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3 UT- THESIS/0_SAM_Reports/2.Thesis Report/1.github_analysis/"/>
    </mc:Choice>
  </mc:AlternateContent>
  <xr:revisionPtr revIDLastSave="986" documentId="8_{3B8A2698-9728-EB4C-AE4C-21831EE4C8CC}" xr6:coauthVersionLast="47" xr6:coauthVersionMax="47" xr10:uidLastSave="{9DB7D501-CCFB-A446-AED2-ABED7018E2E3}"/>
  <bookViews>
    <workbookView xWindow="1220" yWindow="500" windowWidth="25600" windowHeight="14260" activeTab="2" xr2:uid="{88D5ED3A-E396-9D47-9E5B-9E60815762DA}"/>
  </bookViews>
  <sheets>
    <sheet name="EBM_Global" sheetId="13" state="hidden" r:id="rId1"/>
    <sheet name="DPEBM" sheetId="14" state="hidden" r:id="rId2"/>
    <sheet name="For report" sheetId="17" r:id="rId3"/>
    <sheet name="FEATURE FIDELITY - TFIDF" sheetId="16" r:id="rId4"/>
    <sheet name="FEATURE FIDELITY - LDA" sheetId="12" r:id="rId5"/>
    <sheet name="SUMMARY-TFIDF" sheetId="1" state="hidden" r:id="rId6"/>
    <sheet name="TF_IDF_GLOBAL" sheetId="15" r:id="rId7"/>
    <sheet name="shap_sample20_logreg_flat" sheetId="2" r:id="rId8"/>
    <sheet name="shap_sample20_dt_flat" sheetId="3" r:id="rId9"/>
    <sheet name="shap_sample20_nb_flat" sheetId="4" r:id="rId10"/>
    <sheet name="shap_sample20_xgbt_flat" sheetId="5" r:id="rId11"/>
    <sheet name="shap_sample20_ada_flat" sheetId="6" r:id="rId12"/>
    <sheet name="shap_sample20_lda_flat" sheetId="8" r:id="rId13"/>
    <sheet name="shap_sample20_qda_flat" sheetId="7" r:id="rId14"/>
    <sheet name="shap_sample20_ebm_extended" sheetId="9" r:id="rId15"/>
    <sheet name="shap_sample20_ebm_location" sheetId="10" r:id="rId16"/>
    <sheet name="shap_sample20_ebm_side_info" sheetId="11" r:id="rId17"/>
  </sheets>
  <definedNames>
    <definedName name="_xlnm._FilterDatabase" localSheetId="8" hidden="1">shap_sample20_dt_flat!$D$2:$E$161</definedName>
    <definedName name="_xlnm._FilterDatabase" localSheetId="15" hidden="1">shap_sample20_ebm_location!$D$2:$E$5</definedName>
  </definedNames>
  <calcPr calcId="191029"/>
  <pivotCaches>
    <pivotCache cacheId="1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7" l="1"/>
  <c r="D7" i="17"/>
  <c r="D6" i="17"/>
  <c r="E8" i="17"/>
  <c r="E7" i="17"/>
  <c r="J6" i="12"/>
  <c r="J5" i="12"/>
  <c r="J4" i="12"/>
  <c r="K2" i="12" s="1"/>
  <c r="J2" i="12"/>
  <c r="D3" i="17" s="1"/>
  <c r="J12" i="12"/>
  <c r="D4" i="17" s="1"/>
  <c r="J22" i="12"/>
  <c r="J21" i="12"/>
  <c r="J20" i="12"/>
  <c r="J19" i="12"/>
  <c r="J18" i="12"/>
  <c r="J17" i="12"/>
  <c r="J16" i="12"/>
  <c r="J15" i="12"/>
  <c r="J14" i="12"/>
  <c r="K12" i="12" s="1"/>
  <c r="L12" i="12" s="1"/>
  <c r="E4" i="17" s="1"/>
  <c r="J42" i="12"/>
  <c r="J41" i="12"/>
  <c r="J40" i="12"/>
  <c r="J39" i="12"/>
  <c r="J38" i="12"/>
  <c r="J37" i="12"/>
  <c r="J36" i="12"/>
  <c r="J35" i="12"/>
  <c r="J34" i="12"/>
  <c r="J33" i="12"/>
  <c r="J32" i="12"/>
  <c r="J31" i="12"/>
  <c r="K29" i="12" s="1"/>
  <c r="J29" i="12"/>
  <c r="D5" i="17" s="1"/>
  <c r="J58" i="16"/>
  <c r="J57" i="16"/>
  <c r="J56" i="16"/>
  <c r="J55" i="16"/>
  <c r="J53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K29" i="16" s="1"/>
  <c r="L29" i="16" s="1"/>
  <c r="J31" i="16"/>
  <c r="J29" i="16"/>
  <c r="L3" i="16"/>
  <c r="K3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5" i="16"/>
  <c r="J3" i="16"/>
  <c r="I58" i="16"/>
  <c r="I57" i="16"/>
  <c r="I56" i="16"/>
  <c r="I55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5" i="16"/>
  <c r="I15" i="12"/>
  <c r="I16" i="12"/>
  <c r="I17" i="12"/>
  <c r="I18" i="12"/>
  <c r="I19" i="12"/>
  <c r="I20" i="12"/>
  <c r="I21" i="12"/>
  <c r="I22" i="12"/>
  <c r="I14" i="12"/>
  <c r="I12" i="12" s="1"/>
  <c r="I32" i="12"/>
  <c r="I33" i="12"/>
  <c r="I34" i="12"/>
  <c r="I35" i="12"/>
  <c r="I36" i="12"/>
  <c r="I29" i="12" s="1"/>
  <c r="I37" i="12"/>
  <c r="I38" i="12"/>
  <c r="I39" i="12"/>
  <c r="I40" i="12"/>
  <c r="I41" i="12"/>
  <c r="I42" i="12"/>
  <c r="I31" i="12"/>
  <c r="G5" i="12"/>
  <c r="I5" i="12" s="1"/>
  <c r="G6" i="12"/>
  <c r="G4" i="12"/>
  <c r="C5" i="12"/>
  <c r="C6" i="12"/>
  <c r="I6" i="12" s="1"/>
  <c r="C7" i="12"/>
  <c r="C8" i="12"/>
  <c r="C4" i="12"/>
  <c r="I4" i="12" s="1"/>
  <c r="H2" i="11"/>
  <c r="I2" i="11"/>
  <c r="J2" i="11"/>
  <c r="K2" i="11"/>
  <c r="L2" i="11"/>
  <c r="M2" i="11"/>
  <c r="N2" i="11"/>
  <c r="O2" i="11"/>
  <c r="G2" i="11"/>
  <c r="R25" i="11"/>
  <c r="Q25" i="11"/>
  <c r="O25" i="11"/>
  <c r="N25" i="11"/>
  <c r="M25" i="11"/>
  <c r="L25" i="11"/>
  <c r="K25" i="11"/>
  <c r="J25" i="11"/>
  <c r="I25" i="11"/>
  <c r="H25" i="11"/>
  <c r="G25" i="11"/>
  <c r="R24" i="11"/>
  <c r="Q24" i="11"/>
  <c r="O24" i="11"/>
  <c r="N24" i="11"/>
  <c r="M24" i="11"/>
  <c r="L24" i="11"/>
  <c r="K24" i="11"/>
  <c r="J24" i="11"/>
  <c r="I24" i="11"/>
  <c r="H24" i="11"/>
  <c r="G24" i="11"/>
  <c r="R23" i="11"/>
  <c r="Q23" i="11"/>
  <c r="O23" i="11"/>
  <c r="N23" i="11"/>
  <c r="M23" i="11"/>
  <c r="L23" i="11"/>
  <c r="K23" i="11"/>
  <c r="J23" i="11"/>
  <c r="I23" i="11"/>
  <c r="H23" i="11"/>
  <c r="G23" i="11"/>
  <c r="R22" i="11"/>
  <c r="Q22" i="11"/>
  <c r="O22" i="11"/>
  <c r="N22" i="11"/>
  <c r="M22" i="11"/>
  <c r="L22" i="11"/>
  <c r="K22" i="11"/>
  <c r="J22" i="11"/>
  <c r="I22" i="11"/>
  <c r="H22" i="11"/>
  <c r="G22" i="11"/>
  <c r="R21" i="11"/>
  <c r="Q21" i="11"/>
  <c r="O21" i="11"/>
  <c r="N21" i="11"/>
  <c r="M21" i="11"/>
  <c r="L21" i="11"/>
  <c r="K21" i="11"/>
  <c r="J21" i="11"/>
  <c r="I21" i="11"/>
  <c r="H21" i="11"/>
  <c r="G21" i="11"/>
  <c r="R20" i="11"/>
  <c r="Q20" i="11"/>
  <c r="O20" i="11"/>
  <c r="N20" i="11"/>
  <c r="M20" i="11"/>
  <c r="L20" i="11"/>
  <c r="K20" i="11"/>
  <c r="J20" i="11"/>
  <c r="I20" i="11"/>
  <c r="H20" i="11"/>
  <c r="G20" i="11"/>
  <c r="R19" i="11"/>
  <c r="Q19" i="11"/>
  <c r="O19" i="11"/>
  <c r="N19" i="11"/>
  <c r="M19" i="11"/>
  <c r="L19" i="11"/>
  <c r="K19" i="11"/>
  <c r="J19" i="11"/>
  <c r="I19" i="11"/>
  <c r="H19" i="11"/>
  <c r="G19" i="11"/>
  <c r="R18" i="11"/>
  <c r="Q18" i="11"/>
  <c r="O18" i="11"/>
  <c r="N18" i="11"/>
  <c r="M18" i="11"/>
  <c r="L18" i="11"/>
  <c r="K18" i="11"/>
  <c r="J18" i="11"/>
  <c r="I18" i="11"/>
  <c r="H18" i="11"/>
  <c r="G18" i="11"/>
  <c r="R17" i="11"/>
  <c r="Q17" i="11"/>
  <c r="O17" i="11"/>
  <c r="N17" i="11"/>
  <c r="M17" i="11"/>
  <c r="L17" i="11"/>
  <c r="K17" i="11"/>
  <c r="J17" i="11"/>
  <c r="I17" i="11"/>
  <c r="H17" i="11"/>
  <c r="G17" i="11"/>
  <c r="R16" i="11"/>
  <c r="Q16" i="11"/>
  <c r="O16" i="11"/>
  <c r="N16" i="11"/>
  <c r="M16" i="11"/>
  <c r="L16" i="11"/>
  <c r="K16" i="11"/>
  <c r="J16" i="11"/>
  <c r="I16" i="11"/>
  <c r="H16" i="11"/>
  <c r="G16" i="11"/>
  <c r="R15" i="11"/>
  <c r="Q15" i="11"/>
  <c r="O15" i="11"/>
  <c r="N15" i="11"/>
  <c r="M15" i="11"/>
  <c r="L15" i="11"/>
  <c r="K15" i="11"/>
  <c r="J15" i="11"/>
  <c r="I15" i="11"/>
  <c r="H15" i="11"/>
  <c r="G15" i="11"/>
  <c r="R14" i="11"/>
  <c r="Q14" i="11"/>
  <c r="O14" i="11"/>
  <c r="N14" i="11"/>
  <c r="M14" i="11"/>
  <c r="L14" i="11"/>
  <c r="K14" i="11"/>
  <c r="J14" i="11"/>
  <c r="I14" i="11"/>
  <c r="H14" i="11"/>
  <c r="G14" i="11"/>
  <c r="R13" i="11"/>
  <c r="Q13" i="11"/>
  <c r="O13" i="11"/>
  <c r="N13" i="11"/>
  <c r="M13" i="11"/>
  <c r="L13" i="11"/>
  <c r="K13" i="11"/>
  <c r="J13" i="11"/>
  <c r="I13" i="11"/>
  <c r="H13" i="11"/>
  <c r="G13" i="11"/>
  <c r="R12" i="11"/>
  <c r="Q12" i="11"/>
  <c r="O12" i="11"/>
  <c r="N12" i="11"/>
  <c r="M12" i="11"/>
  <c r="L12" i="11"/>
  <c r="K12" i="11"/>
  <c r="J12" i="11"/>
  <c r="I12" i="11"/>
  <c r="H12" i="11"/>
  <c r="G12" i="11"/>
  <c r="R11" i="11"/>
  <c r="Q11" i="11"/>
  <c r="O11" i="11"/>
  <c r="N11" i="11"/>
  <c r="M11" i="11"/>
  <c r="L11" i="11"/>
  <c r="K11" i="11"/>
  <c r="J11" i="11"/>
  <c r="I11" i="11"/>
  <c r="H11" i="11"/>
  <c r="G11" i="11"/>
  <c r="R10" i="11"/>
  <c r="Q10" i="11"/>
  <c r="O10" i="11"/>
  <c r="N10" i="11"/>
  <c r="M10" i="11"/>
  <c r="L10" i="11"/>
  <c r="K10" i="11"/>
  <c r="J10" i="11"/>
  <c r="I10" i="11"/>
  <c r="H10" i="11"/>
  <c r="G10" i="11"/>
  <c r="R9" i="11"/>
  <c r="Q9" i="11"/>
  <c r="O9" i="11"/>
  <c r="N9" i="11"/>
  <c r="M9" i="11"/>
  <c r="L9" i="11"/>
  <c r="K9" i="11"/>
  <c r="J9" i="11"/>
  <c r="I9" i="11"/>
  <c r="H9" i="11"/>
  <c r="G9" i="11"/>
  <c r="R8" i="11"/>
  <c r="Q8" i="11"/>
  <c r="O8" i="11"/>
  <c r="N8" i="11"/>
  <c r="M8" i="11"/>
  <c r="L8" i="11"/>
  <c r="K8" i="11"/>
  <c r="J8" i="11"/>
  <c r="I8" i="11"/>
  <c r="H8" i="11"/>
  <c r="G8" i="11"/>
  <c r="R7" i="11"/>
  <c r="Q7" i="11"/>
  <c r="O7" i="11"/>
  <c r="N7" i="11"/>
  <c r="M7" i="11"/>
  <c r="L7" i="11"/>
  <c r="K7" i="11"/>
  <c r="J7" i="11"/>
  <c r="I7" i="11"/>
  <c r="H7" i="11"/>
  <c r="G7" i="11"/>
  <c r="R6" i="11"/>
  <c r="Q6" i="11"/>
  <c r="O6" i="11"/>
  <c r="N6" i="11"/>
  <c r="M6" i="11"/>
  <c r="L6" i="11"/>
  <c r="K6" i="11"/>
  <c r="J6" i="11"/>
  <c r="I6" i="11"/>
  <c r="H6" i="11"/>
  <c r="G6" i="11"/>
  <c r="K24" i="10"/>
  <c r="J24" i="10"/>
  <c r="I24" i="10"/>
  <c r="H24" i="10"/>
  <c r="G24" i="10"/>
  <c r="K23" i="10"/>
  <c r="J23" i="10"/>
  <c r="I23" i="10"/>
  <c r="H23" i="10"/>
  <c r="G23" i="10"/>
  <c r="K22" i="10"/>
  <c r="J22" i="10"/>
  <c r="I22" i="10"/>
  <c r="H22" i="10"/>
  <c r="G22" i="10"/>
  <c r="K21" i="10"/>
  <c r="J21" i="10"/>
  <c r="I21" i="10"/>
  <c r="H21" i="10"/>
  <c r="G21" i="10"/>
  <c r="K20" i="10"/>
  <c r="J20" i="10"/>
  <c r="I20" i="10"/>
  <c r="H20" i="10"/>
  <c r="G20" i="10"/>
  <c r="K19" i="10"/>
  <c r="J19" i="10"/>
  <c r="I19" i="10"/>
  <c r="H19" i="10"/>
  <c r="G19" i="10"/>
  <c r="K18" i="10"/>
  <c r="J18" i="10"/>
  <c r="I18" i="10"/>
  <c r="H18" i="10"/>
  <c r="G18" i="10"/>
  <c r="K17" i="10"/>
  <c r="J17" i="10"/>
  <c r="I17" i="10"/>
  <c r="H17" i="10"/>
  <c r="G17" i="10"/>
  <c r="K16" i="10"/>
  <c r="J16" i="10"/>
  <c r="I16" i="10"/>
  <c r="H16" i="10"/>
  <c r="G16" i="10"/>
  <c r="K15" i="10"/>
  <c r="J15" i="10"/>
  <c r="I15" i="10"/>
  <c r="H15" i="10"/>
  <c r="G15" i="10"/>
  <c r="K14" i="10"/>
  <c r="J14" i="10"/>
  <c r="I14" i="10"/>
  <c r="H14" i="10"/>
  <c r="G14" i="10"/>
  <c r="K13" i="10"/>
  <c r="J13" i="10"/>
  <c r="I13" i="10"/>
  <c r="H13" i="10"/>
  <c r="G13" i="10"/>
  <c r="K12" i="10"/>
  <c r="J12" i="10"/>
  <c r="I12" i="10"/>
  <c r="H12" i="10"/>
  <c r="G12" i="10"/>
  <c r="K11" i="10"/>
  <c r="J11" i="10"/>
  <c r="I11" i="10"/>
  <c r="H11" i="10"/>
  <c r="G11" i="10"/>
  <c r="K10" i="10"/>
  <c r="J10" i="10"/>
  <c r="I10" i="10"/>
  <c r="H10" i="10"/>
  <c r="G10" i="10"/>
  <c r="K9" i="10"/>
  <c r="J9" i="10"/>
  <c r="I9" i="10"/>
  <c r="H9" i="10"/>
  <c r="G9" i="10"/>
  <c r="K8" i="10"/>
  <c r="J8" i="10"/>
  <c r="I8" i="10"/>
  <c r="H8" i="10"/>
  <c r="G8" i="10"/>
  <c r="K7" i="10"/>
  <c r="J7" i="10"/>
  <c r="I7" i="10"/>
  <c r="H7" i="10"/>
  <c r="G7" i="10"/>
  <c r="K6" i="10"/>
  <c r="J6" i="10"/>
  <c r="I6" i="10"/>
  <c r="H6" i="10"/>
  <c r="G6" i="10"/>
  <c r="K5" i="10"/>
  <c r="J5" i="10"/>
  <c r="I5" i="10"/>
  <c r="H5" i="10"/>
  <c r="G5" i="10"/>
  <c r="P3" i="9"/>
  <c r="Q3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T9" i="9"/>
  <c r="S9" i="9"/>
  <c r="R9" i="9"/>
  <c r="R3" i="9" s="1"/>
  <c r="Q9" i="9"/>
  <c r="P9" i="9"/>
  <c r="O9" i="9"/>
  <c r="O3" i="9" s="1"/>
  <c r="N9" i="9"/>
  <c r="N3" i="9" s="1"/>
  <c r="M9" i="9"/>
  <c r="M3" i="9" s="1"/>
  <c r="L9" i="9"/>
  <c r="L3" i="9" s="1"/>
  <c r="K9" i="9"/>
  <c r="K3" i="9" s="1"/>
  <c r="J9" i="9"/>
  <c r="J3" i="9" s="1"/>
  <c r="I9" i="9"/>
  <c r="I3" i="9" s="1"/>
  <c r="H9" i="9"/>
  <c r="H3" i="9" s="1"/>
  <c r="G9" i="9"/>
  <c r="G3" i="9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5" i="1"/>
  <c r="FK24" i="8"/>
  <c r="FJ24" i="8"/>
  <c r="FI24" i="8"/>
  <c r="FH24" i="8"/>
  <c r="FG24" i="8"/>
  <c r="FF24" i="8"/>
  <c r="FE24" i="8"/>
  <c r="FD24" i="8"/>
  <c r="FC24" i="8"/>
  <c r="FB24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K23" i="8"/>
  <c r="FJ23" i="8"/>
  <c r="FI23" i="8"/>
  <c r="FH23" i="8"/>
  <c r="FG23" i="8"/>
  <c r="FF23" i="8"/>
  <c r="FE23" i="8"/>
  <c r="FD23" i="8"/>
  <c r="FC23" i="8"/>
  <c r="FB23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K22" i="8"/>
  <c r="FJ22" i="8"/>
  <c r="FI22" i="8"/>
  <c r="FH22" i="8"/>
  <c r="FG22" i="8"/>
  <c r="FF22" i="8"/>
  <c r="FE22" i="8"/>
  <c r="FD22" i="8"/>
  <c r="FC22" i="8"/>
  <c r="FB22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K19" i="8"/>
  <c r="FJ19" i="8"/>
  <c r="FI19" i="8"/>
  <c r="FH19" i="8"/>
  <c r="FG19" i="8"/>
  <c r="FF19" i="8"/>
  <c r="FE19" i="8"/>
  <c r="FD19" i="8"/>
  <c r="FC19" i="8"/>
  <c r="FB19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EL19" i="8"/>
  <c r="EK19" i="8"/>
  <c r="EJ19" i="8"/>
  <c r="EI19" i="8"/>
  <c r="EH19" i="8"/>
  <c r="EG19" i="8"/>
  <c r="EF19" i="8"/>
  <c r="EE19" i="8"/>
  <c r="ED19" i="8"/>
  <c r="EC19" i="8"/>
  <c r="EB19" i="8"/>
  <c r="EA19" i="8"/>
  <c r="DZ19" i="8"/>
  <c r="DY19" i="8"/>
  <c r="DX19" i="8"/>
  <c r="DW19" i="8"/>
  <c r="DV19" i="8"/>
  <c r="DU19" i="8"/>
  <c r="DT19" i="8"/>
  <c r="DS19" i="8"/>
  <c r="DR19" i="8"/>
  <c r="DQ19" i="8"/>
  <c r="DP19" i="8"/>
  <c r="DO19" i="8"/>
  <c r="DN19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K10" i="8"/>
  <c r="FJ10" i="8"/>
  <c r="FI10" i="8"/>
  <c r="FH10" i="8"/>
  <c r="FG10" i="8"/>
  <c r="FF10" i="8"/>
  <c r="FE10" i="8"/>
  <c r="FD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Z10" i="8"/>
  <c r="DY10" i="8"/>
  <c r="DX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K8" i="8"/>
  <c r="FJ8" i="8"/>
  <c r="FI8" i="8"/>
  <c r="FH8" i="8"/>
  <c r="FG8" i="8"/>
  <c r="FF8" i="8"/>
  <c r="FE8" i="8"/>
  <c r="FD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Z8" i="8"/>
  <c r="DY8" i="8"/>
  <c r="DX8" i="8"/>
  <c r="DW8" i="8"/>
  <c r="DV8" i="8"/>
  <c r="DU8" i="8"/>
  <c r="DT8" i="8"/>
  <c r="DS8" i="8"/>
  <c r="DR8" i="8"/>
  <c r="DQ8" i="8"/>
  <c r="DP8" i="8"/>
  <c r="DO8" i="8"/>
  <c r="DN8" i="8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K7" i="8"/>
  <c r="FJ7" i="8"/>
  <c r="FI7" i="8"/>
  <c r="FH7" i="8"/>
  <c r="FG7" i="8"/>
  <c r="FF7" i="8"/>
  <c r="FE7" i="8"/>
  <c r="FD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K6" i="8"/>
  <c r="FJ6" i="8"/>
  <c r="FI6" i="8"/>
  <c r="FH6" i="8"/>
  <c r="FG6" i="8"/>
  <c r="FF6" i="8"/>
  <c r="FE6" i="8"/>
  <c r="FD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Z6" i="8"/>
  <c r="DY6" i="8"/>
  <c r="DX6" i="8"/>
  <c r="DW6" i="8"/>
  <c r="DV6" i="8"/>
  <c r="DU6" i="8"/>
  <c r="DT6" i="8"/>
  <c r="DS6" i="8"/>
  <c r="DR6" i="8"/>
  <c r="DQ6" i="8"/>
  <c r="DP6" i="8"/>
  <c r="DO6" i="8"/>
  <c r="DN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K5" i="8"/>
  <c r="FJ5" i="8"/>
  <c r="FI5" i="8"/>
  <c r="FH5" i="8"/>
  <c r="FG5" i="8"/>
  <c r="FG2" i="8" s="1"/>
  <c r="FF5" i="8"/>
  <c r="FE5" i="8"/>
  <c r="FD5" i="8"/>
  <c r="FC5" i="8"/>
  <c r="FB5" i="8"/>
  <c r="FA5" i="8"/>
  <c r="EZ5" i="8"/>
  <c r="EY5" i="8"/>
  <c r="EY2" i="8" s="1"/>
  <c r="EX5" i="8"/>
  <c r="EW5" i="8"/>
  <c r="EV5" i="8"/>
  <c r="EU5" i="8"/>
  <c r="ET5" i="8"/>
  <c r="ES5" i="8"/>
  <c r="ER5" i="8"/>
  <c r="EQ5" i="8"/>
  <c r="EQ2" i="8" s="1"/>
  <c r="EP5" i="8"/>
  <c r="EO5" i="8"/>
  <c r="EN5" i="8"/>
  <c r="EM5" i="8"/>
  <c r="EL5" i="8"/>
  <c r="EK5" i="8"/>
  <c r="EJ5" i="8"/>
  <c r="EI5" i="8"/>
  <c r="EI2" i="8" s="1"/>
  <c r="EH5" i="8"/>
  <c r="EG5" i="8"/>
  <c r="EF5" i="8"/>
  <c r="EE5" i="8"/>
  <c r="ED5" i="8"/>
  <c r="EC5" i="8"/>
  <c r="EB5" i="8"/>
  <c r="EA5" i="8"/>
  <c r="EA2" i="8" s="1"/>
  <c r="DZ5" i="8"/>
  <c r="DY5" i="8"/>
  <c r="DX5" i="8"/>
  <c r="DW5" i="8"/>
  <c r="DV5" i="8"/>
  <c r="DU5" i="8"/>
  <c r="DT5" i="8"/>
  <c r="DS5" i="8"/>
  <c r="DS2" i="8" s="1"/>
  <c r="DR5" i="8"/>
  <c r="DQ5" i="8"/>
  <c r="DP5" i="8"/>
  <c r="DO5" i="8"/>
  <c r="DN5" i="8"/>
  <c r="DM5" i="8"/>
  <c r="DL5" i="8"/>
  <c r="DK5" i="8"/>
  <c r="DK2" i="8" s="1"/>
  <c r="DJ5" i="8"/>
  <c r="DI5" i="8"/>
  <c r="DH5" i="8"/>
  <c r="DG5" i="8"/>
  <c r="DF5" i="8"/>
  <c r="DE5" i="8"/>
  <c r="DD5" i="8"/>
  <c r="DC5" i="8"/>
  <c r="DC2" i="8" s="1"/>
  <c r="DB5" i="8"/>
  <c r="DA5" i="8"/>
  <c r="CZ5" i="8"/>
  <c r="CY5" i="8"/>
  <c r="CX5" i="8"/>
  <c r="CW5" i="8"/>
  <c r="CV5" i="8"/>
  <c r="CU5" i="8"/>
  <c r="CU2" i="8" s="1"/>
  <c r="CT5" i="8"/>
  <c r="CS5" i="8"/>
  <c r="CR5" i="8"/>
  <c r="CQ5" i="8"/>
  <c r="CP5" i="8"/>
  <c r="CO5" i="8"/>
  <c r="CN5" i="8"/>
  <c r="CM5" i="8"/>
  <c r="CM2" i="8" s="1"/>
  <c r="CL5" i="8"/>
  <c r="CK5" i="8"/>
  <c r="CJ5" i="8"/>
  <c r="CI5" i="8"/>
  <c r="CH5" i="8"/>
  <c r="CG5" i="8"/>
  <c r="CF5" i="8"/>
  <c r="CE5" i="8"/>
  <c r="CE2" i="8" s="1"/>
  <c r="CD5" i="8"/>
  <c r="CC5" i="8"/>
  <c r="CB5" i="8"/>
  <c r="CA5" i="8"/>
  <c r="BZ5" i="8"/>
  <c r="BY5" i="8"/>
  <c r="BX5" i="8"/>
  <c r="BW5" i="8"/>
  <c r="BW2" i="8" s="1"/>
  <c r="BV5" i="8"/>
  <c r="BU5" i="8"/>
  <c r="BT5" i="8"/>
  <c r="BS5" i="8"/>
  <c r="BR5" i="8"/>
  <c r="BQ5" i="8"/>
  <c r="BP5" i="8"/>
  <c r="BO5" i="8"/>
  <c r="BO2" i="8" s="1"/>
  <c r="BN5" i="8"/>
  <c r="BM5" i="8"/>
  <c r="BL5" i="8"/>
  <c r="BK5" i="8"/>
  <c r="BJ5" i="8"/>
  <c r="BI5" i="8"/>
  <c r="BH5" i="8"/>
  <c r="BG5" i="8"/>
  <c r="BG2" i="8" s="1"/>
  <c r="BF5" i="8"/>
  <c r="BE5" i="8"/>
  <c r="BD5" i="8"/>
  <c r="BC5" i="8"/>
  <c r="BB5" i="8"/>
  <c r="BA5" i="8"/>
  <c r="AZ5" i="8"/>
  <c r="AY5" i="8"/>
  <c r="AY2" i="8" s="1"/>
  <c r="AX5" i="8"/>
  <c r="AW5" i="8"/>
  <c r="AV5" i="8"/>
  <c r="AU5" i="8"/>
  <c r="AT5" i="8"/>
  <c r="AS5" i="8"/>
  <c r="AR5" i="8"/>
  <c r="AQ5" i="8"/>
  <c r="AQ2" i="8" s="1"/>
  <c r="AP5" i="8"/>
  <c r="AO5" i="8"/>
  <c r="AN5" i="8"/>
  <c r="AM5" i="8"/>
  <c r="AL5" i="8"/>
  <c r="AK5" i="8"/>
  <c r="AJ5" i="8"/>
  <c r="AI5" i="8"/>
  <c r="AI2" i="8" s="1"/>
  <c r="AH5" i="8"/>
  <c r="AG5" i="8"/>
  <c r="AF5" i="8"/>
  <c r="AE5" i="8"/>
  <c r="AD5" i="8"/>
  <c r="AC5" i="8"/>
  <c r="AB5" i="8"/>
  <c r="AA5" i="8"/>
  <c r="AA2" i="8" s="1"/>
  <c r="Z5" i="8"/>
  <c r="Y5" i="8"/>
  <c r="X5" i="8"/>
  <c r="W5" i="8"/>
  <c r="V5" i="8"/>
  <c r="U5" i="8"/>
  <c r="T5" i="8"/>
  <c r="S5" i="8"/>
  <c r="S2" i="8" s="1"/>
  <c r="R5" i="8"/>
  <c r="Q5" i="8"/>
  <c r="P5" i="8"/>
  <c r="O5" i="8"/>
  <c r="N5" i="8"/>
  <c r="M5" i="8"/>
  <c r="L5" i="8"/>
  <c r="K5" i="8"/>
  <c r="K2" i="8" s="1"/>
  <c r="J5" i="8"/>
  <c r="I5" i="8"/>
  <c r="H5" i="8"/>
  <c r="G5" i="8"/>
  <c r="FK24" i="7"/>
  <c r="FJ24" i="7"/>
  <c r="FI24" i="7"/>
  <c r="FH24" i="7"/>
  <c r="FG24" i="7"/>
  <c r="FF24" i="7"/>
  <c r="FE24" i="7"/>
  <c r="FD24" i="7"/>
  <c r="FC24" i="7"/>
  <c r="FB24" i="7"/>
  <c r="FA24" i="7"/>
  <c r="EZ24" i="7"/>
  <c r="EY24" i="7"/>
  <c r="EX24" i="7"/>
  <c r="EW24" i="7"/>
  <c r="EV24" i="7"/>
  <c r="EU24" i="7"/>
  <c r="ET24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K23" i="7"/>
  <c r="FJ23" i="7"/>
  <c r="FI23" i="7"/>
  <c r="FH23" i="7"/>
  <c r="FG23" i="7"/>
  <c r="FF23" i="7"/>
  <c r="FE23" i="7"/>
  <c r="FD23" i="7"/>
  <c r="FC23" i="7"/>
  <c r="FB23" i="7"/>
  <c r="FA23" i="7"/>
  <c r="EZ23" i="7"/>
  <c r="EY23" i="7"/>
  <c r="EX23" i="7"/>
  <c r="EW23" i="7"/>
  <c r="EV23" i="7"/>
  <c r="EU23" i="7"/>
  <c r="ET23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K22" i="7"/>
  <c r="FJ22" i="7"/>
  <c r="FI22" i="7"/>
  <c r="FH22" i="7"/>
  <c r="FG22" i="7"/>
  <c r="FF22" i="7"/>
  <c r="FE22" i="7"/>
  <c r="FD22" i="7"/>
  <c r="FC22" i="7"/>
  <c r="FB22" i="7"/>
  <c r="FA22" i="7"/>
  <c r="EZ22" i="7"/>
  <c r="EY22" i="7"/>
  <c r="EX22" i="7"/>
  <c r="EW22" i="7"/>
  <c r="EV22" i="7"/>
  <c r="EU22" i="7"/>
  <c r="ET22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K21" i="7"/>
  <c r="FJ21" i="7"/>
  <c r="FI21" i="7"/>
  <c r="FH21" i="7"/>
  <c r="FG21" i="7"/>
  <c r="FF21" i="7"/>
  <c r="FE21" i="7"/>
  <c r="FD21" i="7"/>
  <c r="FC21" i="7"/>
  <c r="FB21" i="7"/>
  <c r="FA21" i="7"/>
  <c r="EZ21" i="7"/>
  <c r="EY21" i="7"/>
  <c r="EX21" i="7"/>
  <c r="EW21" i="7"/>
  <c r="EV21" i="7"/>
  <c r="EU21" i="7"/>
  <c r="ET21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K19" i="7"/>
  <c r="FJ19" i="7"/>
  <c r="FI19" i="7"/>
  <c r="FH19" i="7"/>
  <c r="FG19" i="7"/>
  <c r="FF19" i="7"/>
  <c r="FE19" i="7"/>
  <c r="FD19" i="7"/>
  <c r="FC19" i="7"/>
  <c r="FB19" i="7"/>
  <c r="FA19" i="7"/>
  <c r="EZ19" i="7"/>
  <c r="EY19" i="7"/>
  <c r="EX19" i="7"/>
  <c r="EW19" i="7"/>
  <c r="EV19" i="7"/>
  <c r="EU19" i="7"/>
  <c r="ET19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K12" i="7"/>
  <c r="FJ12" i="7"/>
  <c r="FI12" i="7"/>
  <c r="FH12" i="7"/>
  <c r="FH2" i="7" s="1"/>
  <c r="FG12" i="7"/>
  <c r="FF12" i="7"/>
  <c r="FE12" i="7"/>
  <c r="FD12" i="7"/>
  <c r="FC12" i="7"/>
  <c r="FB12" i="7"/>
  <c r="FA12" i="7"/>
  <c r="EZ12" i="7"/>
  <c r="EZ2" i="7" s="1"/>
  <c r="EY12" i="7"/>
  <c r="EX12" i="7"/>
  <c r="EW12" i="7"/>
  <c r="EV12" i="7"/>
  <c r="EU12" i="7"/>
  <c r="ET12" i="7"/>
  <c r="ES12" i="7"/>
  <c r="ER12" i="7"/>
  <c r="ER2" i="7" s="1"/>
  <c r="EQ12" i="7"/>
  <c r="EP12" i="7"/>
  <c r="EO12" i="7"/>
  <c r="EN12" i="7"/>
  <c r="EM12" i="7"/>
  <c r="EL12" i="7"/>
  <c r="EK12" i="7"/>
  <c r="EJ12" i="7"/>
  <c r="EJ2" i="7" s="1"/>
  <c r="EI12" i="7"/>
  <c r="EH12" i="7"/>
  <c r="EG12" i="7"/>
  <c r="EF12" i="7"/>
  <c r="EE12" i="7"/>
  <c r="ED12" i="7"/>
  <c r="EC12" i="7"/>
  <c r="EB12" i="7"/>
  <c r="EB2" i="7" s="1"/>
  <c r="EA12" i="7"/>
  <c r="DZ12" i="7"/>
  <c r="DY12" i="7"/>
  <c r="DX12" i="7"/>
  <c r="DW12" i="7"/>
  <c r="DV12" i="7"/>
  <c r="DU12" i="7"/>
  <c r="DT12" i="7"/>
  <c r="DT2" i="7" s="1"/>
  <c r="DS12" i="7"/>
  <c r="DR12" i="7"/>
  <c r="DQ12" i="7"/>
  <c r="DP12" i="7"/>
  <c r="DO12" i="7"/>
  <c r="DN12" i="7"/>
  <c r="DM12" i="7"/>
  <c r="DL12" i="7"/>
  <c r="DL2" i="7" s="1"/>
  <c r="DK12" i="7"/>
  <c r="DJ12" i="7"/>
  <c r="DI12" i="7"/>
  <c r="DH12" i="7"/>
  <c r="DG12" i="7"/>
  <c r="DF12" i="7"/>
  <c r="DE12" i="7"/>
  <c r="DD12" i="7"/>
  <c r="DD2" i="7" s="1"/>
  <c r="DC12" i="7"/>
  <c r="DB12" i="7"/>
  <c r="DA12" i="7"/>
  <c r="CZ12" i="7"/>
  <c r="CY12" i="7"/>
  <c r="CX12" i="7"/>
  <c r="CW12" i="7"/>
  <c r="CV12" i="7"/>
  <c r="CV2" i="7" s="1"/>
  <c r="CU12" i="7"/>
  <c r="CT12" i="7"/>
  <c r="CS12" i="7"/>
  <c r="CR12" i="7"/>
  <c r="CQ12" i="7"/>
  <c r="CP12" i="7"/>
  <c r="CO12" i="7"/>
  <c r="CN12" i="7"/>
  <c r="CN2" i="7" s="1"/>
  <c r="CM12" i="7"/>
  <c r="CL12" i="7"/>
  <c r="CK12" i="7"/>
  <c r="CJ12" i="7"/>
  <c r="CI12" i="7"/>
  <c r="CH12" i="7"/>
  <c r="CG12" i="7"/>
  <c r="CF12" i="7"/>
  <c r="CF2" i="7" s="1"/>
  <c r="CE12" i="7"/>
  <c r="CD12" i="7"/>
  <c r="CC12" i="7"/>
  <c r="CB12" i="7"/>
  <c r="CA12" i="7"/>
  <c r="BZ12" i="7"/>
  <c r="BY12" i="7"/>
  <c r="BX12" i="7"/>
  <c r="BX2" i="7" s="1"/>
  <c r="BW12" i="7"/>
  <c r="BV12" i="7"/>
  <c r="BU12" i="7"/>
  <c r="BT12" i="7"/>
  <c r="BS12" i="7"/>
  <c r="BR12" i="7"/>
  <c r="BQ12" i="7"/>
  <c r="BP12" i="7"/>
  <c r="BP2" i="7" s="1"/>
  <c r="BO12" i="7"/>
  <c r="BN12" i="7"/>
  <c r="BM12" i="7"/>
  <c r="BL12" i="7"/>
  <c r="BK12" i="7"/>
  <c r="BJ12" i="7"/>
  <c r="BI12" i="7"/>
  <c r="BH12" i="7"/>
  <c r="BH2" i="7" s="1"/>
  <c r="BG12" i="7"/>
  <c r="BF12" i="7"/>
  <c r="BE12" i="7"/>
  <c r="BD12" i="7"/>
  <c r="BC12" i="7"/>
  <c r="BB12" i="7"/>
  <c r="BA12" i="7"/>
  <c r="AZ12" i="7"/>
  <c r="AZ2" i="7" s="1"/>
  <c r="AY12" i="7"/>
  <c r="AX12" i="7"/>
  <c r="AW12" i="7"/>
  <c r="AV12" i="7"/>
  <c r="AU12" i="7"/>
  <c r="AT12" i="7"/>
  <c r="AS12" i="7"/>
  <c r="AR12" i="7"/>
  <c r="AR2" i="7" s="1"/>
  <c r="AQ12" i="7"/>
  <c r="AP12" i="7"/>
  <c r="AO12" i="7"/>
  <c r="AN12" i="7"/>
  <c r="AM12" i="7"/>
  <c r="AL12" i="7"/>
  <c r="AK12" i="7"/>
  <c r="AJ12" i="7"/>
  <c r="AJ2" i="7" s="1"/>
  <c r="AI12" i="7"/>
  <c r="AH12" i="7"/>
  <c r="AG12" i="7"/>
  <c r="AF12" i="7"/>
  <c r="AE12" i="7"/>
  <c r="AD12" i="7"/>
  <c r="AC12" i="7"/>
  <c r="AB12" i="7"/>
  <c r="AB2" i="7" s="1"/>
  <c r="AA12" i="7"/>
  <c r="Z12" i="7"/>
  <c r="Y12" i="7"/>
  <c r="X12" i="7"/>
  <c r="W12" i="7"/>
  <c r="V12" i="7"/>
  <c r="U12" i="7"/>
  <c r="T12" i="7"/>
  <c r="T2" i="7" s="1"/>
  <c r="S12" i="7"/>
  <c r="R12" i="7"/>
  <c r="Q12" i="7"/>
  <c r="P12" i="7"/>
  <c r="O12" i="7"/>
  <c r="N12" i="7"/>
  <c r="M12" i="7"/>
  <c r="L12" i="7"/>
  <c r="L2" i="7" s="1"/>
  <c r="K12" i="7"/>
  <c r="J12" i="7"/>
  <c r="I12" i="7"/>
  <c r="H12" i="7"/>
  <c r="G12" i="7"/>
  <c r="FK11" i="7"/>
  <c r="FJ11" i="7"/>
  <c r="FI11" i="7"/>
  <c r="FI2" i="7" s="1"/>
  <c r="FH11" i="7"/>
  <c r="FG11" i="7"/>
  <c r="FF11" i="7"/>
  <c r="FE11" i="7"/>
  <c r="FD11" i="7"/>
  <c r="FC11" i="7"/>
  <c r="FB11" i="7"/>
  <c r="FA11" i="7"/>
  <c r="FA2" i="7" s="1"/>
  <c r="EZ11" i="7"/>
  <c r="EY11" i="7"/>
  <c r="EX11" i="7"/>
  <c r="EW11" i="7"/>
  <c r="EV11" i="7"/>
  <c r="EU11" i="7"/>
  <c r="ET11" i="7"/>
  <c r="ES11" i="7"/>
  <c r="ES2" i="7" s="1"/>
  <c r="ER11" i="7"/>
  <c r="EQ11" i="7"/>
  <c r="EP11" i="7"/>
  <c r="EO11" i="7"/>
  <c r="EN11" i="7"/>
  <c r="EM11" i="7"/>
  <c r="EL11" i="7"/>
  <c r="EK11" i="7"/>
  <c r="EK2" i="7" s="1"/>
  <c r="EJ11" i="7"/>
  <c r="EI11" i="7"/>
  <c r="EH11" i="7"/>
  <c r="EG11" i="7"/>
  <c r="EF11" i="7"/>
  <c r="EE11" i="7"/>
  <c r="ED11" i="7"/>
  <c r="EC11" i="7"/>
  <c r="EC2" i="7" s="1"/>
  <c r="EB11" i="7"/>
  <c r="EA11" i="7"/>
  <c r="DZ11" i="7"/>
  <c r="DY11" i="7"/>
  <c r="DX11" i="7"/>
  <c r="DW11" i="7"/>
  <c r="DV11" i="7"/>
  <c r="DU11" i="7"/>
  <c r="DU2" i="7" s="1"/>
  <c r="DT11" i="7"/>
  <c r="DS11" i="7"/>
  <c r="DR11" i="7"/>
  <c r="DQ11" i="7"/>
  <c r="DP11" i="7"/>
  <c r="DO11" i="7"/>
  <c r="DN11" i="7"/>
  <c r="DM11" i="7"/>
  <c r="DM2" i="7" s="1"/>
  <c r="DL11" i="7"/>
  <c r="DK11" i="7"/>
  <c r="DJ11" i="7"/>
  <c r="DI11" i="7"/>
  <c r="DH11" i="7"/>
  <c r="DG11" i="7"/>
  <c r="DF11" i="7"/>
  <c r="DE11" i="7"/>
  <c r="DE2" i="7" s="1"/>
  <c r="DD11" i="7"/>
  <c r="DC11" i="7"/>
  <c r="DB11" i="7"/>
  <c r="DA11" i="7"/>
  <c r="CZ11" i="7"/>
  <c r="CY11" i="7"/>
  <c r="CX11" i="7"/>
  <c r="CW11" i="7"/>
  <c r="CW2" i="7" s="1"/>
  <c r="CV11" i="7"/>
  <c r="CU11" i="7"/>
  <c r="CT11" i="7"/>
  <c r="CS11" i="7"/>
  <c r="CR11" i="7"/>
  <c r="CQ11" i="7"/>
  <c r="CP11" i="7"/>
  <c r="CO11" i="7"/>
  <c r="CO2" i="7" s="1"/>
  <c r="CN11" i="7"/>
  <c r="CM11" i="7"/>
  <c r="CL11" i="7"/>
  <c r="CK11" i="7"/>
  <c r="CJ11" i="7"/>
  <c r="CI11" i="7"/>
  <c r="CH11" i="7"/>
  <c r="CG11" i="7"/>
  <c r="CG2" i="7" s="1"/>
  <c r="CF11" i="7"/>
  <c r="CE11" i="7"/>
  <c r="CD11" i="7"/>
  <c r="CC11" i="7"/>
  <c r="CB11" i="7"/>
  <c r="CA11" i="7"/>
  <c r="BZ11" i="7"/>
  <c r="BY11" i="7"/>
  <c r="BY2" i="7" s="1"/>
  <c r="BX11" i="7"/>
  <c r="BW11" i="7"/>
  <c r="BV11" i="7"/>
  <c r="BU11" i="7"/>
  <c r="BT11" i="7"/>
  <c r="BS11" i="7"/>
  <c r="BR11" i="7"/>
  <c r="BQ11" i="7"/>
  <c r="BQ2" i="7" s="1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BA2" i="7" s="1"/>
  <c r="AZ11" i="7"/>
  <c r="AY11" i="7"/>
  <c r="AX11" i="7"/>
  <c r="AW11" i="7"/>
  <c r="AV11" i="7"/>
  <c r="AU11" i="7"/>
  <c r="AT11" i="7"/>
  <c r="AS11" i="7"/>
  <c r="AS2" i="7" s="1"/>
  <c r="AR11" i="7"/>
  <c r="AQ11" i="7"/>
  <c r="AP11" i="7"/>
  <c r="AO11" i="7"/>
  <c r="AN11" i="7"/>
  <c r="AM11" i="7"/>
  <c r="AL11" i="7"/>
  <c r="AK11" i="7"/>
  <c r="AK2" i="7" s="1"/>
  <c r="AJ11" i="7"/>
  <c r="AI11" i="7"/>
  <c r="AH11" i="7"/>
  <c r="AG11" i="7"/>
  <c r="AF11" i="7"/>
  <c r="AE11" i="7"/>
  <c r="AD11" i="7"/>
  <c r="AC11" i="7"/>
  <c r="AC2" i="7" s="1"/>
  <c r="AB11" i="7"/>
  <c r="AA11" i="7"/>
  <c r="Z11" i="7"/>
  <c r="Y11" i="7"/>
  <c r="X11" i="7"/>
  <c r="W11" i="7"/>
  <c r="V11" i="7"/>
  <c r="U11" i="7"/>
  <c r="U2" i="7" s="1"/>
  <c r="T11" i="7"/>
  <c r="S11" i="7"/>
  <c r="R11" i="7"/>
  <c r="Q11" i="7"/>
  <c r="P11" i="7"/>
  <c r="O11" i="7"/>
  <c r="N11" i="7"/>
  <c r="M11" i="7"/>
  <c r="M2" i="7" s="1"/>
  <c r="L11" i="7"/>
  <c r="K11" i="7"/>
  <c r="J11" i="7"/>
  <c r="I11" i="7"/>
  <c r="H11" i="7"/>
  <c r="G11" i="7"/>
  <c r="FK10" i="7"/>
  <c r="FJ10" i="7"/>
  <c r="FJ2" i="7" s="1"/>
  <c r="FI10" i="7"/>
  <c r="FH10" i="7"/>
  <c r="FG10" i="7"/>
  <c r="FF10" i="7"/>
  <c r="FE10" i="7"/>
  <c r="FD10" i="7"/>
  <c r="FC10" i="7"/>
  <c r="FB10" i="7"/>
  <c r="FB2" i="7" s="1"/>
  <c r="FA10" i="7"/>
  <c r="EZ10" i="7"/>
  <c r="EY10" i="7"/>
  <c r="EX10" i="7"/>
  <c r="EW10" i="7"/>
  <c r="EV10" i="7"/>
  <c r="EU10" i="7"/>
  <c r="ET10" i="7"/>
  <c r="ET2" i="7" s="1"/>
  <c r="ES10" i="7"/>
  <c r="ER10" i="7"/>
  <c r="EQ10" i="7"/>
  <c r="EP10" i="7"/>
  <c r="EO10" i="7"/>
  <c r="EN10" i="7"/>
  <c r="EM10" i="7"/>
  <c r="EL10" i="7"/>
  <c r="EL2" i="7" s="1"/>
  <c r="EK10" i="7"/>
  <c r="EJ10" i="7"/>
  <c r="EI10" i="7"/>
  <c r="EH10" i="7"/>
  <c r="EG10" i="7"/>
  <c r="EF10" i="7"/>
  <c r="EE10" i="7"/>
  <c r="ED10" i="7"/>
  <c r="ED2" i="7" s="1"/>
  <c r="EC10" i="7"/>
  <c r="EB10" i="7"/>
  <c r="EA10" i="7"/>
  <c r="DZ10" i="7"/>
  <c r="DY10" i="7"/>
  <c r="DX10" i="7"/>
  <c r="DW10" i="7"/>
  <c r="DV10" i="7"/>
  <c r="DV2" i="7" s="1"/>
  <c r="DU10" i="7"/>
  <c r="DT10" i="7"/>
  <c r="DS10" i="7"/>
  <c r="DR10" i="7"/>
  <c r="DQ10" i="7"/>
  <c r="DP10" i="7"/>
  <c r="DO10" i="7"/>
  <c r="DN10" i="7"/>
  <c r="DN2" i="7" s="1"/>
  <c r="DM10" i="7"/>
  <c r="DL10" i="7"/>
  <c r="DK10" i="7"/>
  <c r="DJ10" i="7"/>
  <c r="DI10" i="7"/>
  <c r="DH10" i="7"/>
  <c r="DG10" i="7"/>
  <c r="DF10" i="7"/>
  <c r="DF2" i="7" s="1"/>
  <c r="DE10" i="7"/>
  <c r="DD10" i="7"/>
  <c r="DC10" i="7"/>
  <c r="DB10" i="7"/>
  <c r="DA10" i="7"/>
  <c r="CZ10" i="7"/>
  <c r="CY10" i="7"/>
  <c r="CX10" i="7"/>
  <c r="CX2" i="7" s="1"/>
  <c r="CW10" i="7"/>
  <c r="CV10" i="7"/>
  <c r="CU10" i="7"/>
  <c r="CT10" i="7"/>
  <c r="CS10" i="7"/>
  <c r="CR10" i="7"/>
  <c r="CQ10" i="7"/>
  <c r="CP10" i="7"/>
  <c r="CP2" i="7" s="1"/>
  <c r="CO10" i="7"/>
  <c r="CN10" i="7"/>
  <c r="CM10" i="7"/>
  <c r="CL10" i="7"/>
  <c r="CK10" i="7"/>
  <c r="CJ10" i="7"/>
  <c r="CI10" i="7"/>
  <c r="CH10" i="7"/>
  <c r="CH2" i="7" s="1"/>
  <c r="CG10" i="7"/>
  <c r="CF10" i="7"/>
  <c r="CE10" i="7"/>
  <c r="CD10" i="7"/>
  <c r="CC10" i="7"/>
  <c r="CB10" i="7"/>
  <c r="CA10" i="7"/>
  <c r="BZ10" i="7"/>
  <c r="BZ2" i="7" s="1"/>
  <c r="BY10" i="7"/>
  <c r="BX10" i="7"/>
  <c r="BW10" i="7"/>
  <c r="BV10" i="7"/>
  <c r="BU10" i="7"/>
  <c r="BT10" i="7"/>
  <c r="BS10" i="7"/>
  <c r="BR10" i="7"/>
  <c r="BR2" i="7" s="1"/>
  <c r="BQ10" i="7"/>
  <c r="BP10" i="7"/>
  <c r="BO10" i="7"/>
  <c r="BN10" i="7"/>
  <c r="BM10" i="7"/>
  <c r="BL10" i="7"/>
  <c r="BK10" i="7"/>
  <c r="BJ10" i="7"/>
  <c r="BJ2" i="7" s="1"/>
  <c r="BI10" i="7"/>
  <c r="BH10" i="7"/>
  <c r="BG10" i="7"/>
  <c r="BF10" i="7"/>
  <c r="BE10" i="7"/>
  <c r="BD10" i="7"/>
  <c r="BC10" i="7"/>
  <c r="BB10" i="7"/>
  <c r="BB2" i="7" s="1"/>
  <c r="BA10" i="7"/>
  <c r="AZ10" i="7"/>
  <c r="AY10" i="7"/>
  <c r="AX10" i="7"/>
  <c r="AW10" i="7"/>
  <c r="AV10" i="7"/>
  <c r="AU10" i="7"/>
  <c r="AT10" i="7"/>
  <c r="AT2" i="7" s="1"/>
  <c r="AS10" i="7"/>
  <c r="AR10" i="7"/>
  <c r="AQ10" i="7"/>
  <c r="AP10" i="7"/>
  <c r="AO10" i="7"/>
  <c r="AN10" i="7"/>
  <c r="AM10" i="7"/>
  <c r="AL10" i="7"/>
  <c r="AL2" i="7" s="1"/>
  <c r="AK10" i="7"/>
  <c r="AJ10" i="7"/>
  <c r="AI10" i="7"/>
  <c r="AH10" i="7"/>
  <c r="AG10" i="7"/>
  <c r="AF10" i="7"/>
  <c r="AE10" i="7"/>
  <c r="AD10" i="7"/>
  <c r="AD2" i="7" s="1"/>
  <c r="AC10" i="7"/>
  <c r="AB10" i="7"/>
  <c r="AA10" i="7"/>
  <c r="Z10" i="7"/>
  <c r="Y10" i="7"/>
  <c r="X10" i="7"/>
  <c r="W10" i="7"/>
  <c r="V10" i="7"/>
  <c r="V2" i="7" s="1"/>
  <c r="U10" i="7"/>
  <c r="T10" i="7"/>
  <c r="S10" i="7"/>
  <c r="R10" i="7"/>
  <c r="Q10" i="7"/>
  <c r="P10" i="7"/>
  <c r="O10" i="7"/>
  <c r="N10" i="7"/>
  <c r="N2" i="7" s="1"/>
  <c r="M10" i="7"/>
  <c r="L10" i="7"/>
  <c r="K10" i="7"/>
  <c r="J10" i="7"/>
  <c r="I10" i="7"/>
  <c r="H10" i="7"/>
  <c r="G10" i="7"/>
  <c r="FK9" i="7"/>
  <c r="FJ9" i="7"/>
  <c r="FI9" i="7"/>
  <c r="FH9" i="7"/>
  <c r="FG9" i="7"/>
  <c r="FF9" i="7"/>
  <c r="FE9" i="7"/>
  <c r="FD9" i="7"/>
  <c r="FC9" i="7"/>
  <c r="FC2" i="7" s="1"/>
  <c r="FB9" i="7"/>
  <c r="FA9" i="7"/>
  <c r="EZ9" i="7"/>
  <c r="EY9" i="7"/>
  <c r="EX9" i="7"/>
  <c r="EW9" i="7"/>
  <c r="EV9" i="7"/>
  <c r="EU9" i="7"/>
  <c r="EU2" i="7" s="1"/>
  <c r="ET9" i="7"/>
  <c r="ES9" i="7"/>
  <c r="ER9" i="7"/>
  <c r="EQ9" i="7"/>
  <c r="EP9" i="7"/>
  <c r="EO9" i="7"/>
  <c r="EN9" i="7"/>
  <c r="EM9" i="7"/>
  <c r="EM2" i="7" s="1"/>
  <c r="EL9" i="7"/>
  <c r="EK9" i="7"/>
  <c r="EJ9" i="7"/>
  <c r="EI9" i="7"/>
  <c r="EH9" i="7"/>
  <c r="EG9" i="7"/>
  <c r="EF9" i="7"/>
  <c r="EE9" i="7"/>
  <c r="EE2" i="7" s="1"/>
  <c r="ED9" i="7"/>
  <c r="EC9" i="7"/>
  <c r="EB9" i="7"/>
  <c r="EA9" i="7"/>
  <c r="DZ9" i="7"/>
  <c r="DY9" i="7"/>
  <c r="DX9" i="7"/>
  <c r="DW9" i="7"/>
  <c r="DW2" i="7" s="1"/>
  <c r="DV9" i="7"/>
  <c r="DU9" i="7"/>
  <c r="DT9" i="7"/>
  <c r="DS9" i="7"/>
  <c r="DR9" i="7"/>
  <c r="DQ9" i="7"/>
  <c r="DP9" i="7"/>
  <c r="DO9" i="7"/>
  <c r="DO2" i="7" s="1"/>
  <c r="DN9" i="7"/>
  <c r="DM9" i="7"/>
  <c r="DL9" i="7"/>
  <c r="DK9" i="7"/>
  <c r="DJ9" i="7"/>
  <c r="DI9" i="7"/>
  <c r="DH9" i="7"/>
  <c r="DG9" i="7"/>
  <c r="DG2" i="7" s="1"/>
  <c r="DF9" i="7"/>
  <c r="DE9" i="7"/>
  <c r="DD9" i="7"/>
  <c r="DC9" i="7"/>
  <c r="DB9" i="7"/>
  <c r="DA9" i="7"/>
  <c r="CZ9" i="7"/>
  <c r="CY9" i="7"/>
  <c r="CY2" i="7" s="1"/>
  <c r="CX9" i="7"/>
  <c r="CW9" i="7"/>
  <c r="CV9" i="7"/>
  <c r="CU9" i="7"/>
  <c r="CT9" i="7"/>
  <c r="CS9" i="7"/>
  <c r="CR9" i="7"/>
  <c r="CQ9" i="7"/>
  <c r="CQ2" i="7" s="1"/>
  <c r="CP9" i="7"/>
  <c r="CO9" i="7"/>
  <c r="CN9" i="7"/>
  <c r="CM9" i="7"/>
  <c r="CL9" i="7"/>
  <c r="CK9" i="7"/>
  <c r="CJ9" i="7"/>
  <c r="CI9" i="7"/>
  <c r="CI2" i="7" s="1"/>
  <c r="CH9" i="7"/>
  <c r="CG9" i="7"/>
  <c r="CF9" i="7"/>
  <c r="CE9" i="7"/>
  <c r="CD9" i="7"/>
  <c r="CC9" i="7"/>
  <c r="CB9" i="7"/>
  <c r="CA9" i="7"/>
  <c r="CA2" i="7" s="1"/>
  <c r="BZ9" i="7"/>
  <c r="BY9" i="7"/>
  <c r="BX9" i="7"/>
  <c r="BW9" i="7"/>
  <c r="BV9" i="7"/>
  <c r="BU9" i="7"/>
  <c r="BT9" i="7"/>
  <c r="BS9" i="7"/>
  <c r="BS2" i="7" s="1"/>
  <c r="BR9" i="7"/>
  <c r="BQ9" i="7"/>
  <c r="BP9" i="7"/>
  <c r="BO9" i="7"/>
  <c r="BN9" i="7"/>
  <c r="BM9" i="7"/>
  <c r="BL9" i="7"/>
  <c r="BK9" i="7"/>
  <c r="BK2" i="7" s="1"/>
  <c r="BJ9" i="7"/>
  <c r="BI9" i="7"/>
  <c r="BH9" i="7"/>
  <c r="BG9" i="7"/>
  <c r="BF9" i="7"/>
  <c r="BE9" i="7"/>
  <c r="BD9" i="7"/>
  <c r="BC9" i="7"/>
  <c r="BC2" i="7" s="1"/>
  <c r="BB9" i="7"/>
  <c r="BA9" i="7"/>
  <c r="AZ9" i="7"/>
  <c r="AY9" i="7"/>
  <c r="AX9" i="7"/>
  <c r="AW9" i="7"/>
  <c r="AV9" i="7"/>
  <c r="AU9" i="7"/>
  <c r="AU2" i="7" s="1"/>
  <c r="AT9" i="7"/>
  <c r="AS9" i="7"/>
  <c r="AR9" i="7"/>
  <c r="AQ9" i="7"/>
  <c r="AP9" i="7"/>
  <c r="AO9" i="7"/>
  <c r="AN9" i="7"/>
  <c r="AM9" i="7"/>
  <c r="AM2" i="7" s="1"/>
  <c r="AL9" i="7"/>
  <c r="AK9" i="7"/>
  <c r="AJ9" i="7"/>
  <c r="AI9" i="7"/>
  <c r="AH9" i="7"/>
  <c r="AG9" i="7"/>
  <c r="AF9" i="7"/>
  <c r="AE9" i="7"/>
  <c r="AE2" i="7" s="1"/>
  <c r="AD9" i="7"/>
  <c r="AC9" i="7"/>
  <c r="AB9" i="7"/>
  <c r="AA9" i="7"/>
  <c r="Z9" i="7"/>
  <c r="Y9" i="7"/>
  <c r="X9" i="7"/>
  <c r="W9" i="7"/>
  <c r="W2" i="7" s="1"/>
  <c r="V9" i="7"/>
  <c r="U9" i="7"/>
  <c r="T9" i="7"/>
  <c r="S9" i="7"/>
  <c r="R9" i="7"/>
  <c r="Q9" i="7"/>
  <c r="P9" i="7"/>
  <c r="O9" i="7"/>
  <c r="O2" i="7" s="1"/>
  <c r="N9" i="7"/>
  <c r="M9" i="7"/>
  <c r="L9" i="7"/>
  <c r="K9" i="7"/>
  <c r="J9" i="7"/>
  <c r="I9" i="7"/>
  <c r="H9" i="7"/>
  <c r="G9" i="7"/>
  <c r="FK8" i="7"/>
  <c r="FJ8" i="7"/>
  <c r="FI8" i="7"/>
  <c r="FH8" i="7"/>
  <c r="FG8" i="7"/>
  <c r="FF8" i="7"/>
  <c r="FE8" i="7"/>
  <c r="FD8" i="7"/>
  <c r="FD2" i="7" s="1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N2" i="7" s="1"/>
  <c r="EM8" i="7"/>
  <c r="EL8" i="7"/>
  <c r="EK8" i="7"/>
  <c r="EJ8" i="7"/>
  <c r="EI8" i="7"/>
  <c r="EH8" i="7"/>
  <c r="EG8" i="7"/>
  <c r="EF8" i="7"/>
  <c r="EF2" i="7" s="1"/>
  <c r="EE8" i="7"/>
  <c r="ED8" i="7"/>
  <c r="EC8" i="7"/>
  <c r="EB8" i="7"/>
  <c r="EA8" i="7"/>
  <c r="DZ8" i="7"/>
  <c r="DY8" i="7"/>
  <c r="DX8" i="7"/>
  <c r="DX2" i="7" s="1"/>
  <c r="DW8" i="7"/>
  <c r="DV8" i="7"/>
  <c r="DU8" i="7"/>
  <c r="DT8" i="7"/>
  <c r="DS8" i="7"/>
  <c r="DR8" i="7"/>
  <c r="DQ8" i="7"/>
  <c r="DP8" i="7"/>
  <c r="DP2" i="7" s="1"/>
  <c r="DO8" i="7"/>
  <c r="DN8" i="7"/>
  <c r="DM8" i="7"/>
  <c r="DL8" i="7"/>
  <c r="DK8" i="7"/>
  <c r="DJ8" i="7"/>
  <c r="DI8" i="7"/>
  <c r="DH8" i="7"/>
  <c r="DH2" i="7" s="1"/>
  <c r="DG8" i="7"/>
  <c r="DF8" i="7"/>
  <c r="DE8" i="7"/>
  <c r="DD8" i="7"/>
  <c r="DC8" i="7"/>
  <c r="DB8" i="7"/>
  <c r="DA8" i="7"/>
  <c r="CZ8" i="7"/>
  <c r="CZ2" i="7" s="1"/>
  <c r="CY8" i="7"/>
  <c r="CX8" i="7"/>
  <c r="CW8" i="7"/>
  <c r="CV8" i="7"/>
  <c r="CU8" i="7"/>
  <c r="CT8" i="7"/>
  <c r="CS8" i="7"/>
  <c r="CR8" i="7"/>
  <c r="CR2" i="7" s="1"/>
  <c r="CQ8" i="7"/>
  <c r="CP8" i="7"/>
  <c r="CO8" i="7"/>
  <c r="CN8" i="7"/>
  <c r="CM8" i="7"/>
  <c r="CL8" i="7"/>
  <c r="CK8" i="7"/>
  <c r="CJ8" i="7"/>
  <c r="CJ2" i="7" s="1"/>
  <c r="CI8" i="7"/>
  <c r="CH8" i="7"/>
  <c r="CG8" i="7"/>
  <c r="CF8" i="7"/>
  <c r="CE8" i="7"/>
  <c r="CD8" i="7"/>
  <c r="CC8" i="7"/>
  <c r="CB8" i="7"/>
  <c r="CB2" i="7" s="1"/>
  <c r="CA8" i="7"/>
  <c r="BZ8" i="7"/>
  <c r="BY8" i="7"/>
  <c r="BX8" i="7"/>
  <c r="BW8" i="7"/>
  <c r="BV8" i="7"/>
  <c r="BU8" i="7"/>
  <c r="BT8" i="7"/>
  <c r="BT2" i="7" s="1"/>
  <c r="BS8" i="7"/>
  <c r="BR8" i="7"/>
  <c r="BQ8" i="7"/>
  <c r="BP8" i="7"/>
  <c r="BO8" i="7"/>
  <c r="BN8" i="7"/>
  <c r="BM8" i="7"/>
  <c r="BL8" i="7"/>
  <c r="BL2" i="7" s="1"/>
  <c r="BK8" i="7"/>
  <c r="BJ8" i="7"/>
  <c r="BI8" i="7"/>
  <c r="BH8" i="7"/>
  <c r="BG8" i="7"/>
  <c r="BF8" i="7"/>
  <c r="BE8" i="7"/>
  <c r="BD8" i="7"/>
  <c r="BD2" i="7" s="1"/>
  <c r="BC8" i="7"/>
  <c r="BB8" i="7"/>
  <c r="BA8" i="7"/>
  <c r="AZ8" i="7"/>
  <c r="AY8" i="7"/>
  <c r="AX8" i="7"/>
  <c r="AW8" i="7"/>
  <c r="AV8" i="7"/>
  <c r="AV2" i="7" s="1"/>
  <c r="AU8" i="7"/>
  <c r="AT8" i="7"/>
  <c r="AS8" i="7"/>
  <c r="AR8" i="7"/>
  <c r="AQ8" i="7"/>
  <c r="AP8" i="7"/>
  <c r="AO8" i="7"/>
  <c r="AN8" i="7"/>
  <c r="AN2" i="7" s="1"/>
  <c r="AM8" i="7"/>
  <c r="AL8" i="7"/>
  <c r="AK8" i="7"/>
  <c r="AJ8" i="7"/>
  <c r="AI8" i="7"/>
  <c r="AH8" i="7"/>
  <c r="AG8" i="7"/>
  <c r="AF8" i="7"/>
  <c r="AF2" i="7" s="1"/>
  <c r="AE8" i="7"/>
  <c r="AD8" i="7"/>
  <c r="AC8" i="7"/>
  <c r="AB8" i="7"/>
  <c r="AA8" i="7"/>
  <c r="Z8" i="7"/>
  <c r="Y8" i="7"/>
  <c r="X8" i="7"/>
  <c r="X2" i="7" s="1"/>
  <c r="W8" i="7"/>
  <c r="V8" i="7"/>
  <c r="U8" i="7"/>
  <c r="T8" i="7"/>
  <c r="S8" i="7"/>
  <c r="R8" i="7"/>
  <c r="Q8" i="7"/>
  <c r="P8" i="7"/>
  <c r="P2" i="7" s="1"/>
  <c r="O8" i="7"/>
  <c r="N8" i="7"/>
  <c r="M8" i="7"/>
  <c r="L8" i="7"/>
  <c r="K8" i="7"/>
  <c r="J8" i="7"/>
  <c r="I8" i="7"/>
  <c r="H8" i="7"/>
  <c r="H2" i="7" s="1"/>
  <c r="G8" i="7"/>
  <c r="FK7" i="7"/>
  <c r="FJ7" i="7"/>
  <c r="FI7" i="7"/>
  <c r="FH7" i="7"/>
  <c r="FG7" i="7"/>
  <c r="FF7" i="7"/>
  <c r="FE7" i="7"/>
  <c r="FE2" i="7" s="1"/>
  <c r="FD7" i="7"/>
  <c r="FC7" i="7"/>
  <c r="FB7" i="7"/>
  <c r="FA7" i="7"/>
  <c r="EZ7" i="7"/>
  <c r="EY7" i="7"/>
  <c r="EX7" i="7"/>
  <c r="EW7" i="7"/>
  <c r="EW2" i="7" s="1"/>
  <c r="EV7" i="7"/>
  <c r="EU7" i="7"/>
  <c r="ET7" i="7"/>
  <c r="ES7" i="7"/>
  <c r="ER7" i="7"/>
  <c r="EQ7" i="7"/>
  <c r="EP7" i="7"/>
  <c r="EO7" i="7"/>
  <c r="EO2" i="7" s="1"/>
  <c r="EN7" i="7"/>
  <c r="EM7" i="7"/>
  <c r="EL7" i="7"/>
  <c r="EK7" i="7"/>
  <c r="EJ7" i="7"/>
  <c r="EI7" i="7"/>
  <c r="EH7" i="7"/>
  <c r="EG7" i="7"/>
  <c r="EG2" i="7" s="1"/>
  <c r="EF7" i="7"/>
  <c r="EE7" i="7"/>
  <c r="ED7" i="7"/>
  <c r="EC7" i="7"/>
  <c r="EB7" i="7"/>
  <c r="EA7" i="7"/>
  <c r="DZ7" i="7"/>
  <c r="DY7" i="7"/>
  <c r="DY2" i="7" s="1"/>
  <c r="DX7" i="7"/>
  <c r="DW7" i="7"/>
  <c r="DV7" i="7"/>
  <c r="DU7" i="7"/>
  <c r="DT7" i="7"/>
  <c r="DS7" i="7"/>
  <c r="DR7" i="7"/>
  <c r="DQ7" i="7"/>
  <c r="DQ2" i="7" s="1"/>
  <c r="DP7" i="7"/>
  <c r="DO7" i="7"/>
  <c r="DN7" i="7"/>
  <c r="DM7" i="7"/>
  <c r="DL7" i="7"/>
  <c r="DK7" i="7"/>
  <c r="DJ7" i="7"/>
  <c r="DI7" i="7"/>
  <c r="DI2" i="7" s="1"/>
  <c r="DH7" i="7"/>
  <c r="DG7" i="7"/>
  <c r="DF7" i="7"/>
  <c r="DE7" i="7"/>
  <c r="DD7" i="7"/>
  <c r="DC7" i="7"/>
  <c r="DB7" i="7"/>
  <c r="DA7" i="7"/>
  <c r="DA2" i="7" s="1"/>
  <c r="CZ7" i="7"/>
  <c r="CY7" i="7"/>
  <c r="CX7" i="7"/>
  <c r="CW7" i="7"/>
  <c r="CV7" i="7"/>
  <c r="CU7" i="7"/>
  <c r="CT7" i="7"/>
  <c r="CS7" i="7"/>
  <c r="CS2" i="7" s="1"/>
  <c r="CR7" i="7"/>
  <c r="CQ7" i="7"/>
  <c r="CP7" i="7"/>
  <c r="CO7" i="7"/>
  <c r="CN7" i="7"/>
  <c r="CM7" i="7"/>
  <c r="CL7" i="7"/>
  <c r="CK7" i="7"/>
  <c r="CK2" i="7" s="1"/>
  <c r="CJ7" i="7"/>
  <c r="CI7" i="7"/>
  <c r="CH7" i="7"/>
  <c r="CG7" i="7"/>
  <c r="CF7" i="7"/>
  <c r="CE7" i="7"/>
  <c r="CD7" i="7"/>
  <c r="CC7" i="7"/>
  <c r="CC2" i="7" s="1"/>
  <c r="CB7" i="7"/>
  <c r="CA7" i="7"/>
  <c r="BZ7" i="7"/>
  <c r="BY7" i="7"/>
  <c r="BX7" i="7"/>
  <c r="BW7" i="7"/>
  <c r="BV7" i="7"/>
  <c r="BU7" i="7"/>
  <c r="BU2" i="7" s="1"/>
  <c r="BT7" i="7"/>
  <c r="BS7" i="7"/>
  <c r="BR7" i="7"/>
  <c r="BQ7" i="7"/>
  <c r="BP7" i="7"/>
  <c r="BO7" i="7"/>
  <c r="BN7" i="7"/>
  <c r="BM7" i="7"/>
  <c r="BM2" i="7" s="1"/>
  <c r="BL7" i="7"/>
  <c r="BK7" i="7"/>
  <c r="BJ7" i="7"/>
  <c r="BI7" i="7"/>
  <c r="BH7" i="7"/>
  <c r="BG7" i="7"/>
  <c r="BF7" i="7"/>
  <c r="BE7" i="7"/>
  <c r="BE2" i="7" s="1"/>
  <c r="BD7" i="7"/>
  <c r="BC7" i="7"/>
  <c r="BB7" i="7"/>
  <c r="BA7" i="7"/>
  <c r="AZ7" i="7"/>
  <c r="AY7" i="7"/>
  <c r="AX7" i="7"/>
  <c r="AW7" i="7"/>
  <c r="AW2" i="7" s="1"/>
  <c r="AV7" i="7"/>
  <c r="AU7" i="7"/>
  <c r="AT7" i="7"/>
  <c r="AS7" i="7"/>
  <c r="AR7" i="7"/>
  <c r="AQ7" i="7"/>
  <c r="AP7" i="7"/>
  <c r="AO7" i="7"/>
  <c r="AO2" i="7" s="1"/>
  <c r="AN7" i="7"/>
  <c r="AM7" i="7"/>
  <c r="AL7" i="7"/>
  <c r="AK7" i="7"/>
  <c r="AJ7" i="7"/>
  <c r="AI7" i="7"/>
  <c r="AH7" i="7"/>
  <c r="AG7" i="7"/>
  <c r="AG2" i="7" s="1"/>
  <c r="AF7" i="7"/>
  <c r="AE7" i="7"/>
  <c r="AD7" i="7"/>
  <c r="AC7" i="7"/>
  <c r="AB7" i="7"/>
  <c r="AA7" i="7"/>
  <c r="Z7" i="7"/>
  <c r="Y7" i="7"/>
  <c r="Y2" i="7" s="1"/>
  <c r="X7" i="7"/>
  <c r="W7" i="7"/>
  <c r="V7" i="7"/>
  <c r="U7" i="7"/>
  <c r="T7" i="7"/>
  <c r="S7" i="7"/>
  <c r="R7" i="7"/>
  <c r="Q7" i="7"/>
  <c r="Q2" i="7" s="1"/>
  <c r="P7" i="7"/>
  <c r="O7" i="7"/>
  <c r="N7" i="7"/>
  <c r="M7" i="7"/>
  <c r="L7" i="7"/>
  <c r="K7" i="7"/>
  <c r="J7" i="7"/>
  <c r="I7" i="7"/>
  <c r="I2" i="7" s="1"/>
  <c r="H7" i="7"/>
  <c r="G7" i="7"/>
  <c r="FK6" i="7"/>
  <c r="FJ6" i="7"/>
  <c r="FI6" i="7"/>
  <c r="FH6" i="7"/>
  <c r="FG6" i="7"/>
  <c r="FF6" i="7"/>
  <c r="FF2" i="7" s="1"/>
  <c r="FE6" i="7"/>
  <c r="FD6" i="7"/>
  <c r="FC6" i="7"/>
  <c r="FB6" i="7"/>
  <c r="FA6" i="7"/>
  <c r="EZ6" i="7"/>
  <c r="EY6" i="7"/>
  <c r="EX6" i="7"/>
  <c r="EX2" i="7" s="1"/>
  <c r="EW6" i="7"/>
  <c r="EV6" i="7"/>
  <c r="EU6" i="7"/>
  <c r="ET6" i="7"/>
  <c r="ES6" i="7"/>
  <c r="ER6" i="7"/>
  <c r="EQ6" i="7"/>
  <c r="EP6" i="7"/>
  <c r="EP2" i="7" s="1"/>
  <c r="EO6" i="7"/>
  <c r="EN6" i="7"/>
  <c r="EM6" i="7"/>
  <c r="EL6" i="7"/>
  <c r="EK6" i="7"/>
  <c r="EJ6" i="7"/>
  <c r="EI6" i="7"/>
  <c r="EH6" i="7"/>
  <c r="EH2" i="7" s="1"/>
  <c r="EG6" i="7"/>
  <c r="EF6" i="7"/>
  <c r="EE6" i="7"/>
  <c r="ED6" i="7"/>
  <c r="EC6" i="7"/>
  <c r="EB6" i="7"/>
  <c r="EA6" i="7"/>
  <c r="DZ6" i="7"/>
  <c r="DZ2" i="7" s="1"/>
  <c r="DY6" i="7"/>
  <c r="DX6" i="7"/>
  <c r="DW6" i="7"/>
  <c r="DV6" i="7"/>
  <c r="DU6" i="7"/>
  <c r="DT6" i="7"/>
  <c r="DS6" i="7"/>
  <c r="DR6" i="7"/>
  <c r="DR2" i="7" s="1"/>
  <c r="DQ6" i="7"/>
  <c r="DP6" i="7"/>
  <c r="DO6" i="7"/>
  <c r="DN6" i="7"/>
  <c r="DM6" i="7"/>
  <c r="DL6" i="7"/>
  <c r="DK6" i="7"/>
  <c r="DJ6" i="7"/>
  <c r="DJ2" i="7" s="1"/>
  <c r="DI6" i="7"/>
  <c r="DH6" i="7"/>
  <c r="DG6" i="7"/>
  <c r="DF6" i="7"/>
  <c r="DE6" i="7"/>
  <c r="DD6" i="7"/>
  <c r="DC6" i="7"/>
  <c r="DB6" i="7"/>
  <c r="DB2" i="7" s="1"/>
  <c r="DA6" i="7"/>
  <c r="CZ6" i="7"/>
  <c r="CY6" i="7"/>
  <c r="CX6" i="7"/>
  <c r="CW6" i="7"/>
  <c r="CV6" i="7"/>
  <c r="CU6" i="7"/>
  <c r="CT6" i="7"/>
  <c r="CT2" i="7" s="1"/>
  <c r="CS6" i="7"/>
  <c r="CR6" i="7"/>
  <c r="CQ6" i="7"/>
  <c r="CP6" i="7"/>
  <c r="CO6" i="7"/>
  <c r="CN6" i="7"/>
  <c r="CM6" i="7"/>
  <c r="CL6" i="7"/>
  <c r="CL2" i="7" s="1"/>
  <c r="CK6" i="7"/>
  <c r="CJ6" i="7"/>
  <c r="CI6" i="7"/>
  <c r="CH6" i="7"/>
  <c r="CG6" i="7"/>
  <c r="CF6" i="7"/>
  <c r="CE6" i="7"/>
  <c r="CD6" i="7"/>
  <c r="CD2" i="7" s="1"/>
  <c r="CC6" i="7"/>
  <c r="CB6" i="7"/>
  <c r="CA6" i="7"/>
  <c r="BZ6" i="7"/>
  <c r="BY6" i="7"/>
  <c r="BX6" i="7"/>
  <c r="BW6" i="7"/>
  <c r="BV6" i="7"/>
  <c r="BV2" i="7" s="1"/>
  <c r="BU6" i="7"/>
  <c r="BT6" i="7"/>
  <c r="BS6" i="7"/>
  <c r="BR6" i="7"/>
  <c r="BQ6" i="7"/>
  <c r="BP6" i="7"/>
  <c r="BO6" i="7"/>
  <c r="BN6" i="7"/>
  <c r="BN2" i="7" s="1"/>
  <c r="BM6" i="7"/>
  <c r="BL6" i="7"/>
  <c r="BK6" i="7"/>
  <c r="BJ6" i="7"/>
  <c r="BI6" i="7"/>
  <c r="BH6" i="7"/>
  <c r="BG6" i="7"/>
  <c r="BF6" i="7"/>
  <c r="BF2" i="7" s="1"/>
  <c r="BE6" i="7"/>
  <c r="BD6" i="7"/>
  <c r="BC6" i="7"/>
  <c r="BB6" i="7"/>
  <c r="BA6" i="7"/>
  <c r="AZ6" i="7"/>
  <c r="AY6" i="7"/>
  <c r="AX6" i="7"/>
  <c r="AX2" i="7" s="1"/>
  <c r="AW6" i="7"/>
  <c r="AV6" i="7"/>
  <c r="AU6" i="7"/>
  <c r="AT6" i="7"/>
  <c r="AS6" i="7"/>
  <c r="AR6" i="7"/>
  <c r="AQ6" i="7"/>
  <c r="AP6" i="7"/>
  <c r="AP2" i="7" s="1"/>
  <c r="AO6" i="7"/>
  <c r="AN6" i="7"/>
  <c r="AM6" i="7"/>
  <c r="AL6" i="7"/>
  <c r="AK6" i="7"/>
  <c r="AJ6" i="7"/>
  <c r="AI6" i="7"/>
  <c r="AH6" i="7"/>
  <c r="AH2" i="7" s="1"/>
  <c r="AG6" i="7"/>
  <c r="AF6" i="7"/>
  <c r="AE6" i="7"/>
  <c r="AD6" i="7"/>
  <c r="AC6" i="7"/>
  <c r="AB6" i="7"/>
  <c r="AA6" i="7"/>
  <c r="Z6" i="7"/>
  <c r="Z2" i="7" s="1"/>
  <c r="Y6" i="7"/>
  <c r="X6" i="7"/>
  <c r="W6" i="7"/>
  <c r="V6" i="7"/>
  <c r="U6" i="7"/>
  <c r="T6" i="7"/>
  <c r="S6" i="7"/>
  <c r="R6" i="7"/>
  <c r="R2" i="7" s="1"/>
  <c r="Q6" i="7"/>
  <c r="P6" i="7"/>
  <c r="O6" i="7"/>
  <c r="N6" i="7"/>
  <c r="M6" i="7"/>
  <c r="L6" i="7"/>
  <c r="K6" i="7"/>
  <c r="J6" i="7"/>
  <c r="J2" i="7" s="1"/>
  <c r="I6" i="7"/>
  <c r="H6" i="7"/>
  <c r="G6" i="7"/>
  <c r="FK5" i="7"/>
  <c r="FJ5" i="7"/>
  <c r="FI5" i="7"/>
  <c r="FH5" i="7"/>
  <c r="FG5" i="7"/>
  <c r="FG2" i="7" s="1"/>
  <c r="FF5" i="7"/>
  <c r="FE5" i="7"/>
  <c r="FD5" i="7"/>
  <c r="FC5" i="7"/>
  <c r="FB5" i="7"/>
  <c r="FA5" i="7"/>
  <c r="EZ5" i="7"/>
  <c r="EY5" i="7"/>
  <c r="EY2" i="7" s="1"/>
  <c r="EX5" i="7"/>
  <c r="EW5" i="7"/>
  <c r="EV5" i="7"/>
  <c r="EU5" i="7"/>
  <c r="ET5" i="7"/>
  <c r="ES5" i="7"/>
  <c r="ER5" i="7"/>
  <c r="EQ5" i="7"/>
  <c r="EQ2" i="7" s="1"/>
  <c r="EP5" i="7"/>
  <c r="EO5" i="7"/>
  <c r="EN5" i="7"/>
  <c r="EM5" i="7"/>
  <c r="EL5" i="7"/>
  <c r="EK5" i="7"/>
  <c r="EJ5" i="7"/>
  <c r="EI5" i="7"/>
  <c r="EI2" i="7" s="1"/>
  <c r="EH5" i="7"/>
  <c r="EG5" i="7"/>
  <c r="EF5" i="7"/>
  <c r="EE5" i="7"/>
  <c r="ED5" i="7"/>
  <c r="EC5" i="7"/>
  <c r="EB5" i="7"/>
  <c r="EA5" i="7"/>
  <c r="EA2" i="7" s="1"/>
  <c r="DZ5" i="7"/>
  <c r="DY5" i="7"/>
  <c r="DX5" i="7"/>
  <c r="DW5" i="7"/>
  <c r="DV5" i="7"/>
  <c r="DU5" i="7"/>
  <c r="DT5" i="7"/>
  <c r="DS5" i="7"/>
  <c r="DS2" i="7" s="1"/>
  <c r="DR5" i="7"/>
  <c r="DQ5" i="7"/>
  <c r="DP5" i="7"/>
  <c r="DO5" i="7"/>
  <c r="DN5" i="7"/>
  <c r="DM5" i="7"/>
  <c r="DL5" i="7"/>
  <c r="DK5" i="7"/>
  <c r="DK2" i="7" s="1"/>
  <c r="DJ5" i="7"/>
  <c r="DI5" i="7"/>
  <c r="DH5" i="7"/>
  <c r="DG5" i="7"/>
  <c r="DF5" i="7"/>
  <c r="DE5" i="7"/>
  <c r="DD5" i="7"/>
  <c r="DC5" i="7"/>
  <c r="DC2" i="7" s="1"/>
  <c r="DB5" i="7"/>
  <c r="DA5" i="7"/>
  <c r="CZ5" i="7"/>
  <c r="CY5" i="7"/>
  <c r="CX5" i="7"/>
  <c r="CW5" i="7"/>
  <c r="CV5" i="7"/>
  <c r="CU5" i="7"/>
  <c r="CU2" i="7" s="1"/>
  <c r="CT5" i="7"/>
  <c r="CS5" i="7"/>
  <c r="CR5" i="7"/>
  <c r="CQ5" i="7"/>
  <c r="CP5" i="7"/>
  <c r="CO5" i="7"/>
  <c r="CN5" i="7"/>
  <c r="CM5" i="7"/>
  <c r="CM2" i="7" s="1"/>
  <c r="CL5" i="7"/>
  <c r="CK5" i="7"/>
  <c r="CJ5" i="7"/>
  <c r="CI5" i="7"/>
  <c r="CH5" i="7"/>
  <c r="CG5" i="7"/>
  <c r="CF5" i="7"/>
  <c r="CE5" i="7"/>
  <c r="CE2" i="7" s="1"/>
  <c r="CD5" i="7"/>
  <c r="CC5" i="7"/>
  <c r="CB5" i="7"/>
  <c r="CA5" i="7"/>
  <c r="BZ5" i="7"/>
  <c r="BY5" i="7"/>
  <c r="BX5" i="7"/>
  <c r="BW5" i="7"/>
  <c r="BW2" i="7" s="1"/>
  <c r="BV5" i="7"/>
  <c r="BU5" i="7"/>
  <c r="BT5" i="7"/>
  <c r="BS5" i="7"/>
  <c r="BR5" i="7"/>
  <c r="BQ5" i="7"/>
  <c r="BP5" i="7"/>
  <c r="BO5" i="7"/>
  <c r="BO2" i="7" s="1"/>
  <c r="BN5" i="7"/>
  <c r="BM5" i="7"/>
  <c r="BL5" i="7"/>
  <c r="BK5" i="7"/>
  <c r="BJ5" i="7"/>
  <c r="BI5" i="7"/>
  <c r="BH5" i="7"/>
  <c r="BG5" i="7"/>
  <c r="BG2" i="7" s="1"/>
  <c r="BF5" i="7"/>
  <c r="BE5" i="7"/>
  <c r="BD5" i="7"/>
  <c r="BC5" i="7"/>
  <c r="BB5" i="7"/>
  <c r="BA5" i="7"/>
  <c r="AZ5" i="7"/>
  <c r="AY5" i="7"/>
  <c r="AY2" i="7" s="1"/>
  <c r="AX5" i="7"/>
  <c r="AW5" i="7"/>
  <c r="AV5" i="7"/>
  <c r="AU5" i="7"/>
  <c r="AT5" i="7"/>
  <c r="AS5" i="7"/>
  <c r="AR5" i="7"/>
  <c r="AQ5" i="7"/>
  <c r="AQ2" i="7" s="1"/>
  <c r="AP5" i="7"/>
  <c r="AO5" i="7"/>
  <c r="AN5" i="7"/>
  <c r="AM5" i="7"/>
  <c r="AL5" i="7"/>
  <c r="AK5" i="7"/>
  <c r="AJ5" i="7"/>
  <c r="AI5" i="7"/>
  <c r="AI2" i="7" s="1"/>
  <c r="AH5" i="7"/>
  <c r="AG5" i="7"/>
  <c r="AF5" i="7"/>
  <c r="AE5" i="7"/>
  <c r="AD5" i="7"/>
  <c r="AC5" i="7"/>
  <c r="AB5" i="7"/>
  <c r="AA5" i="7"/>
  <c r="AA2" i="7" s="1"/>
  <c r="Z5" i="7"/>
  <c r="Y5" i="7"/>
  <c r="X5" i="7"/>
  <c r="W5" i="7"/>
  <c r="V5" i="7"/>
  <c r="U5" i="7"/>
  <c r="T5" i="7"/>
  <c r="S5" i="7"/>
  <c r="S2" i="7" s="1"/>
  <c r="R5" i="7"/>
  <c r="Q5" i="7"/>
  <c r="P5" i="7"/>
  <c r="O5" i="7"/>
  <c r="N5" i="7"/>
  <c r="M5" i="7"/>
  <c r="L5" i="7"/>
  <c r="K5" i="7"/>
  <c r="K2" i="7" s="1"/>
  <c r="J5" i="7"/>
  <c r="I5" i="7"/>
  <c r="H5" i="7"/>
  <c r="G5" i="7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K12" i="6"/>
  <c r="FJ12" i="6"/>
  <c r="FI12" i="6"/>
  <c r="FH12" i="6"/>
  <c r="FH2" i="6" s="1"/>
  <c r="FG12" i="6"/>
  <c r="FF12" i="6"/>
  <c r="FE12" i="6"/>
  <c r="FD12" i="6"/>
  <c r="FC12" i="6"/>
  <c r="FB12" i="6"/>
  <c r="FA12" i="6"/>
  <c r="EZ12" i="6"/>
  <c r="EZ2" i="6" s="1"/>
  <c r="EY12" i="6"/>
  <c r="EX12" i="6"/>
  <c r="EW12" i="6"/>
  <c r="EV12" i="6"/>
  <c r="EU12" i="6"/>
  <c r="ET12" i="6"/>
  <c r="ES12" i="6"/>
  <c r="ER12" i="6"/>
  <c r="ER2" i="6" s="1"/>
  <c r="EQ12" i="6"/>
  <c r="EP12" i="6"/>
  <c r="EO12" i="6"/>
  <c r="EN12" i="6"/>
  <c r="EM12" i="6"/>
  <c r="EL12" i="6"/>
  <c r="EK12" i="6"/>
  <c r="EJ12" i="6"/>
  <c r="EJ2" i="6" s="1"/>
  <c r="EI12" i="6"/>
  <c r="EH12" i="6"/>
  <c r="EG12" i="6"/>
  <c r="EF12" i="6"/>
  <c r="EE12" i="6"/>
  <c r="ED12" i="6"/>
  <c r="EC12" i="6"/>
  <c r="EB12" i="6"/>
  <c r="EB2" i="6" s="1"/>
  <c r="EA12" i="6"/>
  <c r="DZ12" i="6"/>
  <c r="DY12" i="6"/>
  <c r="DX12" i="6"/>
  <c r="DW12" i="6"/>
  <c r="DV12" i="6"/>
  <c r="DU12" i="6"/>
  <c r="DT12" i="6"/>
  <c r="DT2" i="6" s="1"/>
  <c r="DS12" i="6"/>
  <c r="DR12" i="6"/>
  <c r="DQ12" i="6"/>
  <c r="DP12" i="6"/>
  <c r="DO12" i="6"/>
  <c r="DN12" i="6"/>
  <c r="DM12" i="6"/>
  <c r="DL12" i="6"/>
  <c r="DL2" i="6" s="1"/>
  <c r="DK12" i="6"/>
  <c r="DJ12" i="6"/>
  <c r="DI12" i="6"/>
  <c r="DH12" i="6"/>
  <c r="DG12" i="6"/>
  <c r="DF12" i="6"/>
  <c r="DE12" i="6"/>
  <c r="DD12" i="6"/>
  <c r="DD2" i="6" s="1"/>
  <c r="DC12" i="6"/>
  <c r="DB12" i="6"/>
  <c r="DA12" i="6"/>
  <c r="CZ12" i="6"/>
  <c r="CY12" i="6"/>
  <c r="CX12" i="6"/>
  <c r="CW12" i="6"/>
  <c r="CV12" i="6"/>
  <c r="CV2" i="6" s="1"/>
  <c r="CU12" i="6"/>
  <c r="CT12" i="6"/>
  <c r="CS12" i="6"/>
  <c r="CR12" i="6"/>
  <c r="CQ12" i="6"/>
  <c r="CP12" i="6"/>
  <c r="CO12" i="6"/>
  <c r="CN12" i="6"/>
  <c r="CN2" i="6" s="1"/>
  <c r="CM12" i="6"/>
  <c r="CL12" i="6"/>
  <c r="CK12" i="6"/>
  <c r="CJ12" i="6"/>
  <c r="CI12" i="6"/>
  <c r="CH12" i="6"/>
  <c r="CG12" i="6"/>
  <c r="CF12" i="6"/>
  <c r="CF2" i="6" s="1"/>
  <c r="CE12" i="6"/>
  <c r="CD12" i="6"/>
  <c r="CC12" i="6"/>
  <c r="CB12" i="6"/>
  <c r="CA12" i="6"/>
  <c r="BZ12" i="6"/>
  <c r="BY12" i="6"/>
  <c r="BX12" i="6"/>
  <c r="BX2" i="6" s="1"/>
  <c r="BW12" i="6"/>
  <c r="BV12" i="6"/>
  <c r="BU12" i="6"/>
  <c r="BT12" i="6"/>
  <c r="BS12" i="6"/>
  <c r="BR12" i="6"/>
  <c r="BQ12" i="6"/>
  <c r="BP12" i="6"/>
  <c r="BP2" i="6" s="1"/>
  <c r="BO12" i="6"/>
  <c r="BN12" i="6"/>
  <c r="BM12" i="6"/>
  <c r="BL12" i="6"/>
  <c r="BK12" i="6"/>
  <c r="BJ12" i="6"/>
  <c r="BI12" i="6"/>
  <c r="BH12" i="6"/>
  <c r="BH2" i="6" s="1"/>
  <c r="BG12" i="6"/>
  <c r="BF12" i="6"/>
  <c r="BE12" i="6"/>
  <c r="BD12" i="6"/>
  <c r="BC12" i="6"/>
  <c r="BB12" i="6"/>
  <c r="BA12" i="6"/>
  <c r="AZ12" i="6"/>
  <c r="AZ2" i="6" s="1"/>
  <c r="AY12" i="6"/>
  <c r="AX12" i="6"/>
  <c r="AW12" i="6"/>
  <c r="AV12" i="6"/>
  <c r="AU12" i="6"/>
  <c r="AT12" i="6"/>
  <c r="AS12" i="6"/>
  <c r="AR12" i="6"/>
  <c r="AR2" i="6" s="1"/>
  <c r="AQ12" i="6"/>
  <c r="AP12" i="6"/>
  <c r="AO12" i="6"/>
  <c r="AN12" i="6"/>
  <c r="AM12" i="6"/>
  <c r="AL12" i="6"/>
  <c r="AK12" i="6"/>
  <c r="AJ12" i="6"/>
  <c r="AJ2" i="6" s="1"/>
  <c r="AI12" i="6"/>
  <c r="AH12" i="6"/>
  <c r="AG12" i="6"/>
  <c r="AF12" i="6"/>
  <c r="AE12" i="6"/>
  <c r="AD12" i="6"/>
  <c r="AC12" i="6"/>
  <c r="AB12" i="6"/>
  <c r="AB2" i="6" s="1"/>
  <c r="AA12" i="6"/>
  <c r="Z12" i="6"/>
  <c r="Y12" i="6"/>
  <c r="X12" i="6"/>
  <c r="W12" i="6"/>
  <c r="V12" i="6"/>
  <c r="U12" i="6"/>
  <c r="T12" i="6"/>
  <c r="T2" i="6" s="1"/>
  <c r="S12" i="6"/>
  <c r="R12" i="6"/>
  <c r="Q12" i="6"/>
  <c r="P12" i="6"/>
  <c r="O12" i="6"/>
  <c r="N12" i="6"/>
  <c r="M12" i="6"/>
  <c r="L12" i="6"/>
  <c r="L2" i="6" s="1"/>
  <c r="K12" i="6"/>
  <c r="J12" i="6"/>
  <c r="I12" i="6"/>
  <c r="H12" i="6"/>
  <c r="G12" i="6"/>
  <c r="FK11" i="6"/>
  <c r="FJ11" i="6"/>
  <c r="FI11" i="6"/>
  <c r="FI2" i="6" s="1"/>
  <c r="FH11" i="6"/>
  <c r="FG11" i="6"/>
  <c r="FF11" i="6"/>
  <c r="FE11" i="6"/>
  <c r="FD11" i="6"/>
  <c r="FC11" i="6"/>
  <c r="FB11" i="6"/>
  <c r="FA11" i="6"/>
  <c r="FA2" i="6" s="1"/>
  <c r="EZ11" i="6"/>
  <c r="EY11" i="6"/>
  <c r="EX11" i="6"/>
  <c r="EW11" i="6"/>
  <c r="EV11" i="6"/>
  <c r="EU11" i="6"/>
  <c r="ET11" i="6"/>
  <c r="ES11" i="6"/>
  <c r="ES2" i="6" s="1"/>
  <c r="ER11" i="6"/>
  <c r="EQ11" i="6"/>
  <c r="EP11" i="6"/>
  <c r="EO11" i="6"/>
  <c r="EN11" i="6"/>
  <c r="EM11" i="6"/>
  <c r="EL11" i="6"/>
  <c r="EK11" i="6"/>
  <c r="EK2" i="6" s="1"/>
  <c r="EJ11" i="6"/>
  <c r="EI11" i="6"/>
  <c r="EH11" i="6"/>
  <c r="EG11" i="6"/>
  <c r="EF11" i="6"/>
  <c r="EE11" i="6"/>
  <c r="ED11" i="6"/>
  <c r="EC11" i="6"/>
  <c r="EC2" i="6" s="1"/>
  <c r="EB11" i="6"/>
  <c r="EA11" i="6"/>
  <c r="DZ11" i="6"/>
  <c r="DY11" i="6"/>
  <c r="DX11" i="6"/>
  <c r="DW11" i="6"/>
  <c r="DV11" i="6"/>
  <c r="DU11" i="6"/>
  <c r="DU2" i="6" s="1"/>
  <c r="DT11" i="6"/>
  <c r="DS11" i="6"/>
  <c r="DR11" i="6"/>
  <c r="DQ11" i="6"/>
  <c r="DP11" i="6"/>
  <c r="DO11" i="6"/>
  <c r="DN11" i="6"/>
  <c r="DM11" i="6"/>
  <c r="DM2" i="6" s="1"/>
  <c r="DL11" i="6"/>
  <c r="DK11" i="6"/>
  <c r="DJ11" i="6"/>
  <c r="DI11" i="6"/>
  <c r="DH11" i="6"/>
  <c r="DG11" i="6"/>
  <c r="DF11" i="6"/>
  <c r="DE11" i="6"/>
  <c r="DE2" i="6" s="1"/>
  <c r="DD11" i="6"/>
  <c r="DC11" i="6"/>
  <c r="DB11" i="6"/>
  <c r="DA11" i="6"/>
  <c r="CZ11" i="6"/>
  <c r="CY11" i="6"/>
  <c r="CX11" i="6"/>
  <c r="CW11" i="6"/>
  <c r="CW2" i="6" s="1"/>
  <c r="CV11" i="6"/>
  <c r="CU11" i="6"/>
  <c r="CT11" i="6"/>
  <c r="CS11" i="6"/>
  <c r="CR11" i="6"/>
  <c r="CQ11" i="6"/>
  <c r="CP11" i="6"/>
  <c r="CO11" i="6"/>
  <c r="CO2" i="6" s="1"/>
  <c r="CN11" i="6"/>
  <c r="CM11" i="6"/>
  <c r="CL11" i="6"/>
  <c r="CK11" i="6"/>
  <c r="CJ11" i="6"/>
  <c r="CI11" i="6"/>
  <c r="CH11" i="6"/>
  <c r="CG11" i="6"/>
  <c r="CG2" i="6" s="1"/>
  <c r="CF11" i="6"/>
  <c r="CE11" i="6"/>
  <c r="CD11" i="6"/>
  <c r="CC11" i="6"/>
  <c r="CB11" i="6"/>
  <c r="CA11" i="6"/>
  <c r="BZ11" i="6"/>
  <c r="BY11" i="6"/>
  <c r="BY2" i="6" s="1"/>
  <c r="BX11" i="6"/>
  <c r="BW11" i="6"/>
  <c r="BV11" i="6"/>
  <c r="BU11" i="6"/>
  <c r="BT11" i="6"/>
  <c r="BS11" i="6"/>
  <c r="BR11" i="6"/>
  <c r="BQ11" i="6"/>
  <c r="BQ2" i="6" s="1"/>
  <c r="BP11" i="6"/>
  <c r="BO11" i="6"/>
  <c r="BN11" i="6"/>
  <c r="BM11" i="6"/>
  <c r="BL11" i="6"/>
  <c r="BK11" i="6"/>
  <c r="BJ11" i="6"/>
  <c r="BI11" i="6"/>
  <c r="BI2" i="6" s="1"/>
  <c r="BH11" i="6"/>
  <c r="BG11" i="6"/>
  <c r="BF11" i="6"/>
  <c r="BE11" i="6"/>
  <c r="BD11" i="6"/>
  <c r="BC11" i="6"/>
  <c r="BB11" i="6"/>
  <c r="BA11" i="6"/>
  <c r="BA2" i="6" s="1"/>
  <c r="AZ11" i="6"/>
  <c r="AY11" i="6"/>
  <c r="AX11" i="6"/>
  <c r="AW11" i="6"/>
  <c r="AV11" i="6"/>
  <c r="AU11" i="6"/>
  <c r="AT11" i="6"/>
  <c r="AS11" i="6"/>
  <c r="AS2" i="6" s="1"/>
  <c r="AR11" i="6"/>
  <c r="AQ11" i="6"/>
  <c r="AP11" i="6"/>
  <c r="AO11" i="6"/>
  <c r="AN11" i="6"/>
  <c r="AM11" i="6"/>
  <c r="AL11" i="6"/>
  <c r="AK11" i="6"/>
  <c r="AK2" i="6" s="1"/>
  <c r="AJ11" i="6"/>
  <c r="AI11" i="6"/>
  <c r="AH11" i="6"/>
  <c r="AG11" i="6"/>
  <c r="AF11" i="6"/>
  <c r="AE11" i="6"/>
  <c r="AD11" i="6"/>
  <c r="AC11" i="6"/>
  <c r="AC2" i="6" s="1"/>
  <c r="AB11" i="6"/>
  <c r="AA11" i="6"/>
  <c r="Z11" i="6"/>
  <c r="Y11" i="6"/>
  <c r="X11" i="6"/>
  <c r="W11" i="6"/>
  <c r="V11" i="6"/>
  <c r="U11" i="6"/>
  <c r="U2" i="6" s="1"/>
  <c r="T11" i="6"/>
  <c r="S11" i="6"/>
  <c r="R11" i="6"/>
  <c r="Q11" i="6"/>
  <c r="P11" i="6"/>
  <c r="O11" i="6"/>
  <c r="N11" i="6"/>
  <c r="M11" i="6"/>
  <c r="M2" i="6" s="1"/>
  <c r="L11" i="6"/>
  <c r="K11" i="6"/>
  <c r="J11" i="6"/>
  <c r="I11" i="6"/>
  <c r="H11" i="6"/>
  <c r="G11" i="6"/>
  <c r="FK10" i="6"/>
  <c r="FJ10" i="6"/>
  <c r="FJ2" i="6" s="1"/>
  <c r="FI10" i="6"/>
  <c r="FH10" i="6"/>
  <c r="FG10" i="6"/>
  <c r="FF10" i="6"/>
  <c r="FE10" i="6"/>
  <c r="FD10" i="6"/>
  <c r="FC10" i="6"/>
  <c r="FB10" i="6"/>
  <c r="FB2" i="6" s="1"/>
  <c r="FA10" i="6"/>
  <c r="EZ10" i="6"/>
  <c r="EY10" i="6"/>
  <c r="EX10" i="6"/>
  <c r="EW10" i="6"/>
  <c r="EV10" i="6"/>
  <c r="EU10" i="6"/>
  <c r="ET10" i="6"/>
  <c r="ET2" i="6" s="1"/>
  <c r="ES10" i="6"/>
  <c r="ER10" i="6"/>
  <c r="EQ10" i="6"/>
  <c r="EP10" i="6"/>
  <c r="EO10" i="6"/>
  <c r="EN10" i="6"/>
  <c r="EM10" i="6"/>
  <c r="EL10" i="6"/>
  <c r="EL2" i="6" s="1"/>
  <c r="EK10" i="6"/>
  <c r="EJ10" i="6"/>
  <c r="EI10" i="6"/>
  <c r="EH10" i="6"/>
  <c r="EG10" i="6"/>
  <c r="EF10" i="6"/>
  <c r="EE10" i="6"/>
  <c r="ED10" i="6"/>
  <c r="ED2" i="6" s="1"/>
  <c r="EC10" i="6"/>
  <c r="EB10" i="6"/>
  <c r="EA10" i="6"/>
  <c r="DZ10" i="6"/>
  <c r="DY10" i="6"/>
  <c r="DX10" i="6"/>
  <c r="DW10" i="6"/>
  <c r="DV10" i="6"/>
  <c r="DV2" i="6" s="1"/>
  <c r="DU10" i="6"/>
  <c r="DT10" i="6"/>
  <c r="DS10" i="6"/>
  <c r="DR10" i="6"/>
  <c r="DQ10" i="6"/>
  <c r="DP10" i="6"/>
  <c r="DO10" i="6"/>
  <c r="DN10" i="6"/>
  <c r="DN2" i="6" s="1"/>
  <c r="DM10" i="6"/>
  <c r="DL10" i="6"/>
  <c r="DK10" i="6"/>
  <c r="DJ10" i="6"/>
  <c r="DI10" i="6"/>
  <c r="DH10" i="6"/>
  <c r="DG10" i="6"/>
  <c r="DF10" i="6"/>
  <c r="DF2" i="6" s="1"/>
  <c r="DE10" i="6"/>
  <c r="DD10" i="6"/>
  <c r="DC10" i="6"/>
  <c r="DB10" i="6"/>
  <c r="DA10" i="6"/>
  <c r="CZ10" i="6"/>
  <c r="CY10" i="6"/>
  <c r="CX10" i="6"/>
  <c r="CX2" i="6" s="1"/>
  <c r="CW10" i="6"/>
  <c r="CV10" i="6"/>
  <c r="CU10" i="6"/>
  <c r="CT10" i="6"/>
  <c r="CS10" i="6"/>
  <c r="CR10" i="6"/>
  <c r="CQ10" i="6"/>
  <c r="CP10" i="6"/>
  <c r="CP2" i="6" s="1"/>
  <c r="CO10" i="6"/>
  <c r="CN10" i="6"/>
  <c r="CM10" i="6"/>
  <c r="CL10" i="6"/>
  <c r="CK10" i="6"/>
  <c r="CJ10" i="6"/>
  <c r="CI10" i="6"/>
  <c r="CH10" i="6"/>
  <c r="CH2" i="6" s="1"/>
  <c r="CG10" i="6"/>
  <c r="CF10" i="6"/>
  <c r="CE10" i="6"/>
  <c r="CD10" i="6"/>
  <c r="CC10" i="6"/>
  <c r="CB10" i="6"/>
  <c r="CA10" i="6"/>
  <c r="BZ10" i="6"/>
  <c r="BZ2" i="6" s="1"/>
  <c r="BY10" i="6"/>
  <c r="BX10" i="6"/>
  <c r="BW10" i="6"/>
  <c r="BV10" i="6"/>
  <c r="BU10" i="6"/>
  <c r="BT10" i="6"/>
  <c r="BS10" i="6"/>
  <c r="BR10" i="6"/>
  <c r="BR2" i="6" s="1"/>
  <c r="BQ10" i="6"/>
  <c r="BP10" i="6"/>
  <c r="BO10" i="6"/>
  <c r="BN10" i="6"/>
  <c r="BM10" i="6"/>
  <c r="BL10" i="6"/>
  <c r="BK10" i="6"/>
  <c r="BJ10" i="6"/>
  <c r="BJ2" i="6" s="1"/>
  <c r="BI10" i="6"/>
  <c r="BH10" i="6"/>
  <c r="BG10" i="6"/>
  <c r="BF10" i="6"/>
  <c r="BE10" i="6"/>
  <c r="BD10" i="6"/>
  <c r="BC10" i="6"/>
  <c r="BB10" i="6"/>
  <c r="BB2" i="6" s="1"/>
  <c r="BA10" i="6"/>
  <c r="AZ10" i="6"/>
  <c r="AY10" i="6"/>
  <c r="AX10" i="6"/>
  <c r="AW10" i="6"/>
  <c r="AV10" i="6"/>
  <c r="AU10" i="6"/>
  <c r="AT10" i="6"/>
  <c r="AT2" i="6" s="1"/>
  <c r="AS10" i="6"/>
  <c r="AR10" i="6"/>
  <c r="AQ10" i="6"/>
  <c r="AP10" i="6"/>
  <c r="AO10" i="6"/>
  <c r="AN10" i="6"/>
  <c r="AM10" i="6"/>
  <c r="AL10" i="6"/>
  <c r="AL2" i="6" s="1"/>
  <c r="AK10" i="6"/>
  <c r="AJ10" i="6"/>
  <c r="AI10" i="6"/>
  <c r="AH10" i="6"/>
  <c r="AG10" i="6"/>
  <c r="AF10" i="6"/>
  <c r="AE10" i="6"/>
  <c r="AD10" i="6"/>
  <c r="AD2" i="6" s="1"/>
  <c r="AC10" i="6"/>
  <c r="AB10" i="6"/>
  <c r="AA10" i="6"/>
  <c r="Z10" i="6"/>
  <c r="Y10" i="6"/>
  <c r="X10" i="6"/>
  <c r="W10" i="6"/>
  <c r="V10" i="6"/>
  <c r="V2" i="6" s="1"/>
  <c r="U10" i="6"/>
  <c r="T10" i="6"/>
  <c r="S10" i="6"/>
  <c r="R10" i="6"/>
  <c r="Q10" i="6"/>
  <c r="P10" i="6"/>
  <c r="O10" i="6"/>
  <c r="N10" i="6"/>
  <c r="N2" i="6" s="1"/>
  <c r="M10" i="6"/>
  <c r="L10" i="6"/>
  <c r="K10" i="6"/>
  <c r="J10" i="6"/>
  <c r="I10" i="6"/>
  <c r="H10" i="6"/>
  <c r="G10" i="6"/>
  <c r="FK9" i="6"/>
  <c r="FK2" i="6" s="1"/>
  <c r="FJ9" i="6"/>
  <c r="FI9" i="6"/>
  <c r="FH9" i="6"/>
  <c r="FG9" i="6"/>
  <c r="FF9" i="6"/>
  <c r="FE9" i="6"/>
  <c r="FD9" i="6"/>
  <c r="FC9" i="6"/>
  <c r="FC2" i="6" s="1"/>
  <c r="FB9" i="6"/>
  <c r="FA9" i="6"/>
  <c r="EZ9" i="6"/>
  <c r="EY9" i="6"/>
  <c r="EX9" i="6"/>
  <c r="EW9" i="6"/>
  <c r="EV9" i="6"/>
  <c r="EU9" i="6"/>
  <c r="EU2" i="6" s="1"/>
  <c r="ET9" i="6"/>
  <c r="ES9" i="6"/>
  <c r="ER9" i="6"/>
  <c r="EQ9" i="6"/>
  <c r="EP9" i="6"/>
  <c r="EO9" i="6"/>
  <c r="EN9" i="6"/>
  <c r="EM9" i="6"/>
  <c r="EM2" i="6" s="1"/>
  <c r="EL9" i="6"/>
  <c r="EK9" i="6"/>
  <c r="EJ9" i="6"/>
  <c r="EI9" i="6"/>
  <c r="EH9" i="6"/>
  <c r="EG9" i="6"/>
  <c r="EF9" i="6"/>
  <c r="EE9" i="6"/>
  <c r="EE2" i="6" s="1"/>
  <c r="ED9" i="6"/>
  <c r="EC9" i="6"/>
  <c r="EB9" i="6"/>
  <c r="EA9" i="6"/>
  <c r="DZ9" i="6"/>
  <c r="DY9" i="6"/>
  <c r="DX9" i="6"/>
  <c r="DW9" i="6"/>
  <c r="DW2" i="6" s="1"/>
  <c r="DV9" i="6"/>
  <c r="DU9" i="6"/>
  <c r="DT9" i="6"/>
  <c r="DS9" i="6"/>
  <c r="DR9" i="6"/>
  <c r="DQ9" i="6"/>
  <c r="DP9" i="6"/>
  <c r="DO9" i="6"/>
  <c r="DO2" i="6" s="1"/>
  <c r="DN9" i="6"/>
  <c r="DM9" i="6"/>
  <c r="DL9" i="6"/>
  <c r="DK9" i="6"/>
  <c r="DJ9" i="6"/>
  <c r="DI9" i="6"/>
  <c r="DH9" i="6"/>
  <c r="DG9" i="6"/>
  <c r="DG2" i="6" s="1"/>
  <c r="DF9" i="6"/>
  <c r="DE9" i="6"/>
  <c r="DD9" i="6"/>
  <c r="DC9" i="6"/>
  <c r="DB9" i="6"/>
  <c r="DA9" i="6"/>
  <c r="CZ9" i="6"/>
  <c r="CY9" i="6"/>
  <c r="CY2" i="6" s="1"/>
  <c r="CX9" i="6"/>
  <c r="CW9" i="6"/>
  <c r="CV9" i="6"/>
  <c r="CU9" i="6"/>
  <c r="CT9" i="6"/>
  <c r="CS9" i="6"/>
  <c r="CR9" i="6"/>
  <c r="CQ9" i="6"/>
  <c r="CQ2" i="6" s="1"/>
  <c r="CP9" i="6"/>
  <c r="CO9" i="6"/>
  <c r="CN9" i="6"/>
  <c r="CM9" i="6"/>
  <c r="CL9" i="6"/>
  <c r="CK9" i="6"/>
  <c r="CJ9" i="6"/>
  <c r="CI9" i="6"/>
  <c r="CI2" i="6" s="1"/>
  <c r="CH9" i="6"/>
  <c r="CG9" i="6"/>
  <c r="CF9" i="6"/>
  <c r="CE9" i="6"/>
  <c r="CD9" i="6"/>
  <c r="CC9" i="6"/>
  <c r="CB9" i="6"/>
  <c r="CA9" i="6"/>
  <c r="CA2" i="6" s="1"/>
  <c r="BZ9" i="6"/>
  <c r="BY9" i="6"/>
  <c r="BX9" i="6"/>
  <c r="BW9" i="6"/>
  <c r="BV9" i="6"/>
  <c r="BU9" i="6"/>
  <c r="BT9" i="6"/>
  <c r="BS9" i="6"/>
  <c r="BS2" i="6" s="1"/>
  <c r="BR9" i="6"/>
  <c r="BQ9" i="6"/>
  <c r="BP9" i="6"/>
  <c r="BO9" i="6"/>
  <c r="BN9" i="6"/>
  <c r="BM9" i="6"/>
  <c r="BL9" i="6"/>
  <c r="BK9" i="6"/>
  <c r="BK2" i="6" s="1"/>
  <c r="BJ9" i="6"/>
  <c r="BI9" i="6"/>
  <c r="BH9" i="6"/>
  <c r="BG9" i="6"/>
  <c r="BF9" i="6"/>
  <c r="BE9" i="6"/>
  <c r="BD9" i="6"/>
  <c r="BC9" i="6"/>
  <c r="BC2" i="6" s="1"/>
  <c r="BB9" i="6"/>
  <c r="BA9" i="6"/>
  <c r="AZ9" i="6"/>
  <c r="AY9" i="6"/>
  <c r="AX9" i="6"/>
  <c r="AW9" i="6"/>
  <c r="AV9" i="6"/>
  <c r="AU9" i="6"/>
  <c r="AU2" i="6" s="1"/>
  <c r="AT9" i="6"/>
  <c r="AS9" i="6"/>
  <c r="AR9" i="6"/>
  <c r="AQ9" i="6"/>
  <c r="AP9" i="6"/>
  <c r="AO9" i="6"/>
  <c r="AN9" i="6"/>
  <c r="AM9" i="6"/>
  <c r="AM2" i="6" s="1"/>
  <c r="AL9" i="6"/>
  <c r="AK9" i="6"/>
  <c r="AJ9" i="6"/>
  <c r="AI9" i="6"/>
  <c r="AH9" i="6"/>
  <c r="AG9" i="6"/>
  <c r="AF9" i="6"/>
  <c r="AE9" i="6"/>
  <c r="AE2" i="6" s="1"/>
  <c r="AD9" i="6"/>
  <c r="AC9" i="6"/>
  <c r="AB9" i="6"/>
  <c r="AA9" i="6"/>
  <c r="Z9" i="6"/>
  <c r="Y9" i="6"/>
  <c r="X9" i="6"/>
  <c r="W9" i="6"/>
  <c r="W2" i="6" s="1"/>
  <c r="V9" i="6"/>
  <c r="U9" i="6"/>
  <c r="T9" i="6"/>
  <c r="S9" i="6"/>
  <c r="R9" i="6"/>
  <c r="Q9" i="6"/>
  <c r="P9" i="6"/>
  <c r="O9" i="6"/>
  <c r="O2" i="6" s="1"/>
  <c r="N9" i="6"/>
  <c r="M9" i="6"/>
  <c r="L9" i="6"/>
  <c r="K9" i="6"/>
  <c r="J9" i="6"/>
  <c r="I9" i="6"/>
  <c r="H9" i="6"/>
  <c r="G9" i="6"/>
  <c r="G2" i="6" s="1"/>
  <c r="FK8" i="6"/>
  <c r="FJ8" i="6"/>
  <c r="FI8" i="6"/>
  <c r="FH8" i="6"/>
  <c r="FG8" i="6"/>
  <c r="FF8" i="6"/>
  <c r="FE8" i="6"/>
  <c r="FD8" i="6"/>
  <c r="FC8" i="6"/>
  <c r="FB8" i="6"/>
  <c r="FA8" i="6"/>
  <c r="EZ8" i="6"/>
  <c r="EY8" i="6"/>
  <c r="EX8" i="6"/>
  <c r="EW8" i="6"/>
  <c r="EV8" i="6"/>
  <c r="EV2" i="6" s="1"/>
  <c r="EU8" i="6"/>
  <c r="ET8" i="6"/>
  <c r="ES8" i="6"/>
  <c r="ER8" i="6"/>
  <c r="EQ8" i="6"/>
  <c r="EP8" i="6"/>
  <c r="EO8" i="6"/>
  <c r="EN8" i="6"/>
  <c r="EN2" i="6" s="1"/>
  <c r="EM8" i="6"/>
  <c r="EL8" i="6"/>
  <c r="EK8" i="6"/>
  <c r="EJ8" i="6"/>
  <c r="EI8" i="6"/>
  <c r="EH8" i="6"/>
  <c r="EG8" i="6"/>
  <c r="EF8" i="6"/>
  <c r="EF2" i="6" s="1"/>
  <c r="EE8" i="6"/>
  <c r="ED8" i="6"/>
  <c r="EC8" i="6"/>
  <c r="EB8" i="6"/>
  <c r="EA8" i="6"/>
  <c r="DZ8" i="6"/>
  <c r="DY8" i="6"/>
  <c r="DX8" i="6"/>
  <c r="DX2" i="6" s="1"/>
  <c r="DW8" i="6"/>
  <c r="DV8" i="6"/>
  <c r="DU8" i="6"/>
  <c r="DT8" i="6"/>
  <c r="DS8" i="6"/>
  <c r="DR8" i="6"/>
  <c r="DQ8" i="6"/>
  <c r="DP8" i="6"/>
  <c r="DP2" i="6" s="1"/>
  <c r="DO8" i="6"/>
  <c r="DN8" i="6"/>
  <c r="DM8" i="6"/>
  <c r="DL8" i="6"/>
  <c r="DK8" i="6"/>
  <c r="DJ8" i="6"/>
  <c r="DI8" i="6"/>
  <c r="DH8" i="6"/>
  <c r="DH2" i="6" s="1"/>
  <c r="DG8" i="6"/>
  <c r="DF8" i="6"/>
  <c r="DE8" i="6"/>
  <c r="DD8" i="6"/>
  <c r="DC8" i="6"/>
  <c r="DB8" i="6"/>
  <c r="DA8" i="6"/>
  <c r="CZ8" i="6"/>
  <c r="CZ2" i="6" s="1"/>
  <c r="CY8" i="6"/>
  <c r="CX8" i="6"/>
  <c r="CW8" i="6"/>
  <c r="CV8" i="6"/>
  <c r="CU8" i="6"/>
  <c r="CT8" i="6"/>
  <c r="CS8" i="6"/>
  <c r="CR8" i="6"/>
  <c r="CR2" i="6" s="1"/>
  <c r="CQ8" i="6"/>
  <c r="CP8" i="6"/>
  <c r="CO8" i="6"/>
  <c r="CN8" i="6"/>
  <c r="CM8" i="6"/>
  <c r="CL8" i="6"/>
  <c r="CK8" i="6"/>
  <c r="CJ8" i="6"/>
  <c r="CJ2" i="6" s="1"/>
  <c r="CI8" i="6"/>
  <c r="CH8" i="6"/>
  <c r="CG8" i="6"/>
  <c r="CF8" i="6"/>
  <c r="CE8" i="6"/>
  <c r="CD8" i="6"/>
  <c r="CC8" i="6"/>
  <c r="CB8" i="6"/>
  <c r="CB2" i="6" s="1"/>
  <c r="CA8" i="6"/>
  <c r="BZ8" i="6"/>
  <c r="BY8" i="6"/>
  <c r="BX8" i="6"/>
  <c r="BW8" i="6"/>
  <c r="BV8" i="6"/>
  <c r="BU8" i="6"/>
  <c r="BT8" i="6"/>
  <c r="BT2" i="6" s="1"/>
  <c r="BS8" i="6"/>
  <c r="BR8" i="6"/>
  <c r="BQ8" i="6"/>
  <c r="BP8" i="6"/>
  <c r="BO8" i="6"/>
  <c r="BN8" i="6"/>
  <c r="BM8" i="6"/>
  <c r="BL8" i="6"/>
  <c r="BL2" i="6" s="1"/>
  <c r="BK8" i="6"/>
  <c r="BJ8" i="6"/>
  <c r="BI8" i="6"/>
  <c r="BH8" i="6"/>
  <c r="BG8" i="6"/>
  <c r="BF8" i="6"/>
  <c r="BE8" i="6"/>
  <c r="BD8" i="6"/>
  <c r="BD2" i="6" s="1"/>
  <c r="BC8" i="6"/>
  <c r="BB8" i="6"/>
  <c r="BA8" i="6"/>
  <c r="AZ8" i="6"/>
  <c r="AY8" i="6"/>
  <c r="AX8" i="6"/>
  <c r="AW8" i="6"/>
  <c r="AV8" i="6"/>
  <c r="AV2" i="6" s="1"/>
  <c r="AU8" i="6"/>
  <c r="AT8" i="6"/>
  <c r="AS8" i="6"/>
  <c r="AR8" i="6"/>
  <c r="AQ8" i="6"/>
  <c r="AP8" i="6"/>
  <c r="AO8" i="6"/>
  <c r="AN8" i="6"/>
  <c r="AN2" i="6" s="1"/>
  <c r="AM8" i="6"/>
  <c r="AL8" i="6"/>
  <c r="AK8" i="6"/>
  <c r="AJ8" i="6"/>
  <c r="AI8" i="6"/>
  <c r="AH8" i="6"/>
  <c r="AG8" i="6"/>
  <c r="AF8" i="6"/>
  <c r="AF2" i="6" s="1"/>
  <c r="AE8" i="6"/>
  <c r="AD8" i="6"/>
  <c r="AC8" i="6"/>
  <c r="AB8" i="6"/>
  <c r="AA8" i="6"/>
  <c r="Z8" i="6"/>
  <c r="Y8" i="6"/>
  <c r="X8" i="6"/>
  <c r="X2" i="6" s="1"/>
  <c r="W8" i="6"/>
  <c r="V8" i="6"/>
  <c r="U8" i="6"/>
  <c r="T8" i="6"/>
  <c r="S8" i="6"/>
  <c r="R8" i="6"/>
  <c r="Q8" i="6"/>
  <c r="P8" i="6"/>
  <c r="P2" i="6" s="1"/>
  <c r="O8" i="6"/>
  <c r="N8" i="6"/>
  <c r="M8" i="6"/>
  <c r="L8" i="6"/>
  <c r="K8" i="6"/>
  <c r="J8" i="6"/>
  <c r="I8" i="6"/>
  <c r="H8" i="6"/>
  <c r="H2" i="6" s="1"/>
  <c r="G8" i="6"/>
  <c r="FK7" i="6"/>
  <c r="FJ7" i="6"/>
  <c r="FI7" i="6"/>
  <c r="FH7" i="6"/>
  <c r="FG7" i="6"/>
  <c r="FF7" i="6"/>
  <c r="FE7" i="6"/>
  <c r="FE2" i="6" s="1"/>
  <c r="FD7" i="6"/>
  <c r="FC7" i="6"/>
  <c r="FB7" i="6"/>
  <c r="FA7" i="6"/>
  <c r="EZ7" i="6"/>
  <c r="EY7" i="6"/>
  <c r="EX7" i="6"/>
  <c r="EW7" i="6"/>
  <c r="EW2" i="6" s="1"/>
  <c r="EV7" i="6"/>
  <c r="EU7" i="6"/>
  <c r="ET7" i="6"/>
  <c r="ES7" i="6"/>
  <c r="ER7" i="6"/>
  <c r="EQ7" i="6"/>
  <c r="EP7" i="6"/>
  <c r="EO7" i="6"/>
  <c r="EO2" i="6" s="1"/>
  <c r="EN7" i="6"/>
  <c r="EM7" i="6"/>
  <c r="EL7" i="6"/>
  <c r="EK7" i="6"/>
  <c r="EJ7" i="6"/>
  <c r="EI7" i="6"/>
  <c r="EH7" i="6"/>
  <c r="EG7" i="6"/>
  <c r="EG2" i="6" s="1"/>
  <c r="EF7" i="6"/>
  <c r="EE7" i="6"/>
  <c r="ED7" i="6"/>
  <c r="EC7" i="6"/>
  <c r="EB7" i="6"/>
  <c r="EA7" i="6"/>
  <c r="DZ7" i="6"/>
  <c r="DY7" i="6"/>
  <c r="DY2" i="6" s="1"/>
  <c r="DX7" i="6"/>
  <c r="DW7" i="6"/>
  <c r="DV7" i="6"/>
  <c r="DU7" i="6"/>
  <c r="DT7" i="6"/>
  <c r="DS7" i="6"/>
  <c r="DR7" i="6"/>
  <c r="DQ7" i="6"/>
  <c r="DQ2" i="6" s="1"/>
  <c r="DP7" i="6"/>
  <c r="DO7" i="6"/>
  <c r="DN7" i="6"/>
  <c r="DM7" i="6"/>
  <c r="DL7" i="6"/>
  <c r="DK7" i="6"/>
  <c r="DJ7" i="6"/>
  <c r="DI7" i="6"/>
  <c r="DI2" i="6" s="1"/>
  <c r="DH7" i="6"/>
  <c r="DG7" i="6"/>
  <c r="DF7" i="6"/>
  <c r="DE7" i="6"/>
  <c r="DD7" i="6"/>
  <c r="DC7" i="6"/>
  <c r="DB7" i="6"/>
  <c r="DA7" i="6"/>
  <c r="DA2" i="6" s="1"/>
  <c r="CZ7" i="6"/>
  <c r="CY7" i="6"/>
  <c r="CX7" i="6"/>
  <c r="CW7" i="6"/>
  <c r="CV7" i="6"/>
  <c r="CU7" i="6"/>
  <c r="CT7" i="6"/>
  <c r="CS7" i="6"/>
  <c r="CS2" i="6" s="1"/>
  <c r="CR7" i="6"/>
  <c r="CQ7" i="6"/>
  <c r="CP7" i="6"/>
  <c r="CO7" i="6"/>
  <c r="CN7" i="6"/>
  <c r="CM7" i="6"/>
  <c r="CL7" i="6"/>
  <c r="CK7" i="6"/>
  <c r="CK2" i="6" s="1"/>
  <c r="CJ7" i="6"/>
  <c r="CI7" i="6"/>
  <c r="CH7" i="6"/>
  <c r="CG7" i="6"/>
  <c r="CF7" i="6"/>
  <c r="CE7" i="6"/>
  <c r="CD7" i="6"/>
  <c r="CC7" i="6"/>
  <c r="CC2" i="6" s="1"/>
  <c r="CB7" i="6"/>
  <c r="CA7" i="6"/>
  <c r="BZ7" i="6"/>
  <c r="BY7" i="6"/>
  <c r="BX7" i="6"/>
  <c r="BW7" i="6"/>
  <c r="BV7" i="6"/>
  <c r="BU7" i="6"/>
  <c r="BU2" i="6" s="1"/>
  <c r="BT7" i="6"/>
  <c r="BS7" i="6"/>
  <c r="BR7" i="6"/>
  <c r="BQ7" i="6"/>
  <c r="BP7" i="6"/>
  <c r="BO7" i="6"/>
  <c r="BN7" i="6"/>
  <c r="BM7" i="6"/>
  <c r="BM2" i="6" s="1"/>
  <c r="BL7" i="6"/>
  <c r="BK7" i="6"/>
  <c r="BJ7" i="6"/>
  <c r="BI7" i="6"/>
  <c r="BH7" i="6"/>
  <c r="BG7" i="6"/>
  <c r="BF7" i="6"/>
  <c r="BE7" i="6"/>
  <c r="BE2" i="6" s="1"/>
  <c r="BD7" i="6"/>
  <c r="BC7" i="6"/>
  <c r="BB7" i="6"/>
  <c r="BA7" i="6"/>
  <c r="AZ7" i="6"/>
  <c r="AY7" i="6"/>
  <c r="AX7" i="6"/>
  <c r="AW7" i="6"/>
  <c r="AW2" i="6" s="1"/>
  <c r="AV7" i="6"/>
  <c r="AU7" i="6"/>
  <c r="AT7" i="6"/>
  <c r="AS7" i="6"/>
  <c r="AR7" i="6"/>
  <c r="AQ7" i="6"/>
  <c r="AP7" i="6"/>
  <c r="AO7" i="6"/>
  <c r="AO2" i="6" s="1"/>
  <c r="AN7" i="6"/>
  <c r="AM7" i="6"/>
  <c r="AL7" i="6"/>
  <c r="AK7" i="6"/>
  <c r="AJ7" i="6"/>
  <c r="AI7" i="6"/>
  <c r="AH7" i="6"/>
  <c r="AG7" i="6"/>
  <c r="AG2" i="6" s="1"/>
  <c r="AF7" i="6"/>
  <c r="AE7" i="6"/>
  <c r="AD7" i="6"/>
  <c r="AC7" i="6"/>
  <c r="AB7" i="6"/>
  <c r="AA7" i="6"/>
  <c r="Z7" i="6"/>
  <c r="Y7" i="6"/>
  <c r="Y2" i="6" s="1"/>
  <c r="X7" i="6"/>
  <c r="W7" i="6"/>
  <c r="V7" i="6"/>
  <c r="U7" i="6"/>
  <c r="T7" i="6"/>
  <c r="S7" i="6"/>
  <c r="R7" i="6"/>
  <c r="Q7" i="6"/>
  <c r="Q2" i="6" s="1"/>
  <c r="P7" i="6"/>
  <c r="O7" i="6"/>
  <c r="N7" i="6"/>
  <c r="M7" i="6"/>
  <c r="L7" i="6"/>
  <c r="K7" i="6"/>
  <c r="J7" i="6"/>
  <c r="I7" i="6"/>
  <c r="I2" i="6" s="1"/>
  <c r="H7" i="6"/>
  <c r="G7" i="6"/>
  <c r="FK6" i="6"/>
  <c r="FJ6" i="6"/>
  <c r="FI6" i="6"/>
  <c r="FH6" i="6"/>
  <c r="FG6" i="6"/>
  <c r="FF6" i="6"/>
  <c r="FF2" i="6" s="1"/>
  <c r="FE6" i="6"/>
  <c r="FD6" i="6"/>
  <c r="FC6" i="6"/>
  <c r="FB6" i="6"/>
  <c r="FA6" i="6"/>
  <c r="EZ6" i="6"/>
  <c r="EY6" i="6"/>
  <c r="EX6" i="6"/>
  <c r="EX2" i="6" s="1"/>
  <c r="EW6" i="6"/>
  <c r="EV6" i="6"/>
  <c r="EU6" i="6"/>
  <c r="ET6" i="6"/>
  <c r="ES6" i="6"/>
  <c r="ER6" i="6"/>
  <c r="EQ6" i="6"/>
  <c r="EP6" i="6"/>
  <c r="EP2" i="6" s="1"/>
  <c r="EO6" i="6"/>
  <c r="EN6" i="6"/>
  <c r="EM6" i="6"/>
  <c r="EL6" i="6"/>
  <c r="EK6" i="6"/>
  <c r="EJ6" i="6"/>
  <c r="EI6" i="6"/>
  <c r="EH6" i="6"/>
  <c r="EH2" i="6" s="1"/>
  <c r="EG6" i="6"/>
  <c r="EF6" i="6"/>
  <c r="EE6" i="6"/>
  <c r="ED6" i="6"/>
  <c r="EC6" i="6"/>
  <c r="EB6" i="6"/>
  <c r="EA6" i="6"/>
  <c r="DZ6" i="6"/>
  <c r="DZ2" i="6" s="1"/>
  <c r="DY6" i="6"/>
  <c r="DX6" i="6"/>
  <c r="DW6" i="6"/>
  <c r="DV6" i="6"/>
  <c r="DU6" i="6"/>
  <c r="DT6" i="6"/>
  <c r="DS6" i="6"/>
  <c r="DR6" i="6"/>
  <c r="DR2" i="6" s="1"/>
  <c r="DQ6" i="6"/>
  <c r="DP6" i="6"/>
  <c r="DO6" i="6"/>
  <c r="DN6" i="6"/>
  <c r="DM6" i="6"/>
  <c r="DL6" i="6"/>
  <c r="DK6" i="6"/>
  <c r="DJ6" i="6"/>
  <c r="DJ2" i="6" s="1"/>
  <c r="DI6" i="6"/>
  <c r="DH6" i="6"/>
  <c r="DG6" i="6"/>
  <c r="DF6" i="6"/>
  <c r="DE6" i="6"/>
  <c r="DD6" i="6"/>
  <c r="DC6" i="6"/>
  <c r="DB6" i="6"/>
  <c r="DB2" i="6" s="1"/>
  <c r="DA6" i="6"/>
  <c r="CZ6" i="6"/>
  <c r="CY6" i="6"/>
  <c r="CX6" i="6"/>
  <c r="CW6" i="6"/>
  <c r="CV6" i="6"/>
  <c r="CU6" i="6"/>
  <c r="CT6" i="6"/>
  <c r="CT2" i="6" s="1"/>
  <c r="CS6" i="6"/>
  <c r="CR6" i="6"/>
  <c r="CQ6" i="6"/>
  <c r="CP6" i="6"/>
  <c r="CO6" i="6"/>
  <c r="CN6" i="6"/>
  <c r="CM6" i="6"/>
  <c r="CL6" i="6"/>
  <c r="CL2" i="6" s="1"/>
  <c r="CK6" i="6"/>
  <c r="CJ6" i="6"/>
  <c r="CI6" i="6"/>
  <c r="CH6" i="6"/>
  <c r="CG6" i="6"/>
  <c r="CF6" i="6"/>
  <c r="CE6" i="6"/>
  <c r="CD6" i="6"/>
  <c r="CD2" i="6" s="1"/>
  <c r="CC6" i="6"/>
  <c r="CB6" i="6"/>
  <c r="CA6" i="6"/>
  <c r="BZ6" i="6"/>
  <c r="BY6" i="6"/>
  <c r="BX6" i="6"/>
  <c r="BW6" i="6"/>
  <c r="BV6" i="6"/>
  <c r="BV2" i="6" s="1"/>
  <c r="BU6" i="6"/>
  <c r="BT6" i="6"/>
  <c r="BS6" i="6"/>
  <c r="BR6" i="6"/>
  <c r="BQ6" i="6"/>
  <c r="BP6" i="6"/>
  <c r="BO6" i="6"/>
  <c r="BN6" i="6"/>
  <c r="BN2" i="6" s="1"/>
  <c r="BM6" i="6"/>
  <c r="BL6" i="6"/>
  <c r="BK6" i="6"/>
  <c r="BJ6" i="6"/>
  <c r="BI6" i="6"/>
  <c r="BH6" i="6"/>
  <c r="BG6" i="6"/>
  <c r="BF6" i="6"/>
  <c r="BF2" i="6" s="1"/>
  <c r="BE6" i="6"/>
  <c r="BD6" i="6"/>
  <c r="BC6" i="6"/>
  <c r="BB6" i="6"/>
  <c r="BA6" i="6"/>
  <c r="AZ6" i="6"/>
  <c r="AY6" i="6"/>
  <c r="AX6" i="6"/>
  <c r="AX2" i="6" s="1"/>
  <c r="AW6" i="6"/>
  <c r="AV6" i="6"/>
  <c r="AU6" i="6"/>
  <c r="AT6" i="6"/>
  <c r="AS6" i="6"/>
  <c r="AR6" i="6"/>
  <c r="AQ6" i="6"/>
  <c r="AP6" i="6"/>
  <c r="AP2" i="6" s="1"/>
  <c r="AO6" i="6"/>
  <c r="AN6" i="6"/>
  <c r="AM6" i="6"/>
  <c r="AL6" i="6"/>
  <c r="AK6" i="6"/>
  <c r="AJ6" i="6"/>
  <c r="AI6" i="6"/>
  <c r="AH6" i="6"/>
  <c r="AH2" i="6" s="1"/>
  <c r="AG6" i="6"/>
  <c r="AF6" i="6"/>
  <c r="AE6" i="6"/>
  <c r="AD6" i="6"/>
  <c r="AC6" i="6"/>
  <c r="AB6" i="6"/>
  <c r="AA6" i="6"/>
  <c r="Z6" i="6"/>
  <c r="Z2" i="6" s="1"/>
  <c r="Y6" i="6"/>
  <c r="X6" i="6"/>
  <c r="W6" i="6"/>
  <c r="V6" i="6"/>
  <c r="U6" i="6"/>
  <c r="T6" i="6"/>
  <c r="S6" i="6"/>
  <c r="R6" i="6"/>
  <c r="R2" i="6" s="1"/>
  <c r="Q6" i="6"/>
  <c r="P6" i="6"/>
  <c r="O6" i="6"/>
  <c r="N6" i="6"/>
  <c r="M6" i="6"/>
  <c r="L6" i="6"/>
  <c r="K6" i="6"/>
  <c r="J6" i="6"/>
  <c r="J2" i="6" s="1"/>
  <c r="I6" i="6"/>
  <c r="H6" i="6"/>
  <c r="G6" i="6"/>
  <c r="FK5" i="6"/>
  <c r="FJ5" i="6"/>
  <c r="FI5" i="6"/>
  <c r="FH5" i="6"/>
  <c r="FG5" i="6"/>
  <c r="FG2" i="6" s="1"/>
  <c r="FF5" i="6"/>
  <c r="FE5" i="6"/>
  <c r="FD5" i="6"/>
  <c r="FC5" i="6"/>
  <c r="FB5" i="6"/>
  <c r="FA5" i="6"/>
  <c r="EZ5" i="6"/>
  <c r="EY5" i="6"/>
  <c r="EY2" i="6" s="1"/>
  <c r="EX5" i="6"/>
  <c r="EW5" i="6"/>
  <c r="EV5" i="6"/>
  <c r="EU5" i="6"/>
  <c r="ET5" i="6"/>
  <c r="ES5" i="6"/>
  <c r="ER5" i="6"/>
  <c r="EQ5" i="6"/>
  <c r="EQ2" i="6" s="1"/>
  <c r="EP5" i="6"/>
  <c r="EO5" i="6"/>
  <c r="EN5" i="6"/>
  <c r="EM5" i="6"/>
  <c r="EL5" i="6"/>
  <c r="EK5" i="6"/>
  <c r="EJ5" i="6"/>
  <c r="EI5" i="6"/>
  <c r="EI2" i="6" s="1"/>
  <c r="EH5" i="6"/>
  <c r="EG5" i="6"/>
  <c r="EF5" i="6"/>
  <c r="EE5" i="6"/>
  <c r="ED5" i="6"/>
  <c r="EC5" i="6"/>
  <c r="EB5" i="6"/>
  <c r="EA5" i="6"/>
  <c r="EA2" i="6" s="1"/>
  <c r="DZ5" i="6"/>
  <c r="DY5" i="6"/>
  <c r="DX5" i="6"/>
  <c r="DW5" i="6"/>
  <c r="DV5" i="6"/>
  <c r="DU5" i="6"/>
  <c r="DT5" i="6"/>
  <c r="DS5" i="6"/>
  <c r="DS2" i="6" s="1"/>
  <c r="DR5" i="6"/>
  <c r="DQ5" i="6"/>
  <c r="DP5" i="6"/>
  <c r="DO5" i="6"/>
  <c r="DN5" i="6"/>
  <c r="DM5" i="6"/>
  <c r="DL5" i="6"/>
  <c r="DK5" i="6"/>
  <c r="DK2" i="6" s="1"/>
  <c r="DJ5" i="6"/>
  <c r="DI5" i="6"/>
  <c r="DH5" i="6"/>
  <c r="DG5" i="6"/>
  <c r="DF5" i="6"/>
  <c r="DE5" i="6"/>
  <c r="DD5" i="6"/>
  <c r="DC5" i="6"/>
  <c r="DC2" i="6" s="1"/>
  <c r="DB5" i="6"/>
  <c r="DA5" i="6"/>
  <c r="CZ5" i="6"/>
  <c r="CY5" i="6"/>
  <c r="CX5" i="6"/>
  <c r="CW5" i="6"/>
  <c r="CV5" i="6"/>
  <c r="CU5" i="6"/>
  <c r="CU2" i="6" s="1"/>
  <c r="CT5" i="6"/>
  <c r="CS5" i="6"/>
  <c r="CR5" i="6"/>
  <c r="CQ5" i="6"/>
  <c r="CP5" i="6"/>
  <c r="CO5" i="6"/>
  <c r="CN5" i="6"/>
  <c r="CM5" i="6"/>
  <c r="CM2" i="6" s="1"/>
  <c r="CL5" i="6"/>
  <c r="CK5" i="6"/>
  <c r="CJ5" i="6"/>
  <c r="CI5" i="6"/>
  <c r="CH5" i="6"/>
  <c r="CG5" i="6"/>
  <c r="CF5" i="6"/>
  <c r="CE5" i="6"/>
  <c r="CE2" i="6" s="1"/>
  <c r="CD5" i="6"/>
  <c r="CC5" i="6"/>
  <c r="CB5" i="6"/>
  <c r="CA5" i="6"/>
  <c r="BZ5" i="6"/>
  <c r="BY5" i="6"/>
  <c r="BX5" i="6"/>
  <c r="BW5" i="6"/>
  <c r="BW2" i="6" s="1"/>
  <c r="BV5" i="6"/>
  <c r="BU5" i="6"/>
  <c r="BT5" i="6"/>
  <c r="BS5" i="6"/>
  <c r="BR5" i="6"/>
  <c r="BQ5" i="6"/>
  <c r="BP5" i="6"/>
  <c r="BO5" i="6"/>
  <c r="BO2" i="6" s="1"/>
  <c r="BN5" i="6"/>
  <c r="BM5" i="6"/>
  <c r="BL5" i="6"/>
  <c r="BK5" i="6"/>
  <c r="BJ5" i="6"/>
  <c r="BI5" i="6"/>
  <c r="BH5" i="6"/>
  <c r="BG5" i="6"/>
  <c r="BG2" i="6" s="1"/>
  <c r="BF5" i="6"/>
  <c r="BE5" i="6"/>
  <c r="BD5" i="6"/>
  <c r="BC5" i="6"/>
  <c r="BB5" i="6"/>
  <c r="BA5" i="6"/>
  <c r="AZ5" i="6"/>
  <c r="AY5" i="6"/>
  <c r="AY2" i="6" s="1"/>
  <c r="AX5" i="6"/>
  <c r="AW5" i="6"/>
  <c r="AV5" i="6"/>
  <c r="AU5" i="6"/>
  <c r="AT5" i="6"/>
  <c r="AS5" i="6"/>
  <c r="AR5" i="6"/>
  <c r="AQ5" i="6"/>
  <c r="AQ2" i="6" s="1"/>
  <c r="AP5" i="6"/>
  <c r="AO5" i="6"/>
  <c r="AN5" i="6"/>
  <c r="AM5" i="6"/>
  <c r="AL5" i="6"/>
  <c r="AK5" i="6"/>
  <c r="AJ5" i="6"/>
  <c r="AI5" i="6"/>
  <c r="AI2" i="6" s="1"/>
  <c r="AH5" i="6"/>
  <c r="AG5" i="6"/>
  <c r="AF5" i="6"/>
  <c r="AE5" i="6"/>
  <c r="AD5" i="6"/>
  <c r="AC5" i="6"/>
  <c r="AB5" i="6"/>
  <c r="AA5" i="6"/>
  <c r="AA2" i="6" s="1"/>
  <c r="Z5" i="6"/>
  <c r="Y5" i="6"/>
  <c r="X5" i="6"/>
  <c r="W5" i="6"/>
  <c r="V5" i="6"/>
  <c r="U5" i="6"/>
  <c r="T5" i="6"/>
  <c r="S5" i="6"/>
  <c r="S2" i="6" s="1"/>
  <c r="R5" i="6"/>
  <c r="Q5" i="6"/>
  <c r="P5" i="6"/>
  <c r="O5" i="6"/>
  <c r="N5" i="6"/>
  <c r="M5" i="6"/>
  <c r="L5" i="6"/>
  <c r="K5" i="6"/>
  <c r="K2" i="6" s="1"/>
  <c r="J5" i="6"/>
  <c r="I5" i="6"/>
  <c r="H5" i="6"/>
  <c r="G5" i="6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V2" i="4" s="1"/>
  <c r="EU5" i="4"/>
  <c r="ET5" i="4"/>
  <c r="ES5" i="4"/>
  <c r="ER5" i="4"/>
  <c r="EQ5" i="4"/>
  <c r="EP5" i="4"/>
  <c r="EO5" i="4"/>
  <c r="EN5" i="4"/>
  <c r="EN2" i="4" s="1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X2" i="4" s="1"/>
  <c r="DW5" i="4"/>
  <c r="DV5" i="4"/>
  <c r="DU5" i="4"/>
  <c r="DT5" i="4"/>
  <c r="DS5" i="4"/>
  <c r="DR5" i="4"/>
  <c r="DQ5" i="4"/>
  <c r="DP5" i="4"/>
  <c r="DP2" i="4" s="1"/>
  <c r="DO5" i="4"/>
  <c r="DN5" i="4"/>
  <c r="DM5" i="4"/>
  <c r="DL5" i="4"/>
  <c r="DK5" i="4"/>
  <c r="DJ5" i="4"/>
  <c r="DI5" i="4"/>
  <c r="DH5" i="4"/>
  <c r="DH2" i="4" s="1"/>
  <c r="DG5" i="4"/>
  <c r="DF5" i="4"/>
  <c r="DE5" i="4"/>
  <c r="DD5" i="4"/>
  <c r="DC5" i="4"/>
  <c r="DB5" i="4"/>
  <c r="DA5" i="4"/>
  <c r="CZ5" i="4"/>
  <c r="CZ2" i="4" s="1"/>
  <c r="CY5" i="4"/>
  <c r="CX5" i="4"/>
  <c r="CW5" i="4"/>
  <c r="CV5" i="4"/>
  <c r="CU5" i="4"/>
  <c r="CT5" i="4"/>
  <c r="CS5" i="4"/>
  <c r="CR5" i="4"/>
  <c r="CR2" i="4" s="1"/>
  <c r="CQ5" i="4"/>
  <c r="CP5" i="4"/>
  <c r="CO5" i="4"/>
  <c r="CN5" i="4"/>
  <c r="CM5" i="4"/>
  <c r="CL5" i="4"/>
  <c r="CK5" i="4"/>
  <c r="CJ5" i="4"/>
  <c r="CJ2" i="4" s="1"/>
  <c r="CI5" i="4"/>
  <c r="CH5" i="4"/>
  <c r="CG5" i="4"/>
  <c r="CF5" i="4"/>
  <c r="CE5" i="4"/>
  <c r="CD5" i="4"/>
  <c r="CC5" i="4"/>
  <c r="CB5" i="4"/>
  <c r="CB2" i="4" s="1"/>
  <c r="CA5" i="4"/>
  <c r="BZ5" i="4"/>
  <c r="BY5" i="4"/>
  <c r="BX5" i="4"/>
  <c r="BW5" i="4"/>
  <c r="BV5" i="4"/>
  <c r="BU5" i="4"/>
  <c r="BT5" i="4"/>
  <c r="BT2" i="4" s="1"/>
  <c r="BS5" i="4"/>
  <c r="BR5" i="4"/>
  <c r="BQ5" i="4"/>
  <c r="BP5" i="4"/>
  <c r="BO5" i="4"/>
  <c r="BN5" i="4"/>
  <c r="BM5" i="4"/>
  <c r="BL5" i="4"/>
  <c r="BL2" i="4" s="1"/>
  <c r="BK5" i="4"/>
  <c r="BJ5" i="4"/>
  <c r="BI5" i="4"/>
  <c r="BH5" i="4"/>
  <c r="BG5" i="4"/>
  <c r="BF5" i="4"/>
  <c r="BE5" i="4"/>
  <c r="BD5" i="4"/>
  <c r="BD2" i="4" s="1"/>
  <c r="BC5" i="4"/>
  <c r="BB5" i="4"/>
  <c r="BA5" i="4"/>
  <c r="AZ5" i="4"/>
  <c r="AY5" i="4"/>
  <c r="AX5" i="4"/>
  <c r="AW5" i="4"/>
  <c r="AV5" i="4"/>
  <c r="AV2" i="4" s="1"/>
  <c r="AU5" i="4"/>
  <c r="AT5" i="4"/>
  <c r="AS5" i="4"/>
  <c r="AR5" i="4"/>
  <c r="AQ5" i="4"/>
  <c r="AP5" i="4"/>
  <c r="AO5" i="4"/>
  <c r="AN5" i="4"/>
  <c r="AN2" i="4" s="1"/>
  <c r="AM5" i="4"/>
  <c r="AL5" i="4"/>
  <c r="AK5" i="4"/>
  <c r="AJ5" i="4"/>
  <c r="AI5" i="4"/>
  <c r="AH5" i="4"/>
  <c r="AG5" i="4"/>
  <c r="AF5" i="4"/>
  <c r="AF2" i="4" s="1"/>
  <c r="AE5" i="4"/>
  <c r="AD5" i="4"/>
  <c r="AC5" i="4"/>
  <c r="AB5" i="4"/>
  <c r="AA5" i="4"/>
  <c r="Z5" i="4"/>
  <c r="Y5" i="4"/>
  <c r="X5" i="4"/>
  <c r="X2" i="4" s="1"/>
  <c r="W5" i="4"/>
  <c r="V5" i="4"/>
  <c r="U5" i="4"/>
  <c r="T5" i="4"/>
  <c r="S5" i="4"/>
  <c r="R5" i="4"/>
  <c r="Q5" i="4"/>
  <c r="P5" i="4"/>
  <c r="P2" i="4" s="1"/>
  <c r="O5" i="4"/>
  <c r="N5" i="4"/>
  <c r="M5" i="4"/>
  <c r="L5" i="4"/>
  <c r="K5" i="4"/>
  <c r="J5" i="4"/>
  <c r="I5" i="4"/>
  <c r="H5" i="4"/>
  <c r="H2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2" i="4" s="1"/>
  <c r="G8" i="4"/>
  <c r="G7" i="4"/>
  <c r="G6" i="4"/>
  <c r="G5" i="4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FK5" i="5"/>
  <c r="FJ5" i="5"/>
  <c r="FJ2" i="5" s="1"/>
  <c r="FI5" i="5"/>
  <c r="FH5" i="5"/>
  <c r="FH2" i="5" s="1"/>
  <c r="FG5" i="5"/>
  <c r="FF5" i="5"/>
  <c r="FE5" i="5"/>
  <c r="FE2" i="5" s="1"/>
  <c r="FD5" i="5"/>
  <c r="FD2" i="5" s="1"/>
  <c r="FC5" i="5"/>
  <c r="FB5" i="5"/>
  <c r="FB2" i="5" s="1"/>
  <c r="FA5" i="5"/>
  <c r="EZ5" i="5"/>
  <c r="EZ2" i="5" s="1"/>
  <c r="EY5" i="5"/>
  <c r="EX5" i="5"/>
  <c r="EW5" i="5"/>
  <c r="EV5" i="5"/>
  <c r="EV2" i="5" s="1"/>
  <c r="EU5" i="5"/>
  <c r="ET5" i="5"/>
  <c r="ET2" i="5" s="1"/>
  <c r="ES5" i="5"/>
  <c r="ER5" i="5"/>
  <c r="ER2" i="5" s="1"/>
  <c r="EQ5" i="5"/>
  <c r="EP5" i="5"/>
  <c r="EO5" i="5"/>
  <c r="EO2" i="5" s="1"/>
  <c r="EN5" i="5"/>
  <c r="EN2" i="5" s="1"/>
  <c r="EM5" i="5"/>
  <c r="EL5" i="5"/>
  <c r="EL2" i="5" s="1"/>
  <c r="EK5" i="5"/>
  <c r="EJ5" i="5"/>
  <c r="EJ2" i="5" s="1"/>
  <c r="EI5" i="5"/>
  <c r="EH5" i="5"/>
  <c r="EG5" i="5"/>
  <c r="EG2" i="5" s="1"/>
  <c r="EF5" i="5"/>
  <c r="EF2" i="5" s="1"/>
  <c r="EE5" i="5"/>
  <c r="ED5" i="5"/>
  <c r="ED2" i="5" s="1"/>
  <c r="EC5" i="5"/>
  <c r="EB5" i="5"/>
  <c r="EB2" i="5" s="1"/>
  <c r="EA5" i="5"/>
  <c r="DZ5" i="5"/>
  <c r="DY5" i="5"/>
  <c r="DY2" i="5" s="1"/>
  <c r="DX5" i="5"/>
  <c r="DX2" i="5" s="1"/>
  <c r="DW5" i="5"/>
  <c r="DV5" i="5"/>
  <c r="DV2" i="5" s="1"/>
  <c r="DU5" i="5"/>
  <c r="DT5" i="5"/>
  <c r="DT2" i="5" s="1"/>
  <c r="DS5" i="5"/>
  <c r="DR5" i="5"/>
  <c r="DQ5" i="5"/>
  <c r="DP5" i="5"/>
  <c r="DP2" i="5" s="1"/>
  <c r="DO5" i="5"/>
  <c r="DN5" i="5"/>
  <c r="DN2" i="5" s="1"/>
  <c r="DM5" i="5"/>
  <c r="DL5" i="5"/>
  <c r="DL2" i="5" s="1"/>
  <c r="DK5" i="5"/>
  <c r="DJ5" i="5"/>
  <c r="DI5" i="5"/>
  <c r="DI2" i="5" s="1"/>
  <c r="DH5" i="5"/>
  <c r="DH2" i="5" s="1"/>
  <c r="DG5" i="5"/>
  <c r="DF5" i="5"/>
  <c r="DF2" i="5" s="1"/>
  <c r="DE5" i="5"/>
  <c r="DD5" i="5"/>
  <c r="DD2" i="5" s="1"/>
  <c r="DC5" i="5"/>
  <c r="DB5" i="5"/>
  <c r="DA5" i="5"/>
  <c r="DA2" i="5" s="1"/>
  <c r="CZ5" i="5"/>
  <c r="CZ2" i="5" s="1"/>
  <c r="CY5" i="5"/>
  <c r="CX5" i="5"/>
  <c r="CX2" i="5" s="1"/>
  <c r="CW5" i="5"/>
  <c r="CV5" i="5"/>
  <c r="CV2" i="5" s="1"/>
  <c r="CU5" i="5"/>
  <c r="CT5" i="5"/>
  <c r="CS5" i="5"/>
  <c r="CS2" i="5" s="1"/>
  <c r="CR5" i="5"/>
  <c r="CR2" i="5" s="1"/>
  <c r="CQ5" i="5"/>
  <c r="CP5" i="5"/>
  <c r="CP2" i="5" s="1"/>
  <c r="CO5" i="5"/>
  <c r="CN5" i="5"/>
  <c r="CN2" i="5" s="1"/>
  <c r="CM5" i="5"/>
  <c r="CL5" i="5"/>
  <c r="CK5" i="5"/>
  <c r="CJ5" i="5"/>
  <c r="CJ2" i="5" s="1"/>
  <c r="CI5" i="5"/>
  <c r="CH5" i="5"/>
  <c r="CH2" i="5" s="1"/>
  <c r="CG5" i="5"/>
  <c r="CF5" i="5"/>
  <c r="CF2" i="5" s="1"/>
  <c r="CE5" i="5"/>
  <c r="CD5" i="5"/>
  <c r="CC5" i="5"/>
  <c r="CC2" i="5" s="1"/>
  <c r="CB5" i="5"/>
  <c r="CB2" i="5" s="1"/>
  <c r="CA5" i="5"/>
  <c r="BZ5" i="5"/>
  <c r="BZ2" i="5" s="1"/>
  <c r="BY5" i="5"/>
  <c r="BX5" i="5"/>
  <c r="BX2" i="5" s="1"/>
  <c r="BW5" i="5"/>
  <c r="BV5" i="5"/>
  <c r="BU5" i="5"/>
  <c r="BU2" i="5" s="1"/>
  <c r="BT5" i="5"/>
  <c r="BT2" i="5" s="1"/>
  <c r="BS5" i="5"/>
  <c r="BR5" i="5"/>
  <c r="BR2" i="5" s="1"/>
  <c r="BQ5" i="5"/>
  <c r="BP5" i="5"/>
  <c r="BP2" i="5" s="1"/>
  <c r="BO5" i="5"/>
  <c r="BN5" i="5"/>
  <c r="BM5" i="5"/>
  <c r="BM2" i="5" s="1"/>
  <c r="BL5" i="5"/>
  <c r="BK5" i="5"/>
  <c r="BJ5" i="5"/>
  <c r="BJ2" i="5" s="1"/>
  <c r="BI5" i="5"/>
  <c r="BH5" i="5"/>
  <c r="BH2" i="5" s="1"/>
  <c r="BG5" i="5"/>
  <c r="BF5" i="5"/>
  <c r="BE5" i="5"/>
  <c r="BD5" i="5"/>
  <c r="BD2" i="5" s="1"/>
  <c r="BC5" i="5"/>
  <c r="BB5" i="5"/>
  <c r="BB2" i="5" s="1"/>
  <c r="BA5" i="5"/>
  <c r="AZ5" i="5"/>
  <c r="AZ2" i="5" s="1"/>
  <c r="AY5" i="5"/>
  <c r="AX5" i="5"/>
  <c r="AW5" i="5"/>
  <c r="AW2" i="5" s="1"/>
  <c r="AV5" i="5"/>
  <c r="AV2" i="5" s="1"/>
  <c r="AU5" i="5"/>
  <c r="AT5" i="5"/>
  <c r="AT2" i="5" s="1"/>
  <c r="AS5" i="5"/>
  <c r="AR5" i="5"/>
  <c r="AR2" i="5" s="1"/>
  <c r="AQ5" i="5"/>
  <c r="AP5" i="5"/>
  <c r="AO5" i="5"/>
  <c r="AO2" i="5" s="1"/>
  <c r="AN5" i="5"/>
  <c r="AN2" i="5" s="1"/>
  <c r="AM5" i="5"/>
  <c r="AL5" i="5"/>
  <c r="AL2" i="5" s="1"/>
  <c r="AK5" i="5"/>
  <c r="AJ5" i="5"/>
  <c r="AJ2" i="5" s="1"/>
  <c r="AI5" i="5"/>
  <c r="AH5" i="5"/>
  <c r="AG5" i="5"/>
  <c r="AG2" i="5" s="1"/>
  <c r="AF5" i="5"/>
  <c r="AF2" i="5" s="1"/>
  <c r="AE5" i="5"/>
  <c r="AD5" i="5"/>
  <c r="AD2" i="5" s="1"/>
  <c r="AC5" i="5"/>
  <c r="AB5" i="5"/>
  <c r="AB2" i="5" s="1"/>
  <c r="AA5" i="5"/>
  <c r="Z5" i="5"/>
  <c r="Y5" i="5"/>
  <c r="X5" i="5"/>
  <c r="X2" i="5" s="1"/>
  <c r="W5" i="5"/>
  <c r="V5" i="5"/>
  <c r="V2" i="5" s="1"/>
  <c r="U5" i="5"/>
  <c r="T5" i="5"/>
  <c r="T2" i="5" s="1"/>
  <c r="S5" i="5"/>
  <c r="R5" i="5"/>
  <c r="Q5" i="5"/>
  <c r="Q2" i="5" s="1"/>
  <c r="P5" i="5"/>
  <c r="P2" i="5" s="1"/>
  <c r="O5" i="5"/>
  <c r="N5" i="5"/>
  <c r="N2" i="5" s="1"/>
  <c r="M5" i="5"/>
  <c r="L5" i="5"/>
  <c r="L2" i="5" s="1"/>
  <c r="K5" i="5"/>
  <c r="J5" i="5"/>
  <c r="I5" i="5"/>
  <c r="I2" i="5" s="1"/>
  <c r="H5" i="5"/>
  <c r="H2" i="5" s="1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B160" i="1"/>
  <c r="B159" i="1"/>
  <c r="B152" i="1"/>
  <c r="B151" i="1"/>
  <c r="B144" i="1"/>
  <c r="B143" i="1"/>
  <c r="B136" i="1"/>
  <c r="B135" i="1"/>
  <c r="B128" i="1"/>
  <c r="B127" i="1"/>
  <c r="B120" i="1"/>
  <c r="B119" i="1"/>
  <c r="B112" i="1"/>
  <c r="B111" i="1"/>
  <c r="B104" i="1"/>
  <c r="B103" i="1"/>
  <c r="B96" i="1"/>
  <c r="B95" i="1"/>
  <c r="B88" i="1"/>
  <c r="B87" i="1"/>
  <c r="B80" i="1"/>
  <c r="B79" i="1"/>
  <c r="B72" i="1"/>
  <c r="B71" i="1"/>
  <c r="B64" i="1"/>
  <c r="B63" i="1"/>
  <c r="B56" i="1"/>
  <c r="B55" i="1"/>
  <c r="B48" i="1"/>
  <c r="B47" i="1"/>
  <c r="B40" i="1"/>
  <c r="B39" i="1"/>
  <c r="B32" i="1"/>
  <c r="B31" i="1"/>
  <c r="B24" i="1"/>
  <c r="B23" i="1"/>
  <c r="B16" i="1"/>
  <c r="B15" i="1"/>
  <c r="B8" i="1"/>
  <c r="B7" i="1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K12" i="3"/>
  <c r="FJ12" i="3"/>
  <c r="FI12" i="3"/>
  <c r="FH12" i="3"/>
  <c r="FH2" i="3" s="1"/>
  <c r="FG12" i="3"/>
  <c r="FF12" i="3"/>
  <c r="FE12" i="3"/>
  <c r="FD12" i="3"/>
  <c r="FC12" i="3"/>
  <c r="FB12" i="3"/>
  <c r="FA12" i="3"/>
  <c r="EZ12" i="3"/>
  <c r="EZ2" i="3" s="1"/>
  <c r="EY12" i="3"/>
  <c r="EX12" i="3"/>
  <c r="EW12" i="3"/>
  <c r="EV12" i="3"/>
  <c r="EU12" i="3"/>
  <c r="ET12" i="3"/>
  <c r="ES12" i="3"/>
  <c r="ER12" i="3"/>
  <c r="ER2" i="3" s="1"/>
  <c r="EQ12" i="3"/>
  <c r="EP12" i="3"/>
  <c r="EO12" i="3"/>
  <c r="EN12" i="3"/>
  <c r="EM12" i="3"/>
  <c r="EL12" i="3"/>
  <c r="EK12" i="3"/>
  <c r="EJ12" i="3"/>
  <c r="EJ2" i="3" s="1"/>
  <c r="EI12" i="3"/>
  <c r="EH12" i="3"/>
  <c r="EG12" i="3"/>
  <c r="EF12" i="3"/>
  <c r="EE12" i="3"/>
  <c r="ED12" i="3"/>
  <c r="EC12" i="3"/>
  <c r="EB12" i="3"/>
  <c r="EB2" i="3" s="1"/>
  <c r="EA12" i="3"/>
  <c r="DZ12" i="3"/>
  <c r="DY12" i="3"/>
  <c r="DX12" i="3"/>
  <c r="DW12" i="3"/>
  <c r="DV12" i="3"/>
  <c r="DU12" i="3"/>
  <c r="DT12" i="3"/>
  <c r="DT2" i="3" s="1"/>
  <c r="DS12" i="3"/>
  <c r="DR12" i="3"/>
  <c r="DQ12" i="3"/>
  <c r="DP12" i="3"/>
  <c r="DO12" i="3"/>
  <c r="DN12" i="3"/>
  <c r="DM12" i="3"/>
  <c r="DL12" i="3"/>
  <c r="DL2" i="3" s="1"/>
  <c r="DK12" i="3"/>
  <c r="DJ12" i="3"/>
  <c r="DI12" i="3"/>
  <c r="DH12" i="3"/>
  <c r="DG12" i="3"/>
  <c r="DF12" i="3"/>
  <c r="DE12" i="3"/>
  <c r="DD12" i="3"/>
  <c r="DD2" i="3" s="1"/>
  <c r="DC12" i="3"/>
  <c r="DB12" i="3"/>
  <c r="DA12" i="3"/>
  <c r="CZ12" i="3"/>
  <c r="CY12" i="3"/>
  <c r="CX12" i="3"/>
  <c r="CW12" i="3"/>
  <c r="CV12" i="3"/>
  <c r="CV2" i="3" s="1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F2" i="3" s="1"/>
  <c r="CE12" i="3"/>
  <c r="CD12" i="3"/>
  <c r="CC12" i="3"/>
  <c r="CB12" i="3"/>
  <c r="CA12" i="3"/>
  <c r="BZ12" i="3"/>
  <c r="BY12" i="3"/>
  <c r="BX12" i="3"/>
  <c r="BX2" i="3" s="1"/>
  <c r="BW12" i="3"/>
  <c r="BV12" i="3"/>
  <c r="BU12" i="3"/>
  <c r="BT12" i="3"/>
  <c r="BS12" i="3"/>
  <c r="BR12" i="3"/>
  <c r="BQ12" i="3"/>
  <c r="BP12" i="3"/>
  <c r="BP2" i="3" s="1"/>
  <c r="BO12" i="3"/>
  <c r="BN12" i="3"/>
  <c r="BM12" i="3"/>
  <c r="BL12" i="3"/>
  <c r="BK12" i="3"/>
  <c r="BJ12" i="3"/>
  <c r="BI12" i="3"/>
  <c r="BH12" i="3"/>
  <c r="BH2" i="3" s="1"/>
  <c r="BG12" i="3"/>
  <c r="BF12" i="3"/>
  <c r="BE12" i="3"/>
  <c r="BD12" i="3"/>
  <c r="BC12" i="3"/>
  <c r="BB12" i="3"/>
  <c r="BA12" i="3"/>
  <c r="AZ12" i="3"/>
  <c r="AZ2" i="3" s="1"/>
  <c r="AY12" i="3"/>
  <c r="AX12" i="3"/>
  <c r="AW12" i="3"/>
  <c r="AV12" i="3"/>
  <c r="AU12" i="3"/>
  <c r="AT12" i="3"/>
  <c r="AS12" i="3"/>
  <c r="AR12" i="3"/>
  <c r="AR2" i="3" s="1"/>
  <c r="AQ12" i="3"/>
  <c r="AP12" i="3"/>
  <c r="AO12" i="3"/>
  <c r="AN12" i="3"/>
  <c r="AM12" i="3"/>
  <c r="AL12" i="3"/>
  <c r="AK12" i="3"/>
  <c r="AJ12" i="3"/>
  <c r="AJ2" i="3" s="1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T2" i="3" s="1"/>
  <c r="S12" i="3"/>
  <c r="R12" i="3"/>
  <c r="Q12" i="3"/>
  <c r="P12" i="3"/>
  <c r="O12" i="3"/>
  <c r="N12" i="3"/>
  <c r="M12" i="3"/>
  <c r="L12" i="3"/>
  <c r="L2" i="3" s="1"/>
  <c r="K12" i="3"/>
  <c r="J12" i="3"/>
  <c r="I12" i="3"/>
  <c r="H12" i="3"/>
  <c r="G12" i="3"/>
  <c r="FK11" i="3"/>
  <c r="FJ11" i="3"/>
  <c r="FI11" i="3"/>
  <c r="FI2" i="3" s="1"/>
  <c r="FH11" i="3"/>
  <c r="FG11" i="3"/>
  <c r="FF11" i="3"/>
  <c r="FE11" i="3"/>
  <c r="FD11" i="3"/>
  <c r="FC11" i="3"/>
  <c r="FB11" i="3"/>
  <c r="FA11" i="3"/>
  <c r="FA2" i="3" s="1"/>
  <c r="EZ11" i="3"/>
  <c r="EY11" i="3"/>
  <c r="EX11" i="3"/>
  <c r="EW11" i="3"/>
  <c r="EV11" i="3"/>
  <c r="EU11" i="3"/>
  <c r="ET11" i="3"/>
  <c r="ES11" i="3"/>
  <c r="ES2" i="3" s="1"/>
  <c r="ER11" i="3"/>
  <c r="EQ11" i="3"/>
  <c r="EP11" i="3"/>
  <c r="EO11" i="3"/>
  <c r="EN11" i="3"/>
  <c r="EM11" i="3"/>
  <c r="EL11" i="3"/>
  <c r="EK11" i="3"/>
  <c r="EK2" i="3" s="1"/>
  <c r="EJ11" i="3"/>
  <c r="EI11" i="3"/>
  <c r="EH11" i="3"/>
  <c r="EG11" i="3"/>
  <c r="EF11" i="3"/>
  <c r="EE11" i="3"/>
  <c r="ED11" i="3"/>
  <c r="EC11" i="3"/>
  <c r="EC2" i="3" s="1"/>
  <c r="EB11" i="3"/>
  <c r="EA11" i="3"/>
  <c r="DZ11" i="3"/>
  <c r="DY11" i="3"/>
  <c r="DX11" i="3"/>
  <c r="DW11" i="3"/>
  <c r="DV11" i="3"/>
  <c r="DU11" i="3"/>
  <c r="DU2" i="3" s="1"/>
  <c r="DT11" i="3"/>
  <c r="DS11" i="3"/>
  <c r="DR11" i="3"/>
  <c r="DQ11" i="3"/>
  <c r="DP11" i="3"/>
  <c r="DO11" i="3"/>
  <c r="DN11" i="3"/>
  <c r="DM11" i="3"/>
  <c r="DM2" i="3" s="1"/>
  <c r="DL11" i="3"/>
  <c r="DK11" i="3"/>
  <c r="DJ11" i="3"/>
  <c r="DI11" i="3"/>
  <c r="DH11" i="3"/>
  <c r="DG11" i="3"/>
  <c r="DF11" i="3"/>
  <c r="DE11" i="3"/>
  <c r="DE2" i="3" s="1"/>
  <c r="DD11" i="3"/>
  <c r="DC11" i="3"/>
  <c r="DB11" i="3"/>
  <c r="DA11" i="3"/>
  <c r="CZ11" i="3"/>
  <c r="CY11" i="3"/>
  <c r="CX11" i="3"/>
  <c r="CW11" i="3"/>
  <c r="CW2" i="3" s="1"/>
  <c r="CV11" i="3"/>
  <c r="CU11" i="3"/>
  <c r="CT11" i="3"/>
  <c r="CS11" i="3"/>
  <c r="CR11" i="3"/>
  <c r="CQ11" i="3"/>
  <c r="CP11" i="3"/>
  <c r="CO11" i="3"/>
  <c r="CO2" i="3" s="1"/>
  <c r="CN11" i="3"/>
  <c r="CM11" i="3"/>
  <c r="CL11" i="3"/>
  <c r="CK11" i="3"/>
  <c r="CJ11" i="3"/>
  <c r="CI11" i="3"/>
  <c r="CH11" i="3"/>
  <c r="CG11" i="3"/>
  <c r="CG2" i="3" s="1"/>
  <c r="CF11" i="3"/>
  <c r="CE11" i="3"/>
  <c r="CD11" i="3"/>
  <c r="CC11" i="3"/>
  <c r="CB11" i="3"/>
  <c r="CA11" i="3"/>
  <c r="BZ11" i="3"/>
  <c r="BY11" i="3"/>
  <c r="BY2" i="3" s="1"/>
  <c r="BX11" i="3"/>
  <c r="BW11" i="3"/>
  <c r="BV11" i="3"/>
  <c r="BU11" i="3"/>
  <c r="BT11" i="3"/>
  <c r="BS11" i="3"/>
  <c r="BR11" i="3"/>
  <c r="BQ11" i="3"/>
  <c r="BQ2" i="3" s="1"/>
  <c r="BP11" i="3"/>
  <c r="BO11" i="3"/>
  <c r="BN11" i="3"/>
  <c r="BM11" i="3"/>
  <c r="BL11" i="3"/>
  <c r="BK11" i="3"/>
  <c r="BJ11" i="3"/>
  <c r="BI11" i="3"/>
  <c r="BI2" i="3" s="1"/>
  <c r="BH11" i="3"/>
  <c r="BG11" i="3"/>
  <c r="BF11" i="3"/>
  <c r="BE11" i="3"/>
  <c r="BD11" i="3"/>
  <c r="BC11" i="3"/>
  <c r="BB11" i="3"/>
  <c r="BA11" i="3"/>
  <c r="BA2" i="3" s="1"/>
  <c r="AZ11" i="3"/>
  <c r="AY11" i="3"/>
  <c r="AX11" i="3"/>
  <c r="AW11" i="3"/>
  <c r="AV11" i="3"/>
  <c r="AU11" i="3"/>
  <c r="AT11" i="3"/>
  <c r="AS11" i="3"/>
  <c r="AS2" i="3" s="1"/>
  <c r="AR11" i="3"/>
  <c r="AQ11" i="3"/>
  <c r="AP11" i="3"/>
  <c r="AO11" i="3"/>
  <c r="AN11" i="3"/>
  <c r="AM11" i="3"/>
  <c r="AL11" i="3"/>
  <c r="AK11" i="3"/>
  <c r="AK2" i="3" s="1"/>
  <c r="AJ11" i="3"/>
  <c r="AI11" i="3"/>
  <c r="AH11" i="3"/>
  <c r="AG11" i="3"/>
  <c r="AF11" i="3"/>
  <c r="AE11" i="3"/>
  <c r="AD11" i="3"/>
  <c r="AC11" i="3"/>
  <c r="AC2" i="3" s="1"/>
  <c r="AB11" i="3"/>
  <c r="AA11" i="3"/>
  <c r="Z11" i="3"/>
  <c r="Y11" i="3"/>
  <c r="X11" i="3"/>
  <c r="W11" i="3"/>
  <c r="V11" i="3"/>
  <c r="U11" i="3"/>
  <c r="U2" i="3" s="1"/>
  <c r="T11" i="3"/>
  <c r="S11" i="3"/>
  <c r="R11" i="3"/>
  <c r="Q11" i="3"/>
  <c r="P11" i="3"/>
  <c r="O11" i="3"/>
  <c r="N11" i="3"/>
  <c r="M11" i="3"/>
  <c r="M2" i="3" s="1"/>
  <c r="L11" i="3"/>
  <c r="K11" i="3"/>
  <c r="J11" i="3"/>
  <c r="I11" i="3"/>
  <c r="H11" i="3"/>
  <c r="G11" i="3"/>
  <c r="FK10" i="3"/>
  <c r="FJ10" i="3"/>
  <c r="FJ2" i="3" s="1"/>
  <c r="FI10" i="3"/>
  <c r="FH10" i="3"/>
  <c r="FG10" i="3"/>
  <c r="FF10" i="3"/>
  <c r="FE10" i="3"/>
  <c r="FD10" i="3"/>
  <c r="FC10" i="3"/>
  <c r="FB10" i="3"/>
  <c r="FB2" i="3" s="1"/>
  <c r="FA10" i="3"/>
  <c r="EZ10" i="3"/>
  <c r="EY10" i="3"/>
  <c r="EX10" i="3"/>
  <c r="EW10" i="3"/>
  <c r="EV10" i="3"/>
  <c r="EU10" i="3"/>
  <c r="ET10" i="3"/>
  <c r="ET2" i="3" s="1"/>
  <c r="ES10" i="3"/>
  <c r="ER10" i="3"/>
  <c r="EQ10" i="3"/>
  <c r="EP10" i="3"/>
  <c r="EO10" i="3"/>
  <c r="EN10" i="3"/>
  <c r="EM10" i="3"/>
  <c r="EL10" i="3"/>
  <c r="EL2" i="3" s="1"/>
  <c r="EK10" i="3"/>
  <c r="EJ10" i="3"/>
  <c r="EI10" i="3"/>
  <c r="EH10" i="3"/>
  <c r="EG10" i="3"/>
  <c r="EF10" i="3"/>
  <c r="EE10" i="3"/>
  <c r="ED10" i="3"/>
  <c r="ED2" i="3" s="1"/>
  <c r="EC10" i="3"/>
  <c r="EB10" i="3"/>
  <c r="EA10" i="3"/>
  <c r="DZ10" i="3"/>
  <c r="DY10" i="3"/>
  <c r="DX10" i="3"/>
  <c r="DW10" i="3"/>
  <c r="DV10" i="3"/>
  <c r="DV2" i="3" s="1"/>
  <c r="DU10" i="3"/>
  <c r="DT10" i="3"/>
  <c r="DS10" i="3"/>
  <c r="DR10" i="3"/>
  <c r="DQ10" i="3"/>
  <c r="DP10" i="3"/>
  <c r="DO10" i="3"/>
  <c r="DN10" i="3"/>
  <c r="DN2" i="3" s="1"/>
  <c r="DM10" i="3"/>
  <c r="DL10" i="3"/>
  <c r="DK10" i="3"/>
  <c r="DJ10" i="3"/>
  <c r="DI10" i="3"/>
  <c r="DH10" i="3"/>
  <c r="DG10" i="3"/>
  <c r="DF10" i="3"/>
  <c r="DF2" i="3" s="1"/>
  <c r="DE10" i="3"/>
  <c r="DD10" i="3"/>
  <c r="DC10" i="3"/>
  <c r="DB10" i="3"/>
  <c r="DA10" i="3"/>
  <c r="CZ10" i="3"/>
  <c r="CY10" i="3"/>
  <c r="CX10" i="3"/>
  <c r="CX2" i="3" s="1"/>
  <c r="CW10" i="3"/>
  <c r="CV10" i="3"/>
  <c r="CU10" i="3"/>
  <c r="CT10" i="3"/>
  <c r="CS10" i="3"/>
  <c r="CR10" i="3"/>
  <c r="CQ10" i="3"/>
  <c r="CP10" i="3"/>
  <c r="CP2" i="3" s="1"/>
  <c r="CO10" i="3"/>
  <c r="CN10" i="3"/>
  <c r="CM10" i="3"/>
  <c r="CL10" i="3"/>
  <c r="CK10" i="3"/>
  <c r="CJ10" i="3"/>
  <c r="CI10" i="3"/>
  <c r="CH10" i="3"/>
  <c r="CH2" i="3" s="1"/>
  <c r="CG10" i="3"/>
  <c r="CF10" i="3"/>
  <c r="CE10" i="3"/>
  <c r="CD10" i="3"/>
  <c r="CC10" i="3"/>
  <c r="CB10" i="3"/>
  <c r="CA10" i="3"/>
  <c r="BZ10" i="3"/>
  <c r="BZ2" i="3" s="1"/>
  <c r="BY10" i="3"/>
  <c r="BX10" i="3"/>
  <c r="BW10" i="3"/>
  <c r="BV10" i="3"/>
  <c r="BU10" i="3"/>
  <c r="BT10" i="3"/>
  <c r="BS10" i="3"/>
  <c r="BR10" i="3"/>
  <c r="BR2" i="3" s="1"/>
  <c r="BQ10" i="3"/>
  <c r="BP10" i="3"/>
  <c r="BO10" i="3"/>
  <c r="BN10" i="3"/>
  <c r="BM10" i="3"/>
  <c r="BL10" i="3"/>
  <c r="BK10" i="3"/>
  <c r="BJ10" i="3"/>
  <c r="BJ2" i="3" s="1"/>
  <c r="BI10" i="3"/>
  <c r="BH10" i="3"/>
  <c r="BG10" i="3"/>
  <c r="BF10" i="3"/>
  <c r="BE10" i="3"/>
  <c r="BD10" i="3"/>
  <c r="BC10" i="3"/>
  <c r="BB10" i="3"/>
  <c r="BB2" i="3" s="1"/>
  <c r="BA10" i="3"/>
  <c r="AZ10" i="3"/>
  <c r="AY10" i="3"/>
  <c r="AX10" i="3"/>
  <c r="AW10" i="3"/>
  <c r="AV10" i="3"/>
  <c r="AU10" i="3"/>
  <c r="AT10" i="3"/>
  <c r="AT2" i="3" s="1"/>
  <c r="AS10" i="3"/>
  <c r="AR10" i="3"/>
  <c r="AQ10" i="3"/>
  <c r="AP10" i="3"/>
  <c r="AO10" i="3"/>
  <c r="AN10" i="3"/>
  <c r="AM10" i="3"/>
  <c r="AL10" i="3"/>
  <c r="AL2" i="3" s="1"/>
  <c r="AK10" i="3"/>
  <c r="AJ10" i="3"/>
  <c r="AI10" i="3"/>
  <c r="AH10" i="3"/>
  <c r="AG10" i="3"/>
  <c r="AF10" i="3"/>
  <c r="AE10" i="3"/>
  <c r="AD10" i="3"/>
  <c r="AD2" i="3" s="1"/>
  <c r="AC10" i="3"/>
  <c r="AB10" i="3"/>
  <c r="AA10" i="3"/>
  <c r="Z10" i="3"/>
  <c r="Y10" i="3"/>
  <c r="X10" i="3"/>
  <c r="W10" i="3"/>
  <c r="V10" i="3"/>
  <c r="V2" i="3" s="1"/>
  <c r="U10" i="3"/>
  <c r="T10" i="3"/>
  <c r="S10" i="3"/>
  <c r="R10" i="3"/>
  <c r="Q10" i="3"/>
  <c r="P10" i="3"/>
  <c r="O10" i="3"/>
  <c r="N10" i="3"/>
  <c r="N2" i="3" s="1"/>
  <c r="M10" i="3"/>
  <c r="L10" i="3"/>
  <c r="K10" i="3"/>
  <c r="J10" i="3"/>
  <c r="I10" i="3"/>
  <c r="H10" i="3"/>
  <c r="G10" i="3"/>
  <c r="FK9" i="3"/>
  <c r="FK2" i="3" s="1"/>
  <c r="FJ9" i="3"/>
  <c r="FI9" i="3"/>
  <c r="FH9" i="3"/>
  <c r="FG9" i="3"/>
  <c r="FF9" i="3"/>
  <c r="FE9" i="3"/>
  <c r="FD9" i="3"/>
  <c r="FC9" i="3"/>
  <c r="FC2" i="3" s="1"/>
  <c r="FB9" i="3"/>
  <c r="FA9" i="3"/>
  <c r="EZ9" i="3"/>
  <c r="EY9" i="3"/>
  <c r="EX9" i="3"/>
  <c r="EW9" i="3"/>
  <c r="EV9" i="3"/>
  <c r="EU9" i="3"/>
  <c r="EU2" i="3" s="1"/>
  <c r="ET9" i="3"/>
  <c r="ES9" i="3"/>
  <c r="ER9" i="3"/>
  <c r="EQ9" i="3"/>
  <c r="EP9" i="3"/>
  <c r="EO9" i="3"/>
  <c r="EN9" i="3"/>
  <c r="EM9" i="3"/>
  <c r="EM2" i="3" s="1"/>
  <c r="EL9" i="3"/>
  <c r="EK9" i="3"/>
  <c r="EJ9" i="3"/>
  <c r="EI9" i="3"/>
  <c r="EH9" i="3"/>
  <c r="EG9" i="3"/>
  <c r="EF9" i="3"/>
  <c r="EE9" i="3"/>
  <c r="EE2" i="3" s="1"/>
  <c r="ED9" i="3"/>
  <c r="EC9" i="3"/>
  <c r="EB9" i="3"/>
  <c r="EA9" i="3"/>
  <c r="DZ9" i="3"/>
  <c r="DY9" i="3"/>
  <c r="DX9" i="3"/>
  <c r="DW9" i="3"/>
  <c r="DW2" i="3" s="1"/>
  <c r="DV9" i="3"/>
  <c r="DU9" i="3"/>
  <c r="DT9" i="3"/>
  <c r="DS9" i="3"/>
  <c r="DR9" i="3"/>
  <c r="DQ9" i="3"/>
  <c r="DP9" i="3"/>
  <c r="DO9" i="3"/>
  <c r="DO2" i="3" s="1"/>
  <c r="DN9" i="3"/>
  <c r="DM9" i="3"/>
  <c r="DL9" i="3"/>
  <c r="DK9" i="3"/>
  <c r="DJ9" i="3"/>
  <c r="DI9" i="3"/>
  <c r="DH9" i="3"/>
  <c r="DG9" i="3"/>
  <c r="DG2" i="3" s="1"/>
  <c r="DF9" i="3"/>
  <c r="DE9" i="3"/>
  <c r="DD9" i="3"/>
  <c r="DC9" i="3"/>
  <c r="DB9" i="3"/>
  <c r="DA9" i="3"/>
  <c r="CZ9" i="3"/>
  <c r="CY9" i="3"/>
  <c r="CY2" i="3" s="1"/>
  <c r="CX9" i="3"/>
  <c r="CW9" i="3"/>
  <c r="CV9" i="3"/>
  <c r="CU9" i="3"/>
  <c r="CT9" i="3"/>
  <c r="CS9" i="3"/>
  <c r="CR9" i="3"/>
  <c r="CQ9" i="3"/>
  <c r="CQ2" i="3" s="1"/>
  <c r="CP9" i="3"/>
  <c r="CO9" i="3"/>
  <c r="CN9" i="3"/>
  <c r="CM9" i="3"/>
  <c r="CL9" i="3"/>
  <c r="CK9" i="3"/>
  <c r="CJ9" i="3"/>
  <c r="CI9" i="3"/>
  <c r="CI2" i="3" s="1"/>
  <c r="CH9" i="3"/>
  <c r="CG9" i="3"/>
  <c r="CF9" i="3"/>
  <c r="CE9" i="3"/>
  <c r="CD9" i="3"/>
  <c r="CC9" i="3"/>
  <c r="CB9" i="3"/>
  <c r="CA9" i="3"/>
  <c r="CA2" i="3" s="1"/>
  <c r="BZ9" i="3"/>
  <c r="BY9" i="3"/>
  <c r="BX9" i="3"/>
  <c r="BW9" i="3"/>
  <c r="BV9" i="3"/>
  <c r="BU9" i="3"/>
  <c r="BT9" i="3"/>
  <c r="BS9" i="3"/>
  <c r="BS2" i="3" s="1"/>
  <c r="BR9" i="3"/>
  <c r="BQ9" i="3"/>
  <c r="BP9" i="3"/>
  <c r="BO9" i="3"/>
  <c r="BN9" i="3"/>
  <c r="BM9" i="3"/>
  <c r="BL9" i="3"/>
  <c r="BK9" i="3"/>
  <c r="BK2" i="3" s="1"/>
  <c r="BJ9" i="3"/>
  <c r="BI9" i="3"/>
  <c r="BH9" i="3"/>
  <c r="BG9" i="3"/>
  <c r="BF9" i="3"/>
  <c r="BE9" i="3"/>
  <c r="BD9" i="3"/>
  <c r="BC9" i="3"/>
  <c r="BC2" i="3" s="1"/>
  <c r="BB9" i="3"/>
  <c r="BA9" i="3"/>
  <c r="AZ9" i="3"/>
  <c r="AY9" i="3"/>
  <c r="AX9" i="3"/>
  <c r="AW9" i="3"/>
  <c r="AV9" i="3"/>
  <c r="AU9" i="3"/>
  <c r="AU2" i="3" s="1"/>
  <c r="AT9" i="3"/>
  <c r="AS9" i="3"/>
  <c r="AR9" i="3"/>
  <c r="AQ9" i="3"/>
  <c r="AP9" i="3"/>
  <c r="AO9" i="3"/>
  <c r="AN9" i="3"/>
  <c r="AM9" i="3"/>
  <c r="AM2" i="3" s="1"/>
  <c r="AL9" i="3"/>
  <c r="AK9" i="3"/>
  <c r="AJ9" i="3"/>
  <c r="AI9" i="3"/>
  <c r="AH9" i="3"/>
  <c r="AG9" i="3"/>
  <c r="AF9" i="3"/>
  <c r="AE9" i="3"/>
  <c r="AE2" i="3" s="1"/>
  <c r="AD9" i="3"/>
  <c r="AC9" i="3"/>
  <c r="AB9" i="3"/>
  <c r="AA9" i="3"/>
  <c r="Z9" i="3"/>
  <c r="Y9" i="3"/>
  <c r="X9" i="3"/>
  <c r="W9" i="3"/>
  <c r="W2" i="3" s="1"/>
  <c r="V9" i="3"/>
  <c r="U9" i="3"/>
  <c r="T9" i="3"/>
  <c r="S9" i="3"/>
  <c r="R9" i="3"/>
  <c r="Q9" i="3"/>
  <c r="P9" i="3"/>
  <c r="O9" i="3"/>
  <c r="O2" i="3" s="1"/>
  <c r="N9" i="3"/>
  <c r="M9" i="3"/>
  <c r="L9" i="3"/>
  <c r="K9" i="3"/>
  <c r="J9" i="3"/>
  <c r="I9" i="3"/>
  <c r="H9" i="3"/>
  <c r="G9" i="3"/>
  <c r="G2" i="3" s="1"/>
  <c r="FK8" i="3"/>
  <c r="FJ8" i="3"/>
  <c r="FI8" i="3"/>
  <c r="FH8" i="3"/>
  <c r="FG8" i="3"/>
  <c r="FF8" i="3"/>
  <c r="FE8" i="3"/>
  <c r="FD8" i="3"/>
  <c r="FD2" i="3" s="1"/>
  <c r="FC8" i="3"/>
  <c r="FB8" i="3"/>
  <c r="FA8" i="3"/>
  <c r="EZ8" i="3"/>
  <c r="EY8" i="3"/>
  <c r="EX8" i="3"/>
  <c r="EW8" i="3"/>
  <c r="EV8" i="3"/>
  <c r="EV2" i="3" s="1"/>
  <c r="EU8" i="3"/>
  <c r="ET8" i="3"/>
  <c r="ES8" i="3"/>
  <c r="ER8" i="3"/>
  <c r="EQ8" i="3"/>
  <c r="EP8" i="3"/>
  <c r="EO8" i="3"/>
  <c r="EN8" i="3"/>
  <c r="EN2" i="3" s="1"/>
  <c r="EM8" i="3"/>
  <c r="EL8" i="3"/>
  <c r="EK8" i="3"/>
  <c r="EJ8" i="3"/>
  <c r="EI8" i="3"/>
  <c r="EH8" i="3"/>
  <c r="EG8" i="3"/>
  <c r="EF8" i="3"/>
  <c r="EF2" i="3" s="1"/>
  <c r="EE8" i="3"/>
  <c r="ED8" i="3"/>
  <c r="EC8" i="3"/>
  <c r="EB8" i="3"/>
  <c r="EA8" i="3"/>
  <c r="DZ8" i="3"/>
  <c r="DY8" i="3"/>
  <c r="DX8" i="3"/>
  <c r="DX2" i="3" s="1"/>
  <c r="DW8" i="3"/>
  <c r="DV8" i="3"/>
  <c r="DU8" i="3"/>
  <c r="DT8" i="3"/>
  <c r="DS8" i="3"/>
  <c r="DR8" i="3"/>
  <c r="DQ8" i="3"/>
  <c r="DP8" i="3"/>
  <c r="DP2" i="3" s="1"/>
  <c r="DO8" i="3"/>
  <c r="DN8" i="3"/>
  <c r="DM8" i="3"/>
  <c r="DL8" i="3"/>
  <c r="DK8" i="3"/>
  <c r="DJ8" i="3"/>
  <c r="DI8" i="3"/>
  <c r="DH8" i="3"/>
  <c r="DH2" i="3" s="1"/>
  <c r="DG8" i="3"/>
  <c r="DF8" i="3"/>
  <c r="DE8" i="3"/>
  <c r="DD8" i="3"/>
  <c r="DC8" i="3"/>
  <c r="DB8" i="3"/>
  <c r="DA8" i="3"/>
  <c r="CZ8" i="3"/>
  <c r="CZ2" i="3" s="1"/>
  <c r="CY8" i="3"/>
  <c r="CX8" i="3"/>
  <c r="CW8" i="3"/>
  <c r="CV8" i="3"/>
  <c r="CU8" i="3"/>
  <c r="CT8" i="3"/>
  <c r="CS8" i="3"/>
  <c r="CR8" i="3"/>
  <c r="CR2" i="3" s="1"/>
  <c r="CQ8" i="3"/>
  <c r="CP8" i="3"/>
  <c r="CO8" i="3"/>
  <c r="CN8" i="3"/>
  <c r="CM8" i="3"/>
  <c r="CL8" i="3"/>
  <c r="CK8" i="3"/>
  <c r="CJ8" i="3"/>
  <c r="CJ2" i="3" s="1"/>
  <c r="CI8" i="3"/>
  <c r="CH8" i="3"/>
  <c r="CG8" i="3"/>
  <c r="CF8" i="3"/>
  <c r="CE8" i="3"/>
  <c r="CD8" i="3"/>
  <c r="CC8" i="3"/>
  <c r="CB8" i="3"/>
  <c r="CB2" i="3" s="1"/>
  <c r="CA8" i="3"/>
  <c r="BZ8" i="3"/>
  <c r="BY8" i="3"/>
  <c r="BX8" i="3"/>
  <c r="BW8" i="3"/>
  <c r="BV8" i="3"/>
  <c r="BU8" i="3"/>
  <c r="BT8" i="3"/>
  <c r="BT2" i="3" s="1"/>
  <c r="BS8" i="3"/>
  <c r="BR8" i="3"/>
  <c r="BQ8" i="3"/>
  <c r="BP8" i="3"/>
  <c r="BO8" i="3"/>
  <c r="BN8" i="3"/>
  <c r="BM8" i="3"/>
  <c r="BL8" i="3"/>
  <c r="BL2" i="3" s="1"/>
  <c r="BK8" i="3"/>
  <c r="BJ8" i="3"/>
  <c r="BI8" i="3"/>
  <c r="BH8" i="3"/>
  <c r="BG8" i="3"/>
  <c r="BF8" i="3"/>
  <c r="BE8" i="3"/>
  <c r="BD8" i="3"/>
  <c r="BD2" i="3" s="1"/>
  <c r="BC8" i="3"/>
  <c r="BB8" i="3"/>
  <c r="BA8" i="3"/>
  <c r="AZ8" i="3"/>
  <c r="AY8" i="3"/>
  <c r="AX8" i="3"/>
  <c r="AW8" i="3"/>
  <c r="AV8" i="3"/>
  <c r="AV2" i="3" s="1"/>
  <c r="AU8" i="3"/>
  <c r="AT8" i="3"/>
  <c r="AS8" i="3"/>
  <c r="AR8" i="3"/>
  <c r="AQ8" i="3"/>
  <c r="AP8" i="3"/>
  <c r="AO8" i="3"/>
  <c r="AN8" i="3"/>
  <c r="AN2" i="3" s="1"/>
  <c r="AM8" i="3"/>
  <c r="AL8" i="3"/>
  <c r="AK8" i="3"/>
  <c r="AJ8" i="3"/>
  <c r="AI8" i="3"/>
  <c r="AH8" i="3"/>
  <c r="AG8" i="3"/>
  <c r="AF8" i="3"/>
  <c r="AF2" i="3" s="1"/>
  <c r="AE8" i="3"/>
  <c r="AD8" i="3"/>
  <c r="AC8" i="3"/>
  <c r="AB8" i="3"/>
  <c r="AA8" i="3"/>
  <c r="Z8" i="3"/>
  <c r="Y8" i="3"/>
  <c r="X8" i="3"/>
  <c r="X2" i="3" s="1"/>
  <c r="W8" i="3"/>
  <c r="V8" i="3"/>
  <c r="U8" i="3"/>
  <c r="T8" i="3"/>
  <c r="S8" i="3"/>
  <c r="R8" i="3"/>
  <c r="Q8" i="3"/>
  <c r="P8" i="3"/>
  <c r="P2" i="3" s="1"/>
  <c r="O8" i="3"/>
  <c r="N8" i="3"/>
  <c r="M8" i="3"/>
  <c r="L8" i="3"/>
  <c r="K8" i="3"/>
  <c r="J8" i="3"/>
  <c r="I8" i="3"/>
  <c r="H8" i="3"/>
  <c r="H2" i="3" s="1"/>
  <c r="G8" i="3"/>
  <c r="FK7" i="3"/>
  <c r="FJ7" i="3"/>
  <c r="FI7" i="3"/>
  <c r="FH7" i="3"/>
  <c r="FG7" i="3"/>
  <c r="FF7" i="3"/>
  <c r="FE7" i="3"/>
  <c r="FE2" i="3" s="1"/>
  <c r="FD7" i="3"/>
  <c r="FC7" i="3"/>
  <c r="FB7" i="3"/>
  <c r="FA7" i="3"/>
  <c r="EZ7" i="3"/>
  <c r="EY7" i="3"/>
  <c r="EX7" i="3"/>
  <c r="EW7" i="3"/>
  <c r="EW2" i="3" s="1"/>
  <c r="EV7" i="3"/>
  <c r="EU7" i="3"/>
  <c r="ET7" i="3"/>
  <c r="ES7" i="3"/>
  <c r="ER7" i="3"/>
  <c r="EQ7" i="3"/>
  <c r="EP7" i="3"/>
  <c r="EO7" i="3"/>
  <c r="EO2" i="3" s="1"/>
  <c r="EN7" i="3"/>
  <c r="EM7" i="3"/>
  <c r="EL7" i="3"/>
  <c r="EK7" i="3"/>
  <c r="EJ7" i="3"/>
  <c r="EI7" i="3"/>
  <c r="EH7" i="3"/>
  <c r="EG7" i="3"/>
  <c r="EG2" i="3" s="1"/>
  <c r="EF7" i="3"/>
  <c r="EE7" i="3"/>
  <c r="ED7" i="3"/>
  <c r="EC7" i="3"/>
  <c r="EB7" i="3"/>
  <c r="EA7" i="3"/>
  <c r="DZ7" i="3"/>
  <c r="DY7" i="3"/>
  <c r="DY2" i="3" s="1"/>
  <c r="DX7" i="3"/>
  <c r="DW7" i="3"/>
  <c r="DV7" i="3"/>
  <c r="DU7" i="3"/>
  <c r="DT7" i="3"/>
  <c r="DS7" i="3"/>
  <c r="DR7" i="3"/>
  <c r="DQ7" i="3"/>
  <c r="DQ2" i="3" s="1"/>
  <c r="DP7" i="3"/>
  <c r="DO7" i="3"/>
  <c r="DN7" i="3"/>
  <c r="DM7" i="3"/>
  <c r="DL7" i="3"/>
  <c r="DK7" i="3"/>
  <c r="DJ7" i="3"/>
  <c r="DI7" i="3"/>
  <c r="DI2" i="3" s="1"/>
  <c r="DH7" i="3"/>
  <c r="DG7" i="3"/>
  <c r="DF7" i="3"/>
  <c r="DE7" i="3"/>
  <c r="DD7" i="3"/>
  <c r="DC7" i="3"/>
  <c r="DB7" i="3"/>
  <c r="DA7" i="3"/>
  <c r="DA2" i="3" s="1"/>
  <c r="CZ7" i="3"/>
  <c r="CY7" i="3"/>
  <c r="CX7" i="3"/>
  <c r="CW7" i="3"/>
  <c r="CV7" i="3"/>
  <c r="CU7" i="3"/>
  <c r="CT7" i="3"/>
  <c r="CS7" i="3"/>
  <c r="CS2" i="3" s="1"/>
  <c r="CR7" i="3"/>
  <c r="CQ7" i="3"/>
  <c r="CP7" i="3"/>
  <c r="CO7" i="3"/>
  <c r="CN7" i="3"/>
  <c r="CM7" i="3"/>
  <c r="CL7" i="3"/>
  <c r="CK7" i="3"/>
  <c r="CK2" i="3" s="1"/>
  <c r="CJ7" i="3"/>
  <c r="CI7" i="3"/>
  <c r="CH7" i="3"/>
  <c r="CG7" i="3"/>
  <c r="CF7" i="3"/>
  <c r="CE7" i="3"/>
  <c r="CD7" i="3"/>
  <c r="CC7" i="3"/>
  <c r="CC2" i="3" s="1"/>
  <c r="CB7" i="3"/>
  <c r="CA7" i="3"/>
  <c r="BZ7" i="3"/>
  <c r="BY7" i="3"/>
  <c r="BX7" i="3"/>
  <c r="BW7" i="3"/>
  <c r="BV7" i="3"/>
  <c r="BU7" i="3"/>
  <c r="BU2" i="3" s="1"/>
  <c r="BT7" i="3"/>
  <c r="BS7" i="3"/>
  <c r="BR7" i="3"/>
  <c r="BQ7" i="3"/>
  <c r="BP7" i="3"/>
  <c r="BO7" i="3"/>
  <c r="BN7" i="3"/>
  <c r="BM7" i="3"/>
  <c r="BM2" i="3" s="1"/>
  <c r="BL7" i="3"/>
  <c r="BK7" i="3"/>
  <c r="BJ7" i="3"/>
  <c r="BI7" i="3"/>
  <c r="BH7" i="3"/>
  <c r="BG7" i="3"/>
  <c r="BF7" i="3"/>
  <c r="BE7" i="3"/>
  <c r="BE2" i="3" s="1"/>
  <c r="BD7" i="3"/>
  <c r="BC7" i="3"/>
  <c r="BB7" i="3"/>
  <c r="BA7" i="3"/>
  <c r="AZ7" i="3"/>
  <c r="AY7" i="3"/>
  <c r="AX7" i="3"/>
  <c r="AW7" i="3"/>
  <c r="AW2" i="3" s="1"/>
  <c r="AV7" i="3"/>
  <c r="AU7" i="3"/>
  <c r="AT7" i="3"/>
  <c r="AS7" i="3"/>
  <c r="AR7" i="3"/>
  <c r="AQ7" i="3"/>
  <c r="AP7" i="3"/>
  <c r="AO7" i="3"/>
  <c r="AO2" i="3" s="1"/>
  <c r="AN7" i="3"/>
  <c r="AM7" i="3"/>
  <c r="AL7" i="3"/>
  <c r="AK7" i="3"/>
  <c r="AJ7" i="3"/>
  <c r="AI7" i="3"/>
  <c r="AH7" i="3"/>
  <c r="AG7" i="3"/>
  <c r="AG2" i="3" s="1"/>
  <c r="AF7" i="3"/>
  <c r="AE7" i="3"/>
  <c r="AD7" i="3"/>
  <c r="AC7" i="3"/>
  <c r="AB7" i="3"/>
  <c r="AA7" i="3"/>
  <c r="Z7" i="3"/>
  <c r="Y7" i="3"/>
  <c r="Y2" i="3" s="1"/>
  <c r="X7" i="3"/>
  <c r="W7" i="3"/>
  <c r="V7" i="3"/>
  <c r="U7" i="3"/>
  <c r="T7" i="3"/>
  <c r="S7" i="3"/>
  <c r="R7" i="3"/>
  <c r="Q7" i="3"/>
  <c r="Q2" i="3" s="1"/>
  <c r="P7" i="3"/>
  <c r="O7" i="3"/>
  <c r="N7" i="3"/>
  <c r="M7" i="3"/>
  <c r="L7" i="3"/>
  <c r="K7" i="3"/>
  <c r="J7" i="3"/>
  <c r="I7" i="3"/>
  <c r="I2" i="3" s="1"/>
  <c r="H7" i="3"/>
  <c r="G7" i="3"/>
  <c r="FK6" i="3"/>
  <c r="FJ6" i="3"/>
  <c r="FI6" i="3"/>
  <c r="FH6" i="3"/>
  <c r="FG6" i="3"/>
  <c r="FF6" i="3"/>
  <c r="FF2" i="3" s="1"/>
  <c r="FE6" i="3"/>
  <c r="FD6" i="3"/>
  <c r="FC6" i="3"/>
  <c r="FB6" i="3"/>
  <c r="FA6" i="3"/>
  <c r="EZ6" i="3"/>
  <c r="EY6" i="3"/>
  <c r="EX6" i="3"/>
  <c r="EX2" i="3" s="1"/>
  <c r="EW6" i="3"/>
  <c r="EV6" i="3"/>
  <c r="EU6" i="3"/>
  <c r="ET6" i="3"/>
  <c r="ES6" i="3"/>
  <c r="ER6" i="3"/>
  <c r="EQ6" i="3"/>
  <c r="EP6" i="3"/>
  <c r="EP2" i="3" s="1"/>
  <c r="EO6" i="3"/>
  <c r="EN6" i="3"/>
  <c r="EM6" i="3"/>
  <c r="EL6" i="3"/>
  <c r="EK6" i="3"/>
  <c r="EJ6" i="3"/>
  <c r="EI6" i="3"/>
  <c r="EH6" i="3"/>
  <c r="EH2" i="3" s="1"/>
  <c r="EG6" i="3"/>
  <c r="EF6" i="3"/>
  <c r="EE6" i="3"/>
  <c r="ED6" i="3"/>
  <c r="EC6" i="3"/>
  <c r="EB6" i="3"/>
  <c r="EA6" i="3"/>
  <c r="DZ6" i="3"/>
  <c r="DZ2" i="3" s="1"/>
  <c r="DY6" i="3"/>
  <c r="DX6" i="3"/>
  <c r="DW6" i="3"/>
  <c r="DV6" i="3"/>
  <c r="DU6" i="3"/>
  <c r="DT6" i="3"/>
  <c r="DS6" i="3"/>
  <c r="DR6" i="3"/>
  <c r="DR2" i="3" s="1"/>
  <c r="DQ6" i="3"/>
  <c r="DP6" i="3"/>
  <c r="DO6" i="3"/>
  <c r="DN6" i="3"/>
  <c r="DM6" i="3"/>
  <c r="DL6" i="3"/>
  <c r="DK6" i="3"/>
  <c r="DJ6" i="3"/>
  <c r="DJ2" i="3" s="1"/>
  <c r="DI6" i="3"/>
  <c r="DH6" i="3"/>
  <c r="DG6" i="3"/>
  <c r="DF6" i="3"/>
  <c r="DE6" i="3"/>
  <c r="DD6" i="3"/>
  <c r="DC6" i="3"/>
  <c r="DB6" i="3"/>
  <c r="DB2" i="3" s="1"/>
  <c r="DA6" i="3"/>
  <c r="CZ6" i="3"/>
  <c r="CY6" i="3"/>
  <c r="CX6" i="3"/>
  <c r="CW6" i="3"/>
  <c r="CV6" i="3"/>
  <c r="CU6" i="3"/>
  <c r="CT6" i="3"/>
  <c r="CT2" i="3" s="1"/>
  <c r="CS6" i="3"/>
  <c r="CR6" i="3"/>
  <c r="CQ6" i="3"/>
  <c r="CP6" i="3"/>
  <c r="CO6" i="3"/>
  <c r="CN6" i="3"/>
  <c r="CM6" i="3"/>
  <c r="CL6" i="3"/>
  <c r="CL2" i="3" s="1"/>
  <c r="CK6" i="3"/>
  <c r="CJ6" i="3"/>
  <c r="CI6" i="3"/>
  <c r="CH6" i="3"/>
  <c r="CG6" i="3"/>
  <c r="CF6" i="3"/>
  <c r="CE6" i="3"/>
  <c r="CD6" i="3"/>
  <c r="CD2" i="3" s="1"/>
  <c r="CC6" i="3"/>
  <c r="CB6" i="3"/>
  <c r="CA6" i="3"/>
  <c r="BZ6" i="3"/>
  <c r="BY6" i="3"/>
  <c r="BX6" i="3"/>
  <c r="BW6" i="3"/>
  <c r="BV6" i="3"/>
  <c r="BV2" i="3" s="1"/>
  <c r="BU6" i="3"/>
  <c r="BT6" i="3"/>
  <c r="BS6" i="3"/>
  <c r="BR6" i="3"/>
  <c r="BQ6" i="3"/>
  <c r="BP6" i="3"/>
  <c r="BO6" i="3"/>
  <c r="BN6" i="3"/>
  <c r="BN2" i="3" s="1"/>
  <c r="BM6" i="3"/>
  <c r="BL6" i="3"/>
  <c r="BK6" i="3"/>
  <c r="BJ6" i="3"/>
  <c r="BI6" i="3"/>
  <c r="BH6" i="3"/>
  <c r="BG6" i="3"/>
  <c r="BF6" i="3"/>
  <c r="BF2" i="3" s="1"/>
  <c r="BE6" i="3"/>
  <c r="BD6" i="3"/>
  <c r="BC6" i="3"/>
  <c r="BB6" i="3"/>
  <c r="BA6" i="3"/>
  <c r="AZ6" i="3"/>
  <c r="AY6" i="3"/>
  <c r="AX6" i="3"/>
  <c r="AX2" i="3" s="1"/>
  <c r="AW6" i="3"/>
  <c r="AV6" i="3"/>
  <c r="AU6" i="3"/>
  <c r="AT6" i="3"/>
  <c r="AS6" i="3"/>
  <c r="AR6" i="3"/>
  <c r="AQ6" i="3"/>
  <c r="AP6" i="3"/>
  <c r="AP2" i="3" s="1"/>
  <c r="AO6" i="3"/>
  <c r="AN6" i="3"/>
  <c r="AM6" i="3"/>
  <c r="AL6" i="3"/>
  <c r="AK6" i="3"/>
  <c r="AJ6" i="3"/>
  <c r="AI6" i="3"/>
  <c r="AH6" i="3"/>
  <c r="AH2" i="3" s="1"/>
  <c r="AG6" i="3"/>
  <c r="AF6" i="3"/>
  <c r="AE6" i="3"/>
  <c r="AD6" i="3"/>
  <c r="AC6" i="3"/>
  <c r="AB6" i="3"/>
  <c r="AA6" i="3"/>
  <c r="Z6" i="3"/>
  <c r="Z2" i="3" s="1"/>
  <c r="Y6" i="3"/>
  <c r="X6" i="3"/>
  <c r="W6" i="3"/>
  <c r="V6" i="3"/>
  <c r="U6" i="3"/>
  <c r="T6" i="3"/>
  <c r="S6" i="3"/>
  <c r="R6" i="3"/>
  <c r="R2" i="3" s="1"/>
  <c r="Q6" i="3"/>
  <c r="P6" i="3"/>
  <c r="O6" i="3"/>
  <c r="N6" i="3"/>
  <c r="M6" i="3"/>
  <c r="L6" i="3"/>
  <c r="K6" i="3"/>
  <c r="J6" i="3"/>
  <c r="J2" i="3" s="1"/>
  <c r="I6" i="3"/>
  <c r="H6" i="3"/>
  <c r="G6" i="3"/>
  <c r="FK5" i="3"/>
  <c r="FJ5" i="3"/>
  <c r="FI5" i="3"/>
  <c r="FH5" i="3"/>
  <c r="FG5" i="3"/>
  <c r="FG2" i="3" s="1"/>
  <c r="FF5" i="3"/>
  <c r="FE5" i="3"/>
  <c r="FD5" i="3"/>
  <c r="FC5" i="3"/>
  <c r="FB5" i="3"/>
  <c r="FA5" i="3"/>
  <c r="EZ5" i="3"/>
  <c r="EY5" i="3"/>
  <c r="EY2" i="3" s="1"/>
  <c r="EX5" i="3"/>
  <c r="EW5" i="3"/>
  <c r="EV5" i="3"/>
  <c r="EU5" i="3"/>
  <c r="ET5" i="3"/>
  <c r="ES5" i="3"/>
  <c r="ER5" i="3"/>
  <c r="EQ5" i="3"/>
  <c r="EQ2" i="3" s="1"/>
  <c r="EP5" i="3"/>
  <c r="EO5" i="3"/>
  <c r="EN5" i="3"/>
  <c r="EM5" i="3"/>
  <c r="EL5" i="3"/>
  <c r="EK5" i="3"/>
  <c r="EJ5" i="3"/>
  <c r="EI5" i="3"/>
  <c r="EI2" i="3" s="1"/>
  <c r="EH5" i="3"/>
  <c r="EG5" i="3"/>
  <c r="EF5" i="3"/>
  <c r="EE5" i="3"/>
  <c r="ED5" i="3"/>
  <c r="EC5" i="3"/>
  <c r="EB5" i="3"/>
  <c r="EA5" i="3"/>
  <c r="EA2" i="3" s="1"/>
  <c r="DZ5" i="3"/>
  <c r="DY5" i="3"/>
  <c r="DX5" i="3"/>
  <c r="DW5" i="3"/>
  <c r="DV5" i="3"/>
  <c r="DU5" i="3"/>
  <c r="DT5" i="3"/>
  <c r="DS5" i="3"/>
  <c r="DS2" i="3" s="1"/>
  <c r="DR5" i="3"/>
  <c r="DQ5" i="3"/>
  <c r="DP5" i="3"/>
  <c r="DO5" i="3"/>
  <c r="DN5" i="3"/>
  <c r="DM5" i="3"/>
  <c r="DL5" i="3"/>
  <c r="DK5" i="3"/>
  <c r="DK2" i="3" s="1"/>
  <c r="DJ5" i="3"/>
  <c r="DI5" i="3"/>
  <c r="DH5" i="3"/>
  <c r="DG5" i="3"/>
  <c r="DF5" i="3"/>
  <c r="DE5" i="3"/>
  <c r="DD5" i="3"/>
  <c r="DC5" i="3"/>
  <c r="DC2" i="3" s="1"/>
  <c r="DB5" i="3"/>
  <c r="DA5" i="3"/>
  <c r="CZ5" i="3"/>
  <c r="CY5" i="3"/>
  <c r="CX5" i="3"/>
  <c r="CW5" i="3"/>
  <c r="CV5" i="3"/>
  <c r="CU5" i="3"/>
  <c r="CU2" i="3" s="1"/>
  <c r="CT5" i="3"/>
  <c r="CS5" i="3"/>
  <c r="CR5" i="3"/>
  <c r="CQ5" i="3"/>
  <c r="CP5" i="3"/>
  <c r="CO5" i="3"/>
  <c r="CN5" i="3"/>
  <c r="CM5" i="3"/>
  <c r="CM2" i="3" s="1"/>
  <c r="CL5" i="3"/>
  <c r="CK5" i="3"/>
  <c r="CJ5" i="3"/>
  <c r="CI5" i="3"/>
  <c r="CH5" i="3"/>
  <c r="CG5" i="3"/>
  <c r="CF5" i="3"/>
  <c r="CE5" i="3"/>
  <c r="CE2" i="3" s="1"/>
  <c r="CD5" i="3"/>
  <c r="CC5" i="3"/>
  <c r="CB5" i="3"/>
  <c r="CA5" i="3"/>
  <c r="BZ5" i="3"/>
  <c r="BY5" i="3"/>
  <c r="BX5" i="3"/>
  <c r="BW5" i="3"/>
  <c r="BW2" i="3" s="1"/>
  <c r="BV5" i="3"/>
  <c r="BU5" i="3"/>
  <c r="BT5" i="3"/>
  <c r="BS5" i="3"/>
  <c r="BR5" i="3"/>
  <c r="BQ5" i="3"/>
  <c r="BP5" i="3"/>
  <c r="BO5" i="3"/>
  <c r="BO2" i="3" s="1"/>
  <c r="BN5" i="3"/>
  <c r="BM5" i="3"/>
  <c r="BL5" i="3"/>
  <c r="BK5" i="3"/>
  <c r="BJ5" i="3"/>
  <c r="BI5" i="3"/>
  <c r="BH5" i="3"/>
  <c r="BG5" i="3"/>
  <c r="BG2" i="3" s="1"/>
  <c r="BF5" i="3"/>
  <c r="BE5" i="3"/>
  <c r="BD5" i="3"/>
  <c r="BC5" i="3"/>
  <c r="BB5" i="3"/>
  <c r="BA5" i="3"/>
  <c r="AZ5" i="3"/>
  <c r="AY5" i="3"/>
  <c r="AY2" i="3" s="1"/>
  <c r="AX5" i="3"/>
  <c r="AW5" i="3"/>
  <c r="AV5" i="3"/>
  <c r="AU5" i="3"/>
  <c r="AT5" i="3"/>
  <c r="AS5" i="3"/>
  <c r="AR5" i="3"/>
  <c r="AQ5" i="3"/>
  <c r="AQ2" i="3" s="1"/>
  <c r="AP5" i="3"/>
  <c r="AO5" i="3"/>
  <c r="AN5" i="3"/>
  <c r="AM5" i="3"/>
  <c r="AL5" i="3"/>
  <c r="AK5" i="3"/>
  <c r="AJ5" i="3"/>
  <c r="AI5" i="3"/>
  <c r="AI2" i="3" s="1"/>
  <c r="AH5" i="3"/>
  <c r="AG5" i="3"/>
  <c r="AF5" i="3"/>
  <c r="AE5" i="3"/>
  <c r="AD5" i="3"/>
  <c r="AC5" i="3"/>
  <c r="AB5" i="3"/>
  <c r="AB2" i="3" s="1"/>
  <c r="AA5" i="3"/>
  <c r="AA2" i="3" s="1"/>
  <c r="Z5" i="3"/>
  <c r="Y5" i="3"/>
  <c r="X5" i="3"/>
  <c r="W5" i="3"/>
  <c r="V5" i="3"/>
  <c r="U5" i="3"/>
  <c r="T5" i="3"/>
  <c r="S5" i="3"/>
  <c r="S2" i="3" s="1"/>
  <c r="R5" i="3"/>
  <c r="Q5" i="3"/>
  <c r="P5" i="3"/>
  <c r="O5" i="3"/>
  <c r="N5" i="3"/>
  <c r="M5" i="3"/>
  <c r="L5" i="3"/>
  <c r="K5" i="3"/>
  <c r="K2" i="3" s="1"/>
  <c r="J5" i="3"/>
  <c r="I5" i="3"/>
  <c r="H5" i="3"/>
  <c r="G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5" i="1"/>
  <c r="FK2" i="7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5" i="1"/>
  <c r="FK2" i="5"/>
  <c r="FI2" i="5"/>
  <c r="FG2" i="5"/>
  <c r="FF2" i="5"/>
  <c r="FC2" i="5"/>
  <c r="FA2" i="5"/>
  <c r="EY2" i="5"/>
  <c r="EX2" i="5"/>
  <c r="EW2" i="5"/>
  <c r="EU2" i="5"/>
  <c r="ES2" i="5"/>
  <c r="EQ2" i="5"/>
  <c r="EP2" i="5"/>
  <c r="EM2" i="5"/>
  <c r="EK2" i="5"/>
  <c r="EI2" i="5"/>
  <c r="EH2" i="5"/>
  <c r="EE2" i="5"/>
  <c r="EC2" i="5"/>
  <c r="EA2" i="5"/>
  <c r="DZ2" i="5"/>
  <c r="DW2" i="5"/>
  <c r="DU2" i="5"/>
  <c r="DS2" i="5"/>
  <c r="DR2" i="5"/>
  <c r="DQ2" i="5"/>
  <c r="DO2" i="5"/>
  <c r="DM2" i="5"/>
  <c r="DK2" i="5"/>
  <c r="DJ2" i="5"/>
  <c r="DG2" i="5"/>
  <c r="DE2" i="5"/>
  <c r="DC2" i="5"/>
  <c r="DB2" i="5"/>
  <c r="CY2" i="5"/>
  <c r="CW2" i="5"/>
  <c r="CU2" i="5"/>
  <c r="CT2" i="5"/>
  <c r="CQ2" i="5"/>
  <c r="CO2" i="5"/>
  <c r="CM2" i="5"/>
  <c r="CL2" i="5"/>
  <c r="CK2" i="5"/>
  <c r="CI2" i="5"/>
  <c r="CG2" i="5"/>
  <c r="CE2" i="5"/>
  <c r="CD2" i="5"/>
  <c r="CA2" i="5"/>
  <c r="BY2" i="5"/>
  <c r="BW2" i="5"/>
  <c r="BV2" i="5"/>
  <c r="BS2" i="5"/>
  <c r="BQ2" i="5"/>
  <c r="BO2" i="5"/>
  <c r="BN2" i="5"/>
  <c r="BK2" i="5"/>
  <c r="BI2" i="5"/>
  <c r="BG2" i="5"/>
  <c r="BF2" i="5"/>
  <c r="BE2" i="5"/>
  <c r="BC2" i="5"/>
  <c r="BA2" i="5"/>
  <c r="AY2" i="5"/>
  <c r="AX2" i="5"/>
  <c r="AU2" i="5"/>
  <c r="AS2" i="5"/>
  <c r="AQ2" i="5"/>
  <c r="AP2" i="5"/>
  <c r="AM2" i="5"/>
  <c r="AK2" i="5"/>
  <c r="AI2" i="5"/>
  <c r="AH2" i="5"/>
  <c r="AE2" i="5"/>
  <c r="AC2" i="5"/>
  <c r="AA2" i="5"/>
  <c r="Z2" i="5"/>
  <c r="Y2" i="5"/>
  <c r="W2" i="5"/>
  <c r="U2" i="5"/>
  <c r="S2" i="5"/>
  <c r="R2" i="5"/>
  <c r="O2" i="5"/>
  <c r="M2" i="5"/>
  <c r="K2" i="5"/>
  <c r="J2" i="5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5" i="1"/>
  <c r="FK2" i="4"/>
  <c r="FJ2" i="4"/>
  <c r="FI2" i="4"/>
  <c r="FH2" i="4"/>
  <c r="FG2" i="4"/>
  <c r="FF2" i="4"/>
  <c r="FE2" i="4"/>
  <c r="FC2" i="4"/>
  <c r="FB2" i="4"/>
  <c r="FA2" i="4"/>
  <c r="EZ2" i="4"/>
  <c r="EY2" i="4"/>
  <c r="EX2" i="4"/>
  <c r="EW2" i="4"/>
  <c r="EU2" i="4"/>
  <c r="ET2" i="4"/>
  <c r="ES2" i="4"/>
  <c r="ER2" i="4"/>
  <c r="EQ2" i="4"/>
  <c r="EP2" i="4"/>
  <c r="EO2" i="4"/>
  <c r="EM2" i="4"/>
  <c r="EL2" i="4"/>
  <c r="EK2" i="4"/>
  <c r="EJ2" i="4"/>
  <c r="EI2" i="4"/>
  <c r="EH2" i="4"/>
  <c r="EG2" i="4"/>
  <c r="EE2" i="4"/>
  <c r="ED2" i="4"/>
  <c r="EC2" i="4"/>
  <c r="EB2" i="4"/>
  <c r="EA2" i="4"/>
  <c r="DZ2" i="4"/>
  <c r="DY2" i="4"/>
  <c r="DW2" i="4"/>
  <c r="DV2" i="4"/>
  <c r="DU2" i="4"/>
  <c r="DT2" i="4"/>
  <c r="DS2" i="4"/>
  <c r="DR2" i="4"/>
  <c r="DQ2" i="4"/>
  <c r="DO2" i="4"/>
  <c r="DN2" i="4"/>
  <c r="DM2" i="4"/>
  <c r="DL2" i="4"/>
  <c r="DK2" i="4"/>
  <c r="DJ2" i="4"/>
  <c r="DI2" i="4"/>
  <c r="DG2" i="4"/>
  <c r="DF2" i="4"/>
  <c r="DE2" i="4"/>
  <c r="DD2" i="4"/>
  <c r="DC2" i="4"/>
  <c r="DB2" i="4"/>
  <c r="DA2" i="4"/>
  <c r="CY2" i="4"/>
  <c r="CX2" i="4"/>
  <c r="CW2" i="4"/>
  <c r="CV2" i="4"/>
  <c r="CU2" i="4"/>
  <c r="CT2" i="4"/>
  <c r="CS2" i="4"/>
  <c r="CQ2" i="4"/>
  <c r="CP2" i="4"/>
  <c r="CO2" i="4"/>
  <c r="CN2" i="4"/>
  <c r="CM2" i="4"/>
  <c r="CL2" i="4"/>
  <c r="CK2" i="4"/>
  <c r="CI2" i="4"/>
  <c r="CH2" i="4"/>
  <c r="CG2" i="4"/>
  <c r="CF2" i="4"/>
  <c r="CE2" i="4"/>
  <c r="CD2" i="4"/>
  <c r="CC2" i="4"/>
  <c r="CA2" i="4"/>
  <c r="BZ2" i="4"/>
  <c r="BY2" i="4"/>
  <c r="BX2" i="4"/>
  <c r="BW2" i="4"/>
  <c r="BV2" i="4"/>
  <c r="BU2" i="4"/>
  <c r="BS2" i="4"/>
  <c r="BR2" i="4"/>
  <c r="BQ2" i="4"/>
  <c r="BP2" i="4"/>
  <c r="BO2" i="4"/>
  <c r="BN2" i="4"/>
  <c r="BM2" i="4"/>
  <c r="BK2" i="4"/>
  <c r="BJ2" i="4"/>
  <c r="BI2" i="4"/>
  <c r="BH2" i="4"/>
  <c r="BG2" i="4"/>
  <c r="BF2" i="4"/>
  <c r="BE2" i="4"/>
  <c r="BC2" i="4"/>
  <c r="BB2" i="4"/>
  <c r="BA2" i="4"/>
  <c r="AZ2" i="4"/>
  <c r="AY2" i="4"/>
  <c r="AX2" i="4"/>
  <c r="AW2" i="4"/>
  <c r="AU2" i="4"/>
  <c r="AT2" i="4"/>
  <c r="AS2" i="4"/>
  <c r="AR2" i="4"/>
  <c r="AQ2" i="4"/>
  <c r="AP2" i="4"/>
  <c r="AO2" i="4"/>
  <c r="AM2" i="4"/>
  <c r="AL2" i="4"/>
  <c r="AK2" i="4"/>
  <c r="AJ2" i="4"/>
  <c r="AI2" i="4"/>
  <c r="AH2" i="4"/>
  <c r="AG2" i="4"/>
  <c r="AE2" i="4"/>
  <c r="AD2" i="4"/>
  <c r="AC2" i="4"/>
  <c r="AB2" i="4"/>
  <c r="AA2" i="4"/>
  <c r="Z2" i="4"/>
  <c r="Y2" i="4"/>
  <c r="W2" i="4"/>
  <c r="V2" i="4"/>
  <c r="U2" i="4"/>
  <c r="T2" i="4"/>
  <c r="S2" i="4"/>
  <c r="R2" i="4"/>
  <c r="Q2" i="4"/>
  <c r="O2" i="4"/>
  <c r="N2" i="4"/>
  <c r="M2" i="4"/>
  <c r="L2" i="4"/>
  <c r="K2" i="4"/>
  <c r="J2" i="4"/>
  <c r="I2" i="4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5" i="1"/>
  <c r="CN2" i="3"/>
  <c r="B6" i="1"/>
  <c r="B9" i="1"/>
  <c r="B10" i="1"/>
  <c r="B11" i="1"/>
  <c r="B12" i="1"/>
  <c r="B13" i="1"/>
  <c r="B14" i="1"/>
  <c r="B17" i="1"/>
  <c r="B18" i="1"/>
  <c r="B19" i="1"/>
  <c r="B20" i="1"/>
  <c r="B21" i="1"/>
  <c r="B22" i="1"/>
  <c r="B25" i="1"/>
  <c r="B26" i="1"/>
  <c r="B27" i="1"/>
  <c r="B28" i="1"/>
  <c r="B29" i="1"/>
  <c r="B30" i="1"/>
  <c r="B33" i="1"/>
  <c r="B34" i="1"/>
  <c r="B35" i="1"/>
  <c r="B36" i="1"/>
  <c r="B37" i="1"/>
  <c r="B38" i="1"/>
  <c r="B41" i="1"/>
  <c r="B42" i="1"/>
  <c r="B43" i="1"/>
  <c r="B44" i="1"/>
  <c r="B45" i="1"/>
  <c r="B46" i="1"/>
  <c r="B49" i="1"/>
  <c r="B50" i="1"/>
  <c r="B51" i="1"/>
  <c r="B52" i="1"/>
  <c r="B53" i="1"/>
  <c r="B54" i="1"/>
  <c r="B57" i="1"/>
  <c r="B58" i="1"/>
  <c r="B59" i="1"/>
  <c r="B60" i="1"/>
  <c r="B61" i="1"/>
  <c r="B62" i="1"/>
  <c r="B65" i="1"/>
  <c r="B66" i="1"/>
  <c r="B67" i="1"/>
  <c r="B68" i="1"/>
  <c r="B69" i="1"/>
  <c r="B70" i="1"/>
  <c r="B73" i="1"/>
  <c r="B74" i="1"/>
  <c r="B75" i="1"/>
  <c r="B76" i="1"/>
  <c r="B77" i="1"/>
  <c r="B78" i="1"/>
  <c r="B81" i="1"/>
  <c r="B82" i="1"/>
  <c r="B83" i="1"/>
  <c r="B84" i="1"/>
  <c r="B85" i="1"/>
  <c r="B86" i="1"/>
  <c r="B89" i="1"/>
  <c r="B90" i="1"/>
  <c r="B91" i="1"/>
  <c r="B92" i="1"/>
  <c r="B93" i="1"/>
  <c r="B94" i="1"/>
  <c r="B97" i="1"/>
  <c r="B98" i="1"/>
  <c r="B99" i="1"/>
  <c r="B100" i="1"/>
  <c r="B101" i="1"/>
  <c r="B102" i="1"/>
  <c r="B105" i="1"/>
  <c r="B106" i="1"/>
  <c r="B107" i="1"/>
  <c r="B108" i="1"/>
  <c r="B109" i="1"/>
  <c r="B110" i="1"/>
  <c r="B113" i="1"/>
  <c r="B114" i="1"/>
  <c r="B115" i="1"/>
  <c r="B116" i="1"/>
  <c r="B117" i="1"/>
  <c r="B118" i="1"/>
  <c r="B121" i="1"/>
  <c r="B122" i="1"/>
  <c r="B123" i="1"/>
  <c r="B124" i="1"/>
  <c r="B125" i="1"/>
  <c r="B126" i="1"/>
  <c r="B129" i="1"/>
  <c r="B130" i="1"/>
  <c r="B131" i="1"/>
  <c r="B132" i="1"/>
  <c r="B133" i="1"/>
  <c r="B134" i="1"/>
  <c r="B137" i="1"/>
  <c r="B138" i="1"/>
  <c r="B139" i="1"/>
  <c r="B140" i="1"/>
  <c r="B141" i="1"/>
  <c r="B142" i="1"/>
  <c r="B145" i="1"/>
  <c r="B146" i="1"/>
  <c r="B147" i="1"/>
  <c r="B148" i="1"/>
  <c r="B149" i="1"/>
  <c r="B150" i="1"/>
  <c r="B153" i="1"/>
  <c r="B154" i="1"/>
  <c r="B155" i="1"/>
  <c r="B156" i="1"/>
  <c r="B157" i="1"/>
  <c r="B158" i="1"/>
  <c r="B161" i="1"/>
  <c r="B162" i="1"/>
  <c r="B163" i="1"/>
  <c r="B5" i="1"/>
  <c r="I2" i="12" l="1"/>
  <c r="L2" i="12"/>
  <c r="E3" i="17" s="1"/>
  <c r="L29" i="12"/>
  <c r="E5" i="17" s="1"/>
  <c r="K53" i="16"/>
  <c r="L53" i="16" s="1"/>
  <c r="I53" i="16"/>
  <c r="I29" i="16"/>
  <c r="I3" i="16"/>
  <c r="L2" i="2"/>
  <c r="T2" i="2"/>
  <c r="AB2" i="2"/>
  <c r="AJ2" i="2"/>
  <c r="AR2" i="2"/>
  <c r="AZ2" i="2"/>
  <c r="BH2" i="2"/>
  <c r="BP2" i="2"/>
  <c r="BX2" i="2"/>
  <c r="CF2" i="2"/>
  <c r="CN2" i="2"/>
  <c r="CV2" i="2"/>
  <c r="DD2" i="2"/>
  <c r="DL2" i="2"/>
  <c r="DT2" i="2"/>
  <c r="EB2" i="2"/>
  <c r="EJ2" i="2"/>
  <c r="ER2" i="2"/>
  <c r="EZ2" i="2"/>
  <c r="FH2" i="2"/>
  <c r="K2" i="2"/>
  <c r="S2" i="2"/>
  <c r="AA2" i="2"/>
  <c r="AI2" i="2"/>
  <c r="AQ2" i="2"/>
  <c r="AY2" i="2"/>
  <c r="BG2" i="2"/>
  <c r="BO2" i="2"/>
  <c r="BW2" i="2"/>
  <c r="CE2" i="2"/>
  <c r="CM2" i="2"/>
  <c r="CU2" i="2"/>
  <c r="DC2" i="2"/>
  <c r="DK2" i="2"/>
  <c r="DS2" i="2"/>
  <c r="EA2" i="2"/>
  <c r="EI2" i="2"/>
  <c r="EQ2" i="2"/>
  <c r="EY2" i="2"/>
  <c r="FG2" i="2"/>
  <c r="J2" i="2"/>
  <c r="R2" i="2"/>
  <c r="Z2" i="2"/>
  <c r="AH2" i="2"/>
  <c r="AP2" i="2"/>
  <c r="AX2" i="2"/>
  <c r="BF2" i="2"/>
  <c r="BN2" i="2"/>
  <c r="BV2" i="2"/>
  <c r="CD2" i="2"/>
  <c r="CL2" i="2"/>
  <c r="CT2" i="2"/>
  <c r="DB2" i="2"/>
  <c r="DJ2" i="2"/>
  <c r="DR2" i="2"/>
  <c r="DZ2" i="2"/>
  <c r="EH2" i="2"/>
  <c r="EP2" i="2"/>
  <c r="EX2" i="2"/>
  <c r="FF2" i="2"/>
  <c r="I2" i="2"/>
  <c r="Q2" i="2"/>
  <c r="Y2" i="2"/>
  <c r="AG2" i="2"/>
  <c r="AO2" i="2"/>
  <c r="AW2" i="2"/>
  <c r="BE2" i="2"/>
  <c r="BM2" i="2"/>
  <c r="BU2" i="2"/>
  <c r="CC2" i="2"/>
  <c r="CK2" i="2"/>
  <c r="CS2" i="2"/>
  <c r="DA2" i="2"/>
  <c r="DI2" i="2"/>
  <c r="DQ2" i="2"/>
  <c r="DY2" i="2"/>
  <c r="EG2" i="2"/>
  <c r="EO2" i="2"/>
  <c r="EW2" i="2"/>
  <c r="FE2" i="2"/>
  <c r="H2" i="2"/>
  <c r="M2" i="2"/>
  <c r="U2" i="2"/>
  <c r="AC2" i="2"/>
  <c r="AK2" i="2"/>
  <c r="AS2" i="2"/>
  <c r="BA2" i="2"/>
  <c r="BI2" i="2"/>
  <c r="BQ2" i="2"/>
  <c r="BY2" i="2"/>
  <c r="CG2" i="2"/>
  <c r="CO2" i="2"/>
  <c r="CW2" i="2"/>
  <c r="DE2" i="2"/>
  <c r="DM2" i="2"/>
  <c r="DU2" i="2"/>
  <c r="EC2" i="2"/>
  <c r="EK2" i="2"/>
  <c r="ES2" i="2"/>
  <c r="FA2" i="2"/>
  <c r="FI2" i="2"/>
  <c r="G2" i="10"/>
  <c r="H2" i="10"/>
  <c r="I2" i="10"/>
  <c r="L2" i="8"/>
  <c r="AJ2" i="8"/>
  <c r="BX2" i="8"/>
  <c r="CV2" i="8"/>
  <c r="DT2" i="8"/>
  <c r="EZ2" i="8"/>
  <c r="J2" i="8"/>
  <c r="AH2" i="8"/>
  <c r="BF2" i="8"/>
  <c r="CD2" i="8"/>
  <c r="DJ2" i="8"/>
  <c r="EP2" i="8"/>
  <c r="I2" i="8"/>
  <c r="AO2" i="8"/>
  <c r="BM2" i="8"/>
  <c r="CK2" i="8"/>
  <c r="DQ2" i="8"/>
  <c r="EW2" i="8"/>
  <c r="AS2" i="8"/>
  <c r="BY2" i="8"/>
  <c r="CO2" i="8"/>
  <c r="DM2" i="8"/>
  <c r="EK2" i="8"/>
  <c r="N2" i="8"/>
  <c r="V2" i="8"/>
  <c r="AD2" i="8"/>
  <c r="AL2" i="8"/>
  <c r="AT2" i="8"/>
  <c r="BB2" i="8"/>
  <c r="BJ2" i="8"/>
  <c r="BR2" i="8"/>
  <c r="BZ2" i="8"/>
  <c r="CH2" i="8"/>
  <c r="CP2" i="8"/>
  <c r="CX2" i="8"/>
  <c r="DF2" i="8"/>
  <c r="DN2" i="8"/>
  <c r="DV2" i="8"/>
  <c r="ED2" i="8"/>
  <c r="EL2" i="8"/>
  <c r="ET2" i="8"/>
  <c r="FB2" i="8"/>
  <c r="FJ2" i="8"/>
  <c r="AB2" i="8"/>
  <c r="BP2" i="8"/>
  <c r="DD2" i="8"/>
  <c r="EB2" i="8"/>
  <c r="Z2" i="8"/>
  <c r="BN2" i="8"/>
  <c r="CT2" i="8"/>
  <c r="DZ2" i="8"/>
  <c r="FF2" i="8"/>
  <c r="Y2" i="8"/>
  <c r="BE2" i="8"/>
  <c r="CC2" i="8"/>
  <c r="DI2" i="8"/>
  <c r="FE2" i="8"/>
  <c r="M2" i="8"/>
  <c r="BA2" i="8"/>
  <c r="CG2" i="8"/>
  <c r="DU2" i="8"/>
  <c r="FI2" i="8"/>
  <c r="G2" i="8"/>
  <c r="O2" i="8"/>
  <c r="W2" i="8"/>
  <c r="AE2" i="8"/>
  <c r="AM2" i="8"/>
  <c r="AU2" i="8"/>
  <c r="BC2" i="8"/>
  <c r="BK2" i="8"/>
  <c r="BS2" i="8"/>
  <c r="CA2" i="8"/>
  <c r="CI2" i="8"/>
  <c r="CQ2" i="8"/>
  <c r="CY2" i="8"/>
  <c r="DG2" i="8"/>
  <c r="DO2" i="8"/>
  <c r="DW2" i="8"/>
  <c r="EE2" i="8"/>
  <c r="EM2" i="8"/>
  <c r="EU2" i="8"/>
  <c r="FC2" i="8"/>
  <c r="FK2" i="8"/>
  <c r="AZ2" i="8"/>
  <c r="CN2" i="8"/>
  <c r="EJ2" i="8"/>
  <c r="AX2" i="8"/>
  <c r="DB2" i="8"/>
  <c r="EX2" i="8"/>
  <c r="AW2" i="8"/>
  <c r="DA2" i="8"/>
  <c r="EG2" i="8"/>
  <c r="U2" i="8"/>
  <c r="BQ2" i="8"/>
  <c r="DE2" i="8"/>
  <c r="FA2" i="8"/>
  <c r="H2" i="8"/>
  <c r="P2" i="8"/>
  <c r="X2" i="8"/>
  <c r="AF2" i="8"/>
  <c r="AN2" i="8"/>
  <c r="AV2" i="8"/>
  <c r="BD2" i="8"/>
  <c r="BL2" i="8"/>
  <c r="BT2" i="8"/>
  <c r="CB2" i="8"/>
  <c r="CJ2" i="8"/>
  <c r="CR2" i="8"/>
  <c r="CZ2" i="8"/>
  <c r="DH2" i="8"/>
  <c r="DP2" i="8"/>
  <c r="DX2" i="8"/>
  <c r="EF2" i="8"/>
  <c r="EN2" i="8"/>
  <c r="EV2" i="8"/>
  <c r="FD2" i="8"/>
  <c r="T2" i="8"/>
  <c r="BH2" i="8"/>
  <c r="DL2" i="8"/>
  <c r="FH2" i="8"/>
  <c r="AP2" i="8"/>
  <c r="CL2" i="8"/>
  <c r="EH2" i="8"/>
  <c r="AG2" i="8"/>
  <c r="CS2" i="8"/>
  <c r="EO2" i="8"/>
  <c r="AC2" i="8"/>
  <c r="BI2" i="8"/>
  <c r="CW2" i="8"/>
  <c r="ES2" i="8"/>
  <c r="AR2" i="8"/>
  <c r="CF2" i="8"/>
  <c r="ER2" i="8"/>
  <c r="R2" i="8"/>
  <c r="BV2" i="8"/>
  <c r="DR2" i="8"/>
  <c r="Q2" i="8"/>
  <c r="BU2" i="8"/>
  <c r="DY2" i="8"/>
  <c r="AK2" i="8"/>
  <c r="EC2" i="8"/>
  <c r="EV2" i="7"/>
  <c r="BI2" i="7"/>
  <c r="G2" i="7"/>
  <c r="FD2" i="6"/>
  <c r="EF2" i="4"/>
  <c r="FD2" i="4"/>
  <c r="BL2" i="5"/>
  <c r="G2" i="5"/>
  <c r="P2" i="2"/>
  <c r="X2" i="2"/>
  <c r="AF2" i="2"/>
  <c r="AN2" i="2"/>
  <c r="AV2" i="2"/>
  <c r="BD2" i="2"/>
  <c r="BL2" i="2"/>
  <c r="BT2" i="2"/>
  <c r="CB2" i="2"/>
  <c r="CJ2" i="2"/>
  <c r="CR2" i="2"/>
  <c r="CZ2" i="2"/>
  <c r="DH2" i="2"/>
  <c r="DP2" i="2"/>
  <c r="DX2" i="2"/>
  <c r="EF2" i="2"/>
  <c r="EN2" i="2"/>
  <c r="EV2" i="2"/>
  <c r="FD2" i="2"/>
  <c r="FL2" i="2"/>
  <c r="O2" i="2"/>
  <c r="W2" i="2"/>
  <c r="AE2" i="2"/>
  <c r="AM2" i="2"/>
  <c r="AU2" i="2"/>
  <c r="BC2" i="2"/>
  <c r="BK2" i="2"/>
  <c r="BS2" i="2"/>
  <c r="CA2" i="2"/>
  <c r="CI2" i="2"/>
  <c r="CQ2" i="2"/>
  <c r="CY2" i="2"/>
  <c r="DG2" i="2"/>
  <c r="DO2" i="2"/>
  <c r="DW2" i="2"/>
  <c r="EE2" i="2"/>
  <c r="EM2" i="2"/>
  <c r="EU2" i="2"/>
  <c r="FC2" i="2"/>
  <c r="FK2" i="2"/>
  <c r="N2" i="2"/>
  <c r="V2" i="2"/>
  <c r="AD2" i="2"/>
  <c r="AL2" i="2"/>
  <c r="AT2" i="2"/>
  <c r="BB2" i="2"/>
  <c r="BJ2" i="2"/>
  <c r="BR2" i="2"/>
  <c r="BZ2" i="2"/>
  <c r="CH2" i="2"/>
  <c r="CP2" i="2"/>
  <c r="CX2" i="2"/>
  <c r="DF2" i="2"/>
  <c r="DN2" i="2"/>
  <c r="DV2" i="2"/>
  <c r="ED2" i="2"/>
  <c r="EL2" i="2"/>
  <c r="ET2" i="2"/>
  <c r="FB2" i="2"/>
  <c r="FJ2" i="2"/>
  <c r="E6" i="17" l="1"/>
</calcChain>
</file>

<file path=xl/sharedStrings.xml><?xml version="1.0" encoding="utf-8"?>
<sst xmlns="http://schemas.openxmlformats.org/spreadsheetml/2006/main" count="6600" uniqueCount="254">
  <si>
    <t>City</t>
  </si>
  <si>
    <t>State</t>
  </si>
  <si>
    <t>Country</t>
  </si>
  <si>
    <t>DegreeType</t>
  </si>
  <si>
    <t>WorkHistoryCount</t>
  </si>
  <si>
    <t>TotalYearsExperience</t>
  </si>
  <si>
    <t>CurrentlyEmployed</t>
  </si>
  <si>
    <t>ManagedOthers</t>
  </si>
  <si>
    <t>ManagedHowMany</t>
  </si>
  <si>
    <t>work_matrix_0</t>
  </si>
  <si>
    <t>work_matrix_1</t>
  </si>
  <si>
    <t>work_matrix_2</t>
  </si>
  <si>
    <t>work_matrix_3</t>
  </si>
  <si>
    <t>work_matrix_4</t>
  </si>
  <si>
    <t>work_matrix_5</t>
  </si>
  <si>
    <t>work_matrix_6</t>
  </si>
  <si>
    <t>work_matrix_7</t>
  </si>
  <si>
    <t>work_matrix_8</t>
  </si>
  <si>
    <t>work_matrix_9</t>
  </si>
  <si>
    <t>work_matrix_10</t>
  </si>
  <si>
    <t>work_matrix_11</t>
  </si>
  <si>
    <t>work_matrix_12</t>
  </si>
  <si>
    <t>work_matrix_13</t>
  </si>
  <si>
    <t>work_matrix_14</t>
  </si>
  <si>
    <t>work_matrix_15</t>
  </si>
  <si>
    <t>work_matrix_16</t>
  </si>
  <si>
    <t>work_matrix_17</t>
  </si>
  <si>
    <t>work_matrix_18</t>
  </si>
  <si>
    <t>work_matrix_19</t>
  </si>
  <si>
    <t>work_matrix_20</t>
  </si>
  <si>
    <t>work_matrix_21</t>
  </si>
  <si>
    <t>work_matrix_22</t>
  </si>
  <si>
    <t>work_matrix_23</t>
  </si>
  <si>
    <t>work_matrix_24</t>
  </si>
  <si>
    <t>work_matrix_25</t>
  </si>
  <si>
    <t>work_matrix_26</t>
  </si>
  <si>
    <t>work_matrix_27</t>
  </si>
  <si>
    <t>work_matrix_28</t>
  </si>
  <si>
    <t>work_matrix_29</t>
  </si>
  <si>
    <t>work_matrix_30</t>
  </si>
  <si>
    <t>work_matrix_31</t>
  </si>
  <si>
    <t>work_matrix_32</t>
  </si>
  <si>
    <t>work_matrix_33</t>
  </si>
  <si>
    <t>work_matrix_34</t>
  </si>
  <si>
    <t>work_matrix_35</t>
  </si>
  <si>
    <t>work_matrix_36</t>
  </si>
  <si>
    <t>work_matrix_37</t>
  </si>
  <si>
    <t>work_matrix_38</t>
  </si>
  <si>
    <t>work_matrix_39</t>
  </si>
  <si>
    <t>work_matrix_40</t>
  </si>
  <si>
    <t>work_matrix_41</t>
  </si>
  <si>
    <t>work_matrix_42</t>
  </si>
  <si>
    <t>work_matrix_43</t>
  </si>
  <si>
    <t>work_matrix_44</t>
  </si>
  <si>
    <t>work_matrix_45</t>
  </si>
  <si>
    <t>work_matrix_46</t>
  </si>
  <si>
    <t>work_matrix_47</t>
  </si>
  <si>
    <t>work_matrix_48</t>
  </si>
  <si>
    <t>work_matrix_49</t>
  </si>
  <si>
    <t>job_matrix_0</t>
  </si>
  <si>
    <t>job_matrix_1</t>
  </si>
  <si>
    <t>job_matrix_2</t>
  </si>
  <si>
    <t>job_matrix_3</t>
  </si>
  <si>
    <t>job_matrix_4</t>
  </si>
  <si>
    <t>job_matrix_5</t>
  </si>
  <si>
    <t>job_matrix_6</t>
  </si>
  <si>
    <t>job_matrix_7</t>
  </si>
  <si>
    <t>job_matrix_8</t>
  </si>
  <si>
    <t>job_matrix_9</t>
  </si>
  <si>
    <t>job_matrix_10</t>
  </si>
  <si>
    <t>job_matrix_11</t>
  </si>
  <si>
    <t>job_matrix_12</t>
  </si>
  <si>
    <t>job_matrix_13</t>
  </si>
  <si>
    <t>job_matrix_14</t>
  </si>
  <si>
    <t>job_matrix_15</t>
  </si>
  <si>
    <t>job_matrix_16</t>
  </si>
  <si>
    <t>job_matrix_17</t>
  </si>
  <si>
    <t>job_matrix_18</t>
  </si>
  <si>
    <t>job_matrix_19</t>
  </si>
  <si>
    <t>job_matrix_20</t>
  </si>
  <si>
    <t>job_matrix_21</t>
  </si>
  <si>
    <t>job_matrix_22</t>
  </si>
  <si>
    <t>job_matrix_23</t>
  </si>
  <si>
    <t>job_matrix_24</t>
  </si>
  <si>
    <t>job_matrix_25</t>
  </si>
  <si>
    <t>job_matrix_26</t>
  </si>
  <si>
    <t>job_matrix_27</t>
  </si>
  <si>
    <t>job_matrix_28</t>
  </si>
  <si>
    <t>job_matrix_29</t>
  </si>
  <si>
    <t>job_matrix_30</t>
  </si>
  <si>
    <t>job_matrix_31</t>
  </si>
  <si>
    <t>job_matrix_32</t>
  </si>
  <si>
    <t>job_matrix_33</t>
  </si>
  <si>
    <t>job_matrix_34</t>
  </si>
  <si>
    <t>job_matrix_35</t>
  </si>
  <si>
    <t>job_matrix_36</t>
  </si>
  <si>
    <t>job_matrix_37</t>
  </si>
  <si>
    <t>job_matrix_38</t>
  </si>
  <si>
    <t>job_matrix_39</t>
  </si>
  <si>
    <t>job_matrix_40</t>
  </si>
  <si>
    <t>job_matrix_41</t>
  </si>
  <si>
    <t>job_matrix_42</t>
  </si>
  <si>
    <t>job_matrix_43</t>
  </si>
  <si>
    <t>job_matrix_44</t>
  </si>
  <si>
    <t>job_matrix_45</t>
  </si>
  <si>
    <t>job_matrix_46</t>
  </si>
  <si>
    <t>job_matrix_47</t>
  </si>
  <si>
    <t>job_matrix_48</t>
  </si>
  <si>
    <t>job_matrix_49</t>
  </si>
  <si>
    <t>job_matrix_50</t>
  </si>
  <si>
    <t>job_matrix_51</t>
  </si>
  <si>
    <t>job_matrix_52</t>
  </si>
  <si>
    <t>job_matrix_53</t>
  </si>
  <si>
    <t>job_matrix_54</t>
  </si>
  <si>
    <t>job_matrix_55</t>
  </si>
  <si>
    <t>job_matrix_56</t>
  </si>
  <si>
    <t>job_matrix_57</t>
  </si>
  <si>
    <t>job_matrix_58</t>
  </si>
  <si>
    <t>job_matrix_59</t>
  </si>
  <si>
    <t>job_matrix_60</t>
  </si>
  <si>
    <t>job_matrix_61</t>
  </si>
  <si>
    <t>job_matrix_62</t>
  </si>
  <si>
    <t>job_matrix_63</t>
  </si>
  <si>
    <t>job_matrix_64</t>
  </si>
  <si>
    <t>job_matrix_65</t>
  </si>
  <si>
    <t>job_matrix_66</t>
  </si>
  <si>
    <t>job_matrix_67</t>
  </si>
  <si>
    <t>job_matrix_68</t>
  </si>
  <si>
    <t>job_matrix_69</t>
  </si>
  <si>
    <t>job_matrix_70</t>
  </si>
  <si>
    <t>job_matrix_71</t>
  </si>
  <si>
    <t>job_matrix_72</t>
  </si>
  <si>
    <t>job_matrix_73</t>
  </si>
  <si>
    <t>job_matrix_74</t>
  </si>
  <si>
    <t>job_matrix_75</t>
  </si>
  <si>
    <t>job_matrix_76</t>
  </si>
  <si>
    <t>job_matrix_77</t>
  </si>
  <si>
    <t>job_matrix_78</t>
  </si>
  <si>
    <t>job_matrix_79</t>
  </si>
  <si>
    <t>job_matrix_80</t>
  </si>
  <si>
    <t>job_matrix_81</t>
  </si>
  <si>
    <t>job_matrix_82</t>
  </si>
  <si>
    <t>job_matrix_83</t>
  </si>
  <si>
    <t>job_matrix_84</t>
  </si>
  <si>
    <t>job_matrix_85</t>
  </si>
  <si>
    <t>job_matrix_86</t>
  </si>
  <si>
    <t>job_matrix_87</t>
  </si>
  <si>
    <t>job_matrix_88</t>
  </si>
  <si>
    <t>job_matrix_89</t>
  </si>
  <si>
    <t>job_matrix_90</t>
  </si>
  <si>
    <t>job_matrix_91</t>
  </si>
  <si>
    <t>job_matrix_92</t>
  </si>
  <si>
    <t>job_matrix_93</t>
  </si>
  <si>
    <t>job_matrix_94</t>
  </si>
  <si>
    <t>job_matrix_95</t>
  </si>
  <si>
    <t>job_matrix_96</t>
  </si>
  <si>
    <t>job_matrix_97</t>
  </si>
  <si>
    <t>job_matrix_98</t>
  </si>
  <si>
    <t>job_matrix_99</t>
  </si>
  <si>
    <t>UserID</t>
  </si>
  <si>
    <t>JobID</t>
  </si>
  <si>
    <t>logreg</t>
  </si>
  <si>
    <t>dt</t>
  </si>
  <si>
    <t>nb</t>
  </si>
  <si>
    <t>xgbt</t>
  </si>
  <si>
    <t>ada</t>
  </si>
  <si>
    <t>lda</t>
  </si>
  <si>
    <t>Average SHAP</t>
  </si>
  <si>
    <t>Features</t>
  </si>
  <si>
    <t>SORTED FEATURES</t>
  </si>
  <si>
    <t>qda</t>
  </si>
  <si>
    <t>RAW SHAP VALUE</t>
  </si>
  <si>
    <t>Average abs SHAP</t>
  </si>
  <si>
    <t xml:space="preserve">ABSOLUTE SHAP values </t>
  </si>
  <si>
    <t>SORTED FEATURE</t>
  </si>
  <si>
    <t>SORTED average(ABS(SHAP))</t>
  </si>
  <si>
    <t>Raw average of absolute value of SHAP (magnitude of influence)</t>
  </si>
  <si>
    <t>SHORTED features based on avarate magnitues</t>
  </si>
  <si>
    <t>WorkHistoryTopic</t>
  </si>
  <si>
    <t>WorkHistoryLevel</t>
  </si>
  <si>
    <t>SeniorLevel</t>
  </si>
  <si>
    <t>ReqTopic</t>
  </si>
  <si>
    <t>DescTopic</t>
  </si>
  <si>
    <t>TitTopic</t>
  </si>
  <si>
    <t>RAW SHAP values</t>
  </si>
  <si>
    <t>Absolute SHAP Values</t>
  </si>
  <si>
    <t>MEAN (Absolute SHAP)</t>
  </si>
  <si>
    <t>SORTED features</t>
  </si>
  <si>
    <t>RAW SHAP VALUES</t>
  </si>
  <si>
    <t>ABSOLUTE SHAP VALUES</t>
  </si>
  <si>
    <t>Plot global importance</t>
  </si>
  <si>
    <t>MODEL:</t>
  </si>
  <si>
    <t>EBM Location</t>
  </si>
  <si>
    <t>EBM_extended</t>
  </si>
  <si>
    <t>term_names</t>
  </si>
  <si>
    <t>global term importance</t>
  </si>
  <si>
    <t>term_importance</t>
  </si>
  <si>
    <t>City &amp; State</t>
  </si>
  <si>
    <t>City &amp; Country</t>
  </si>
  <si>
    <t>State &amp; Country</t>
  </si>
  <si>
    <t>EBM_side_info</t>
  </si>
  <si>
    <t>State &amp; DegreeType</t>
  </si>
  <si>
    <t>State &amp; CurrentlyEmployed</t>
  </si>
  <si>
    <t>DegreeType &amp; DescTopic</t>
  </si>
  <si>
    <t>State &amp; WorkHistoryTopic</t>
  </si>
  <si>
    <t>DegreeType &amp; ReqTopic</t>
  </si>
  <si>
    <t>State &amp; WorkHistoryLevel</t>
  </si>
  <si>
    <t>CurrentlyEmployed &amp; DescTopic</t>
  </si>
  <si>
    <t>State &amp; SeniorLevel</t>
  </si>
  <si>
    <t>ReqTopic &amp; DescTopic</t>
  </si>
  <si>
    <t>State &amp; ReqTopic</t>
  </si>
  <si>
    <t>SeniorLevel &amp; DescTopic</t>
  </si>
  <si>
    <t>State &amp; DescTopic</t>
  </si>
  <si>
    <t>SeniorLevel &amp; ReqTopic</t>
  </si>
  <si>
    <t>State &amp; TitTopic</t>
  </si>
  <si>
    <t>DegreeType &amp; TitTopic</t>
  </si>
  <si>
    <t>ManagedOthers &amp; DescTopic</t>
  </si>
  <si>
    <t>ReqTopic &amp; TitTopic</t>
  </si>
  <si>
    <t>SeniorLevel &amp; TitTopic</t>
  </si>
  <si>
    <t>MODEL: DPEBM</t>
  </si>
  <si>
    <t>DPEBM_Local</t>
  </si>
  <si>
    <t>DPEBM_SIDE INFO</t>
  </si>
  <si>
    <t>DPEBM_EXTENDED</t>
  </si>
  <si>
    <t>MODEL</t>
  </si>
  <si>
    <t>MODEL: DECISION TREE</t>
  </si>
  <si>
    <t>MODEL: XGBT</t>
  </si>
  <si>
    <t>features</t>
  </si>
  <si>
    <t>abs_coefficients</t>
  </si>
  <si>
    <t>importance</t>
  </si>
  <si>
    <t>Matching rank importance</t>
  </si>
  <si>
    <t>rank importance</t>
  </si>
  <si>
    <t>Local explanation - EBM_location</t>
  </si>
  <si>
    <t>Local explanation - EBM_EXTENDED</t>
  </si>
  <si>
    <t>RANK IMPORTANCE</t>
  </si>
  <si>
    <t>Total match feature rank</t>
  </si>
  <si>
    <t>Feature importance fidelity</t>
  </si>
  <si>
    <t>LOGREG</t>
  </si>
  <si>
    <t>shap_sample20_logreg_flat!A1</t>
  </si>
  <si>
    <t>RANK IMPORTANCE - Global</t>
  </si>
  <si>
    <t>DECISION TREE</t>
  </si>
  <si>
    <t>XGBoost - EXCLUDE feature importance</t>
  </si>
  <si>
    <t>Original Model</t>
  </si>
  <si>
    <t>ebm_location</t>
  </si>
  <si>
    <t>ebm_side_info</t>
  </si>
  <si>
    <t>ebm_extended</t>
  </si>
  <si>
    <t>Feature importance fidelity rate</t>
  </si>
  <si>
    <t># features</t>
  </si>
  <si>
    <t>shap_sample20_ebm_side_info!A1</t>
  </si>
  <si>
    <t xml:space="preserve"># non-zero GOLD features </t>
  </si>
  <si>
    <t>shap_sample20_xgbt_flat!A1</t>
  </si>
  <si>
    <t>MATCH FEATURE</t>
  </si>
  <si>
    <t>MATCH FEATURE RANK</t>
  </si>
  <si>
    <t>Total RETRIEVED features</t>
  </si>
  <si>
    <t># gold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</si>
</sst>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theme="1"/>
      <name val="CMU Serif Roman"/>
    </font>
    <font>
      <b/>
      <sz val="12"/>
      <color theme="1"/>
      <name val="CMU Serif Roman"/>
    </font>
    <font>
      <u/>
      <sz val="12"/>
      <color theme="1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1" fillId="3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3" xfId="0" applyFill="1" applyBorder="1"/>
    <xf numFmtId="0" fontId="0" fillId="3" borderId="15" xfId="0" applyFill="1" applyBorder="1"/>
    <xf numFmtId="0" fontId="3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2" fillId="2" borderId="0" xfId="0" applyFont="1" applyFill="1"/>
    <xf numFmtId="0" fontId="2" fillId="3" borderId="0" xfId="0" applyFont="1" applyFill="1"/>
    <xf numFmtId="0" fontId="6" fillId="0" borderId="0" xfId="0" applyFont="1"/>
    <xf numFmtId="0" fontId="7" fillId="4" borderId="0" xfId="0" applyFont="1" applyFill="1"/>
    <xf numFmtId="0" fontId="8" fillId="0" borderId="0" xfId="0" applyFont="1"/>
    <xf numFmtId="0" fontId="6" fillId="4" borderId="0" xfId="0" applyFont="1" applyFill="1"/>
    <xf numFmtId="11" fontId="6" fillId="0" borderId="0" xfId="0" applyNumberFormat="1" applyFont="1"/>
    <xf numFmtId="0" fontId="9" fillId="0" borderId="18" xfId="0" applyFont="1" applyBorder="1"/>
    <xf numFmtId="9" fontId="9" fillId="0" borderId="18" xfId="0" applyNumberFormat="1" applyFont="1" applyBorder="1"/>
    <xf numFmtId="0" fontId="10" fillId="0" borderId="18" xfId="0" applyFont="1" applyBorder="1"/>
    <xf numFmtId="11" fontId="1" fillId="0" borderId="0" xfId="0" applyNumberFormat="1" applyFont="1"/>
    <xf numFmtId="0" fontId="11" fillId="0" borderId="0" xfId="2" applyFont="1"/>
    <xf numFmtId="0" fontId="7" fillId="5" borderId="0" xfId="0" applyFont="1" applyFill="1"/>
    <xf numFmtId="9" fontId="7" fillId="5" borderId="0" xfId="1" applyFont="1" applyFill="1"/>
    <xf numFmtId="0" fontId="7" fillId="0" borderId="0" xfId="0" applyFont="1"/>
    <xf numFmtId="0" fontId="7" fillId="3" borderId="0" xfId="0" applyFont="1" applyFill="1"/>
    <xf numFmtId="0" fontId="6" fillId="3" borderId="0" xfId="0" applyFont="1" applyFill="1"/>
    <xf numFmtId="0" fontId="7" fillId="3" borderId="10" xfId="0" applyFont="1" applyFill="1" applyBorder="1"/>
    <xf numFmtId="0" fontId="7" fillId="3" borderId="12" xfId="0" applyFont="1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3" xfId="0" applyFont="1" applyFill="1" applyBorder="1"/>
    <xf numFmtId="0" fontId="6" fillId="3" borderId="15" xfId="0" applyFont="1" applyFill="1" applyBorder="1"/>
    <xf numFmtId="0" fontId="12" fillId="3" borderId="0" xfId="0" applyFont="1" applyFill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2" borderId="0" xfId="0" applyFont="1" applyFill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2" borderId="0" xfId="0" applyFont="1" applyFill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EBM_location</a:t>
            </a:r>
            <a:r>
              <a:rPr lang="en-US" baseline="0"/>
              <a:t> - G</a:t>
            </a:r>
            <a:r>
              <a:rPr lang="en-US"/>
              <a:t>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EBM_Global!$B$3</c:f>
              <c:strCache>
                <c:ptCount val="1"/>
                <c:pt idx="0">
                  <c:v>global term importance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EBM_Global!$A$4:$A$9</c:f>
              <c:strCache>
                <c:ptCount val="6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  <c:pt idx="3">
                  <c:v>City &amp; State</c:v>
                </c:pt>
                <c:pt idx="4">
                  <c:v>City &amp; Country</c:v>
                </c:pt>
                <c:pt idx="5">
                  <c:v>State &amp; Country</c:v>
                </c:pt>
              </c:strCache>
            </c:strRef>
          </c:cat>
          <c:val>
            <c:numRef>
              <c:f>EBM_Global!$B$4:$B$9</c:f>
              <c:numCache>
                <c:formatCode>General</c:formatCode>
                <c:ptCount val="6"/>
                <c:pt idx="0">
                  <c:v>1.92216078</c:v>
                </c:pt>
                <c:pt idx="1">
                  <c:v>0.50339051999999995</c:v>
                </c:pt>
                <c:pt idx="2">
                  <c:v>7.2485700000000002E-3</c:v>
                </c:pt>
                <c:pt idx="3">
                  <c:v>3.1571500000000001E-3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3-8B45-AD52-D7CC18CE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728992"/>
        <c:axId val="608306336"/>
      </c:barChart>
      <c:catAx>
        <c:axId val="608728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8306336"/>
        <c:crosses val="autoZero"/>
        <c:auto val="1"/>
        <c:lblAlgn val="ctr"/>
        <c:lblOffset val="100"/>
        <c:noMultiLvlLbl val="0"/>
      </c:catAx>
      <c:valAx>
        <c:axId val="608306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87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TF_IDF_GLOBAL!$I$2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TF_IDF_GLOBAL!$H$3:$H$6</c:f>
              <c:strCache>
                <c:ptCount val="4"/>
                <c:pt idx="0">
                  <c:v>State</c:v>
                </c:pt>
                <c:pt idx="1">
                  <c:v>DegreeType</c:v>
                </c:pt>
                <c:pt idx="2">
                  <c:v>job_matrix_8</c:v>
                </c:pt>
                <c:pt idx="3">
                  <c:v>City</c:v>
                </c:pt>
              </c:strCache>
            </c:strRef>
          </c:cat>
          <c:val>
            <c:numRef>
              <c:f>TF_IDF_GLOBAL!$I$3:$I$6</c:f>
              <c:numCache>
                <c:formatCode>General</c:formatCode>
                <c:ptCount val="4"/>
                <c:pt idx="0">
                  <c:v>0.99429100000000004</c:v>
                </c:pt>
                <c:pt idx="1">
                  <c:v>2.1512091999999999E-3</c:v>
                </c:pt>
                <c:pt idx="2">
                  <c:v>2.0528052000000001E-3</c:v>
                </c:pt>
                <c:pt idx="3">
                  <c:v>1.5050300999999999E-3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0-CD4A-AACE-FAA7751C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851856"/>
        <c:axId val="687361696"/>
      </c:barChart>
      <c:catAx>
        <c:axId val="687851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87361696"/>
        <c:crosses val="autoZero"/>
        <c:auto val="1"/>
        <c:lblAlgn val="ctr"/>
        <c:lblOffset val="100"/>
        <c:noMultiLvlLbl val="0"/>
      </c:catAx>
      <c:valAx>
        <c:axId val="68736169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878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3252834892503641"/>
          <c:y val="0.14069541029207233"/>
          <c:w val="0.64023375212894629"/>
          <c:h val="0.82870653685674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shap_sample20_logreg_flat!$E$2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shap_sample20_logreg_flat!$D$3:$D$12</c:f>
              <c:strCache>
                <c:ptCount val="1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</c:strCache>
            </c:strRef>
          </c:cat>
          <c:val>
            <c:numRef>
              <c:f>shap_sample20_logreg_flat!$E$3:$E$12</c:f>
              <c:numCache>
                <c:formatCode>General</c:formatCode>
                <c:ptCount val="10"/>
                <c:pt idx="0">
                  <c:v>0.37663883865257275</c:v>
                </c:pt>
                <c:pt idx="1">
                  <c:v>3.1465539886191114E-2</c:v>
                </c:pt>
                <c:pt idx="2">
                  <c:v>1.2640038789151768E-2</c:v>
                </c:pt>
                <c:pt idx="3">
                  <c:v>1.1641914092196944E-2</c:v>
                </c:pt>
                <c:pt idx="4">
                  <c:v>7.4336952629993529E-3</c:v>
                </c:pt>
                <c:pt idx="5">
                  <c:v>7.3105431050544071E-3</c:v>
                </c:pt>
                <c:pt idx="6">
                  <c:v>7.2947094395880586E-3</c:v>
                </c:pt>
                <c:pt idx="7">
                  <c:v>7.1178211044497248E-3</c:v>
                </c:pt>
                <c:pt idx="8">
                  <c:v>6.8823849532043454E-3</c:v>
                </c:pt>
                <c:pt idx="9">
                  <c:v>6.2735954660522817E-3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114C-9108-4C6BEBA2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350991"/>
        <c:axId val="736400591"/>
      </c:barChart>
      <c:catAx>
        <c:axId val="7343509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36400591"/>
        <c:crosses val="autoZero"/>
        <c:auto val="1"/>
        <c:lblAlgn val="ctr"/>
        <c:lblOffset val="100"/>
        <c:noMultiLvlLbl val="0"/>
      </c:catAx>
      <c:valAx>
        <c:axId val="736400591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7343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shap_sample20_dt_flat!$E$2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shap_sample20_dt_flat!$D$3:$D$12</c:f>
              <c:strCache>
                <c:ptCount val="10"/>
                <c:pt idx="0">
                  <c:v>State</c:v>
                </c:pt>
                <c:pt idx="1">
                  <c:v>DegreeType</c:v>
                </c:pt>
                <c:pt idx="2">
                  <c:v>City</c:v>
                </c:pt>
                <c:pt idx="3">
                  <c:v>TotalYearsExperience</c:v>
                </c:pt>
                <c:pt idx="4">
                  <c:v>job_matrix_13</c:v>
                </c:pt>
                <c:pt idx="5">
                  <c:v>work_matrix_17</c:v>
                </c:pt>
                <c:pt idx="6">
                  <c:v>job_matrix_75</c:v>
                </c:pt>
                <c:pt idx="7">
                  <c:v>job_matrix_18</c:v>
                </c:pt>
                <c:pt idx="8">
                  <c:v>job_matrix_56</c:v>
                </c:pt>
                <c:pt idx="9">
                  <c:v>job_matrix_76</c:v>
                </c:pt>
              </c:strCache>
            </c:strRef>
          </c:cat>
          <c:val>
            <c:numRef>
              <c:f>shap_sample20_dt_flat!$E$3:$E$12</c:f>
              <c:numCache>
                <c:formatCode>General</c:formatCode>
                <c:ptCount val="10"/>
                <c:pt idx="0">
                  <c:v>0.34721027572098639</c:v>
                </c:pt>
                <c:pt idx="1">
                  <c:v>3.0556091874422875E-2</c:v>
                </c:pt>
                <c:pt idx="2">
                  <c:v>2.7738159277603969E-2</c:v>
                </c:pt>
                <c:pt idx="3">
                  <c:v>2.3267675354204136E-2</c:v>
                </c:pt>
                <c:pt idx="4">
                  <c:v>2.2060861119490457E-2</c:v>
                </c:pt>
                <c:pt idx="5">
                  <c:v>1.9489080155128246E-2</c:v>
                </c:pt>
                <c:pt idx="6">
                  <c:v>1.9418794882668539E-2</c:v>
                </c:pt>
                <c:pt idx="7">
                  <c:v>1.9062400979339429E-2</c:v>
                </c:pt>
                <c:pt idx="8">
                  <c:v>1.889648068391233E-2</c:v>
                </c:pt>
                <c:pt idx="9">
                  <c:v>1.8746436004587103E-2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4-8642-B8AA-F40B8EA1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7268271"/>
        <c:axId val="757157871"/>
      </c:barChart>
      <c:catAx>
        <c:axId val="757268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57157871"/>
        <c:crosses val="autoZero"/>
        <c:auto val="1"/>
        <c:lblAlgn val="ctr"/>
        <c:lblOffset val="100"/>
        <c:noMultiLvlLbl val="0"/>
      </c:catAx>
      <c:valAx>
        <c:axId val="757157871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7572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Naive</a:t>
            </a:r>
            <a:r>
              <a:rPr lang="en-US" baseline="0"/>
              <a:t> Bayes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shap_sample20_nb_flat!$E$2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shap_sample20_nb_flat!$D$3:$D$12</c:f>
              <c:strCache>
                <c:ptCount val="10"/>
                <c:pt idx="0">
                  <c:v>State</c:v>
                </c:pt>
                <c:pt idx="1">
                  <c:v>City</c:v>
                </c:pt>
                <c:pt idx="2">
                  <c:v>job_matrix_15</c:v>
                </c:pt>
                <c:pt idx="3">
                  <c:v>job_matrix_85</c:v>
                </c:pt>
                <c:pt idx="4">
                  <c:v>job_matrix_53</c:v>
                </c:pt>
                <c:pt idx="5">
                  <c:v>job_matrix_5</c:v>
                </c:pt>
                <c:pt idx="6">
                  <c:v>job_matrix_14</c:v>
                </c:pt>
                <c:pt idx="7">
                  <c:v>job_matrix_26</c:v>
                </c:pt>
                <c:pt idx="8">
                  <c:v>job_matrix_83</c:v>
                </c:pt>
                <c:pt idx="9">
                  <c:v>job_matrix_54</c:v>
                </c:pt>
              </c:strCache>
            </c:strRef>
          </c:cat>
          <c:val>
            <c:numRef>
              <c:f>shap_sample20_nb_flat!$E$3:$E$12</c:f>
              <c:numCache>
                <c:formatCode>General</c:formatCode>
                <c:ptCount val="10"/>
                <c:pt idx="0">
                  <c:v>0.27285893504155734</c:v>
                </c:pt>
                <c:pt idx="1">
                  <c:v>5.5321875389576849E-2</c:v>
                </c:pt>
                <c:pt idx="2">
                  <c:v>2.9509520299552082E-2</c:v>
                </c:pt>
                <c:pt idx="3">
                  <c:v>2.754396276864305E-2</c:v>
                </c:pt>
                <c:pt idx="4">
                  <c:v>2.3583321079530303E-2</c:v>
                </c:pt>
                <c:pt idx="5">
                  <c:v>1.6097444413535878E-2</c:v>
                </c:pt>
                <c:pt idx="6">
                  <c:v>1.4832457234335572E-2</c:v>
                </c:pt>
                <c:pt idx="7">
                  <c:v>1.2983441219252604E-2</c:v>
                </c:pt>
                <c:pt idx="8">
                  <c:v>1.1356084567102071E-2</c:v>
                </c:pt>
                <c:pt idx="9">
                  <c:v>1.1100431243438709E-2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7-7040-B23A-D2C8B06B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732671"/>
        <c:axId val="761585215"/>
      </c:barChart>
      <c:catAx>
        <c:axId val="7617326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61585215"/>
        <c:crosses val="autoZero"/>
        <c:auto val="1"/>
        <c:lblAlgn val="ctr"/>
        <c:lblOffset val="100"/>
        <c:noMultiLvlLbl val="0"/>
      </c:catAx>
      <c:valAx>
        <c:axId val="761585215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</a:t>
                </a:r>
                <a:r>
                  <a:rPr lang="en-US" baseline="0"/>
                  <a:t> value|)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7617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shap_sample20_xgbt_flat!$E$2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shap_sample20_xgbt_flat!$D$3:$D$12</c:f>
              <c:strCache>
                <c:ptCount val="10"/>
                <c:pt idx="0">
                  <c:v>State</c:v>
                </c:pt>
                <c:pt idx="1">
                  <c:v>City</c:v>
                </c:pt>
                <c:pt idx="2">
                  <c:v>DegreeType</c:v>
                </c:pt>
                <c:pt idx="3">
                  <c:v>job_matrix_8</c:v>
                </c:pt>
                <c:pt idx="4">
                  <c:v>Country</c:v>
                </c:pt>
                <c:pt idx="5">
                  <c:v>WorkHistoryCount</c:v>
                </c:pt>
                <c:pt idx="6">
                  <c:v>TotalYearsExperience</c:v>
                </c:pt>
                <c:pt idx="7">
                  <c:v>CurrentlyEmployed</c:v>
                </c:pt>
                <c:pt idx="8">
                  <c:v>ManagedOthers</c:v>
                </c:pt>
                <c:pt idx="9">
                  <c:v>ManagedHowMany</c:v>
                </c:pt>
              </c:strCache>
            </c:strRef>
          </c:cat>
          <c:val>
            <c:numRef>
              <c:f>shap_sample20_xgbt_flat!$E$3:$E$12</c:f>
              <c:numCache>
                <c:formatCode>General</c:formatCode>
                <c:ptCount val="10"/>
                <c:pt idx="0">
                  <c:v>7.8219535948665334E-2</c:v>
                </c:pt>
                <c:pt idx="1">
                  <c:v>1.441496438125043E-3</c:v>
                </c:pt>
                <c:pt idx="2">
                  <c:v>1.218435241310606E-3</c:v>
                </c:pt>
                <c:pt idx="3">
                  <c:v>1.0913579446008401E-3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147-9507-6A478F0C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854351"/>
        <c:axId val="756515567"/>
      </c:barChart>
      <c:catAx>
        <c:axId val="33985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56515567"/>
        <c:crosses val="autoZero"/>
        <c:auto val="1"/>
        <c:lblAlgn val="ctr"/>
        <c:lblOffset val="100"/>
        <c:noMultiLvlLbl val="0"/>
      </c:catAx>
      <c:valAx>
        <c:axId val="756515567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3398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shap_sample20_ada_flat!$E$2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shap_sample20_ada_flat!$D$3:$D$12</c:f>
              <c:strCache>
                <c:ptCount val="10"/>
                <c:pt idx="0">
                  <c:v>State</c:v>
                </c:pt>
                <c:pt idx="1">
                  <c:v>City</c:v>
                </c:pt>
                <c:pt idx="2">
                  <c:v>DegreeType</c:v>
                </c:pt>
                <c:pt idx="3">
                  <c:v>job_matrix_80</c:v>
                </c:pt>
                <c:pt idx="4">
                  <c:v>job_matrix_8</c:v>
                </c:pt>
                <c:pt idx="5">
                  <c:v>job_matrix_15</c:v>
                </c:pt>
                <c:pt idx="6">
                  <c:v>job_matrix_53</c:v>
                </c:pt>
                <c:pt idx="7">
                  <c:v>job_matrix_29</c:v>
                </c:pt>
                <c:pt idx="8">
                  <c:v>job_matrix_27</c:v>
                </c:pt>
                <c:pt idx="9">
                  <c:v>job_matrix_7</c:v>
                </c:pt>
              </c:strCache>
            </c:strRef>
          </c:cat>
          <c:val>
            <c:numRef>
              <c:f>shap_sample20_ada_flat!$E$3:$E$12</c:f>
              <c:numCache>
                <c:formatCode>General</c:formatCode>
                <c:ptCount val="10"/>
                <c:pt idx="0">
                  <c:v>5.9349440272366515E-3</c:v>
                </c:pt>
                <c:pt idx="1">
                  <c:v>1.0268263545782112E-3</c:v>
                </c:pt>
                <c:pt idx="2">
                  <c:v>4.2130351163754428E-4</c:v>
                </c:pt>
                <c:pt idx="3">
                  <c:v>4.1905950154749424E-4</c:v>
                </c:pt>
                <c:pt idx="4">
                  <c:v>3.4621734407678254E-4</c:v>
                </c:pt>
                <c:pt idx="5">
                  <c:v>3.1012204441606314E-4</c:v>
                </c:pt>
                <c:pt idx="6">
                  <c:v>2.8730890546973631E-4</c:v>
                </c:pt>
                <c:pt idx="7">
                  <c:v>2.2666787311316725E-4</c:v>
                </c:pt>
                <c:pt idx="8">
                  <c:v>2.1593325446260368E-4</c:v>
                </c:pt>
                <c:pt idx="9">
                  <c:v>2.142404523983523E-4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B-274E-8A26-B74929D6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9127679"/>
        <c:axId val="808842863"/>
      </c:barChart>
      <c:catAx>
        <c:axId val="759127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808842863"/>
        <c:crosses val="autoZero"/>
        <c:auto val="1"/>
        <c:lblAlgn val="ctr"/>
        <c:lblOffset val="100"/>
        <c:noMultiLvlLbl val="0"/>
      </c:catAx>
      <c:valAx>
        <c:axId val="808842863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75912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Linear Discriminant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shap_sample20_lda_flat!$E$2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shap_sample20_lda_flat!$D$3:$D$12</c:f>
              <c:strCache>
                <c:ptCount val="10"/>
                <c:pt idx="0">
                  <c:v>State</c:v>
                </c:pt>
                <c:pt idx="1">
                  <c:v>job_matrix_80</c:v>
                </c:pt>
                <c:pt idx="2">
                  <c:v>DegreeType</c:v>
                </c:pt>
                <c:pt idx="3">
                  <c:v>City</c:v>
                </c:pt>
                <c:pt idx="4">
                  <c:v>Country</c:v>
                </c:pt>
                <c:pt idx="5">
                  <c:v>job_matrix_15</c:v>
                </c:pt>
                <c:pt idx="6">
                  <c:v>job_matrix_40</c:v>
                </c:pt>
                <c:pt idx="7">
                  <c:v>job_matrix_5</c:v>
                </c:pt>
                <c:pt idx="8">
                  <c:v>job_matrix_7</c:v>
                </c:pt>
                <c:pt idx="9">
                  <c:v>job_matrix_53</c:v>
                </c:pt>
              </c:strCache>
            </c:strRef>
          </c:cat>
          <c:val>
            <c:numRef>
              <c:f>shap_sample20_lda_flat!$E$3:$E$12</c:f>
              <c:numCache>
                <c:formatCode>General</c:formatCode>
                <c:ptCount val="10"/>
                <c:pt idx="0">
                  <c:v>0.49278233275442862</c:v>
                </c:pt>
                <c:pt idx="1">
                  <c:v>1.0647746726285944E-3</c:v>
                </c:pt>
                <c:pt idx="2">
                  <c:v>9.9422083920079054E-4</c:v>
                </c:pt>
                <c:pt idx="3">
                  <c:v>9.0775300238165148E-4</c:v>
                </c:pt>
                <c:pt idx="4">
                  <c:v>6.7208601444630821E-4</c:v>
                </c:pt>
                <c:pt idx="5">
                  <c:v>6.4751250451219248E-4</c:v>
                </c:pt>
                <c:pt idx="6">
                  <c:v>6.312502333026685E-4</c:v>
                </c:pt>
                <c:pt idx="7">
                  <c:v>6.2707607678079305E-4</c:v>
                </c:pt>
                <c:pt idx="8">
                  <c:v>5.9354138766667746E-4</c:v>
                </c:pt>
                <c:pt idx="9">
                  <c:v>5.1923507451781677E-4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C-9245-997F-E52530B2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731247"/>
        <c:axId val="369933727"/>
      </c:barChart>
      <c:catAx>
        <c:axId val="358731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369933727"/>
        <c:crosses val="autoZero"/>
        <c:auto val="1"/>
        <c:lblAlgn val="ctr"/>
        <c:lblOffset val="100"/>
        <c:noMultiLvlLbl val="0"/>
      </c:catAx>
      <c:valAx>
        <c:axId val="369933727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3587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Quadratic</a:t>
            </a:r>
            <a:r>
              <a:rPr lang="en-US" baseline="0"/>
              <a:t> Discriminant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shap_sample20_qda_flat!$E$2</c:f>
              <c:strCache>
                <c:ptCount val="1"/>
                <c:pt idx="0">
                  <c:v>SORTED average(ABS(SHAP))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shap_sample20_qda_flat!$D$3:$D$12</c:f>
              <c:strCache>
                <c:ptCount val="10"/>
                <c:pt idx="0">
                  <c:v>State</c:v>
                </c:pt>
                <c:pt idx="1">
                  <c:v>City</c:v>
                </c:pt>
                <c:pt idx="2">
                  <c:v>job_matrix_15</c:v>
                </c:pt>
                <c:pt idx="3">
                  <c:v>job_matrix_53</c:v>
                </c:pt>
                <c:pt idx="4">
                  <c:v>job_matrix_85</c:v>
                </c:pt>
                <c:pt idx="5">
                  <c:v>job_matrix_4</c:v>
                </c:pt>
                <c:pt idx="6">
                  <c:v>job_matrix_5</c:v>
                </c:pt>
                <c:pt idx="7">
                  <c:v>job_matrix_54</c:v>
                </c:pt>
                <c:pt idx="8">
                  <c:v>job_matrix_80</c:v>
                </c:pt>
                <c:pt idx="9">
                  <c:v>job_matrix_14</c:v>
                </c:pt>
              </c:strCache>
            </c:strRef>
          </c:cat>
          <c:val>
            <c:numRef>
              <c:f>shap_sample20_qda_flat!$E$3:$E$12</c:f>
              <c:numCache>
                <c:formatCode>General</c:formatCode>
                <c:ptCount val="10"/>
                <c:pt idx="0">
                  <c:v>0.28039030806552245</c:v>
                </c:pt>
                <c:pt idx="1">
                  <c:v>5.2143956126202186E-2</c:v>
                </c:pt>
                <c:pt idx="2">
                  <c:v>3.9010603416214026E-2</c:v>
                </c:pt>
                <c:pt idx="3">
                  <c:v>2.1407081132292349E-2</c:v>
                </c:pt>
                <c:pt idx="4">
                  <c:v>1.8033773776997615E-2</c:v>
                </c:pt>
                <c:pt idx="5">
                  <c:v>1.8014961695400757E-2</c:v>
                </c:pt>
                <c:pt idx="6">
                  <c:v>1.729749922365955E-2</c:v>
                </c:pt>
                <c:pt idx="7">
                  <c:v>1.3202640903894423E-2</c:v>
                </c:pt>
                <c:pt idx="8">
                  <c:v>1.2566102290831594E-2</c:v>
                </c:pt>
                <c:pt idx="9">
                  <c:v>9.914929957474965E-3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2048-B248-1D4CBECD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257759"/>
        <c:axId val="374379519"/>
      </c:barChart>
      <c:catAx>
        <c:axId val="814257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74379519"/>
        <c:crosses val="autoZero"/>
        <c:auto val="1"/>
        <c:lblAlgn val="ctr"/>
        <c:lblOffset val="100"/>
        <c:noMultiLvlLbl val="0"/>
      </c:catAx>
      <c:valAx>
        <c:axId val="374379519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8142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EBM_extended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shap_sample20_ebm_extended!$E$2</c:f>
              <c:strCache>
                <c:ptCount val="1"/>
                <c:pt idx="0">
                  <c:v>MEAN (Absolute SHAP)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shap_sample20_ebm_extended!$D$3:$D$14</c:f>
              <c:strCache>
                <c:ptCount val="12"/>
                <c:pt idx="0">
                  <c:v>State</c:v>
                </c:pt>
                <c:pt idx="1">
                  <c:v>City</c:v>
                </c:pt>
                <c:pt idx="2">
                  <c:v>ReqTopic</c:v>
                </c:pt>
                <c:pt idx="3">
                  <c:v>DescTopic</c:v>
                </c:pt>
                <c:pt idx="4">
                  <c:v>DegreeType</c:v>
                </c:pt>
                <c:pt idx="5">
                  <c:v>CurrentlyEmployed</c:v>
                </c:pt>
                <c:pt idx="6">
                  <c:v>WorkHistoryLevel</c:v>
                </c:pt>
                <c:pt idx="7">
                  <c:v>SeniorLevel</c:v>
                </c:pt>
                <c:pt idx="8">
                  <c:v>ManagedOthers</c:v>
                </c:pt>
                <c:pt idx="9">
                  <c:v>Country</c:v>
                </c:pt>
                <c:pt idx="10">
                  <c:v>TitTopic</c:v>
                </c:pt>
                <c:pt idx="11">
                  <c:v>WorkHistoryTopic</c:v>
                </c:pt>
              </c:strCache>
            </c:strRef>
          </c:cat>
          <c:val>
            <c:numRef>
              <c:f>shap_sample20_ebm_extended!$E$3:$E$14</c:f>
              <c:numCache>
                <c:formatCode>General</c:formatCode>
                <c:ptCount val="12"/>
                <c:pt idx="0">
                  <c:v>0.36426221005403675</c:v>
                </c:pt>
                <c:pt idx="1">
                  <c:v>4.0333412298713553E-2</c:v>
                </c:pt>
                <c:pt idx="2">
                  <c:v>1.8031602393474067E-2</c:v>
                </c:pt>
                <c:pt idx="3">
                  <c:v>1.4123913191593762E-2</c:v>
                </c:pt>
                <c:pt idx="4">
                  <c:v>9.7435417554640504E-3</c:v>
                </c:pt>
                <c:pt idx="5">
                  <c:v>4.2613325339026674E-3</c:v>
                </c:pt>
                <c:pt idx="6">
                  <c:v>1.8857205611682224E-3</c:v>
                </c:pt>
                <c:pt idx="7">
                  <c:v>8.5806010238228365E-4</c:v>
                </c:pt>
                <c:pt idx="8">
                  <c:v>5.1983026030052526E-4</c:v>
                </c:pt>
                <c:pt idx="9">
                  <c:v>4.4933408312612433E-4</c:v>
                </c:pt>
                <c:pt idx="10">
                  <c:v>6.8269730710018622E-5</c:v>
                </c:pt>
                <c:pt idx="11">
                  <c:v>5.0123896417763865E-5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5-D34C-BBAF-CC0A4060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207471"/>
        <c:axId val="421497999"/>
      </c:barChart>
      <c:catAx>
        <c:axId val="3562074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421497999"/>
        <c:crosses val="autoZero"/>
        <c:auto val="1"/>
        <c:lblAlgn val="ctr"/>
        <c:lblOffset val="100"/>
        <c:noMultiLvlLbl val="0"/>
      </c:catAx>
      <c:valAx>
        <c:axId val="421497999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35620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EBM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shap_sample20_ebm_location!$E$2</c:f>
              <c:strCache>
                <c:ptCount val="1"/>
                <c:pt idx="0">
                  <c:v>MEAN (Absolute SHAP)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shap_sample20_ebm_location!$D$3:$D$5</c:f>
              <c:strCache>
                <c:ptCount val="3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</c:strCache>
            </c:strRef>
          </c:cat>
          <c:val>
            <c:numRef>
              <c:f>shap_sample20_ebm_location!$E$3:$E$5</c:f>
              <c:numCache>
                <c:formatCode>General</c:formatCode>
                <c:ptCount val="3"/>
                <c:pt idx="0">
                  <c:v>0.34916697673565378</c:v>
                </c:pt>
                <c:pt idx="1">
                  <c:v>4.3226925931581707E-2</c:v>
                </c:pt>
                <c:pt idx="2">
                  <c:v>4.8226019792806888E-4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9A4B-ADB9-73328CAF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460751"/>
        <c:axId val="356462479"/>
      </c:barChart>
      <c:catAx>
        <c:axId val="3564607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56462479"/>
        <c:crosses val="autoZero"/>
        <c:auto val="1"/>
        <c:lblAlgn val="ctr"/>
        <c:lblOffset val="100"/>
        <c:noMultiLvlLbl val="0"/>
      </c:catAx>
      <c:valAx>
        <c:axId val="356462479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3564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EBM_side_info - Global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EBM_Global!$B$17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EBM_Global!$A$18:$A$31</c:f>
              <c:strCache>
                <c:ptCount val="14"/>
                <c:pt idx="0">
                  <c:v>ReqTopic</c:v>
                </c:pt>
                <c:pt idx="1">
                  <c:v>DescTopic</c:v>
                </c:pt>
                <c:pt idx="2">
                  <c:v>DegreeType &amp; DescTopic</c:v>
                </c:pt>
                <c:pt idx="3">
                  <c:v>DegreeType &amp; ReqTopic</c:v>
                </c:pt>
                <c:pt idx="4">
                  <c:v>CurrentlyEmployed &amp; DescTopic</c:v>
                </c:pt>
                <c:pt idx="5">
                  <c:v>ReqTopic &amp; DescTopic</c:v>
                </c:pt>
                <c:pt idx="6">
                  <c:v>SeniorLevel &amp; DescTopic</c:v>
                </c:pt>
                <c:pt idx="7">
                  <c:v>SeniorLevel &amp; ReqTopic</c:v>
                </c:pt>
                <c:pt idx="8">
                  <c:v>DegreeType &amp; TitTopic</c:v>
                </c:pt>
                <c:pt idx="9">
                  <c:v>ManagedOthers &amp; DescTopic</c:v>
                </c:pt>
                <c:pt idx="10">
                  <c:v>TitTopic</c:v>
                </c:pt>
                <c:pt idx="11">
                  <c:v>ReqTopic &amp; TitTopic</c:v>
                </c:pt>
                <c:pt idx="12">
                  <c:v>DegreeType</c:v>
                </c:pt>
                <c:pt idx="13">
                  <c:v>SeniorLevel &amp; TitTopic</c:v>
                </c:pt>
              </c:strCache>
            </c:strRef>
          </c:cat>
          <c:val>
            <c:numRef>
              <c:f>EBM_Global!$B$18:$B$31</c:f>
              <c:numCache>
                <c:formatCode>General</c:formatCode>
                <c:ptCount val="14"/>
                <c:pt idx="0">
                  <c:v>0.24797688331272799</c:v>
                </c:pt>
                <c:pt idx="1">
                  <c:v>0.24067167737126399</c:v>
                </c:pt>
                <c:pt idx="2">
                  <c:v>9.3244996851645501E-2</c:v>
                </c:pt>
                <c:pt idx="3">
                  <c:v>6.1182969571966499E-2</c:v>
                </c:pt>
                <c:pt idx="4">
                  <c:v>4.2004167879822599E-2</c:v>
                </c:pt>
                <c:pt idx="5">
                  <c:v>3.7593039584088897E-2</c:v>
                </c:pt>
                <c:pt idx="6">
                  <c:v>3.0821110090561401E-2</c:v>
                </c:pt>
                <c:pt idx="7">
                  <c:v>2.86709556345176E-2</c:v>
                </c:pt>
                <c:pt idx="8">
                  <c:v>1.77704722950306E-2</c:v>
                </c:pt>
                <c:pt idx="9">
                  <c:v>1.67196970357564E-2</c:v>
                </c:pt>
                <c:pt idx="10">
                  <c:v>1.4702269799016499E-2</c:v>
                </c:pt>
                <c:pt idx="11">
                  <c:v>1.29187545762499E-2</c:v>
                </c:pt>
                <c:pt idx="12">
                  <c:v>1.06487693099474E-2</c:v>
                </c:pt>
                <c:pt idx="13">
                  <c:v>1.04900407005318E-2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6446-AD6C-6848D8EB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451264"/>
        <c:axId val="627452992"/>
      </c:barChart>
      <c:catAx>
        <c:axId val="627451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27452992"/>
        <c:crosses val="autoZero"/>
        <c:auto val="1"/>
        <c:lblAlgn val="ctr"/>
        <c:lblOffset val="100"/>
        <c:noMultiLvlLbl val="0"/>
      </c:catAx>
      <c:valAx>
        <c:axId val="6274529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274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Model: EBM side</a:t>
            </a:r>
            <a:r>
              <a:rPr lang="en-US" baseline="0"/>
              <a:t> info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shap_sample20_ebm_side_info!$E$2</c:f>
              <c:strCache>
                <c:ptCount val="1"/>
                <c:pt idx="0">
                  <c:v>MEAN (Absolute SHAP)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shap_sample20_ebm_side_info!$D$3:$D$11</c:f>
              <c:strCache>
                <c:ptCount val="9"/>
                <c:pt idx="0">
                  <c:v>ReqTopic</c:v>
                </c:pt>
                <c:pt idx="1">
                  <c:v>DescTopic</c:v>
                </c:pt>
                <c:pt idx="2">
                  <c:v>DegreeType</c:v>
                </c:pt>
                <c:pt idx="3">
                  <c:v>CurrentlyEmployed</c:v>
                </c:pt>
                <c:pt idx="4">
                  <c:v>SeniorLevel</c:v>
                </c:pt>
                <c:pt idx="5">
                  <c:v>TitTopic</c:v>
                </c:pt>
                <c:pt idx="6">
                  <c:v>ManagedOthers</c:v>
                </c:pt>
                <c:pt idx="7">
                  <c:v>WorkHistoryLevel</c:v>
                </c:pt>
                <c:pt idx="8">
                  <c:v>WorkHistoryTopic</c:v>
                </c:pt>
              </c:strCache>
            </c:strRef>
          </c:cat>
          <c:val>
            <c:numRef>
              <c:f>shap_sample20_ebm_side_info!$E$3:$E$11</c:f>
              <c:numCache>
                <c:formatCode>General</c:formatCode>
                <c:ptCount val="9"/>
                <c:pt idx="0">
                  <c:v>6.6270223423658153E-2</c:v>
                </c:pt>
                <c:pt idx="1">
                  <c:v>6.5609030949698416E-2</c:v>
                </c:pt>
                <c:pt idx="2">
                  <c:v>1.4408843747300176E-2</c:v>
                </c:pt>
                <c:pt idx="3">
                  <c:v>4.077309357696653E-3</c:v>
                </c:pt>
                <c:pt idx="4">
                  <c:v>4.0618011058545147E-3</c:v>
                </c:pt>
                <c:pt idx="5">
                  <c:v>1.9952565534375444E-3</c:v>
                </c:pt>
                <c:pt idx="6">
                  <c:v>1.6018659006563918E-3</c:v>
                </c:pt>
                <c:pt idx="7">
                  <c:v>2.327842728548603E-4</c:v>
                </c:pt>
                <c:pt idx="8">
                  <c:v>1.9818065545603738E-4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9-1644-BEFE-01A2CEFD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172319"/>
        <c:axId val="410889663"/>
      </c:barChart>
      <c:catAx>
        <c:axId val="373172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410889663"/>
        <c:crosses val="autoZero"/>
        <c:auto val="1"/>
        <c:lblAlgn val="ctr"/>
        <c:lblOffset val="100"/>
        <c:noMultiLvlLbl val="0"/>
      </c:catAx>
      <c:valAx>
        <c:axId val="410889663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(|SHAP value|)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37317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EBM_extended  - Global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EBM_Global!$B$39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EBM_Global!$A$40:$A$52</c:f>
              <c:strCache>
                <c:ptCount val="13"/>
                <c:pt idx="0">
                  <c:v>State</c:v>
                </c:pt>
                <c:pt idx="1">
                  <c:v>City</c:v>
                </c:pt>
                <c:pt idx="2">
                  <c:v>ReqTopic</c:v>
                </c:pt>
                <c:pt idx="3">
                  <c:v>DescTopic</c:v>
                </c:pt>
                <c:pt idx="4">
                  <c:v>DegreeType</c:v>
                </c:pt>
                <c:pt idx="5">
                  <c:v>CurrentlyEmployed</c:v>
                </c:pt>
                <c:pt idx="6">
                  <c:v>WorkHistoryLevel</c:v>
                </c:pt>
                <c:pt idx="7">
                  <c:v>SeniorLevel</c:v>
                </c:pt>
                <c:pt idx="8">
                  <c:v>ManagedOthers</c:v>
                </c:pt>
                <c:pt idx="9">
                  <c:v>TitTopic</c:v>
                </c:pt>
                <c:pt idx="10">
                  <c:v>Country</c:v>
                </c:pt>
                <c:pt idx="11">
                  <c:v>WorkHistoryTopic</c:v>
                </c:pt>
                <c:pt idx="12">
                  <c:v>State &amp; DegreeType</c:v>
                </c:pt>
              </c:strCache>
            </c:strRef>
          </c:cat>
          <c:val>
            <c:numRef>
              <c:f>EBM_Global!$B$40:$B$52</c:f>
              <c:numCache>
                <c:formatCode>General</c:formatCode>
                <c:ptCount val="13"/>
                <c:pt idx="0">
                  <c:v>2.1225727022582599</c:v>
                </c:pt>
                <c:pt idx="1">
                  <c:v>0.52291410549462702</c:v>
                </c:pt>
                <c:pt idx="2">
                  <c:v>0.17866784905550601</c:v>
                </c:pt>
                <c:pt idx="3">
                  <c:v>0.16671301520699899</c:v>
                </c:pt>
                <c:pt idx="4">
                  <c:v>0.103333288911749</c:v>
                </c:pt>
                <c:pt idx="5">
                  <c:v>4.39127023611635E-2</c:v>
                </c:pt>
                <c:pt idx="6">
                  <c:v>2.44350811385185E-2</c:v>
                </c:pt>
                <c:pt idx="7">
                  <c:v>2.0561446776462398E-2</c:v>
                </c:pt>
                <c:pt idx="8">
                  <c:v>1.0718098909753501E-2</c:v>
                </c:pt>
                <c:pt idx="9">
                  <c:v>1.0235750721207E-2</c:v>
                </c:pt>
                <c:pt idx="10">
                  <c:v>8.9153883170012705E-3</c:v>
                </c:pt>
                <c:pt idx="11">
                  <c:v>3.4392380420803399E-3</c:v>
                </c:pt>
                <c:pt idx="12">
                  <c:v>1.87835074170607E-3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0-7848-A2C2-EBEAAE28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410624"/>
        <c:axId val="1079724544"/>
      </c:barChart>
      <c:catAx>
        <c:axId val="63141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9724544"/>
        <c:crosses val="autoZero"/>
        <c:auto val="1"/>
        <c:lblAlgn val="ctr"/>
        <c:lblOffset val="100"/>
        <c:noMultiLvlLbl val="0"/>
      </c:catAx>
      <c:valAx>
        <c:axId val="1079724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314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DPEBM</a:t>
            </a:r>
            <a:r>
              <a:rPr lang="en-US" baseline="0"/>
              <a:t>_location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2611097023888963"/>
          <c:y val="0.24210666375036455"/>
          <c:w val="0.69444581609502198"/>
          <c:h val="0.706967410323709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DPEBM!$B$4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DPEBM!$A$5:$A$7</c:f>
              <c:strCache>
                <c:ptCount val="3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</c:strCache>
            </c:strRef>
          </c:cat>
          <c:val>
            <c:numRef>
              <c:f>DPEBM!$B$5:$B$7</c:f>
              <c:numCache>
                <c:formatCode>General</c:formatCode>
                <c:ptCount val="3"/>
                <c:pt idx="0">
                  <c:v>0.849977951790713</c:v>
                </c:pt>
                <c:pt idx="1">
                  <c:v>0.19976698337803001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D-3B45-AF8E-21F262E9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534224"/>
        <c:axId val="606068560"/>
      </c:barChart>
      <c:catAx>
        <c:axId val="60553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6068560"/>
        <c:crosses val="autoZero"/>
        <c:auto val="1"/>
        <c:lblAlgn val="ctr"/>
        <c:lblOffset val="100"/>
        <c:noMultiLvlLbl val="0"/>
      </c:catAx>
      <c:valAx>
        <c:axId val="606068560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Global term_importance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055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DPEBM</a:t>
            </a:r>
            <a:r>
              <a:rPr lang="en-US" baseline="0"/>
              <a:t> side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24471477297221905"/>
          <c:y val="0.22986830492342303"/>
          <c:w val="0.56084090937908126"/>
          <c:h val="0.721780046724928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DPEBM!$B$10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DPEBM!$A$11:$A$14</c:f>
              <c:strCache>
                <c:ptCount val="4"/>
                <c:pt idx="0">
                  <c:v>ReqTopic</c:v>
                </c:pt>
                <c:pt idx="1">
                  <c:v>DescTopic</c:v>
                </c:pt>
                <c:pt idx="2">
                  <c:v>DegreeType</c:v>
                </c:pt>
                <c:pt idx="3">
                  <c:v>ManagedOthers</c:v>
                </c:pt>
              </c:strCache>
            </c:strRef>
          </c:cat>
          <c:val>
            <c:numRef>
              <c:f>DPEBM!$B$11:$B$14</c:f>
              <c:numCache>
                <c:formatCode>General</c:formatCode>
                <c:ptCount val="4"/>
                <c:pt idx="0">
                  <c:v>8.6418680602967896E-2</c:v>
                </c:pt>
                <c:pt idx="1">
                  <c:v>5.9222903576402398E-2</c:v>
                </c:pt>
                <c:pt idx="2">
                  <c:v>4.6713325543430598E-4</c:v>
                </c:pt>
                <c:pt idx="3">
                  <c:v>3.66784333039672E-4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F748-B723-F25B572A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722224"/>
        <c:axId val="612111008"/>
      </c:barChart>
      <c:catAx>
        <c:axId val="68172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12111008"/>
        <c:crosses val="autoZero"/>
        <c:auto val="1"/>
        <c:lblAlgn val="ctr"/>
        <c:lblOffset val="100"/>
        <c:noMultiLvlLbl val="0"/>
      </c:catAx>
      <c:valAx>
        <c:axId val="612111008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t</a:t>
                </a:r>
                <a:r>
                  <a:rPr lang="en-US"/>
                  <a:t>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817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 DPEBM_extended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34628094598895698"/>
          <c:y val="0.32122703412073489"/>
          <c:w val="0.56206218950223485"/>
          <c:h val="0.627847039953339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DPEBM!$B$22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DPEBM!$A$23:$A$31</c:f>
              <c:strCache>
                <c:ptCount val="9"/>
                <c:pt idx="0">
                  <c:v>State</c:v>
                </c:pt>
                <c:pt idx="1">
                  <c:v>City</c:v>
                </c:pt>
                <c:pt idx="2">
                  <c:v>ReqTopic</c:v>
                </c:pt>
                <c:pt idx="3">
                  <c:v>DescTopic</c:v>
                </c:pt>
                <c:pt idx="4">
                  <c:v>DegreeType</c:v>
                </c:pt>
                <c:pt idx="5">
                  <c:v>CurrentlyEmployed</c:v>
                </c:pt>
                <c:pt idx="6">
                  <c:v>WorkHistoryLevel</c:v>
                </c:pt>
                <c:pt idx="7">
                  <c:v>SeniorLevel</c:v>
                </c:pt>
                <c:pt idx="8">
                  <c:v>ManagedOthers</c:v>
                </c:pt>
              </c:strCache>
            </c:strRef>
          </c:cat>
          <c:val>
            <c:numRef>
              <c:f>DPEBM!$B$23:$B$31</c:f>
              <c:numCache>
                <c:formatCode>General</c:formatCode>
                <c:ptCount val="9"/>
                <c:pt idx="0">
                  <c:v>0.84530918732532501</c:v>
                </c:pt>
                <c:pt idx="1">
                  <c:v>0.199137125266345</c:v>
                </c:pt>
                <c:pt idx="2">
                  <c:v>6.9229991284994602E-2</c:v>
                </c:pt>
                <c:pt idx="3">
                  <c:v>4.4942415045776903E-2</c:v>
                </c:pt>
                <c:pt idx="4">
                  <c:v>8.0084348584199792E-3</c:v>
                </c:pt>
                <c:pt idx="5">
                  <c:v>5.5887771598519204E-3</c:v>
                </c:pt>
                <c:pt idx="6">
                  <c:v>2.7330471149488501E-3</c:v>
                </c:pt>
                <c:pt idx="7">
                  <c:v>2.5443075505052E-3</c:v>
                </c:pt>
                <c:pt idx="8">
                  <c:v>1.49857590132847E-3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0-0C46-B5D2-EB7B06B0D5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2290576"/>
        <c:axId val="951483200"/>
      </c:barChart>
      <c:catAx>
        <c:axId val="612290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1483200"/>
        <c:crosses val="autoZero"/>
        <c:auto val="1"/>
        <c:lblAlgn val="ctr"/>
        <c:lblOffset val="100"/>
        <c:noMultiLvlLbl val="0"/>
      </c:catAx>
      <c:valAx>
        <c:axId val="951483200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Global term_importance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122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'SUMMARY-TFIDF'!$L$4</c:f>
              <c:strCache>
                <c:ptCount val="1"/>
                <c:pt idx="0">
                  <c:v>logreg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'SUMMARY-TFIDF'!$L$5:$L$24</c:f>
              <c:numCache>
                <c:formatCode>General</c:formatCode>
                <c:ptCount val="20"/>
                <c:pt idx="0">
                  <c:v>0.37663883865257275</c:v>
                </c:pt>
                <c:pt idx="1">
                  <c:v>3.1465539886191114E-2</c:v>
                </c:pt>
                <c:pt idx="2">
                  <c:v>1.2640038789151768E-2</c:v>
                </c:pt>
                <c:pt idx="3">
                  <c:v>1.1641914092196944E-2</c:v>
                </c:pt>
                <c:pt idx="4">
                  <c:v>7.4336952629993529E-3</c:v>
                </c:pt>
                <c:pt idx="5">
                  <c:v>7.3105431050544071E-3</c:v>
                </c:pt>
                <c:pt idx="6">
                  <c:v>7.2947094395880586E-3</c:v>
                </c:pt>
                <c:pt idx="7">
                  <c:v>7.1178211044497248E-3</c:v>
                </c:pt>
                <c:pt idx="8">
                  <c:v>6.8823849532043454E-3</c:v>
                </c:pt>
                <c:pt idx="9">
                  <c:v>6.2735954660522817E-3</c:v>
                </c:pt>
                <c:pt idx="10">
                  <c:v>5.1134557943167862E-3</c:v>
                </c:pt>
                <c:pt idx="11">
                  <c:v>4.7075474204918231E-3</c:v>
                </c:pt>
                <c:pt idx="12">
                  <c:v>4.359810071401524E-3</c:v>
                </c:pt>
                <c:pt idx="13">
                  <c:v>3.6549773649762725E-3</c:v>
                </c:pt>
                <c:pt idx="14">
                  <c:v>3.6222387436793736E-3</c:v>
                </c:pt>
                <c:pt idx="15">
                  <c:v>3.5884817963160857E-3</c:v>
                </c:pt>
                <c:pt idx="16">
                  <c:v>3.3590796432657255E-3</c:v>
                </c:pt>
                <c:pt idx="17">
                  <c:v>3.2869747614287458E-3</c:v>
                </c:pt>
                <c:pt idx="18">
                  <c:v>3.1520290294116829E-3</c:v>
                </c:pt>
                <c:pt idx="19">
                  <c:v>3.0451006205033924E-3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6-D54F-A3CC-C71F827B4C2A}"/>
            </c:ext>
          </c:extLst>
        </c:ser>
        <c:ser>
          <c:idx val="1"/>
          <c:order val="1"/>
          <c:tx>
            <c:strRef>
              <c:f>'SUMMARY-TFIDF'!$M$4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'SUMMARY-TFIDF'!$M$5:$M$24</c:f>
              <c:numCache>
                <c:formatCode>General</c:formatCode>
                <c:ptCount val="20"/>
                <c:pt idx="0">
                  <c:v>0.34721027572098639</c:v>
                </c:pt>
                <c:pt idx="1">
                  <c:v>2.7738159277603969E-2</c:v>
                </c:pt>
                <c:pt idx="2">
                  <c:v>1.8026822577658686E-2</c:v>
                </c:pt>
                <c:pt idx="3">
                  <c:v>3.0556091874422875E-2</c:v>
                </c:pt>
                <c:pt idx="4">
                  <c:v>1.2578948093152183E-2</c:v>
                </c:pt>
                <c:pt idx="5">
                  <c:v>1.3508363475233525E-2</c:v>
                </c:pt>
                <c:pt idx="6">
                  <c:v>6.6194038564843447E-3</c:v>
                </c:pt>
                <c:pt idx="7">
                  <c:v>5.6357457403146266E-3</c:v>
                </c:pt>
                <c:pt idx="8">
                  <c:v>1.6008076651346334E-2</c:v>
                </c:pt>
                <c:pt idx="9">
                  <c:v>1.889648068391233E-2</c:v>
                </c:pt>
                <c:pt idx="10">
                  <c:v>8.2019169602073755E-3</c:v>
                </c:pt>
                <c:pt idx="11">
                  <c:v>1.5874091238268502E-2</c:v>
                </c:pt>
                <c:pt idx="12">
                  <c:v>1.1391816182011853E-2</c:v>
                </c:pt>
                <c:pt idx="13">
                  <c:v>1.1024848987779449E-2</c:v>
                </c:pt>
                <c:pt idx="14">
                  <c:v>5.6824754576562031E-3</c:v>
                </c:pt>
                <c:pt idx="15">
                  <c:v>1.1922581277932852E-2</c:v>
                </c:pt>
                <c:pt idx="16">
                  <c:v>1.4288045634886535E-2</c:v>
                </c:pt>
                <c:pt idx="17">
                  <c:v>1.1694219339564469E-2</c:v>
                </c:pt>
                <c:pt idx="18">
                  <c:v>1.9062400979339429E-2</c:v>
                </c:pt>
                <c:pt idx="19">
                  <c:v>6.9753038414590868E-3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6-D54F-A3CC-C71F827B4C2A}"/>
            </c:ext>
          </c:extLst>
        </c:ser>
        <c:ser>
          <c:idx val="2"/>
          <c:order val="2"/>
          <c:tx>
            <c:strRef>
              <c:f>'SUMMARY-TFIDF'!$N$4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'SUMMARY-TFIDF'!$N$5:$N$24</c:f>
              <c:numCache>
                <c:formatCode>General</c:formatCode>
                <c:ptCount val="20"/>
                <c:pt idx="0">
                  <c:v>0.27285893504155734</c:v>
                </c:pt>
                <c:pt idx="1">
                  <c:v>5.5321875389576849E-2</c:v>
                </c:pt>
                <c:pt idx="2">
                  <c:v>9.3826015526241122E-3</c:v>
                </c:pt>
                <c:pt idx="3">
                  <c:v>7.4647209821982147E-4</c:v>
                </c:pt>
                <c:pt idx="4">
                  <c:v>6.2073127144006823E-3</c:v>
                </c:pt>
                <c:pt idx="5">
                  <c:v>2.3583321079530303E-2</c:v>
                </c:pt>
                <c:pt idx="6">
                  <c:v>6.2600379562661916E-3</c:v>
                </c:pt>
                <c:pt idx="7">
                  <c:v>1.6097444413535878E-2</c:v>
                </c:pt>
                <c:pt idx="8">
                  <c:v>2.9509520299552082E-2</c:v>
                </c:pt>
                <c:pt idx="9">
                  <c:v>5.5605324241966613E-3</c:v>
                </c:pt>
                <c:pt idx="10">
                  <c:v>2.7774714856362865E-3</c:v>
                </c:pt>
                <c:pt idx="11">
                  <c:v>5.4932053764605825E-3</c:v>
                </c:pt>
                <c:pt idx="12">
                  <c:v>2.754396276864305E-2</c:v>
                </c:pt>
                <c:pt idx="13">
                  <c:v>1.2983441219252604E-2</c:v>
                </c:pt>
                <c:pt idx="14">
                  <c:v>1.1017230608741541E-2</c:v>
                </c:pt>
                <c:pt idx="15">
                  <c:v>5.5646218746468537E-3</c:v>
                </c:pt>
                <c:pt idx="16">
                  <c:v>2.0143659290759847E-3</c:v>
                </c:pt>
                <c:pt idx="17">
                  <c:v>7.8876737935863871E-3</c:v>
                </c:pt>
                <c:pt idx="18">
                  <c:v>9.1270654383292086E-4</c:v>
                </c:pt>
                <c:pt idx="19">
                  <c:v>6.8401678042843746E-3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6-D54F-A3CC-C71F827B4C2A}"/>
            </c:ext>
          </c:extLst>
        </c:ser>
        <c:ser>
          <c:idx val="3"/>
          <c:order val="3"/>
          <c:tx>
            <c:strRef>
              <c:f>'SUMMARY-TFIDF'!$O$4</c:f>
              <c:strCache>
                <c:ptCount val="1"/>
                <c:pt idx="0">
                  <c:v>xgbt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'SUMMARY-TFIDF'!$O$5:$O$24</c:f>
              <c:numCache>
                <c:formatCode>General</c:formatCode>
                <c:ptCount val="20"/>
                <c:pt idx="0">
                  <c:v>7.8219535948665334E-2</c:v>
                </c:pt>
                <c:pt idx="1">
                  <c:v>1.441496438125043E-3</c:v>
                </c:pt>
                <c:pt idx="2">
                  <c:v>0</c:v>
                </c:pt>
                <c:pt idx="3">
                  <c:v>1.218435241310606E-3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1.0913579446008401E-3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6-D54F-A3CC-C71F827B4C2A}"/>
            </c:ext>
          </c:extLst>
        </c:ser>
        <c:ser>
          <c:idx val="4"/>
          <c:order val="4"/>
          <c:tx>
            <c:strRef>
              <c:f>'SUMMARY-TFIDF'!$P$4</c:f>
              <c:strCache>
                <c:ptCount val="1"/>
                <c:pt idx="0">
                  <c:v>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'SUMMARY-TFIDF'!$P$5:$P$24</c:f>
              <c:numCache>
                <c:formatCode>General</c:formatCode>
                <c:ptCount val="20"/>
                <c:pt idx="0">
                  <c:v>5.9349440272366515E-3</c:v>
                </c:pt>
                <c:pt idx="1">
                  <c:v>1.0268263545782112E-3</c:v>
                </c:pt>
                <c:pt idx="2">
                  <c:v>4.1905950154749424E-4</c:v>
                </c:pt>
                <c:pt idx="3">
                  <c:v>4.2130351163754428E-4</c:v>
                </c:pt>
                <c:pt idx="4">
                  <c:v>2.0105040578397888E-4</c:v>
                </c:pt>
                <c:pt idx="5">
                  <c:v>2.8730890546973631E-4</c:v>
                </c:pt>
                <c:pt idx="6">
                  <c:v>2.142404523983523E-4</c:v>
                </c:pt>
                <c:pt idx="7">
                  <c:v>1.6742507141111863E-4</c:v>
                </c:pt>
                <c:pt idx="8">
                  <c:v>3.1012204441606314E-4</c:v>
                </c:pt>
                <c:pt idx="9">
                  <c:v>8.6487878486595778E-5</c:v>
                </c:pt>
                <c:pt idx="10">
                  <c:v>1.7375779176288279E-4</c:v>
                </c:pt>
                <c:pt idx="11">
                  <c:v>3.4621734407678254E-4</c:v>
                </c:pt>
                <c:pt idx="12">
                  <c:v>7.6024886158324566E-5</c:v>
                </c:pt>
                <c:pt idx="13">
                  <c:v>1.9386629023795672E-4</c:v>
                </c:pt>
                <c:pt idx="14">
                  <c:v>2.2666787311316725E-4</c:v>
                </c:pt>
                <c:pt idx="15">
                  <c:v>9.5512952667555631E-5</c:v>
                </c:pt>
                <c:pt idx="16">
                  <c:v>2.1593325446260368E-4</c:v>
                </c:pt>
                <c:pt idx="17">
                  <c:v>1.0815114679033443E-4</c:v>
                </c:pt>
                <c:pt idx="18">
                  <c:v>8.7890247665099584E-5</c:v>
                </c:pt>
                <c:pt idx="19">
                  <c:v>1.2163238810301163E-4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6-D54F-A3CC-C71F827B4C2A}"/>
            </c:ext>
          </c:extLst>
        </c:ser>
        <c:ser>
          <c:idx val="5"/>
          <c:order val="5"/>
          <c:tx>
            <c:strRef>
              <c:f>'SUMMARY-TFIDF'!$Q$4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'SUMMARY-TFIDF'!$Q$5:$Q$24</c:f>
              <c:numCache>
                <c:formatCode>General</c:formatCode>
                <c:ptCount val="20"/>
                <c:pt idx="0">
                  <c:v>0.49278233275442862</c:v>
                </c:pt>
                <c:pt idx="1">
                  <c:v>9.0775300238165148E-4</c:v>
                </c:pt>
                <c:pt idx="2">
                  <c:v>1.0647746726285944E-3</c:v>
                </c:pt>
                <c:pt idx="3">
                  <c:v>9.9422083920079054E-4</c:v>
                </c:pt>
                <c:pt idx="4">
                  <c:v>6.312502333026685E-4</c:v>
                </c:pt>
                <c:pt idx="5">
                  <c:v>5.1923507451781677E-4</c:v>
                </c:pt>
                <c:pt idx="6">
                  <c:v>5.9354138766667746E-4</c:v>
                </c:pt>
                <c:pt idx="7">
                  <c:v>6.2707607678079305E-4</c:v>
                </c:pt>
                <c:pt idx="8">
                  <c:v>6.4751250451219248E-4</c:v>
                </c:pt>
                <c:pt idx="9">
                  <c:v>4.3408122782917816E-4</c:v>
                </c:pt>
                <c:pt idx="10">
                  <c:v>4.0178722901175148E-4</c:v>
                </c:pt>
                <c:pt idx="11">
                  <c:v>3.4679437089380871E-4</c:v>
                </c:pt>
                <c:pt idx="12">
                  <c:v>3.3816985694767778E-4</c:v>
                </c:pt>
                <c:pt idx="13">
                  <c:v>3.3385733781133577E-4</c:v>
                </c:pt>
                <c:pt idx="14">
                  <c:v>2.6387951163945656E-4</c:v>
                </c:pt>
                <c:pt idx="15">
                  <c:v>2.5676007042236702E-4</c:v>
                </c:pt>
                <c:pt idx="16">
                  <c:v>3.7660282172849002E-4</c:v>
                </c:pt>
                <c:pt idx="17">
                  <c:v>2.3393610536331962E-4</c:v>
                </c:pt>
                <c:pt idx="18">
                  <c:v>2.493506322693557E-4</c:v>
                </c:pt>
                <c:pt idx="19">
                  <c:v>2.8201928620690952E-4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6-D54F-A3CC-C71F827B4C2A}"/>
            </c:ext>
          </c:extLst>
        </c:ser>
        <c:ser>
          <c:idx val="6"/>
          <c:order val="6"/>
          <c:tx>
            <c:strRef>
              <c:f>'SUMMARY-TFIDF'!$R$4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'SUMMARY-TFIDF'!$K$5:$K$24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job_matrix_80</c:v>
                </c:pt>
                <c:pt idx="3">
                  <c:v>DegreeType</c:v>
                </c:pt>
                <c:pt idx="4">
                  <c:v>job_matrix_40</c:v>
                </c:pt>
                <c:pt idx="5">
                  <c:v>job_matrix_53</c:v>
                </c:pt>
                <c:pt idx="6">
                  <c:v>job_matrix_7</c:v>
                </c:pt>
                <c:pt idx="7">
                  <c:v>job_matrix_5</c:v>
                </c:pt>
                <c:pt idx="8">
                  <c:v>job_matrix_15</c:v>
                </c:pt>
                <c:pt idx="9">
                  <c:v>job_matrix_56</c:v>
                </c:pt>
                <c:pt idx="10">
                  <c:v>CurrentlyEmployed</c:v>
                </c:pt>
                <c:pt idx="11">
                  <c:v>job_matrix_8</c:v>
                </c:pt>
                <c:pt idx="12">
                  <c:v>job_matrix_85</c:v>
                </c:pt>
                <c:pt idx="13">
                  <c:v>job_matrix_26</c:v>
                </c:pt>
                <c:pt idx="14">
                  <c:v>job_matrix_29</c:v>
                </c:pt>
                <c:pt idx="15">
                  <c:v>job_matrix_55</c:v>
                </c:pt>
                <c:pt idx="16">
                  <c:v>job_matrix_27</c:v>
                </c:pt>
                <c:pt idx="17">
                  <c:v>job_matrix_93</c:v>
                </c:pt>
                <c:pt idx="18">
                  <c:v>job_matrix_18</c:v>
                </c:pt>
                <c:pt idx="19">
                  <c:v>job_matrix_92</c:v>
                </c:pt>
              </c:strCache>
            </c:strRef>
          </c:cat>
          <c:val>
            <c:numRef>
              <c:f>'SUMMARY-TFIDF'!$R$5:$R$24</c:f>
              <c:numCache>
                <c:formatCode>General</c:formatCode>
                <c:ptCount val="20"/>
                <c:pt idx="0">
                  <c:v>0.28039030806552245</c:v>
                </c:pt>
                <c:pt idx="1">
                  <c:v>5.2143956126202186E-2</c:v>
                </c:pt>
                <c:pt idx="2">
                  <c:v>1.2566102290831594E-2</c:v>
                </c:pt>
                <c:pt idx="3">
                  <c:v>1.3334251319661755E-3</c:v>
                </c:pt>
                <c:pt idx="4">
                  <c:v>7.1473936974844636E-3</c:v>
                </c:pt>
                <c:pt idx="5">
                  <c:v>2.1407081132292349E-2</c:v>
                </c:pt>
                <c:pt idx="6">
                  <c:v>6.3056968644981158E-3</c:v>
                </c:pt>
                <c:pt idx="7">
                  <c:v>1.729749922365955E-2</c:v>
                </c:pt>
                <c:pt idx="8">
                  <c:v>3.9010603416214026E-2</c:v>
                </c:pt>
                <c:pt idx="9">
                  <c:v>7.0374377071596994E-3</c:v>
                </c:pt>
                <c:pt idx="10">
                  <c:v>6.1372638133387158E-4</c:v>
                </c:pt>
                <c:pt idx="11">
                  <c:v>3.652620090142558E-3</c:v>
                </c:pt>
                <c:pt idx="12">
                  <c:v>1.8033773776997615E-2</c:v>
                </c:pt>
                <c:pt idx="13">
                  <c:v>9.274627778241451E-3</c:v>
                </c:pt>
                <c:pt idx="14">
                  <c:v>3.8519503907425297E-3</c:v>
                </c:pt>
                <c:pt idx="15">
                  <c:v>1.298393397835751E-3</c:v>
                </c:pt>
                <c:pt idx="16">
                  <c:v>4.718225459909439E-3</c:v>
                </c:pt>
                <c:pt idx="17">
                  <c:v>6.0395091032344984E-3</c:v>
                </c:pt>
                <c:pt idx="18">
                  <c:v>7.28783974326562E-3</c:v>
                </c:pt>
                <c:pt idx="19">
                  <c:v>4.0606673187757077E-3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6-D54F-A3CC-C71F827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28271"/>
        <c:axId val="351178671"/>
      </c:lineChart>
      <c:catAx>
        <c:axId val="3504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51178671"/>
        <c:crosses val="autoZero"/>
        <c:auto val="1"/>
        <c:lblAlgn val="ctr"/>
        <c:lblOffset val="100"/>
        <c:noMultiLvlLbl val="0"/>
      </c:catAx>
      <c:valAx>
        <c:axId val="3511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504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logreg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TF_IDF_GLOBAL!$B$2</c:f>
              <c:strCache>
                <c:ptCount val="1"/>
                <c:pt idx="0">
                  <c:v>abs_coefficients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TF_IDF_GLOBAL!$A$3:$A$22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  <c:pt idx="3">
                  <c:v>job_matrix_56</c:v>
                </c:pt>
                <c:pt idx="4">
                  <c:v>job_matrix_7</c:v>
                </c:pt>
                <c:pt idx="5">
                  <c:v>job_matrix_55</c:v>
                </c:pt>
                <c:pt idx="6">
                  <c:v>job_matrix_27</c:v>
                </c:pt>
                <c:pt idx="7">
                  <c:v>job_matrix_93</c:v>
                </c:pt>
                <c:pt idx="8">
                  <c:v>job_matrix_8</c:v>
                </c:pt>
                <c:pt idx="9">
                  <c:v>job_matrix_53</c:v>
                </c:pt>
                <c:pt idx="10">
                  <c:v>job_matrix_92</c:v>
                </c:pt>
                <c:pt idx="11">
                  <c:v>job_matrix_80</c:v>
                </c:pt>
                <c:pt idx="12">
                  <c:v>job_matrix_5</c:v>
                </c:pt>
                <c:pt idx="13">
                  <c:v>job_matrix_34</c:v>
                </c:pt>
                <c:pt idx="14">
                  <c:v>job_matrix_18</c:v>
                </c:pt>
                <c:pt idx="15">
                  <c:v>job_matrix_43</c:v>
                </c:pt>
                <c:pt idx="16">
                  <c:v>job_matrix_99</c:v>
                </c:pt>
                <c:pt idx="17">
                  <c:v>job_matrix_40</c:v>
                </c:pt>
                <c:pt idx="18">
                  <c:v>job_matrix_29</c:v>
                </c:pt>
                <c:pt idx="19">
                  <c:v>job_matrix_79</c:v>
                </c:pt>
              </c:strCache>
            </c:strRef>
          </c:cat>
          <c:val>
            <c:numRef>
              <c:f>TF_IDF_GLOBAL!$B$3:$B$22</c:f>
              <c:numCache>
                <c:formatCode>General</c:formatCode>
                <c:ptCount val="20"/>
                <c:pt idx="0">
                  <c:v>4.7233748366070998</c:v>
                </c:pt>
                <c:pt idx="1">
                  <c:v>2.11382211852822</c:v>
                </c:pt>
                <c:pt idx="2">
                  <c:v>1.59592381753188</c:v>
                </c:pt>
                <c:pt idx="3">
                  <c:v>1.4071083545196199</c:v>
                </c:pt>
                <c:pt idx="4">
                  <c:v>1.3741586307750999</c:v>
                </c:pt>
                <c:pt idx="5">
                  <c:v>1.3684847955775099</c:v>
                </c:pt>
                <c:pt idx="6">
                  <c:v>1.3174213829452699</c:v>
                </c:pt>
                <c:pt idx="7">
                  <c:v>1.3137476680650799</c:v>
                </c:pt>
                <c:pt idx="8">
                  <c:v>1.2808255791846499</c:v>
                </c:pt>
                <c:pt idx="9">
                  <c:v>1.1262795312671099</c:v>
                </c:pt>
                <c:pt idx="10">
                  <c:v>1.0885204420527601</c:v>
                </c:pt>
                <c:pt idx="11">
                  <c:v>1.0219161660693199</c:v>
                </c:pt>
                <c:pt idx="12">
                  <c:v>0.98345153381291595</c:v>
                </c:pt>
                <c:pt idx="13">
                  <c:v>0.87168796251366298</c:v>
                </c:pt>
                <c:pt idx="14">
                  <c:v>0.85022209060562504</c:v>
                </c:pt>
                <c:pt idx="15">
                  <c:v>0.83587414881651001</c:v>
                </c:pt>
                <c:pt idx="16">
                  <c:v>0.80509465231159605</c:v>
                </c:pt>
                <c:pt idx="17">
                  <c:v>0.77317207451498504</c:v>
                </c:pt>
                <c:pt idx="18">
                  <c:v>0.77315714018067405</c:v>
                </c:pt>
                <c:pt idx="19">
                  <c:v>0.74794110764795696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064C-8162-574C5841F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9741936"/>
        <c:axId val="1025167776"/>
      </c:barChart>
      <c:catAx>
        <c:axId val="1039741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25167776"/>
        <c:crosses val="autoZero"/>
        <c:auto val="1"/>
        <c:lblAlgn val="ctr"/>
        <c:lblOffset val="100"/>
        <c:noMultiLvlLbl val="0"/>
      </c:catAx>
      <c:valAx>
        <c:axId val="102516777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10397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TF_IDF_GLOBAL!$F$2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TF_IDF_GLOBAL!$E$3:$E$10</c:f>
              <c:strCache>
                <c:ptCount val="8"/>
                <c:pt idx="0">
                  <c:v>State</c:v>
                </c:pt>
                <c:pt idx="1">
                  <c:v>TotalYearsExperience</c:v>
                </c:pt>
                <c:pt idx="2">
                  <c:v>WorkHistoryCount</c:v>
                </c:pt>
                <c:pt idx="3">
                  <c:v>DegreeType</c:v>
                </c:pt>
                <c:pt idx="4">
                  <c:v>job_matrix_30</c:v>
                </c:pt>
                <c:pt idx="5">
                  <c:v>job_matrix_96</c:v>
                </c:pt>
                <c:pt idx="6">
                  <c:v>job_matrix_18</c:v>
                </c:pt>
                <c:pt idx="7">
                  <c:v>ManagedHowMany</c:v>
                </c:pt>
              </c:strCache>
            </c:strRef>
          </c:cat>
          <c:val>
            <c:numRef>
              <c:f>TF_IDF_GLOBAL!$F$3:$F$10</c:f>
              <c:numCache>
                <c:formatCode>General</c:formatCode>
                <c:ptCount val="8"/>
                <c:pt idx="0">
                  <c:v>0.68756313990740703</c:v>
                </c:pt>
                <c:pt idx="1">
                  <c:v>9.9462727483688694E-3</c:v>
                </c:pt>
                <c:pt idx="2">
                  <c:v>6.6170812158817902E-3</c:v>
                </c:pt>
                <c:pt idx="3">
                  <c:v>5.2871924528370999E-3</c:v>
                </c:pt>
                <c:pt idx="4">
                  <c:v>5.2865832285996202E-3</c:v>
                </c:pt>
                <c:pt idx="5">
                  <c:v>4.4621883096690098E-3</c:v>
                </c:pt>
                <c:pt idx="6">
                  <c:v>4.09170382759356E-3</c:v>
                </c:pt>
                <c:pt idx="7">
                  <c:v>4.0569352134380001E-3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D-3647-9B6D-42C90AEE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426480"/>
        <c:axId val="937100896"/>
      </c:barChart>
      <c:catAx>
        <c:axId val="1025426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37100896"/>
        <c:crosses val="autoZero"/>
        <c:auto val="1"/>
        <c:lblAlgn val="ctr"/>
        <c:lblOffset val="100"/>
        <c:noMultiLvlLbl val="0"/>
      </c:catAx>
      <c:valAx>
        <c:axId val="93710089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10254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9</xdr:col>
      <xdr:colOff>57150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23888-9CA4-894C-9E71-06B06595E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15</xdr:row>
      <xdr:rowOff>63500</xdr:rowOff>
    </xdr:from>
    <xdr:to>
      <xdr:col>9</xdr:col>
      <xdr:colOff>215900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1F5D7-CAAF-474D-AF13-7FCC8F5D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25</xdr:row>
      <xdr:rowOff>146050</xdr:rowOff>
    </xdr:from>
    <xdr:to>
      <xdr:col>15</xdr:col>
      <xdr:colOff>495300</xdr:colOff>
      <xdr:row>39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BD5D8-73E9-D54A-809A-08F906F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31750</xdr:rowOff>
    </xdr:from>
    <xdr:to>
      <xdr:col>9</xdr:col>
      <xdr:colOff>774700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3021C-AE9D-E7E6-410C-EFE9AB61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69850</xdr:rowOff>
    </xdr:from>
    <xdr:to>
      <xdr:col>11</xdr:col>
      <xdr:colOff>38100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79933-6BAB-EC5B-5297-B8BD7B28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15</xdr:row>
      <xdr:rowOff>158750</xdr:rowOff>
    </xdr:from>
    <xdr:to>
      <xdr:col>3</xdr:col>
      <xdr:colOff>863600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96ED1-5BF5-984B-FF6E-3F327921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82550</xdr:rowOff>
    </xdr:from>
    <xdr:to>
      <xdr:col>4</xdr:col>
      <xdr:colOff>927100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F8D9A-ADC2-BA97-66EC-AD3FDB85A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12</xdr:row>
      <xdr:rowOff>107950</xdr:rowOff>
    </xdr:from>
    <xdr:to>
      <xdr:col>4</xdr:col>
      <xdr:colOff>266700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0867F-09C9-DC96-10AC-A7A53AD60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6350</xdr:rowOff>
    </xdr:from>
    <xdr:to>
      <xdr:col>6</xdr:col>
      <xdr:colOff>647700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95ED3-68B3-1447-9B99-F733FCFE3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</xdr:row>
      <xdr:rowOff>222250</xdr:rowOff>
    </xdr:from>
    <xdr:to>
      <xdr:col>11</xdr:col>
      <xdr:colOff>609600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C08CE-6C7A-864F-AD49-056BAFF4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755650</xdr:colOff>
      <xdr:row>1</xdr:row>
      <xdr:rowOff>247650</xdr:rowOff>
    </xdr:from>
    <xdr:to>
      <xdr:col>16</xdr:col>
      <xdr:colOff>241300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41405-C085-5946-AB7F-E2DF42CD4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211668</xdr:colOff>
      <xdr:row>2</xdr:row>
      <xdr:rowOff>31751</xdr:rowOff>
    </xdr:from>
    <xdr:to>
      <xdr:col>12</xdr:col>
      <xdr:colOff>179918</xdr:colOff>
      <xdr:row>28</xdr:row>
      <xdr:rowOff>106893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0B7DD-0350-D04F-1E41-503F5B43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2</xdr:row>
      <xdr:rowOff>38100</xdr:rowOff>
    </xdr:from>
    <xdr:to>
      <xdr:col>22</xdr:col>
      <xdr:colOff>317500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CA72-361D-4641-96C4-8D9408CFF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152400</xdr:rowOff>
    </xdr:from>
    <xdr:to>
      <xdr:col>4</xdr:col>
      <xdr:colOff>1247737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56704-FB1D-874A-B893-36805AD1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</xdr:colOff>
      <xdr:row>2</xdr:row>
      <xdr:rowOff>25400</xdr:rowOff>
    </xdr:from>
    <xdr:to>
      <xdr:col>16</xdr:col>
      <xdr:colOff>469292</xdr:colOff>
      <xdr:row>26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A90E5-53DB-1B41-BF8A-261855DE6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190500</xdr:rowOff>
    </xdr:from>
    <xdr:to>
      <xdr:col>12</xdr:col>
      <xdr:colOff>609600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F4A40-6B42-3ED2-2C16-BFF56AF3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57150</xdr:rowOff>
    </xdr:from>
    <xdr:to>
      <xdr:col>10</xdr:col>
      <xdr:colOff>203200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E7A21-D6DC-4747-CA34-AE6F7061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171450</xdr:rowOff>
    </xdr:from>
    <xdr:to>
      <xdr:col>12</xdr:col>
      <xdr:colOff>546100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FAC8E-6CE1-997B-BE90-54E6AA5A0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5</xdr:row>
      <xdr:rowOff>19050</xdr:rowOff>
    </xdr:from>
    <xdr:to>
      <xdr:col>15</xdr:col>
      <xdr:colOff>101600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94BEB-7A58-0C94-4279-7F7A4589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50800</xdr:rowOff>
    </xdr:from>
    <xdr:to>
      <xdr:col>14</xdr:col>
      <xdr:colOff>215900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09837-7F0E-8A5E-B74D-8DFF5C55A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Anh Tran" refreshedDate="45129.810453703707" createdVersion="8" refreshedVersion="8" minRefreshableVersion="3" recordCount="20" xr:uid="{207BF988-1771-2341-8C69-85432B7AF4BF}">
  <cacheSource type="worksheet">
    <worksheetSource ref="FA4:FL24" sheet="shap_sample20_logreg_flat"/>
  </cacheSource>
  <cacheFields count="12">
    <cacheField name="job_matrix_90" numFmtId="0">
      <sharedItems containsSemiMixedTypes="0" containsString="0" containsNumber="1" minValue="-1.07498557270984E-2" maxValue="3.2977084478442499E-3"/>
    </cacheField>
    <cacheField name="job_matrix_91" numFmtId="0">
      <sharedItems containsSemiMixedTypes="0" containsString="0" containsNumber="1" minValue="-1.26671267979932E-2" maxValue="2.2323536143099001E-3"/>
    </cacheField>
    <cacheField name="job_matrix_92" numFmtId="0">
      <sharedItems containsSemiMixedTypes="0" containsString="0" containsNumber="1" minValue="-1.68036723935895E-2" maxValue="5.0997632025703999E-3"/>
    </cacheField>
    <cacheField name="job_matrix_93" numFmtId="0">
      <sharedItems containsSemiMixedTypes="0" containsString="0" containsNumber="1" minValue="-1.63889083925889E-2" maxValue="5.6610953169285898E-3"/>
    </cacheField>
    <cacheField name="job_matrix_94" numFmtId="0">
      <sharedItems containsSemiMixedTypes="0" containsString="0" containsNumber="1" minValue="-7.96992755253767E-3" maxValue="2.7599461384548098E-3"/>
    </cacheField>
    <cacheField name="job_matrix_95" numFmtId="0">
      <sharedItems containsSemiMixedTypes="0" containsString="0" containsNumber="1" minValue="-4.2198885897700104E-3" maxValue="2.8089069941083298E-3"/>
    </cacheField>
    <cacheField name="job_matrix_96" numFmtId="0">
      <sharedItems containsSemiMixedTypes="0" containsString="0" containsNumber="1" minValue="-2.3097847670062099E-3" maxValue="2.4765936905756501E-3"/>
    </cacheField>
    <cacheField name="job_matrix_97" numFmtId="0">
      <sharedItems containsSemiMixedTypes="0" containsString="0" containsNumber="1" minValue="-3.5271682751425401E-3" maxValue="4.7787910996202601E-3"/>
    </cacheField>
    <cacheField name="job_matrix_98" numFmtId="0">
      <sharedItems containsSemiMixedTypes="0" containsString="0" containsNumber="1" minValue="-1.42508347367587E-3" maxValue="2.3849961917871698E-3"/>
    </cacheField>
    <cacheField name="job_matrix_99" numFmtId="0">
      <sharedItems containsSemiMixedTypes="0" containsString="0" containsNumber="1" minValue="-8.7600164622027004E-3" maxValue="4.8431563531948201E-3"/>
    </cacheField>
    <cacheField name="UserID" numFmtId="0">
      <sharedItems containsSemiMixedTypes="0" containsString="0" containsNumber="1" containsInteger="1" minValue="13" maxValue="1066"/>
    </cacheField>
    <cacheField name="JobID" numFmtId="0">
      <sharedItems containsSemiMixedTypes="0" containsString="0" containsNumber="1" containsInteger="1" minValue="2083" maxValue="1096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0"/>
    <n v="6.78018884261971E-4"/>
    <n v="0"/>
    <n v="3.2545626303717699E-3"/>
    <n v="0"/>
    <n v="0"/>
    <n v="0"/>
    <n v="-3.5271682751425401E-3"/>
    <n v="0"/>
    <n v="2.4075645732192699E-3"/>
    <n v="13"/>
    <n v="821691"/>
  </r>
  <r>
    <n v="0"/>
    <n v="0"/>
    <n v="5.0997632025703999E-3"/>
    <n v="4.49438405979731E-3"/>
    <n v="1.50560118593753E-3"/>
    <n v="2.8089069941083298E-3"/>
    <n v="0"/>
    <n v="-1.8918013135670801E-3"/>
    <n v="0"/>
    <n v="4.8431563531948201E-3"/>
    <n v="13"/>
    <n v="329572"/>
  </r>
  <r>
    <n v="0"/>
    <n v="1.7649292245621401E-3"/>
    <n v="2.7968234107887402E-3"/>
    <n v="2.3766934867823202E-3"/>
    <n v="0"/>
    <n v="0"/>
    <n v="1.9757712547016E-3"/>
    <n v="0"/>
    <n v="0"/>
    <n v="-7.5981329017787399E-3"/>
    <n v="514"/>
    <n v="131166"/>
  </r>
  <r>
    <n v="0"/>
    <n v="0"/>
    <n v="1.4627558163008399E-3"/>
    <n v="-1.63889083925889E-2"/>
    <n v="0"/>
    <n v="8.1620397682535795E-4"/>
    <n v="0"/>
    <n v="0"/>
    <n v="-1.42508347367587E-3"/>
    <n v="0"/>
    <n v="514"/>
    <n v="620304"/>
  </r>
  <r>
    <n v="1.19252295034068E-3"/>
    <n v="-6.3874884341083502E-3"/>
    <n v="1.3910309623804901E-3"/>
    <n v="2.88316961350857E-3"/>
    <n v="-3.1609898946840598E-3"/>
    <n v="-2.1795458259782899E-3"/>
    <n v="2.1044929800744698E-3"/>
    <n v="-7.6608194386373896E-4"/>
    <n v="0"/>
    <n v="2.6041434275322901E-3"/>
    <n v="681"/>
    <n v="654542"/>
  </r>
  <r>
    <n v="8.7729563004312796E-4"/>
    <n v="0"/>
    <n v="-7.1414762522695099E-3"/>
    <n v="2.3063866227789301E-3"/>
    <n v="-9.8841793702486493E-4"/>
    <n v="1.36198509415219E-3"/>
    <n v="-1.13420839277145E-3"/>
    <n v="0"/>
    <n v="0"/>
    <n v="3.2129538026116002E-3"/>
    <n v="681"/>
    <n v="625758"/>
  </r>
  <r>
    <n v="1.23419240575198E-3"/>
    <n v="-1.26671267979932E-2"/>
    <n v="2.0945837928738002E-3"/>
    <n v="2.1617144759617998E-3"/>
    <n v="1.2911605694919601E-3"/>
    <n v="1.59866982791107E-3"/>
    <n v="-1.2179900311267101E-3"/>
    <n v="-7.7493782647963805E-4"/>
    <n v="3.69939871647684E-4"/>
    <n v="3.0078773509924399E-3"/>
    <n v="681"/>
    <n v="15081"/>
  </r>
  <r>
    <n v="0"/>
    <n v="2.2323536143099001E-3"/>
    <n v="4.4339125246038499E-3"/>
    <n v="3.17147690359359E-3"/>
    <n v="2.59839178839796E-3"/>
    <n v="0"/>
    <n v="0"/>
    <n v="0"/>
    <n v="9.8848197474632403E-5"/>
    <n v="-1.3117823370371001E-3"/>
    <n v="681"/>
    <n v="291467"/>
  </r>
  <r>
    <n v="0"/>
    <n v="0"/>
    <n v="0"/>
    <n v="3.03286936181376E-3"/>
    <n v="2.3486085067868602E-3"/>
    <n v="0"/>
    <n v="0"/>
    <n v="0"/>
    <n v="2.3849961917871698E-3"/>
    <n v="-8.7600164622027004E-3"/>
    <n v="681"/>
    <n v="1035056"/>
  </r>
  <r>
    <n v="0"/>
    <n v="2.0629735621174902E-3"/>
    <n v="1.54354684736416E-3"/>
    <n v="0"/>
    <n v="0"/>
    <n v="0"/>
    <n v="0"/>
    <n v="-9.9953763945614905E-4"/>
    <n v="0"/>
    <n v="4.3197858158040003E-3"/>
    <n v="681"/>
    <n v="2083"/>
  </r>
  <r>
    <n v="1.2260826887298599E-3"/>
    <n v="0"/>
    <n v="2.7482390232959199E-3"/>
    <n v="2.3535495967678399E-3"/>
    <n v="0"/>
    <n v="-7.6383328985962697E-4"/>
    <n v="1.4101465013895899E-3"/>
    <n v="-8.3670728077123104E-4"/>
    <n v="0"/>
    <n v="3.13445412954493E-3"/>
    <n v="767"/>
    <n v="85377"/>
  </r>
  <r>
    <n v="3.2977084478442499E-3"/>
    <n v="0"/>
    <n v="2.5590145505469098E-3"/>
    <n v="3.35717049003003E-3"/>
    <n v="1.9301990020236799E-3"/>
    <n v="0"/>
    <n v="0"/>
    <n v="0"/>
    <n v="0"/>
    <n v="0"/>
    <n v="767"/>
    <n v="385582"/>
  </r>
  <r>
    <n v="0"/>
    <n v="0"/>
    <n v="0"/>
    <n v="0"/>
    <n v="2.7599461384548098E-3"/>
    <n v="-4.2198885897700104E-3"/>
    <n v="1.85739331208378E-3"/>
    <n v="0"/>
    <n v="0"/>
    <n v="0"/>
    <n v="883"/>
    <n v="663823"/>
  </r>
  <r>
    <n v="-1.07498557270984E-2"/>
    <n v="-2.7682174617416002E-3"/>
    <n v="-1.68036723935895E-2"/>
    <n v="3.3068813345560298E-3"/>
    <n v="0"/>
    <n v="0"/>
    <n v="2.4765936905756501E-3"/>
    <n v="4.7787910996202601E-3"/>
    <n v="0"/>
    <n v="-1.83038351047853E-3"/>
    <n v="883"/>
    <n v="136012"/>
  </r>
  <r>
    <n v="0"/>
    <n v="-7.0603894401555201E-4"/>
    <n v="2.8252772377002598E-3"/>
    <n v="1.9615272123944998E-3"/>
    <n v="-5.1835416878753804E-4"/>
    <n v="0"/>
    <n v="0"/>
    <n v="0"/>
    <n v="9.5295826130659095E-5"/>
    <n v="3.0787632897121202E-3"/>
    <n v="1006"/>
    <n v="655183"/>
  </r>
  <r>
    <n v="0"/>
    <n v="0"/>
    <n v="0"/>
    <n v="0"/>
    <n v="-2.3568464948741001E-3"/>
    <n v="0"/>
    <n v="0"/>
    <n v="0"/>
    <n v="0"/>
    <n v="2.9218972033340702E-3"/>
    <n v="1006"/>
    <n v="466034"/>
  </r>
  <r>
    <n v="1.1813926442140099E-3"/>
    <n v="-1.1649933556410099E-3"/>
    <n v="2.6122143636316802E-3"/>
    <n v="2.1609617870770302E-3"/>
    <n v="-7.96992755253767E-3"/>
    <n v="9.6787630750361198E-4"/>
    <n v="1.4019089355174999E-3"/>
    <n v="-8.0894688986088404E-4"/>
    <n v="0"/>
    <n v="3.17764667313813E-3"/>
    <n v="1066"/>
    <n v="709999"/>
  </r>
  <r>
    <n v="2.32585194501436E-3"/>
    <n v="0"/>
    <n v="-1.24223766362048E-3"/>
    <n v="4.8896936000619702E-3"/>
    <n v="-1.65609778140045E-3"/>
    <n v="-9.0868276447256203E-4"/>
    <n v="0"/>
    <n v="0"/>
    <n v="-8.2560846802392997E-4"/>
    <n v="3.9585135254317496E-3"/>
    <n v="1066"/>
    <n v="1096020"/>
  </r>
  <r>
    <n v="0"/>
    <n v="0"/>
    <n v="1.95411501440567E-3"/>
    <n v="5.6610953169285898E-3"/>
    <n v="0"/>
    <n v="0"/>
    <n v="0"/>
    <n v="0"/>
    <n v="0"/>
    <n v="1.78292267196905E-3"/>
    <n v="1066"/>
    <n v="700868"/>
  </r>
  <r>
    <n v="0"/>
    <n v="2.1212997886964498E-3"/>
    <n v="-4.1933493541256297E-3"/>
    <n v="1.9784503435619702E-3"/>
    <n v="0"/>
    <n v="1.8397927510365099E-3"/>
    <n v="-2.3097847670062099E-3"/>
    <n v="0"/>
    <n v="0"/>
    <n v="0"/>
    <n v="1066"/>
    <n v="726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40123-80A5-9E45-A366-C45E344CC8A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N4:FP21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49B1-8F74-4B4C-87EA-FC3A143808F2}">
  <dimension ref="A1:B61"/>
  <sheetViews>
    <sheetView showGridLines="0" workbookViewId="0">
      <selection sqref="A1:B1048576"/>
    </sheetView>
  </sheetViews>
  <sheetFormatPr baseColWidth="10" defaultRowHeight="16" x14ac:dyDescent="0.2"/>
  <cols>
    <col min="1" max="1" width="19.83203125" style="32" bestFit="1" customWidth="1"/>
    <col min="2" max="2" width="15.5" style="32" bestFit="1" customWidth="1"/>
    <col min="3" max="11" width="10.83203125" style="32"/>
    <col min="12" max="12" width="23.5" style="32" bestFit="1" customWidth="1"/>
    <col min="13" max="13" width="15.6640625" style="32" bestFit="1" customWidth="1"/>
    <col min="14" max="16384" width="10.83203125" style="32"/>
  </cols>
  <sheetData>
    <row r="1" spans="1:2" x14ac:dyDescent="0.2">
      <c r="A1" s="32" t="s">
        <v>190</v>
      </c>
    </row>
    <row r="2" spans="1:2" x14ac:dyDescent="0.2">
      <c r="A2" s="33" t="s">
        <v>191</v>
      </c>
      <c r="B2" s="33" t="s">
        <v>192</v>
      </c>
    </row>
    <row r="3" spans="1:2" x14ac:dyDescent="0.2">
      <c r="A3" s="32" t="s">
        <v>194</v>
      </c>
      <c r="B3" s="32" t="s">
        <v>195</v>
      </c>
    </row>
    <row r="4" spans="1:2" x14ac:dyDescent="0.2">
      <c r="A4" s="32" t="s">
        <v>1</v>
      </c>
      <c r="B4" s="32">
        <v>1.92216078</v>
      </c>
    </row>
    <row r="5" spans="1:2" x14ac:dyDescent="0.2">
      <c r="A5" s="32" t="s">
        <v>0</v>
      </c>
      <c r="B5" s="32">
        <v>0.50339051999999995</v>
      </c>
    </row>
    <row r="6" spans="1:2" x14ac:dyDescent="0.2">
      <c r="A6" s="32" t="s">
        <v>2</v>
      </c>
      <c r="B6" s="32">
        <v>7.2485700000000002E-3</v>
      </c>
    </row>
    <row r="7" spans="1:2" x14ac:dyDescent="0.2">
      <c r="A7" s="32" t="s">
        <v>197</v>
      </c>
      <c r="B7" s="32">
        <v>3.1571500000000001E-3</v>
      </c>
    </row>
    <row r="8" spans="1:2" x14ac:dyDescent="0.2">
      <c r="A8" s="32" t="s">
        <v>198</v>
      </c>
      <c r="B8" s="32">
        <v>0</v>
      </c>
    </row>
    <row r="9" spans="1:2" x14ac:dyDescent="0.2">
      <c r="A9" s="32" t="s">
        <v>199</v>
      </c>
      <c r="B9" s="32">
        <v>0</v>
      </c>
    </row>
    <row r="16" spans="1:2" x14ac:dyDescent="0.2">
      <c r="A16" s="33" t="s">
        <v>191</v>
      </c>
      <c r="B16" s="33" t="s">
        <v>200</v>
      </c>
    </row>
    <row r="17" spans="1:2" x14ac:dyDescent="0.2">
      <c r="A17" s="32" t="s">
        <v>194</v>
      </c>
      <c r="B17" s="32" t="s">
        <v>196</v>
      </c>
    </row>
    <row r="18" spans="1:2" x14ac:dyDescent="0.2">
      <c r="A18" s="32" t="s">
        <v>181</v>
      </c>
      <c r="B18" s="32">
        <v>0.24797688331272799</v>
      </c>
    </row>
    <row r="19" spans="1:2" x14ac:dyDescent="0.2">
      <c r="A19" s="32" t="s">
        <v>182</v>
      </c>
      <c r="B19" s="32">
        <v>0.24067167737126399</v>
      </c>
    </row>
    <row r="20" spans="1:2" x14ac:dyDescent="0.2">
      <c r="A20" s="32" t="s">
        <v>203</v>
      </c>
      <c r="B20" s="32">
        <v>9.3244996851645501E-2</v>
      </c>
    </row>
    <row r="21" spans="1:2" x14ac:dyDescent="0.2">
      <c r="A21" s="32" t="s">
        <v>205</v>
      </c>
      <c r="B21" s="32">
        <v>6.1182969571966499E-2</v>
      </c>
    </row>
    <row r="22" spans="1:2" x14ac:dyDescent="0.2">
      <c r="A22" s="32" t="s">
        <v>207</v>
      </c>
      <c r="B22" s="32">
        <v>4.2004167879822599E-2</v>
      </c>
    </row>
    <row r="23" spans="1:2" x14ac:dyDescent="0.2">
      <c r="A23" s="32" t="s">
        <v>209</v>
      </c>
      <c r="B23" s="32">
        <v>3.7593039584088897E-2</v>
      </c>
    </row>
    <row r="24" spans="1:2" x14ac:dyDescent="0.2">
      <c r="A24" s="32" t="s">
        <v>211</v>
      </c>
      <c r="B24" s="32">
        <v>3.0821110090561401E-2</v>
      </c>
    </row>
    <row r="25" spans="1:2" x14ac:dyDescent="0.2">
      <c r="A25" s="32" t="s">
        <v>213</v>
      </c>
      <c r="B25" s="32">
        <v>2.86709556345176E-2</v>
      </c>
    </row>
    <row r="26" spans="1:2" x14ac:dyDescent="0.2">
      <c r="A26" s="32" t="s">
        <v>215</v>
      </c>
      <c r="B26" s="32">
        <v>1.77704722950306E-2</v>
      </c>
    </row>
    <row r="27" spans="1:2" x14ac:dyDescent="0.2">
      <c r="A27" s="32" t="s">
        <v>216</v>
      </c>
      <c r="B27" s="32">
        <v>1.67196970357564E-2</v>
      </c>
    </row>
    <row r="28" spans="1:2" x14ac:dyDescent="0.2">
      <c r="A28" s="32" t="s">
        <v>183</v>
      </c>
      <c r="B28" s="32">
        <v>1.4702269799016499E-2</v>
      </c>
    </row>
    <row r="29" spans="1:2" x14ac:dyDescent="0.2">
      <c r="A29" s="32" t="s">
        <v>217</v>
      </c>
      <c r="B29" s="32">
        <v>1.29187545762499E-2</v>
      </c>
    </row>
    <row r="30" spans="1:2" x14ac:dyDescent="0.2">
      <c r="A30" s="32" t="s">
        <v>3</v>
      </c>
      <c r="B30" s="32">
        <v>1.06487693099474E-2</v>
      </c>
    </row>
    <row r="31" spans="1:2" x14ac:dyDescent="0.2">
      <c r="A31" s="32" t="s">
        <v>218</v>
      </c>
      <c r="B31" s="32">
        <v>1.04900407005318E-2</v>
      </c>
    </row>
    <row r="32" spans="1:2" x14ac:dyDescent="0.2">
      <c r="A32" s="32" t="s">
        <v>180</v>
      </c>
      <c r="B32" s="32">
        <v>5.5817883692801801E-3</v>
      </c>
    </row>
    <row r="33" spans="1:2" x14ac:dyDescent="0.2">
      <c r="A33" s="32" t="s">
        <v>7</v>
      </c>
      <c r="B33" s="32">
        <v>2.4833823572905098E-3</v>
      </c>
    </row>
    <row r="34" spans="1:2" x14ac:dyDescent="0.2">
      <c r="A34" s="32" t="s">
        <v>179</v>
      </c>
      <c r="B34" s="32">
        <v>1.8282986975479199E-3</v>
      </c>
    </row>
    <row r="35" spans="1:2" x14ac:dyDescent="0.2">
      <c r="A35" s="32" t="s">
        <v>178</v>
      </c>
      <c r="B35" s="32">
        <v>1.2366040697006199E-3</v>
      </c>
    </row>
    <row r="36" spans="1:2" x14ac:dyDescent="0.2">
      <c r="A36" s="32" t="s">
        <v>6</v>
      </c>
      <c r="B36" s="32">
        <v>1.09739706386331E-3</v>
      </c>
    </row>
    <row r="38" spans="1:2" x14ac:dyDescent="0.2">
      <c r="A38" s="33" t="s">
        <v>191</v>
      </c>
      <c r="B38" s="33" t="s">
        <v>193</v>
      </c>
    </row>
    <row r="39" spans="1:2" x14ac:dyDescent="0.2">
      <c r="A39" t="s">
        <v>194</v>
      </c>
      <c r="B39" t="s">
        <v>196</v>
      </c>
    </row>
    <row r="40" spans="1:2" x14ac:dyDescent="0.2">
      <c r="A40" t="s">
        <v>1</v>
      </c>
      <c r="B40">
        <v>2.1225727022582599</v>
      </c>
    </row>
    <row r="41" spans="1:2" x14ac:dyDescent="0.2">
      <c r="A41" t="s">
        <v>0</v>
      </c>
      <c r="B41">
        <v>0.52291410549462702</v>
      </c>
    </row>
    <row r="42" spans="1:2" x14ac:dyDescent="0.2">
      <c r="A42" t="s">
        <v>181</v>
      </c>
      <c r="B42">
        <v>0.17866784905550601</v>
      </c>
    </row>
    <row r="43" spans="1:2" x14ac:dyDescent="0.2">
      <c r="A43" t="s">
        <v>182</v>
      </c>
      <c r="B43">
        <v>0.16671301520699899</v>
      </c>
    </row>
    <row r="44" spans="1:2" x14ac:dyDescent="0.2">
      <c r="A44" t="s">
        <v>3</v>
      </c>
      <c r="B44">
        <v>0.103333288911749</v>
      </c>
    </row>
    <row r="45" spans="1:2" x14ac:dyDescent="0.2">
      <c r="A45" t="s">
        <v>6</v>
      </c>
      <c r="B45">
        <v>4.39127023611635E-2</v>
      </c>
    </row>
    <row r="46" spans="1:2" x14ac:dyDescent="0.2">
      <c r="A46" t="s">
        <v>179</v>
      </c>
      <c r="B46">
        <v>2.44350811385185E-2</v>
      </c>
    </row>
    <row r="47" spans="1:2" x14ac:dyDescent="0.2">
      <c r="A47" t="s">
        <v>180</v>
      </c>
      <c r="B47">
        <v>2.0561446776462398E-2</v>
      </c>
    </row>
    <row r="48" spans="1:2" x14ac:dyDescent="0.2">
      <c r="A48" t="s">
        <v>7</v>
      </c>
      <c r="B48">
        <v>1.0718098909753501E-2</v>
      </c>
    </row>
    <row r="49" spans="1:2" x14ac:dyDescent="0.2">
      <c r="A49" t="s">
        <v>183</v>
      </c>
      <c r="B49">
        <v>1.0235750721207E-2</v>
      </c>
    </row>
    <row r="50" spans="1:2" x14ac:dyDescent="0.2">
      <c r="A50" t="s">
        <v>2</v>
      </c>
      <c r="B50">
        <v>8.9153883170012705E-3</v>
      </c>
    </row>
    <row r="51" spans="1:2" x14ac:dyDescent="0.2">
      <c r="A51" t="s">
        <v>178</v>
      </c>
      <c r="B51">
        <v>3.4392380420803399E-3</v>
      </c>
    </row>
    <row r="52" spans="1:2" x14ac:dyDescent="0.2">
      <c r="A52" t="s">
        <v>201</v>
      </c>
      <c r="B52">
        <v>1.87835074170607E-3</v>
      </c>
    </row>
    <row r="53" spans="1:2" x14ac:dyDescent="0.2">
      <c r="A53" t="s">
        <v>197</v>
      </c>
      <c r="B53">
        <v>0</v>
      </c>
    </row>
    <row r="54" spans="1:2" x14ac:dyDescent="0.2">
      <c r="A54" t="s">
        <v>199</v>
      </c>
      <c r="B54">
        <v>0</v>
      </c>
    </row>
    <row r="55" spans="1:2" x14ac:dyDescent="0.2">
      <c r="A55" t="s">
        <v>202</v>
      </c>
      <c r="B55">
        <v>0</v>
      </c>
    </row>
    <row r="56" spans="1:2" x14ac:dyDescent="0.2">
      <c r="A56" t="s">
        <v>204</v>
      </c>
      <c r="B56">
        <v>0</v>
      </c>
    </row>
    <row r="57" spans="1:2" x14ac:dyDescent="0.2">
      <c r="A57" t="s">
        <v>206</v>
      </c>
      <c r="B57">
        <v>0</v>
      </c>
    </row>
    <row r="58" spans="1:2" x14ac:dyDescent="0.2">
      <c r="A58" t="s">
        <v>208</v>
      </c>
      <c r="B58">
        <v>0</v>
      </c>
    </row>
    <row r="59" spans="1:2" x14ac:dyDescent="0.2">
      <c r="A59" t="s">
        <v>210</v>
      </c>
      <c r="B59">
        <v>0</v>
      </c>
    </row>
    <row r="60" spans="1:2" x14ac:dyDescent="0.2">
      <c r="A60" t="s">
        <v>212</v>
      </c>
      <c r="B60">
        <v>0</v>
      </c>
    </row>
    <row r="61" spans="1:2" x14ac:dyDescent="0.2">
      <c r="A61" t="s">
        <v>214</v>
      </c>
      <c r="B6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3ADF-897D-7841-BCCD-2FC8C6B09A67}">
  <dimension ref="A1:FK164"/>
  <sheetViews>
    <sheetView showGridLines="0" workbookViewId="0">
      <selection activeCell="F7" sqref="F7"/>
    </sheetView>
  </sheetViews>
  <sheetFormatPr baseColWidth="10" defaultRowHeight="16" x14ac:dyDescent="0.2"/>
  <cols>
    <col min="1" max="1" width="19.1640625" customWidth="1"/>
    <col min="2" max="2" width="16.5" bestFit="1" customWidth="1"/>
    <col min="3" max="3" width="12.83203125" customWidth="1"/>
    <col min="4" max="4" width="18.83203125" bestFit="1" customWidth="1"/>
    <col min="5" max="5" width="26" bestFit="1" customWidth="1"/>
  </cols>
  <sheetData>
    <row r="1" spans="1:167" ht="17" thickBot="1" x14ac:dyDescent="0.25">
      <c r="G1" s="2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4" t="s">
        <v>160</v>
      </c>
    </row>
    <row r="2" spans="1:167" ht="17" thickBot="1" x14ac:dyDescent="0.25">
      <c r="A2" s="10" t="s">
        <v>168</v>
      </c>
      <c r="B2" s="10" t="s">
        <v>172</v>
      </c>
      <c r="C2" s="9"/>
      <c r="D2" s="14" t="s">
        <v>174</v>
      </c>
      <c r="E2" s="15" t="s">
        <v>175</v>
      </c>
      <c r="G2" s="5">
        <f>AVERAGE(G5:G24)</f>
        <v>5.5321875389576849E-2</v>
      </c>
      <c r="H2" s="6">
        <f t="shared" ref="H2:BS2" si="0">AVERAGE(H5:H24)</f>
        <v>0.27285893504155734</v>
      </c>
      <c r="I2" s="6">
        <f t="shared" si="0"/>
        <v>2.7360611201676863E-3</v>
      </c>
      <c r="J2" s="6">
        <f t="shared" si="0"/>
        <v>7.4647209821982147E-4</v>
      </c>
      <c r="K2" s="6">
        <f t="shared" si="0"/>
        <v>2.1336386095599041E-3</v>
      </c>
      <c r="L2" s="6">
        <f t="shared" si="0"/>
        <v>2.2751135255222803E-3</v>
      </c>
      <c r="M2" s="6">
        <f t="shared" si="0"/>
        <v>2.7774714856362865E-3</v>
      </c>
      <c r="N2" s="6">
        <f t="shared" si="0"/>
        <v>2.3095388481207189E-3</v>
      </c>
      <c r="O2" s="6">
        <f t="shared" si="0"/>
        <v>2.8077062188364066E-3</v>
      </c>
      <c r="P2" s="6">
        <f t="shared" si="0"/>
        <v>2.4716015077236872E-3</v>
      </c>
      <c r="Q2" s="6">
        <f t="shared" si="0"/>
        <v>2.7016232614611002E-4</v>
      </c>
      <c r="R2" s="6">
        <f t="shared" si="0"/>
        <v>1.0094337000254305E-3</v>
      </c>
      <c r="S2" s="6">
        <f t="shared" si="0"/>
        <v>2.515831826766029E-3</v>
      </c>
      <c r="T2" s="6">
        <f t="shared" si="0"/>
        <v>3.6507237382088441E-3</v>
      </c>
      <c r="U2" s="6">
        <f t="shared" si="0"/>
        <v>1.8035149404779689E-3</v>
      </c>
      <c r="V2" s="6">
        <f t="shared" si="0"/>
        <v>1.6777649713282006E-3</v>
      </c>
      <c r="W2" s="6">
        <f t="shared" si="0"/>
        <v>2.7290284363764225E-3</v>
      </c>
      <c r="X2" s="6">
        <f t="shared" si="0"/>
        <v>1.6284375640828025E-3</v>
      </c>
      <c r="Y2" s="6">
        <f t="shared" si="0"/>
        <v>2.0653577992481584E-3</v>
      </c>
      <c r="Z2" s="6">
        <f t="shared" si="0"/>
        <v>1.4488306239215801E-3</v>
      </c>
      <c r="AA2" s="6">
        <f t="shared" si="0"/>
        <v>2.480555682666532E-3</v>
      </c>
      <c r="AB2" s="6">
        <f t="shared" si="0"/>
        <v>9.4791165823254427E-4</v>
      </c>
      <c r="AC2" s="6">
        <f t="shared" si="0"/>
        <v>1.8781347319370516E-3</v>
      </c>
      <c r="AD2" s="6">
        <f t="shared" si="0"/>
        <v>1.387200685180547E-3</v>
      </c>
      <c r="AE2" s="6">
        <f t="shared" si="0"/>
        <v>2.1788656762039243E-3</v>
      </c>
      <c r="AF2" s="6">
        <f t="shared" si="0"/>
        <v>3.0076285533042748E-3</v>
      </c>
      <c r="AG2" s="6">
        <f t="shared" si="0"/>
        <v>1.472143379606234E-3</v>
      </c>
      <c r="AH2" s="6">
        <f t="shared" si="0"/>
        <v>9.4506483584268284E-4</v>
      </c>
      <c r="AI2" s="6">
        <f t="shared" si="0"/>
        <v>1.8943337759992219E-3</v>
      </c>
      <c r="AJ2" s="6">
        <f t="shared" si="0"/>
        <v>1.5684590213207231E-3</v>
      </c>
      <c r="AK2" s="6">
        <f t="shared" si="0"/>
        <v>2.1395742200733951E-5</v>
      </c>
      <c r="AL2" s="6">
        <f t="shared" si="0"/>
        <v>7.1792453813178912E-4</v>
      </c>
      <c r="AM2" s="6">
        <f t="shared" si="0"/>
        <v>2.9153814205046296E-4</v>
      </c>
      <c r="AN2" s="6">
        <f t="shared" si="0"/>
        <v>2.094692878858375E-3</v>
      </c>
      <c r="AO2" s="6">
        <f t="shared" si="0"/>
        <v>1.6089165071796301E-3</v>
      </c>
      <c r="AP2" s="6">
        <f t="shared" si="0"/>
        <v>1.1007087212527914E-3</v>
      </c>
      <c r="AQ2" s="6">
        <f t="shared" si="0"/>
        <v>6.9568084000277649E-4</v>
      </c>
      <c r="AR2" s="6">
        <f t="shared" si="0"/>
        <v>2.6928946543598184E-3</v>
      </c>
      <c r="AS2" s="6">
        <f t="shared" si="0"/>
        <v>5.0461640047338497E-4</v>
      </c>
      <c r="AT2" s="6">
        <f t="shared" si="0"/>
        <v>1.8484553666187164E-3</v>
      </c>
      <c r="AU2" s="6">
        <f t="shared" si="0"/>
        <v>7.6222933710536956E-4</v>
      </c>
      <c r="AV2" s="6">
        <f t="shared" si="0"/>
        <v>4.1924329740685535E-4</v>
      </c>
      <c r="AW2" s="6">
        <f t="shared" si="0"/>
        <v>2.0364206177740161E-3</v>
      </c>
      <c r="AX2" s="6">
        <f t="shared" si="0"/>
        <v>1.564486502095553E-3</v>
      </c>
      <c r="AY2" s="6">
        <f t="shared" si="0"/>
        <v>3.162139861325383E-3</v>
      </c>
      <c r="AZ2" s="6">
        <f t="shared" si="0"/>
        <v>7.9907626342781333E-4</v>
      </c>
      <c r="BA2" s="6">
        <f t="shared" si="0"/>
        <v>1.4201851885470185E-3</v>
      </c>
      <c r="BB2" s="6">
        <f t="shared" si="0"/>
        <v>1.5505756588322535E-3</v>
      </c>
      <c r="BC2" s="6">
        <f t="shared" si="0"/>
        <v>1.6957306911723469E-3</v>
      </c>
      <c r="BD2" s="6">
        <f t="shared" si="0"/>
        <v>1.311284515613471E-3</v>
      </c>
      <c r="BE2" s="6">
        <f t="shared" si="0"/>
        <v>2.6081884820639148E-3</v>
      </c>
      <c r="BF2" s="6">
        <f t="shared" si="0"/>
        <v>1.0336978323012549E-3</v>
      </c>
      <c r="BG2" s="6">
        <f t="shared" si="0"/>
        <v>7.3351948551021002E-4</v>
      </c>
      <c r="BH2" s="6">
        <f t="shared" si="0"/>
        <v>4.882386690411967E-3</v>
      </c>
      <c r="BI2" s="6">
        <f t="shared" si="0"/>
        <v>1.5428609471954239E-3</v>
      </c>
      <c r="BJ2" s="6">
        <f t="shared" si="0"/>
        <v>2.1718483064861013E-3</v>
      </c>
      <c r="BK2" s="6">
        <f t="shared" si="0"/>
        <v>1.6372162412855436E-3</v>
      </c>
      <c r="BL2" s="6">
        <f t="shared" si="0"/>
        <v>3.1097783904414406E-3</v>
      </c>
      <c r="BM2" s="6">
        <f t="shared" si="0"/>
        <v>2.0176459725805207E-3</v>
      </c>
      <c r="BN2" s="6">
        <f t="shared" si="0"/>
        <v>3.4381360219354409E-3</v>
      </c>
      <c r="BO2" s="6">
        <f t="shared" si="0"/>
        <v>3.7694406470469956E-3</v>
      </c>
      <c r="BP2" s="6">
        <f t="shared" si="0"/>
        <v>1.4726857514467905E-3</v>
      </c>
      <c r="BQ2" s="6">
        <f t="shared" si="0"/>
        <v>1.3425626046333902E-4</v>
      </c>
      <c r="BR2" s="6">
        <f t="shared" si="0"/>
        <v>7.6417027647720263E-3</v>
      </c>
      <c r="BS2" s="6">
        <f t="shared" si="0"/>
        <v>1.6097444413535878E-2</v>
      </c>
      <c r="BT2" s="6">
        <f t="shared" ref="BT2:EE2" si="1">AVERAGE(BT5:BT24)</f>
        <v>3.2627978958870798E-3</v>
      </c>
      <c r="BU2" s="6">
        <f t="shared" si="1"/>
        <v>6.2600379562661916E-3</v>
      </c>
      <c r="BV2" s="6">
        <f t="shared" si="1"/>
        <v>5.4932053764605825E-3</v>
      </c>
      <c r="BW2" s="6">
        <f t="shared" si="1"/>
        <v>2.1380266567859419E-3</v>
      </c>
      <c r="BX2" s="6">
        <f t="shared" si="1"/>
        <v>8.6165180828993797E-4</v>
      </c>
      <c r="BY2" s="6">
        <f t="shared" si="1"/>
        <v>1.0675815842804543E-2</v>
      </c>
      <c r="BZ2" s="6">
        <f t="shared" si="1"/>
        <v>2.728120356953169E-3</v>
      </c>
      <c r="CA2" s="6">
        <f t="shared" si="1"/>
        <v>5.6056756617442341E-3</v>
      </c>
      <c r="CB2" s="6">
        <f t="shared" si="1"/>
        <v>1.4832457234335572E-2</v>
      </c>
      <c r="CC2" s="6">
        <f t="shared" si="1"/>
        <v>2.9509520299552082E-2</v>
      </c>
      <c r="CD2" s="6">
        <f t="shared" si="1"/>
        <v>1.5855312549086329E-3</v>
      </c>
      <c r="CE2" s="6">
        <f t="shared" si="1"/>
        <v>4.0756148798057716E-3</v>
      </c>
      <c r="CF2" s="6">
        <f t="shared" si="1"/>
        <v>9.1270654383292086E-4</v>
      </c>
      <c r="CG2" s="6">
        <f t="shared" si="1"/>
        <v>4.4059333396864794E-3</v>
      </c>
      <c r="CH2" s="6">
        <f t="shared" si="1"/>
        <v>1.9232860704787036E-3</v>
      </c>
      <c r="CI2" s="6">
        <f t="shared" si="1"/>
        <v>5.9552740195554232E-3</v>
      </c>
      <c r="CJ2" s="6">
        <f t="shared" si="1"/>
        <v>1.0984749622399563E-2</v>
      </c>
      <c r="CK2" s="6">
        <f t="shared" si="1"/>
        <v>1.051764801570139E-3</v>
      </c>
      <c r="CL2" s="6">
        <f t="shared" si="1"/>
        <v>2.7691809474323548E-3</v>
      </c>
      <c r="CM2" s="6">
        <f t="shared" si="1"/>
        <v>1.8211574640590172E-3</v>
      </c>
      <c r="CN2" s="6">
        <f t="shared" si="1"/>
        <v>1.2983441219252604E-2</v>
      </c>
      <c r="CO2" s="6">
        <f t="shared" si="1"/>
        <v>2.0143659290759847E-3</v>
      </c>
      <c r="CP2" s="6">
        <f t="shared" si="1"/>
        <v>3.1564124985693637E-3</v>
      </c>
      <c r="CQ2" s="6">
        <f t="shared" si="1"/>
        <v>1.1017230608741541E-2</v>
      </c>
      <c r="CR2" s="6">
        <f t="shared" si="1"/>
        <v>1.3810030272634545E-3</v>
      </c>
      <c r="CS2" s="6">
        <f t="shared" si="1"/>
        <v>2.567095641736304E-3</v>
      </c>
      <c r="CT2" s="6">
        <f t="shared" si="1"/>
        <v>3.6601688004006109E-3</v>
      </c>
      <c r="CU2" s="6">
        <f t="shared" si="1"/>
        <v>4.9118964971464037E-3</v>
      </c>
      <c r="CV2" s="6">
        <f t="shared" si="1"/>
        <v>8.2072878320514128E-3</v>
      </c>
      <c r="CW2" s="6">
        <f t="shared" si="1"/>
        <v>2.5663490060891026E-3</v>
      </c>
      <c r="CX2" s="6">
        <f t="shared" si="1"/>
        <v>1.7073502144811972E-3</v>
      </c>
      <c r="CY2" s="6">
        <f t="shared" si="1"/>
        <v>5.8083514151472306E-3</v>
      </c>
      <c r="CZ2" s="6">
        <f t="shared" si="1"/>
        <v>1.0371413300579713E-2</v>
      </c>
      <c r="DA2" s="6">
        <f t="shared" si="1"/>
        <v>1.0227108055080726E-3</v>
      </c>
      <c r="DB2" s="6">
        <f t="shared" si="1"/>
        <v>6.2073127144006823E-3</v>
      </c>
      <c r="DC2" s="6">
        <f t="shared" si="1"/>
        <v>2.0919186662670093E-3</v>
      </c>
      <c r="DD2" s="6">
        <f t="shared" si="1"/>
        <v>7.3801078431916176E-3</v>
      </c>
      <c r="DE2" s="6">
        <f t="shared" si="1"/>
        <v>3.88777043284052E-3</v>
      </c>
      <c r="DF2" s="6">
        <f t="shared" si="1"/>
        <v>2.2270581110301925E-3</v>
      </c>
      <c r="DG2" s="6">
        <f t="shared" si="1"/>
        <v>4.6938347111379081E-3</v>
      </c>
      <c r="DH2" s="6">
        <f t="shared" si="1"/>
        <v>3.246691463861052E-4</v>
      </c>
      <c r="DI2" s="6">
        <f t="shared" si="1"/>
        <v>2.0235559315385171E-3</v>
      </c>
      <c r="DJ2" s="6">
        <f t="shared" si="1"/>
        <v>1.9740491340246905E-3</v>
      </c>
      <c r="DK2" s="6">
        <f t="shared" si="1"/>
        <v>2.8717694252991992E-3</v>
      </c>
      <c r="DL2" s="6">
        <f t="shared" si="1"/>
        <v>1.2690618506877819E-3</v>
      </c>
      <c r="DM2" s="6">
        <f t="shared" si="1"/>
        <v>1.0685267003787027E-3</v>
      </c>
      <c r="DN2" s="6">
        <f t="shared" si="1"/>
        <v>2.656816995767542E-3</v>
      </c>
      <c r="DO2" s="6">
        <f t="shared" si="1"/>
        <v>2.3583321079530303E-2</v>
      </c>
      <c r="DP2" s="6">
        <f t="shared" si="1"/>
        <v>1.1100431243438709E-2</v>
      </c>
      <c r="DQ2" s="6">
        <f t="shared" si="1"/>
        <v>5.5646218746468537E-3</v>
      </c>
      <c r="DR2" s="6">
        <f t="shared" si="1"/>
        <v>5.5605324241966613E-3</v>
      </c>
      <c r="DS2" s="6">
        <f t="shared" si="1"/>
        <v>1.4288321511929704E-3</v>
      </c>
      <c r="DT2" s="6">
        <f t="shared" si="1"/>
        <v>1.0667871871754713E-3</v>
      </c>
      <c r="DU2" s="6">
        <f t="shared" si="1"/>
        <v>3.6941666772956545E-3</v>
      </c>
      <c r="DV2" s="6">
        <f t="shared" si="1"/>
        <v>1.5355572749131817E-3</v>
      </c>
      <c r="DW2" s="6">
        <f t="shared" si="1"/>
        <v>2.0634993925623879E-3</v>
      </c>
      <c r="DX2" s="6">
        <f t="shared" si="1"/>
        <v>8.5011384672482922E-3</v>
      </c>
      <c r="DY2" s="6">
        <f t="shared" si="1"/>
        <v>4.0356862406025953E-3</v>
      </c>
      <c r="DZ2" s="6">
        <f t="shared" si="1"/>
        <v>2.9660157066345636E-3</v>
      </c>
      <c r="EA2" s="6">
        <f t="shared" si="1"/>
        <v>1.7540434636023211E-3</v>
      </c>
      <c r="EB2" s="6">
        <f t="shared" si="1"/>
        <v>1.366576825294291E-3</v>
      </c>
      <c r="EC2" s="6">
        <f t="shared" si="1"/>
        <v>1.7485224183715637E-3</v>
      </c>
      <c r="ED2" s="6">
        <f t="shared" si="1"/>
        <v>8.3307360779164463E-4</v>
      </c>
      <c r="EE2" s="6">
        <f t="shared" si="1"/>
        <v>2.3743588798177929E-3</v>
      </c>
      <c r="EF2" s="6">
        <f t="shared" ref="EF2:FK2" si="2">AVERAGE(EF5:EF24)</f>
        <v>1.7559222879233848E-3</v>
      </c>
      <c r="EG2" s="6">
        <f t="shared" si="2"/>
        <v>2.1992690889961856E-3</v>
      </c>
      <c r="EH2" s="6">
        <f t="shared" si="2"/>
        <v>3.6053413775311814E-3</v>
      </c>
      <c r="EI2" s="6">
        <f t="shared" si="2"/>
        <v>4.0231450062433449E-3</v>
      </c>
      <c r="EJ2" s="6">
        <f t="shared" si="2"/>
        <v>3.0814072135412164E-3</v>
      </c>
      <c r="EK2" s="6">
        <f t="shared" si="2"/>
        <v>5.3647186909556539E-3</v>
      </c>
      <c r="EL2" s="6">
        <f t="shared" si="2"/>
        <v>8.7430038236508203E-3</v>
      </c>
      <c r="EM2" s="6">
        <f t="shared" si="2"/>
        <v>1.839064608229209E-3</v>
      </c>
      <c r="EN2" s="6">
        <f t="shared" si="2"/>
        <v>4.5752883231684263E-3</v>
      </c>
      <c r="EO2" s="6">
        <f t="shared" si="2"/>
        <v>4.4308783298117648E-3</v>
      </c>
      <c r="EP2" s="6">
        <f t="shared" si="2"/>
        <v>9.3826015526241122E-3</v>
      </c>
      <c r="EQ2" s="6">
        <f t="shared" si="2"/>
        <v>9.1849497778329712E-3</v>
      </c>
      <c r="ER2" s="6">
        <f t="shared" si="2"/>
        <v>2.9252598030007119E-3</v>
      </c>
      <c r="ES2" s="6">
        <f t="shared" si="2"/>
        <v>1.1356084567102071E-2</v>
      </c>
      <c r="ET2" s="6">
        <f t="shared" si="2"/>
        <v>3.1232124800378816E-3</v>
      </c>
      <c r="EU2" s="6">
        <f t="shared" si="2"/>
        <v>2.754396276864305E-2</v>
      </c>
      <c r="EV2" s="6">
        <f t="shared" si="2"/>
        <v>1.4163958607719418E-3</v>
      </c>
      <c r="EW2" s="6">
        <f t="shared" si="2"/>
        <v>1.5309886545742137E-3</v>
      </c>
      <c r="EX2" s="6">
        <f t="shared" si="2"/>
        <v>2.8403213891812083E-3</v>
      </c>
      <c r="EY2" s="6">
        <f t="shared" si="2"/>
        <v>9.3394998496878242E-4</v>
      </c>
      <c r="EZ2" s="6">
        <f t="shared" si="2"/>
        <v>3.9606156926960574E-3</v>
      </c>
      <c r="FA2" s="6">
        <f t="shared" si="2"/>
        <v>4.2140302936909786E-4</v>
      </c>
      <c r="FB2" s="6">
        <f t="shared" si="2"/>
        <v>6.8401678042843746E-3</v>
      </c>
      <c r="FC2" s="6">
        <f t="shared" si="2"/>
        <v>7.8876737935863871E-3</v>
      </c>
      <c r="FD2" s="6">
        <f t="shared" si="2"/>
        <v>1.6875531093405133E-3</v>
      </c>
      <c r="FE2" s="6">
        <f t="shared" si="2"/>
        <v>2.3540833456135129E-3</v>
      </c>
      <c r="FF2" s="6">
        <f t="shared" si="2"/>
        <v>3.0738388372437593E-3</v>
      </c>
      <c r="FG2" s="6">
        <f t="shared" si="2"/>
        <v>3.8849956355479264E-3</v>
      </c>
      <c r="FH2" s="6">
        <f t="shared" si="2"/>
        <v>2.962310825117327E-3</v>
      </c>
      <c r="FI2" s="6">
        <f t="shared" si="2"/>
        <v>2.1939842295477427E-3</v>
      </c>
      <c r="FJ2" s="6">
        <f t="shared" si="2"/>
        <v>735.8</v>
      </c>
      <c r="FK2" s="7">
        <f t="shared" si="2"/>
        <v>507604.8</v>
      </c>
    </row>
    <row r="3" spans="1:167" x14ac:dyDescent="0.2">
      <c r="A3" s="8" t="s">
        <v>0</v>
      </c>
      <c r="B3" s="8">
        <v>5.5321875389576849E-2</v>
      </c>
      <c r="C3">
        <v>1</v>
      </c>
      <c r="D3" s="16" t="s">
        <v>1</v>
      </c>
      <c r="E3" s="17">
        <v>0.27285893504155734</v>
      </c>
    </row>
    <row r="4" spans="1:167" x14ac:dyDescent="0.2">
      <c r="A4" s="8" t="s">
        <v>1</v>
      </c>
      <c r="B4" s="8">
        <v>0.27285893504155734</v>
      </c>
      <c r="C4">
        <v>2</v>
      </c>
      <c r="D4" s="16" t="s">
        <v>0</v>
      </c>
      <c r="E4" s="17">
        <v>5.5321875389576849E-2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</row>
    <row r="5" spans="1:167" x14ac:dyDescent="0.2">
      <c r="A5" s="8" t="s">
        <v>2</v>
      </c>
      <c r="B5" s="8">
        <v>2.7360611201676863E-3</v>
      </c>
      <c r="C5">
        <v>3</v>
      </c>
      <c r="D5" s="16" t="s">
        <v>74</v>
      </c>
      <c r="E5" s="17">
        <v>2.9509520299552082E-2</v>
      </c>
      <c r="G5" s="20">
        <f>ABS(G29)</f>
        <v>0</v>
      </c>
      <c r="H5" s="20">
        <f t="shared" ref="H5:BS6" si="3">ABS(H29)</f>
        <v>0.254174443501341</v>
      </c>
      <c r="I5" s="20">
        <f t="shared" si="3"/>
        <v>1.3855441154653E-2</v>
      </c>
      <c r="J5" s="20">
        <f t="shared" si="3"/>
        <v>0</v>
      </c>
      <c r="K5" s="20">
        <f t="shared" si="3"/>
        <v>0</v>
      </c>
      <c r="L5" s="20">
        <f t="shared" si="3"/>
        <v>0</v>
      </c>
      <c r="M5" s="20">
        <f t="shared" si="3"/>
        <v>1.6615213746060599E-3</v>
      </c>
      <c r="N5" s="20">
        <f t="shared" si="3"/>
        <v>3.7108864419031702E-4</v>
      </c>
      <c r="O5" s="20">
        <f t="shared" si="3"/>
        <v>0</v>
      </c>
      <c r="P5" s="20">
        <f t="shared" si="3"/>
        <v>0</v>
      </c>
      <c r="Q5" s="20">
        <f t="shared" si="3"/>
        <v>0</v>
      </c>
      <c r="R5" s="20">
        <f t="shared" si="3"/>
        <v>0</v>
      </c>
      <c r="S5" s="20">
        <f t="shared" si="3"/>
        <v>1.38288621035702E-2</v>
      </c>
      <c r="T5" s="20">
        <f t="shared" si="3"/>
        <v>0</v>
      </c>
      <c r="U5" s="20">
        <f t="shared" si="3"/>
        <v>1.25421386365441E-2</v>
      </c>
      <c r="V5" s="20">
        <f t="shared" si="3"/>
        <v>1.24776496266394E-2</v>
      </c>
      <c r="W5" s="20">
        <f t="shared" si="3"/>
        <v>6.2222756282067204E-3</v>
      </c>
      <c r="X5" s="20">
        <f t="shared" si="3"/>
        <v>0</v>
      </c>
      <c r="Y5" s="20">
        <f t="shared" si="3"/>
        <v>0</v>
      </c>
      <c r="Z5" s="20">
        <f t="shared" si="3"/>
        <v>0</v>
      </c>
      <c r="AA5" s="20">
        <f t="shared" si="3"/>
        <v>1.5412162158397399E-2</v>
      </c>
      <c r="AB5" s="20">
        <f t="shared" si="3"/>
        <v>0</v>
      </c>
      <c r="AC5" s="20">
        <f t="shared" si="3"/>
        <v>0</v>
      </c>
      <c r="AD5" s="20">
        <f t="shared" si="3"/>
        <v>0</v>
      </c>
      <c r="AE5" s="20">
        <f t="shared" si="3"/>
        <v>0</v>
      </c>
      <c r="AF5" s="20">
        <f t="shared" si="3"/>
        <v>0</v>
      </c>
      <c r="AG5" s="20">
        <f t="shared" si="3"/>
        <v>0</v>
      </c>
      <c r="AH5" s="20">
        <f t="shared" si="3"/>
        <v>0</v>
      </c>
      <c r="AI5" s="20">
        <f t="shared" si="3"/>
        <v>0</v>
      </c>
      <c r="AJ5" s="20">
        <f t="shared" si="3"/>
        <v>0</v>
      </c>
      <c r="AK5" s="20">
        <f t="shared" si="3"/>
        <v>0</v>
      </c>
      <c r="AL5" s="20">
        <f t="shared" si="3"/>
        <v>0</v>
      </c>
      <c r="AM5" s="20">
        <f t="shared" si="3"/>
        <v>0</v>
      </c>
      <c r="AN5" s="20">
        <f t="shared" si="3"/>
        <v>7.1726228434791598E-3</v>
      </c>
      <c r="AO5" s="20">
        <f t="shared" si="3"/>
        <v>0</v>
      </c>
      <c r="AP5" s="20">
        <f t="shared" si="3"/>
        <v>1.06849435997465E-2</v>
      </c>
      <c r="AQ5" s="20">
        <f t="shared" si="3"/>
        <v>0</v>
      </c>
      <c r="AR5" s="20">
        <f t="shared" si="3"/>
        <v>9.6441501653277695E-3</v>
      </c>
      <c r="AS5" s="20">
        <f t="shared" si="3"/>
        <v>0</v>
      </c>
      <c r="AT5" s="20">
        <f t="shared" si="3"/>
        <v>0</v>
      </c>
      <c r="AU5" s="20">
        <f t="shared" si="3"/>
        <v>0</v>
      </c>
      <c r="AV5" s="20">
        <f t="shared" si="3"/>
        <v>0</v>
      </c>
      <c r="AW5" s="20">
        <f t="shared" si="3"/>
        <v>8.5624136526899E-3</v>
      </c>
      <c r="AX5" s="20">
        <f t="shared" si="3"/>
        <v>0</v>
      </c>
      <c r="AY5" s="20">
        <f t="shared" si="3"/>
        <v>0</v>
      </c>
      <c r="AZ5" s="20">
        <f t="shared" si="3"/>
        <v>0</v>
      </c>
      <c r="BA5" s="20">
        <f t="shared" si="3"/>
        <v>0</v>
      </c>
      <c r="BB5" s="20">
        <f t="shared" si="3"/>
        <v>0</v>
      </c>
      <c r="BC5" s="20">
        <f t="shared" si="3"/>
        <v>7.7545345328370596E-3</v>
      </c>
      <c r="BD5" s="20">
        <f t="shared" si="3"/>
        <v>0</v>
      </c>
      <c r="BE5" s="20">
        <f t="shared" si="3"/>
        <v>0</v>
      </c>
      <c r="BF5" s="20">
        <f t="shared" si="3"/>
        <v>0</v>
      </c>
      <c r="BG5" s="20">
        <f t="shared" si="3"/>
        <v>0</v>
      </c>
      <c r="BH5" s="20">
        <f t="shared" si="3"/>
        <v>1.38267692310266E-2</v>
      </c>
      <c r="BI5" s="20">
        <f t="shared" si="3"/>
        <v>0</v>
      </c>
      <c r="BJ5" s="20">
        <f t="shared" si="3"/>
        <v>0</v>
      </c>
      <c r="BK5" s="20">
        <f t="shared" si="3"/>
        <v>0</v>
      </c>
      <c r="BL5" s="20">
        <f t="shared" si="3"/>
        <v>0</v>
      </c>
      <c r="BM5" s="20">
        <f t="shared" si="3"/>
        <v>0</v>
      </c>
      <c r="BN5" s="20">
        <f t="shared" si="3"/>
        <v>0</v>
      </c>
      <c r="BO5" s="20">
        <f t="shared" si="3"/>
        <v>0</v>
      </c>
      <c r="BP5" s="20">
        <f t="shared" si="3"/>
        <v>6.3146512188466198E-3</v>
      </c>
      <c r="BQ5" s="20">
        <f t="shared" si="3"/>
        <v>0</v>
      </c>
      <c r="BR5" s="20">
        <f t="shared" si="3"/>
        <v>0</v>
      </c>
      <c r="BS5" s="20">
        <f t="shared" si="3"/>
        <v>0</v>
      </c>
      <c r="BT5" s="20">
        <f t="shared" ref="BT5:EE8" si="4">ABS(BT29)</f>
        <v>0</v>
      </c>
      <c r="BU5" s="20">
        <f t="shared" si="4"/>
        <v>9.4789186540810803E-3</v>
      </c>
      <c r="BV5" s="20">
        <f t="shared" si="4"/>
        <v>2.33377097915121E-3</v>
      </c>
      <c r="BW5" s="20">
        <f t="shared" si="4"/>
        <v>0</v>
      </c>
      <c r="BX5" s="20">
        <f t="shared" si="4"/>
        <v>0</v>
      </c>
      <c r="BY5" s="20">
        <f t="shared" si="4"/>
        <v>0</v>
      </c>
      <c r="BZ5" s="20">
        <f t="shared" si="4"/>
        <v>0</v>
      </c>
      <c r="CA5" s="20">
        <f t="shared" si="4"/>
        <v>0</v>
      </c>
      <c r="CB5" s="20">
        <f t="shared" si="4"/>
        <v>5.9712004818373897E-3</v>
      </c>
      <c r="CC5" s="20">
        <f t="shared" si="4"/>
        <v>0</v>
      </c>
      <c r="CD5" s="20">
        <f t="shared" si="4"/>
        <v>4.9995234366783797E-3</v>
      </c>
      <c r="CE5" s="20">
        <f t="shared" si="4"/>
        <v>0</v>
      </c>
      <c r="CF5" s="20">
        <f t="shared" si="4"/>
        <v>3.9383106037731098E-5</v>
      </c>
      <c r="CG5" s="20">
        <f t="shared" si="4"/>
        <v>0</v>
      </c>
      <c r="CH5" s="20">
        <f t="shared" si="4"/>
        <v>0</v>
      </c>
      <c r="CI5" s="20">
        <f t="shared" si="4"/>
        <v>1.4018444896986299E-2</v>
      </c>
      <c r="CJ5" s="20">
        <f t="shared" si="4"/>
        <v>0</v>
      </c>
      <c r="CK5" s="20">
        <f t="shared" si="4"/>
        <v>8.3669449884342904E-3</v>
      </c>
      <c r="CL5" s="20">
        <f t="shared" si="4"/>
        <v>0</v>
      </c>
      <c r="CM5" s="20">
        <f t="shared" si="4"/>
        <v>8.2026219424231606E-3</v>
      </c>
      <c r="CN5" s="20">
        <f t="shared" si="4"/>
        <v>9.45688896787623E-2</v>
      </c>
      <c r="CO5" s="20">
        <f t="shared" si="4"/>
        <v>0</v>
      </c>
      <c r="CP5" s="20">
        <f t="shared" si="4"/>
        <v>0</v>
      </c>
      <c r="CQ5" s="20">
        <f t="shared" si="4"/>
        <v>0</v>
      </c>
      <c r="CR5" s="20">
        <f t="shared" si="4"/>
        <v>5.8556168542414399E-3</v>
      </c>
      <c r="CS5" s="20">
        <f t="shared" si="4"/>
        <v>6.0685183008813703E-3</v>
      </c>
      <c r="CT5" s="20">
        <f t="shared" si="4"/>
        <v>0</v>
      </c>
      <c r="CU5" s="20">
        <f t="shared" si="4"/>
        <v>1.1092673496650701E-2</v>
      </c>
      <c r="CV5" s="20">
        <f t="shared" si="4"/>
        <v>0</v>
      </c>
      <c r="CW5" s="20">
        <f t="shared" si="4"/>
        <v>6.4767651087150402E-3</v>
      </c>
      <c r="CX5" s="20">
        <f t="shared" si="4"/>
        <v>0</v>
      </c>
      <c r="CY5" s="20">
        <f t="shared" si="4"/>
        <v>1.7483554226614299E-2</v>
      </c>
      <c r="CZ5" s="20">
        <f t="shared" si="4"/>
        <v>0</v>
      </c>
      <c r="DA5" s="20">
        <f t="shared" si="4"/>
        <v>0</v>
      </c>
      <c r="DB5" s="20">
        <f t="shared" si="4"/>
        <v>0</v>
      </c>
      <c r="DC5" s="20">
        <f t="shared" si="4"/>
        <v>0</v>
      </c>
      <c r="DD5" s="20">
        <f t="shared" si="4"/>
        <v>0</v>
      </c>
      <c r="DE5" s="20">
        <f t="shared" si="4"/>
        <v>8.5860242489522998E-4</v>
      </c>
      <c r="DF5" s="20">
        <f t="shared" si="4"/>
        <v>0</v>
      </c>
      <c r="DG5" s="20">
        <f t="shared" si="4"/>
        <v>0</v>
      </c>
      <c r="DH5" s="20">
        <f t="shared" si="4"/>
        <v>0</v>
      </c>
      <c r="DI5" s="20">
        <f t="shared" si="4"/>
        <v>0</v>
      </c>
      <c r="DJ5" s="20">
        <f t="shared" si="4"/>
        <v>0</v>
      </c>
      <c r="DK5" s="20">
        <f t="shared" si="4"/>
        <v>0</v>
      </c>
      <c r="DL5" s="20">
        <f t="shared" si="4"/>
        <v>1.9734166426295901E-3</v>
      </c>
      <c r="DM5" s="20">
        <f t="shared" si="4"/>
        <v>9.2097891594248096E-3</v>
      </c>
      <c r="DN5" s="20">
        <f t="shared" si="4"/>
        <v>1.13184371751103E-2</v>
      </c>
      <c r="DO5" s="20">
        <f t="shared" si="4"/>
        <v>0</v>
      </c>
      <c r="DP5" s="20">
        <f t="shared" si="4"/>
        <v>6.84086853445198E-3</v>
      </c>
      <c r="DQ5" s="20">
        <f t="shared" si="4"/>
        <v>1.3475406861379199E-2</v>
      </c>
      <c r="DR5" s="20">
        <f t="shared" si="4"/>
        <v>0</v>
      </c>
      <c r="DS5" s="20">
        <f t="shared" si="4"/>
        <v>0</v>
      </c>
      <c r="DT5" s="20">
        <f t="shared" si="4"/>
        <v>0</v>
      </c>
      <c r="DU5" s="20">
        <f t="shared" si="4"/>
        <v>7.0406423801115999E-3</v>
      </c>
      <c r="DV5" s="20">
        <f t="shared" si="4"/>
        <v>0</v>
      </c>
      <c r="DW5" s="20">
        <f t="shared" si="4"/>
        <v>0</v>
      </c>
      <c r="DX5" s="20">
        <f t="shared" si="4"/>
        <v>0</v>
      </c>
      <c r="DY5" s="20">
        <f t="shared" si="4"/>
        <v>0</v>
      </c>
      <c r="DZ5" s="20">
        <f t="shared" si="4"/>
        <v>0</v>
      </c>
      <c r="EA5" s="20">
        <f t="shared" si="4"/>
        <v>0</v>
      </c>
      <c r="EB5" s="20">
        <f t="shared" si="4"/>
        <v>0</v>
      </c>
      <c r="EC5" s="20">
        <f t="shared" si="4"/>
        <v>0</v>
      </c>
      <c r="ED5" s="20">
        <f t="shared" si="4"/>
        <v>0</v>
      </c>
      <c r="EE5" s="20">
        <f t="shared" si="4"/>
        <v>0</v>
      </c>
      <c r="EF5" s="20">
        <f t="shared" ref="EF5:FK7" si="5">ABS(EF29)</f>
        <v>0</v>
      </c>
      <c r="EG5" s="20">
        <f t="shared" si="5"/>
        <v>0</v>
      </c>
      <c r="EH5" s="20">
        <f t="shared" si="5"/>
        <v>3.9900528639043899E-2</v>
      </c>
      <c r="EI5" s="20">
        <f t="shared" si="5"/>
        <v>9.4510766319281202E-3</v>
      </c>
      <c r="EJ5" s="20">
        <f t="shared" si="5"/>
        <v>0</v>
      </c>
      <c r="EK5" s="20">
        <f t="shared" si="5"/>
        <v>0</v>
      </c>
      <c r="EL5" s="20">
        <f t="shared" si="5"/>
        <v>1.3322157229373599E-2</v>
      </c>
      <c r="EM5" s="20">
        <f t="shared" si="5"/>
        <v>0</v>
      </c>
      <c r="EN5" s="20">
        <f t="shared" si="5"/>
        <v>0</v>
      </c>
      <c r="EO5" s="20">
        <f t="shared" si="5"/>
        <v>7.87923005484744E-3</v>
      </c>
      <c r="EP5" s="20">
        <f t="shared" si="5"/>
        <v>6.5412612164718097E-3</v>
      </c>
      <c r="EQ5" s="20">
        <f t="shared" si="5"/>
        <v>0</v>
      </c>
      <c r="ER5" s="20">
        <f t="shared" si="5"/>
        <v>0</v>
      </c>
      <c r="ES5" s="20">
        <f t="shared" si="5"/>
        <v>3.5987046536043099E-3</v>
      </c>
      <c r="ET5" s="20">
        <f t="shared" si="5"/>
        <v>6.3197460878010097E-3</v>
      </c>
      <c r="EU5" s="20">
        <f t="shared" si="5"/>
        <v>7.1959707445873296E-3</v>
      </c>
      <c r="EV5" s="20">
        <f t="shared" si="5"/>
        <v>0</v>
      </c>
      <c r="EW5" s="20">
        <f t="shared" si="5"/>
        <v>0</v>
      </c>
      <c r="EX5" s="20">
        <f t="shared" si="5"/>
        <v>0</v>
      </c>
      <c r="EY5" s="20">
        <f t="shared" si="5"/>
        <v>8.4326888462409304E-3</v>
      </c>
      <c r="EZ5" s="20">
        <f t="shared" si="5"/>
        <v>6.2998466844519097E-3</v>
      </c>
      <c r="FA5" s="20">
        <f t="shared" si="5"/>
        <v>0</v>
      </c>
      <c r="FB5" s="20">
        <f t="shared" si="5"/>
        <v>1.2391925233714501E-2</v>
      </c>
      <c r="FC5" s="20">
        <f t="shared" si="5"/>
        <v>8.0602954543492703E-3</v>
      </c>
      <c r="FD5" s="20">
        <f t="shared" si="5"/>
        <v>9.7564412455495297E-3</v>
      </c>
      <c r="FE5" s="20">
        <f t="shared" si="5"/>
        <v>0</v>
      </c>
      <c r="FF5" s="20">
        <f t="shared" si="5"/>
        <v>3.6478363799676799E-3</v>
      </c>
      <c r="FG5" s="20">
        <f t="shared" si="5"/>
        <v>0</v>
      </c>
      <c r="FH5" s="20">
        <f t="shared" si="5"/>
        <v>1.6281185930790299E-2</v>
      </c>
      <c r="FI5" s="20">
        <f t="shared" si="5"/>
        <v>0</v>
      </c>
      <c r="FJ5" s="20">
        <f t="shared" si="5"/>
        <v>13</v>
      </c>
      <c r="FK5" s="20">
        <f t="shared" si="5"/>
        <v>821691</v>
      </c>
    </row>
    <row r="6" spans="1:167" x14ac:dyDescent="0.2">
      <c r="A6" s="8" t="s">
        <v>3</v>
      </c>
      <c r="B6" s="8">
        <v>7.4647209821982147E-4</v>
      </c>
      <c r="C6">
        <v>4</v>
      </c>
      <c r="D6" s="16" t="s">
        <v>144</v>
      </c>
      <c r="E6" s="17">
        <v>2.754396276864305E-2</v>
      </c>
      <c r="G6" s="20">
        <f t="shared" ref="G6:V24" si="6">ABS(G30)</f>
        <v>6.5687140333709204E-3</v>
      </c>
      <c r="H6" s="20">
        <f t="shared" si="6"/>
        <v>0.11944161309305799</v>
      </c>
      <c r="I6" s="20">
        <f t="shared" si="6"/>
        <v>1.9729259082433199E-3</v>
      </c>
      <c r="J6" s="20">
        <f t="shared" si="6"/>
        <v>0</v>
      </c>
      <c r="K6" s="20">
        <f t="shared" si="6"/>
        <v>0</v>
      </c>
      <c r="L6" s="20">
        <f t="shared" si="6"/>
        <v>0</v>
      </c>
      <c r="M6" s="20">
        <f t="shared" si="6"/>
        <v>1.13090661569357E-2</v>
      </c>
      <c r="N6" s="20">
        <f t="shared" si="6"/>
        <v>1.5771040687638901E-2</v>
      </c>
      <c r="O6" s="20">
        <f t="shared" si="6"/>
        <v>0</v>
      </c>
      <c r="P6" s="20">
        <f t="shared" si="6"/>
        <v>1.7439417013464398E-2</v>
      </c>
      <c r="Q6" s="20">
        <f t="shared" si="6"/>
        <v>0</v>
      </c>
      <c r="R6" s="20">
        <f t="shared" si="6"/>
        <v>0</v>
      </c>
      <c r="S6" s="20">
        <f t="shared" si="6"/>
        <v>0</v>
      </c>
      <c r="T6" s="20">
        <f t="shared" si="6"/>
        <v>1.2474256583372799E-2</v>
      </c>
      <c r="U6" s="20">
        <f t="shared" si="6"/>
        <v>0</v>
      </c>
      <c r="V6" s="20">
        <f t="shared" si="6"/>
        <v>0</v>
      </c>
      <c r="W6" s="20">
        <f t="shared" si="3"/>
        <v>1.37214675195274E-2</v>
      </c>
      <c r="X6" s="20">
        <f t="shared" si="3"/>
        <v>0</v>
      </c>
      <c r="Y6" s="20">
        <f t="shared" si="3"/>
        <v>0</v>
      </c>
      <c r="Z6" s="20">
        <f t="shared" si="3"/>
        <v>6.5238213761375499E-3</v>
      </c>
      <c r="AA6" s="20">
        <f t="shared" si="3"/>
        <v>1.8358327710385001E-2</v>
      </c>
      <c r="AB6" s="20">
        <f t="shared" si="3"/>
        <v>2.3069310652327701E-3</v>
      </c>
      <c r="AC6" s="20">
        <f t="shared" si="3"/>
        <v>0</v>
      </c>
      <c r="AD6" s="20">
        <f t="shared" si="3"/>
        <v>0</v>
      </c>
      <c r="AE6" s="20">
        <f t="shared" si="3"/>
        <v>0</v>
      </c>
      <c r="AF6" s="20">
        <f t="shared" si="3"/>
        <v>8.0253886732756198E-4</v>
      </c>
      <c r="AG6" s="20">
        <f t="shared" si="3"/>
        <v>1.2742352396822801E-2</v>
      </c>
      <c r="AH6" s="20">
        <f t="shared" si="3"/>
        <v>0</v>
      </c>
      <c r="AI6" s="20">
        <f t="shared" si="3"/>
        <v>8.0116610402176606E-3</v>
      </c>
      <c r="AJ6" s="20">
        <f t="shared" si="3"/>
        <v>7.4444482675536904E-3</v>
      </c>
      <c r="AK6" s="20">
        <f t="shared" si="3"/>
        <v>0</v>
      </c>
      <c r="AL6" s="20">
        <f t="shared" si="3"/>
        <v>0</v>
      </c>
      <c r="AM6" s="20">
        <f t="shared" si="3"/>
        <v>0</v>
      </c>
      <c r="AN6" s="20">
        <f t="shared" si="3"/>
        <v>0</v>
      </c>
      <c r="AO6" s="20">
        <f t="shared" si="3"/>
        <v>0</v>
      </c>
      <c r="AP6" s="20">
        <f t="shared" si="3"/>
        <v>0</v>
      </c>
      <c r="AQ6" s="20">
        <f t="shared" si="3"/>
        <v>0</v>
      </c>
      <c r="AR6" s="20">
        <f t="shared" si="3"/>
        <v>0</v>
      </c>
      <c r="AS6" s="20">
        <f t="shared" si="3"/>
        <v>0</v>
      </c>
      <c r="AT6" s="20">
        <f t="shared" si="3"/>
        <v>0</v>
      </c>
      <c r="AU6" s="20">
        <f t="shared" si="3"/>
        <v>0</v>
      </c>
      <c r="AV6" s="20">
        <f t="shared" si="3"/>
        <v>0</v>
      </c>
      <c r="AW6" s="20">
        <f t="shared" si="3"/>
        <v>0</v>
      </c>
      <c r="AX6" s="20">
        <f t="shared" si="3"/>
        <v>0</v>
      </c>
      <c r="AY6" s="20">
        <f t="shared" si="3"/>
        <v>5.0928668787578102E-3</v>
      </c>
      <c r="AZ6" s="20">
        <f t="shared" si="3"/>
        <v>0</v>
      </c>
      <c r="BA6" s="20">
        <f t="shared" si="3"/>
        <v>0</v>
      </c>
      <c r="BB6" s="20">
        <f t="shared" si="3"/>
        <v>0</v>
      </c>
      <c r="BC6" s="20">
        <f t="shared" si="3"/>
        <v>0</v>
      </c>
      <c r="BD6" s="20">
        <f t="shared" si="3"/>
        <v>0</v>
      </c>
      <c r="BE6" s="20">
        <f t="shared" si="3"/>
        <v>0</v>
      </c>
      <c r="BF6" s="20">
        <f t="shared" si="3"/>
        <v>0</v>
      </c>
      <c r="BG6" s="20">
        <f t="shared" si="3"/>
        <v>0</v>
      </c>
      <c r="BH6" s="20">
        <f t="shared" si="3"/>
        <v>1.1998934952088E-2</v>
      </c>
      <c r="BI6" s="20">
        <f t="shared" si="3"/>
        <v>0</v>
      </c>
      <c r="BJ6" s="20">
        <f t="shared" si="3"/>
        <v>0</v>
      </c>
      <c r="BK6" s="20">
        <f t="shared" si="3"/>
        <v>0</v>
      </c>
      <c r="BL6" s="20">
        <f t="shared" si="3"/>
        <v>1.3022387522685299E-2</v>
      </c>
      <c r="BM6" s="20">
        <f t="shared" si="3"/>
        <v>1.0058587950514499E-2</v>
      </c>
      <c r="BN6" s="20">
        <f t="shared" si="3"/>
        <v>0</v>
      </c>
      <c r="BO6" s="20">
        <f t="shared" si="3"/>
        <v>0</v>
      </c>
      <c r="BP6" s="20">
        <f t="shared" si="3"/>
        <v>0</v>
      </c>
      <c r="BQ6" s="20">
        <f t="shared" si="3"/>
        <v>0</v>
      </c>
      <c r="BR6" s="20">
        <f t="shared" si="3"/>
        <v>0</v>
      </c>
      <c r="BS6" s="20">
        <f t="shared" si="3"/>
        <v>1.2865347655017E-2</v>
      </c>
      <c r="BT6" s="20">
        <f t="shared" si="4"/>
        <v>9.1841169821382206E-3</v>
      </c>
      <c r="BU6" s="20">
        <f t="shared" si="4"/>
        <v>0</v>
      </c>
      <c r="BV6" s="20">
        <f t="shared" si="4"/>
        <v>0</v>
      </c>
      <c r="BW6" s="20">
        <f t="shared" si="4"/>
        <v>1.00382257146895E-2</v>
      </c>
      <c r="BX6" s="20">
        <f t="shared" si="4"/>
        <v>0</v>
      </c>
      <c r="BY6" s="20">
        <f t="shared" si="4"/>
        <v>5.3537500831701897E-2</v>
      </c>
      <c r="BZ6" s="20">
        <f t="shared" si="4"/>
        <v>0</v>
      </c>
      <c r="CA6" s="20">
        <f t="shared" si="4"/>
        <v>9.1449986722278997E-3</v>
      </c>
      <c r="CB6" s="20">
        <f t="shared" si="4"/>
        <v>0</v>
      </c>
      <c r="CC6" s="20">
        <f t="shared" si="4"/>
        <v>0</v>
      </c>
      <c r="CD6" s="20">
        <f t="shared" si="4"/>
        <v>0</v>
      </c>
      <c r="CE6" s="20">
        <f t="shared" si="4"/>
        <v>0</v>
      </c>
      <c r="CF6" s="20">
        <f t="shared" si="4"/>
        <v>0</v>
      </c>
      <c r="CG6" s="20">
        <f t="shared" si="4"/>
        <v>1.0325768715061899E-2</v>
      </c>
      <c r="CH6" s="20">
        <f t="shared" si="4"/>
        <v>6.6592427252234396E-3</v>
      </c>
      <c r="CI6" s="20">
        <f t="shared" si="4"/>
        <v>0</v>
      </c>
      <c r="CJ6" s="20">
        <f t="shared" si="4"/>
        <v>0</v>
      </c>
      <c r="CK6" s="20">
        <f t="shared" si="4"/>
        <v>0</v>
      </c>
      <c r="CL6" s="20">
        <f t="shared" si="4"/>
        <v>0</v>
      </c>
      <c r="CM6" s="20">
        <f t="shared" si="4"/>
        <v>0</v>
      </c>
      <c r="CN6" s="20">
        <f t="shared" si="4"/>
        <v>5.75495289105654E-3</v>
      </c>
      <c r="CO6" s="20">
        <f t="shared" si="4"/>
        <v>0</v>
      </c>
      <c r="CP6" s="20">
        <f t="shared" si="4"/>
        <v>0</v>
      </c>
      <c r="CQ6" s="20">
        <f t="shared" si="4"/>
        <v>3.66978795086337E-2</v>
      </c>
      <c r="CR6" s="20">
        <f t="shared" si="4"/>
        <v>0</v>
      </c>
      <c r="CS6" s="20">
        <f t="shared" si="4"/>
        <v>2.5438383592474901E-2</v>
      </c>
      <c r="CT6" s="20">
        <f t="shared" si="4"/>
        <v>0</v>
      </c>
      <c r="CU6" s="20">
        <f t="shared" si="4"/>
        <v>4.2566891942878098E-2</v>
      </c>
      <c r="CV6" s="20">
        <f t="shared" si="4"/>
        <v>6.5044365116832996E-3</v>
      </c>
      <c r="CW6" s="20">
        <f t="shared" si="4"/>
        <v>9.3216772856116407E-3</v>
      </c>
      <c r="CX6" s="20">
        <f t="shared" si="4"/>
        <v>0</v>
      </c>
      <c r="CY6" s="20">
        <f t="shared" si="4"/>
        <v>5.91601668946223E-3</v>
      </c>
      <c r="CZ6" s="20">
        <f t="shared" si="4"/>
        <v>0</v>
      </c>
      <c r="DA6" s="20">
        <f t="shared" si="4"/>
        <v>0</v>
      </c>
      <c r="DB6" s="20">
        <f t="shared" si="4"/>
        <v>0</v>
      </c>
      <c r="DC6" s="20">
        <f t="shared" si="4"/>
        <v>0</v>
      </c>
      <c r="DD6" s="20">
        <f t="shared" si="4"/>
        <v>2.3036715968911801E-2</v>
      </c>
      <c r="DE6" s="20">
        <f t="shared" si="4"/>
        <v>1.12566021521373E-2</v>
      </c>
      <c r="DF6" s="20">
        <f t="shared" si="4"/>
        <v>0</v>
      </c>
      <c r="DG6" s="20">
        <f t="shared" si="4"/>
        <v>1.32016653741448E-2</v>
      </c>
      <c r="DH6" s="20">
        <f t="shared" si="4"/>
        <v>0</v>
      </c>
      <c r="DI6" s="20">
        <f t="shared" si="4"/>
        <v>2.29516234781466E-2</v>
      </c>
      <c r="DJ6" s="20">
        <f t="shared" si="4"/>
        <v>0</v>
      </c>
      <c r="DK6" s="20">
        <f t="shared" si="4"/>
        <v>0</v>
      </c>
      <c r="DL6" s="20">
        <f t="shared" si="4"/>
        <v>0</v>
      </c>
      <c r="DM6" s="20">
        <f t="shared" si="4"/>
        <v>8.8354430175608904E-3</v>
      </c>
      <c r="DN6" s="20">
        <f t="shared" si="4"/>
        <v>3.3421494922232699E-3</v>
      </c>
      <c r="DO6" s="20">
        <f t="shared" si="4"/>
        <v>0</v>
      </c>
      <c r="DP6" s="20">
        <f t="shared" si="4"/>
        <v>0.152086450440481</v>
      </c>
      <c r="DQ6" s="20">
        <f t="shared" si="4"/>
        <v>5.6815902030255402E-3</v>
      </c>
      <c r="DR6" s="20">
        <f t="shared" si="4"/>
        <v>0</v>
      </c>
      <c r="DS6" s="20">
        <f t="shared" si="4"/>
        <v>0</v>
      </c>
      <c r="DT6" s="20">
        <f t="shared" si="4"/>
        <v>0</v>
      </c>
      <c r="DU6" s="20">
        <f t="shared" si="4"/>
        <v>0</v>
      </c>
      <c r="DV6" s="20">
        <f t="shared" si="4"/>
        <v>0</v>
      </c>
      <c r="DW6" s="20">
        <f t="shared" si="4"/>
        <v>0</v>
      </c>
      <c r="DX6" s="20">
        <f t="shared" si="4"/>
        <v>5.68804738061384E-2</v>
      </c>
      <c r="DY6" s="20">
        <f t="shared" si="4"/>
        <v>0</v>
      </c>
      <c r="DZ6" s="20">
        <f t="shared" si="4"/>
        <v>1.6446287159320901E-2</v>
      </c>
      <c r="EA6" s="20">
        <f t="shared" si="4"/>
        <v>1.0082900240600001E-2</v>
      </c>
      <c r="EB6" s="20">
        <f t="shared" si="4"/>
        <v>0</v>
      </c>
      <c r="EC6" s="20">
        <f t="shared" si="4"/>
        <v>0</v>
      </c>
      <c r="ED6" s="20">
        <f t="shared" si="4"/>
        <v>0</v>
      </c>
      <c r="EE6" s="20">
        <f t="shared" si="4"/>
        <v>1.55483140930364E-2</v>
      </c>
      <c r="EF6" s="20">
        <f t="shared" si="5"/>
        <v>1.8208749710414002E-2</v>
      </c>
      <c r="EG6" s="20">
        <f t="shared" si="5"/>
        <v>2.4393960150121902E-3</v>
      </c>
      <c r="EH6" s="20">
        <f t="shared" si="5"/>
        <v>0</v>
      </c>
      <c r="EI6" s="20">
        <f t="shared" si="5"/>
        <v>0</v>
      </c>
      <c r="EJ6" s="20">
        <f t="shared" si="5"/>
        <v>0</v>
      </c>
      <c r="EK6" s="20">
        <f t="shared" si="5"/>
        <v>0</v>
      </c>
      <c r="EL6" s="20">
        <f t="shared" si="5"/>
        <v>0</v>
      </c>
      <c r="EM6" s="20">
        <f t="shared" si="5"/>
        <v>0</v>
      </c>
      <c r="EN6" s="20">
        <f t="shared" si="5"/>
        <v>0</v>
      </c>
      <c r="EO6" s="20">
        <f t="shared" si="5"/>
        <v>0</v>
      </c>
      <c r="EP6" s="20">
        <f t="shared" si="5"/>
        <v>3.7257527485836102E-3</v>
      </c>
      <c r="EQ6" s="20">
        <f t="shared" si="5"/>
        <v>0</v>
      </c>
      <c r="ER6" s="20">
        <f t="shared" si="5"/>
        <v>0</v>
      </c>
      <c r="ES6" s="20">
        <f t="shared" si="5"/>
        <v>0</v>
      </c>
      <c r="ET6" s="20">
        <f t="shared" si="5"/>
        <v>9.9814422507088201E-3</v>
      </c>
      <c r="EU6" s="20">
        <f t="shared" si="5"/>
        <v>1.28258938493343E-2</v>
      </c>
      <c r="EV6" s="20">
        <f t="shared" si="5"/>
        <v>0</v>
      </c>
      <c r="EW6" s="20">
        <f t="shared" si="5"/>
        <v>9.1082821755274403E-3</v>
      </c>
      <c r="EX6" s="20">
        <f t="shared" si="5"/>
        <v>0</v>
      </c>
      <c r="EY6" s="20">
        <f t="shared" si="5"/>
        <v>0</v>
      </c>
      <c r="EZ6" s="20">
        <f t="shared" si="5"/>
        <v>0</v>
      </c>
      <c r="FA6" s="20">
        <f t="shared" si="5"/>
        <v>0</v>
      </c>
      <c r="FB6" s="20">
        <f t="shared" si="5"/>
        <v>1.5290946957475999E-2</v>
      </c>
      <c r="FC6" s="20">
        <f t="shared" si="5"/>
        <v>1.8223853059254402E-2</v>
      </c>
      <c r="FD6" s="20">
        <f t="shared" si="5"/>
        <v>0</v>
      </c>
      <c r="FE6" s="20">
        <f t="shared" si="5"/>
        <v>0</v>
      </c>
      <c r="FF6" s="20">
        <f t="shared" si="5"/>
        <v>0</v>
      </c>
      <c r="FG6" s="20">
        <f t="shared" si="5"/>
        <v>0</v>
      </c>
      <c r="FH6" s="20">
        <f t="shared" si="5"/>
        <v>0</v>
      </c>
      <c r="FI6" s="20">
        <f t="shared" si="5"/>
        <v>0</v>
      </c>
      <c r="FJ6" s="20">
        <f t="shared" si="5"/>
        <v>13</v>
      </c>
      <c r="FK6" s="20">
        <f t="shared" si="5"/>
        <v>329572</v>
      </c>
    </row>
    <row r="7" spans="1:167" x14ac:dyDescent="0.2">
      <c r="A7" s="8" t="s">
        <v>4</v>
      </c>
      <c r="B7" s="8">
        <v>2.1336386095599041E-3</v>
      </c>
      <c r="C7">
        <v>5</v>
      </c>
      <c r="D7" s="16" t="s">
        <v>112</v>
      </c>
      <c r="E7" s="17">
        <v>2.3583321079530303E-2</v>
      </c>
      <c r="G7" s="20">
        <f t="shared" si="6"/>
        <v>0</v>
      </c>
      <c r="H7" s="20">
        <f t="shared" ref="H7:BS10" si="7">ABS(H31)</f>
        <v>0.156004970222934</v>
      </c>
      <c r="I7" s="20">
        <f t="shared" si="7"/>
        <v>0</v>
      </c>
      <c r="J7" s="20">
        <f t="shared" si="7"/>
        <v>0</v>
      </c>
      <c r="K7" s="20">
        <f t="shared" si="7"/>
        <v>0</v>
      </c>
      <c r="L7" s="20">
        <f t="shared" si="7"/>
        <v>0</v>
      </c>
      <c r="M7" s="20">
        <f t="shared" si="7"/>
        <v>0</v>
      </c>
      <c r="N7" s="20">
        <f t="shared" si="7"/>
        <v>5.9576214618912698E-3</v>
      </c>
      <c r="O7" s="20">
        <f t="shared" si="7"/>
        <v>0</v>
      </c>
      <c r="P7" s="20">
        <f t="shared" si="7"/>
        <v>0</v>
      </c>
      <c r="Q7" s="20">
        <f t="shared" si="7"/>
        <v>0</v>
      </c>
      <c r="R7" s="20">
        <f t="shared" si="7"/>
        <v>0</v>
      </c>
      <c r="S7" s="20">
        <f t="shared" si="7"/>
        <v>0</v>
      </c>
      <c r="T7" s="20">
        <f t="shared" si="7"/>
        <v>0</v>
      </c>
      <c r="U7" s="20">
        <f t="shared" si="7"/>
        <v>0</v>
      </c>
      <c r="V7" s="20">
        <f t="shared" si="7"/>
        <v>0</v>
      </c>
      <c r="W7" s="20">
        <f t="shared" si="7"/>
        <v>0</v>
      </c>
      <c r="X7" s="20">
        <f t="shared" si="7"/>
        <v>0</v>
      </c>
      <c r="Y7" s="20">
        <f t="shared" si="7"/>
        <v>0</v>
      </c>
      <c r="Z7" s="20">
        <f t="shared" si="7"/>
        <v>0</v>
      </c>
      <c r="AA7" s="20">
        <f t="shared" si="7"/>
        <v>0</v>
      </c>
      <c r="AB7" s="20">
        <f t="shared" si="7"/>
        <v>0</v>
      </c>
      <c r="AC7" s="20">
        <f t="shared" si="7"/>
        <v>0</v>
      </c>
      <c r="AD7" s="20">
        <f t="shared" si="7"/>
        <v>0</v>
      </c>
      <c r="AE7" s="20">
        <f t="shared" si="7"/>
        <v>0</v>
      </c>
      <c r="AF7" s="20">
        <f t="shared" si="7"/>
        <v>0</v>
      </c>
      <c r="AG7" s="20">
        <f t="shared" si="7"/>
        <v>0</v>
      </c>
      <c r="AH7" s="20">
        <f t="shared" si="7"/>
        <v>0</v>
      </c>
      <c r="AI7" s="20">
        <f t="shared" si="7"/>
        <v>3.1804057860129E-3</v>
      </c>
      <c r="AJ7" s="20">
        <f t="shared" si="7"/>
        <v>0</v>
      </c>
      <c r="AK7" s="20">
        <f t="shared" si="7"/>
        <v>0</v>
      </c>
      <c r="AL7" s="20">
        <f t="shared" si="7"/>
        <v>0</v>
      </c>
      <c r="AM7" s="20">
        <f t="shared" si="7"/>
        <v>0</v>
      </c>
      <c r="AN7" s="20">
        <f t="shared" si="7"/>
        <v>0</v>
      </c>
      <c r="AO7" s="20">
        <f t="shared" si="7"/>
        <v>0</v>
      </c>
      <c r="AP7" s="20">
        <f t="shared" si="7"/>
        <v>0</v>
      </c>
      <c r="AQ7" s="20">
        <f t="shared" si="7"/>
        <v>0</v>
      </c>
      <c r="AR7" s="20">
        <f t="shared" si="7"/>
        <v>0</v>
      </c>
      <c r="AS7" s="20">
        <f t="shared" si="7"/>
        <v>0</v>
      </c>
      <c r="AT7" s="20">
        <f t="shared" si="7"/>
        <v>0</v>
      </c>
      <c r="AU7" s="20">
        <f t="shared" si="7"/>
        <v>0</v>
      </c>
      <c r="AV7" s="20">
        <f t="shared" si="7"/>
        <v>0</v>
      </c>
      <c r="AW7" s="20">
        <f t="shared" si="7"/>
        <v>0</v>
      </c>
      <c r="AX7" s="20">
        <f t="shared" si="7"/>
        <v>0</v>
      </c>
      <c r="AY7" s="20">
        <f t="shared" si="7"/>
        <v>0</v>
      </c>
      <c r="AZ7" s="20">
        <f t="shared" si="7"/>
        <v>0</v>
      </c>
      <c r="BA7" s="20">
        <f t="shared" si="7"/>
        <v>1.7520493921870601E-3</v>
      </c>
      <c r="BB7" s="20">
        <f t="shared" si="7"/>
        <v>0</v>
      </c>
      <c r="BC7" s="20">
        <f t="shared" si="7"/>
        <v>0</v>
      </c>
      <c r="BD7" s="20">
        <f t="shared" si="7"/>
        <v>0</v>
      </c>
      <c r="BE7" s="20">
        <f t="shared" si="7"/>
        <v>0</v>
      </c>
      <c r="BF7" s="20">
        <f t="shared" si="7"/>
        <v>0</v>
      </c>
      <c r="BG7" s="20">
        <f t="shared" si="7"/>
        <v>0</v>
      </c>
      <c r="BH7" s="20">
        <f t="shared" si="7"/>
        <v>0</v>
      </c>
      <c r="BI7" s="20">
        <f t="shared" si="7"/>
        <v>0</v>
      </c>
      <c r="BJ7" s="20">
        <f t="shared" si="7"/>
        <v>0</v>
      </c>
      <c r="BK7" s="20">
        <f t="shared" si="7"/>
        <v>0</v>
      </c>
      <c r="BL7" s="20">
        <f t="shared" si="7"/>
        <v>6.0678217427535003E-3</v>
      </c>
      <c r="BM7" s="20">
        <f t="shared" si="7"/>
        <v>5.8086170224091096E-3</v>
      </c>
      <c r="BN7" s="20">
        <f t="shared" si="7"/>
        <v>0</v>
      </c>
      <c r="BO7" s="20">
        <f t="shared" si="7"/>
        <v>0</v>
      </c>
      <c r="BP7" s="20">
        <f t="shared" si="7"/>
        <v>0</v>
      </c>
      <c r="BQ7" s="20">
        <f t="shared" si="7"/>
        <v>0</v>
      </c>
      <c r="BR7" s="20">
        <f t="shared" si="7"/>
        <v>0</v>
      </c>
      <c r="BS7" s="20">
        <f t="shared" si="7"/>
        <v>1.1264521204341901E-2</v>
      </c>
      <c r="BT7" s="20">
        <f t="shared" si="4"/>
        <v>0</v>
      </c>
      <c r="BU7" s="20">
        <f t="shared" si="4"/>
        <v>1.42152667624495E-2</v>
      </c>
      <c r="BV7" s="20">
        <f t="shared" si="4"/>
        <v>0</v>
      </c>
      <c r="BW7" s="20">
        <f t="shared" si="4"/>
        <v>0</v>
      </c>
      <c r="BX7" s="20">
        <f t="shared" si="4"/>
        <v>0</v>
      </c>
      <c r="BY7" s="20">
        <f t="shared" si="4"/>
        <v>5.68200253307245E-2</v>
      </c>
      <c r="BZ7" s="20">
        <f t="shared" si="4"/>
        <v>0</v>
      </c>
      <c r="CA7" s="20">
        <f t="shared" si="4"/>
        <v>0</v>
      </c>
      <c r="CB7" s="20">
        <f t="shared" si="4"/>
        <v>0</v>
      </c>
      <c r="CC7" s="20">
        <f t="shared" si="4"/>
        <v>0</v>
      </c>
      <c r="CD7" s="20">
        <f t="shared" si="4"/>
        <v>0</v>
      </c>
      <c r="CE7" s="20">
        <f t="shared" si="4"/>
        <v>0</v>
      </c>
      <c r="CF7" s="20">
        <f t="shared" si="4"/>
        <v>0</v>
      </c>
      <c r="CG7" s="20">
        <f t="shared" si="4"/>
        <v>0</v>
      </c>
      <c r="CH7" s="20">
        <f t="shared" si="4"/>
        <v>0</v>
      </c>
      <c r="CI7" s="20">
        <f t="shared" si="4"/>
        <v>2.1644770707397301E-2</v>
      </c>
      <c r="CJ7" s="20">
        <f t="shared" si="4"/>
        <v>5.9225771710752703E-2</v>
      </c>
      <c r="CK7" s="20">
        <f t="shared" si="4"/>
        <v>0</v>
      </c>
      <c r="CL7" s="20">
        <f t="shared" si="4"/>
        <v>0</v>
      </c>
      <c r="CM7" s="20">
        <f t="shared" si="4"/>
        <v>0</v>
      </c>
      <c r="CN7" s="20">
        <f t="shared" si="4"/>
        <v>1.8389800348967401E-2</v>
      </c>
      <c r="CO7" s="20">
        <f t="shared" si="4"/>
        <v>2.7292482718580799E-2</v>
      </c>
      <c r="CP7" s="20">
        <f t="shared" si="4"/>
        <v>0</v>
      </c>
      <c r="CQ7" s="20">
        <f t="shared" si="4"/>
        <v>5.06251975020564E-2</v>
      </c>
      <c r="CR7" s="20">
        <f t="shared" si="4"/>
        <v>0</v>
      </c>
      <c r="CS7" s="20">
        <f t="shared" si="4"/>
        <v>0</v>
      </c>
      <c r="CT7" s="20">
        <f t="shared" si="4"/>
        <v>0</v>
      </c>
      <c r="CU7" s="20">
        <f t="shared" si="4"/>
        <v>0</v>
      </c>
      <c r="CV7" s="20">
        <f t="shared" si="4"/>
        <v>0</v>
      </c>
      <c r="CW7" s="20">
        <f t="shared" si="4"/>
        <v>0</v>
      </c>
      <c r="CX7" s="20">
        <f t="shared" si="4"/>
        <v>0</v>
      </c>
      <c r="CY7" s="20">
        <f t="shared" si="4"/>
        <v>1.1920424995777701E-2</v>
      </c>
      <c r="CZ7" s="20">
        <f t="shared" si="4"/>
        <v>0</v>
      </c>
      <c r="DA7" s="20">
        <f t="shared" si="4"/>
        <v>5.8447758884237703E-3</v>
      </c>
      <c r="DB7" s="20">
        <f t="shared" si="4"/>
        <v>0</v>
      </c>
      <c r="DC7" s="20">
        <f t="shared" si="4"/>
        <v>0</v>
      </c>
      <c r="DD7" s="20">
        <f t="shared" si="4"/>
        <v>0</v>
      </c>
      <c r="DE7" s="20">
        <f t="shared" si="4"/>
        <v>0</v>
      </c>
      <c r="DF7" s="20">
        <f t="shared" si="4"/>
        <v>0</v>
      </c>
      <c r="DG7" s="20">
        <f t="shared" si="4"/>
        <v>0</v>
      </c>
      <c r="DH7" s="20">
        <f t="shared" si="4"/>
        <v>0</v>
      </c>
      <c r="DI7" s="20">
        <f t="shared" si="4"/>
        <v>0</v>
      </c>
      <c r="DJ7" s="20">
        <f t="shared" si="4"/>
        <v>0</v>
      </c>
      <c r="DK7" s="20">
        <f t="shared" si="4"/>
        <v>0</v>
      </c>
      <c r="DL7" s="20">
        <f t="shared" si="4"/>
        <v>0</v>
      </c>
      <c r="DM7" s="20">
        <f t="shared" si="4"/>
        <v>0</v>
      </c>
      <c r="DN7" s="20">
        <f t="shared" si="4"/>
        <v>0</v>
      </c>
      <c r="DO7" s="20">
        <f t="shared" si="4"/>
        <v>4.5130635109323802E-2</v>
      </c>
      <c r="DP7" s="20">
        <f t="shared" si="4"/>
        <v>0</v>
      </c>
      <c r="DQ7" s="20">
        <f t="shared" si="4"/>
        <v>0</v>
      </c>
      <c r="DR7" s="20">
        <f t="shared" si="4"/>
        <v>0</v>
      </c>
      <c r="DS7" s="20">
        <f t="shared" si="4"/>
        <v>0</v>
      </c>
      <c r="DT7" s="20">
        <f t="shared" si="4"/>
        <v>0</v>
      </c>
      <c r="DU7" s="20">
        <f t="shared" si="4"/>
        <v>0</v>
      </c>
      <c r="DV7" s="20">
        <f t="shared" si="4"/>
        <v>0</v>
      </c>
      <c r="DW7" s="20">
        <f t="shared" si="4"/>
        <v>1.61233597913535E-2</v>
      </c>
      <c r="DX7" s="20">
        <f t="shared" si="4"/>
        <v>4.73435867941095E-2</v>
      </c>
      <c r="DY7" s="20">
        <f t="shared" si="4"/>
        <v>0</v>
      </c>
      <c r="DZ7" s="20">
        <f t="shared" si="4"/>
        <v>1.2980188799352E-2</v>
      </c>
      <c r="EA7" s="20">
        <f t="shared" si="4"/>
        <v>0</v>
      </c>
      <c r="EB7" s="20">
        <f t="shared" si="4"/>
        <v>0</v>
      </c>
      <c r="EC7" s="20">
        <f t="shared" si="4"/>
        <v>0</v>
      </c>
      <c r="ED7" s="20">
        <f t="shared" si="4"/>
        <v>0</v>
      </c>
      <c r="EE7" s="20">
        <f t="shared" si="4"/>
        <v>0</v>
      </c>
      <c r="EF7" s="20">
        <f t="shared" si="5"/>
        <v>1.20095895051911E-2</v>
      </c>
      <c r="EG7" s="20">
        <f t="shared" si="5"/>
        <v>2.19211100899027E-3</v>
      </c>
      <c r="EH7" s="20">
        <f t="shared" si="5"/>
        <v>0</v>
      </c>
      <c r="EI7" s="20">
        <f t="shared" si="5"/>
        <v>0</v>
      </c>
      <c r="EJ7" s="20">
        <f t="shared" si="5"/>
        <v>0</v>
      </c>
      <c r="EK7" s="20">
        <f t="shared" si="5"/>
        <v>5.8858959945006298E-2</v>
      </c>
      <c r="EL7" s="20">
        <f t="shared" si="5"/>
        <v>0</v>
      </c>
      <c r="EM7" s="20">
        <f t="shared" si="5"/>
        <v>0</v>
      </c>
      <c r="EN7" s="20">
        <f t="shared" si="5"/>
        <v>1.59773947309069E-2</v>
      </c>
      <c r="EO7" s="20">
        <f t="shared" si="5"/>
        <v>2.8016583975892201E-3</v>
      </c>
      <c r="EP7" s="20">
        <f t="shared" si="5"/>
        <v>0</v>
      </c>
      <c r="EQ7" s="20">
        <f t="shared" si="5"/>
        <v>0</v>
      </c>
      <c r="ER7" s="20">
        <f t="shared" si="5"/>
        <v>0</v>
      </c>
      <c r="ES7" s="20">
        <f t="shared" si="5"/>
        <v>0.101911668759801</v>
      </c>
      <c r="ET7" s="20">
        <f t="shared" si="5"/>
        <v>0</v>
      </c>
      <c r="EU7" s="20">
        <f t="shared" si="5"/>
        <v>4.5624249413264498E-3</v>
      </c>
      <c r="EV7" s="20">
        <f t="shared" si="5"/>
        <v>0</v>
      </c>
      <c r="EW7" s="20">
        <f t="shared" si="5"/>
        <v>0</v>
      </c>
      <c r="EX7" s="20">
        <f t="shared" si="5"/>
        <v>0</v>
      </c>
      <c r="EY7" s="20">
        <f t="shared" si="5"/>
        <v>0</v>
      </c>
      <c r="EZ7" s="20">
        <f t="shared" si="5"/>
        <v>9.8855129770597204E-3</v>
      </c>
      <c r="FA7" s="20">
        <f t="shared" si="5"/>
        <v>0</v>
      </c>
      <c r="FB7" s="20">
        <f t="shared" si="5"/>
        <v>1.5014524522761899E-2</v>
      </c>
      <c r="FC7" s="20">
        <f t="shared" si="5"/>
        <v>2.28958035532149E-2</v>
      </c>
      <c r="FD7" s="20">
        <f t="shared" si="5"/>
        <v>0</v>
      </c>
      <c r="FE7" s="20">
        <f t="shared" si="5"/>
        <v>8.9445761708285502E-3</v>
      </c>
      <c r="FF7" s="20">
        <f t="shared" si="5"/>
        <v>0</v>
      </c>
      <c r="FG7" s="20">
        <f t="shared" si="5"/>
        <v>0</v>
      </c>
      <c r="FH7" s="20">
        <f t="shared" si="5"/>
        <v>0</v>
      </c>
      <c r="FI7" s="20">
        <f t="shared" si="5"/>
        <v>0</v>
      </c>
      <c r="FJ7" s="20">
        <f t="shared" si="5"/>
        <v>514</v>
      </c>
      <c r="FK7" s="20">
        <f t="shared" si="5"/>
        <v>131166</v>
      </c>
    </row>
    <row r="8" spans="1:167" x14ac:dyDescent="0.2">
      <c r="A8" s="8" t="s">
        <v>5</v>
      </c>
      <c r="B8" s="8">
        <v>2.2751135255222803E-3</v>
      </c>
      <c r="C8">
        <v>6</v>
      </c>
      <c r="D8" s="16" t="s">
        <v>64</v>
      </c>
      <c r="E8" s="17">
        <v>1.6097444413535878E-2</v>
      </c>
      <c r="G8" s="20">
        <f t="shared" si="6"/>
        <v>8.1444841779484703E-2</v>
      </c>
      <c r="H8" s="20">
        <f t="shared" si="7"/>
        <v>0.16542723347916699</v>
      </c>
      <c r="I8" s="20">
        <f t="shared" si="7"/>
        <v>9.3636134314110404E-3</v>
      </c>
      <c r="J8" s="20">
        <f t="shared" si="7"/>
        <v>7.2753682371523498E-3</v>
      </c>
      <c r="K8" s="20">
        <f t="shared" si="7"/>
        <v>8.5354645725932501E-3</v>
      </c>
      <c r="L8" s="20">
        <f t="shared" si="7"/>
        <v>1.5030408680175E-2</v>
      </c>
      <c r="M8" s="20">
        <f t="shared" si="7"/>
        <v>0</v>
      </c>
      <c r="N8" s="20">
        <f t="shared" si="7"/>
        <v>5.7809136194999604E-3</v>
      </c>
      <c r="O8" s="20">
        <f t="shared" si="7"/>
        <v>5.6372780549975299E-3</v>
      </c>
      <c r="P8" s="20">
        <f t="shared" si="7"/>
        <v>8.3416091810902902E-3</v>
      </c>
      <c r="Q8" s="20">
        <f t="shared" si="7"/>
        <v>2.6145327177416701E-3</v>
      </c>
      <c r="R8" s="20">
        <f t="shared" si="7"/>
        <v>8.6331453094937102E-3</v>
      </c>
      <c r="S8" s="20">
        <f t="shared" si="7"/>
        <v>1.3549844234259201E-2</v>
      </c>
      <c r="T8" s="20">
        <f t="shared" si="7"/>
        <v>0</v>
      </c>
      <c r="U8" s="20">
        <f t="shared" si="7"/>
        <v>2.30256301353776E-3</v>
      </c>
      <c r="V8" s="20">
        <f t="shared" si="7"/>
        <v>1.35151336782378E-2</v>
      </c>
      <c r="W8" s="20">
        <f t="shared" si="7"/>
        <v>2.0350141934740801E-2</v>
      </c>
      <c r="X8" s="20">
        <f t="shared" si="7"/>
        <v>3.1533024978008199E-3</v>
      </c>
      <c r="Y8" s="20">
        <f t="shared" si="7"/>
        <v>4.8483742006604699E-3</v>
      </c>
      <c r="Z8" s="20">
        <f t="shared" si="7"/>
        <v>7.8559584141363794E-3</v>
      </c>
      <c r="AA8" s="20">
        <f t="shared" si="7"/>
        <v>7.3114351618996904E-5</v>
      </c>
      <c r="AB8" s="20">
        <f t="shared" si="7"/>
        <v>0</v>
      </c>
      <c r="AC8" s="20">
        <f t="shared" si="7"/>
        <v>8.5526643680139906E-3</v>
      </c>
      <c r="AD8" s="20">
        <f t="shared" si="7"/>
        <v>0</v>
      </c>
      <c r="AE8" s="20">
        <f t="shared" si="7"/>
        <v>0</v>
      </c>
      <c r="AF8" s="20">
        <f t="shared" si="7"/>
        <v>1.1529192680963401E-2</v>
      </c>
      <c r="AG8" s="20">
        <f t="shared" si="7"/>
        <v>0</v>
      </c>
      <c r="AH8" s="20">
        <f t="shared" si="7"/>
        <v>0</v>
      </c>
      <c r="AI8" s="20">
        <f t="shared" si="7"/>
        <v>0</v>
      </c>
      <c r="AJ8" s="20">
        <f t="shared" si="7"/>
        <v>2.10127592396078E-3</v>
      </c>
      <c r="AK8" s="20">
        <f t="shared" si="7"/>
        <v>4.27914844014679E-4</v>
      </c>
      <c r="AL8" s="20">
        <f t="shared" si="7"/>
        <v>0</v>
      </c>
      <c r="AM8" s="20">
        <f t="shared" si="7"/>
        <v>2.1083652709215301E-3</v>
      </c>
      <c r="AN8" s="20">
        <f t="shared" si="7"/>
        <v>0</v>
      </c>
      <c r="AO8" s="20">
        <f t="shared" si="7"/>
        <v>2.02828848281764E-2</v>
      </c>
      <c r="AP8" s="20">
        <f t="shared" si="7"/>
        <v>6.9440177299890304E-3</v>
      </c>
      <c r="AQ8" s="20">
        <f t="shared" si="7"/>
        <v>0</v>
      </c>
      <c r="AR8" s="20">
        <f t="shared" si="7"/>
        <v>3.0126341452093499E-2</v>
      </c>
      <c r="AS8" s="20">
        <f t="shared" si="7"/>
        <v>0</v>
      </c>
      <c r="AT8" s="20">
        <f t="shared" si="7"/>
        <v>5.9668343184693298E-3</v>
      </c>
      <c r="AU8" s="20">
        <f t="shared" si="7"/>
        <v>6.9567141824758904E-3</v>
      </c>
      <c r="AV8" s="20">
        <f t="shared" si="7"/>
        <v>4.8792298229721699E-4</v>
      </c>
      <c r="AW8" s="20">
        <f t="shared" si="7"/>
        <v>6.4898047837758498E-3</v>
      </c>
      <c r="AX8" s="20">
        <f t="shared" si="7"/>
        <v>0</v>
      </c>
      <c r="AY8" s="20">
        <f t="shared" si="7"/>
        <v>1.7132578972819602E-2</v>
      </c>
      <c r="AZ8" s="20">
        <f t="shared" si="7"/>
        <v>0</v>
      </c>
      <c r="BA8" s="20">
        <f t="shared" si="7"/>
        <v>2.2719212307951299E-2</v>
      </c>
      <c r="BB8" s="20">
        <f t="shared" si="7"/>
        <v>0</v>
      </c>
      <c r="BC8" s="20">
        <f t="shared" si="7"/>
        <v>1.99954230976622E-2</v>
      </c>
      <c r="BD8" s="20">
        <f t="shared" si="7"/>
        <v>4.1928706146833099E-3</v>
      </c>
      <c r="BE8" s="20">
        <f t="shared" si="7"/>
        <v>2.5729649685137398E-2</v>
      </c>
      <c r="BF8" s="20">
        <f t="shared" si="7"/>
        <v>0</v>
      </c>
      <c r="BG8" s="20">
        <f t="shared" si="7"/>
        <v>0</v>
      </c>
      <c r="BH8" s="20">
        <f t="shared" si="7"/>
        <v>1.17641087361061E-2</v>
      </c>
      <c r="BI8" s="20">
        <f t="shared" si="7"/>
        <v>7.5360533058640398E-3</v>
      </c>
      <c r="BJ8" s="20">
        <f t="shared" si="7"/>
        <v>0</v>
      </c>
      <c r="BK8" s="20">
        <f t="shared" si="7"/>
        <v>4.85395160422871E-3</v>
      </c>
      <c r="BL8" s="20">
        <f t="shared" si="7"/>
        <v>1.9431831163567899E-2</v>
      </c>
      <c r="BM8" s="20">
        <f t="shared" si="7"/>
        <v>0</v>
      </c>
      <c r="BN8" s="20">
        <f t="shared" si="7"/>
        <v>1.27137723067729E-2</v>
      </c>
      <c r="BO8" s="20">
        <f t="shared" si="7"/>
        <v>0</v>
      </c>
      <c r="BP8" s="20">
        <f t="shared" si="7"/>
        <v>0</v>
      </c>
      <c r="BQ8" s="20">
        <f t="shared" si="7"/>
        <v>2.6851252092667801E-3</v>
      </c>
      <c r="BR8" s="20">
        <f t="shared" si="7"/>
        <v>1.0074894603511301E-2</v>
      </c>
      <c r="BS8" s="20">
        <f t="shared" si="7"/>
        <v>5.59656961958215E-2</v>
      </c>
      <c r="BT8" s="20">
        <f t="shared" si="4"/>
        <v>3.2118736530219102E-4</v>
      </c>
      <c r="BU8" s="20">
        <f t="shared" si="4"/>
        <v>0</v>
      </c>
      <c r="BV8" s="20">
        <f t="shared" si="4"/>
        <v>8.2014037949656102E-3</v>
      </c>
      <c r="BW8" s="20">
        <f t="shared" si="4"/>
        <v>5.4725759598388104E-3</v>
      </c>
      <c r="BX8" s="20">
        <f t="shared" si="4"/>
        <v>6.7977424688068699E-3</v>
      </c>
      <c r="BY8" s="20">
        <f t="shared" si="4"/>
        <v>0</v>
      </c>
      <c r="BZ8" s="20">
        <f t="shared" si="4"/>
        <v>1.7346752288998998E-2</v>
      </c>
      <c r="CA8" s="20">
        <f t="shared" si="4"/>
        <v>0</v>
      </c>
      <c r="CB8" s="20">
        <f t="shared" si="4"/>
        <v>0</v>
      </c>
      <c r="CC8" s="20">
        <f t="shared" si="4"/>
        <v>5.69588298897591E-3</v>
      </c>
      <c r="CD8" s="20">
        <f t="shared" si="4"/>
        <v>0</v>
      </c>
      <c r="CE8" s="20">
        <f t="shared" si="4"/>
        <v>1.0931840252064401E-2</v>
      </c>
      <c r="CF8" s="20">
        <f t="shared" si="4"/>
        <v>2.05426289364718E-3</v>
      </c>
      <c r="CG8" s="20">
        <f t="shared" si="4"/>
        <v>1.1074495912180001E-3</v>
      </c>
      <c r="CH8" s="20">
        <f t="shared" si="4"/>
        <v>0</v>
      </c>
      <c r="CI8" s="20">
        <f t="shared" si="4"/>
        <v>0</v>
      </c>
      <c r="CJ8" s="20">
        <f t="shared" si="4"/>
        <v>1.8142186008492E-2</v>
      </c>
      <c r="CK8" s="20">
        <f t="shared" si="4"/>
        <v>0</v>
      </c>
      <c r="CL8" s="20">
        <f t="shared" si="4"/>
        <v>0</v>
      </c>
      <c r="CM8" s="20">
        <f t="shared" si="4"/>
        <v>1.7829194275176599E-3</v>
      </c>
      <c r="CN8" s="20">
        <f t="shared" si="4"/>
        <v>0</v>
      </c>
      <c r="CO8" s="20">
        <f t="shared" si="4"/>
        <v>8.5116823185362404E-3</v>
      </c>
      <c r="CP8" s="20">
        <f t="shared" si="4"/>
        <v>1.13371395980752E-2</v>
      </c>
      <c r="CQ8" s="20">
        <f t="shared" si="4"/>
        <v>0</v>
      </c>
      <c r="CR8" s="20">
        <f t="shared" si="4"/>
        <v>9.1211282037573903E-3</v>
      </c>
      <c r="CS8" s="20">
        <f t="shared" si="4"/>
        <v>1.5868473872653301E-2</v>
      </c>
      <c r="CT8" s="20">
        <f t="shared" si="4"/>
        <v>2.2475157490228801E-2</v>
      </c>
      <c r="CU8" s="20">
        <f t="shared" si="4"/>
        <v>2.2367267545873499E-2</v>
      </c>
      <c r="CV8" s="20">
        <f t="shared" si="4"/>
        <v>7.4845352147612301E-3</v>
      </c>
      <c r="CW8" s="20">
        <f t="shared" si="4"/>
        <v>4.4807918239551303E-3</v>
      </c>
      <c r="CX8" s="20">
        <f t="shared" si="4"/>
        <v>1.22564299772242E-2</v>
      </c>
      <c r="CY8" s="20">
        <f t="shared" si="4"/>
        <v>1.6766663016463599E-2</v>
      </c>
      <c r="CZ8" s="20">
        <f t="shared" si="4"/>
        <v>2.0956097220399102E-2</v>
      </c>
      <c r="DA8" s="20">
        <f t="shared" si="4"/>
        <v>1.0440243797879599E-2</v>
      </c>
      <c r="DB8" s="20">
        <f t="shared" si="4"/>
        <v>1.79658389358089E-2</v>
      </c>
      <c r="DC8" s="20">
        <f t="shared" si="4"/>
        <v>4.6875064662762703E-3</v>
      </c>
      <c r="DD8" s="20">
        <f t="shared" si="4"/>
        <v>0</v>
      </c>
      <c r="DE8" s="20">
        <f t="shared" si="4"/>
        <v>1.6787253959856599E-3</v>
      </c>
      <c r="DF8" s="20">
        <f t="shared" si="4"/>
        <v>1.15742081140436E-2</v>
      </c>
      <c r="DG8" s="20">
        <f t="shared" si="4"/>
        <v>9.3071028283162101E-3</v>
      </c>
      <c r="DH8" s="20">
        <f t="shared" si="4"/>
        <v>2.24510269755004E-3</v>
      </c>
      <c r="DI8" s="20">
        <f t="shared" si="4"/>
        <v>0</v>
      </c>
      <c r="DJ8" s="20">
        <f t="shared" si="4"/>
        <v>0</v>
      </c>
      <c r="DK8" s="20">
        <f t="shared" si="4"/>
        <v>0</v>
      </c>
      <c r="DL8" s="20">
        <f t="shared" si="4"/>
        <v>5.5122305413608198E-3</v>
      </c>
      <c r="DM8" s="20">
        <f t="shared" si="4"/>
        <v>0</v>
      </c>
      <c r="DN8" s="20">
        <f t="shared" si="4"/>
        <v>0</v>
      </c>
      <c r="DO8" s="20">
        <f t="shared" si="4"/>
        <v>7.5884461119573501E-3</v>
      </c>
      <c r="DP8" s="20">
        <f t="shared" si="4"/>
        <v>1.7301229104621199E-3</v>
      </c>
      <c r="DQ8" s="20">
        <f t="shared" si="4"/>
        <v>3.33940317535995E-3</v>
      </c>
      <c r="DR8" s="20">
        <f t="shared" si="4"/>
        <v>2.08565342432151E-2</v>
      </c>
      <c r="DS8" s="20">
        <f t="shared" si="4"/>
        <v>1.7335400443851099E-3</v>
      </c>
      <c r="DT8" s="20">
        <f t="shared" si="4"/>
        <v>7.4058223027355097E-3</v>
      </c>
      <c r="DU8" s="20">
        <f t="shared" si="4"/>
        <v>0</v>
      </c>
      <c r="DV8" s="20">
        <f t="shared" si="4"/>
        <v>0</v>
      </c>
      <c r="DW8" s="20">
        <f t="shared" si="4"/>
        <v>0</v>
      </c>
      <c r="DX8" s="20">
        <f t="shared" si="4"/>
        <v>0</v>
      </c>
      <c r="DY8" s="20">
        <f t="shared" si="4"/>
        <v>0</v>
      </c>
      <c r="DZ8" s="20">
        <f t="shared" si="4"/>
        <v>0</v>
      </c>
      <c r="EA8" s="20">
        <f t="shared" si="4"/>
        <v>0</v>
      </c>
      <c r="EB8" s="20">
        <f t="shared" si="4"/>
        <v>8.0587479455013194E-3</v>
      </c>
      <c r="EC8" s="20">
        <f t="shared" si="4"/>
        <v>1.1213729511321401E-2</v>
      </c>
      <c r="ED8" s="20">
        <f t="shared" si="4"/>
        <v>0</v>
      </c>
      <c r="EE8" s="20">
        <f t="shared" ref="EE8:FK15" si="8">ABS(EE32)</f>
        <v>7.5631053151221303E-3</v>
      </c>
      <c r="EF8" s="20">
        <f t="shared" si="8"/>
        <v>0</v>
      </c>
      <c r="EG8" s="20">
        <f t="shared" si="8"/>
        <v>1.6691737831552301E-2</v>
      </c>
      <c r="EH8" s="20">
        <f t="shared" si="8"/>
        <v>0</v>
      </c>
      <c r="EI8" s="20">
        <f t="shared" si="8"/>
        <v>0</v>
      </c>
      <c r="EJ8" s="20">
        <f t="shared" si="8"/>
        <v>3.6801064675874898E-3</v>
      </c>
      <c r="EK8" s="20">
        <f t="shared" si="8"/>
        <v>6.8898675141034198E-4</v>
      </c>
      <c r="EL8" s="20">
        <f t="shared" si="8"/>
        <v>1.3338953233301001E-2</v>
      </c>
      <c r="EM8" s="20">
        <f t="shared" si="8"/>
        <v>3.8516903164611499E-3</v>
      </c>
      <c r="EN8" s="20">
        <f t="shared" si="8"/>
        <v>0</v>
      </c>
      <c r="EO8" s="20">
        <f t="shared" si="8"/>
        <v>0</v>
      </c>
      <c r="EP8" s="20">
        <f t="shared" si="8"/>
        <v>8.4273074539917992E-3</v>
      </c>
      <c r="EQ8" s="20">
        <f t="shared" si="8"/>
        <v>0</v>
      </c>
      <c r="ER8" s="20">
        <f t="shared" si="8"/>
        <v>1.8671775970125901E-2</v>
      </c>
      <c r="ES8" s="20">
        <f t="shared" si="8"/>
        <v>2.9004992864226999E-2</v>
      </c>
      <c r="ET8" s="20">
        <f t="shared" si="8"/>
        <v>0</v>
      </c>
      <c r="EU8" s="20">
        <f t="shared" si="8"/>
        <v>1.36857911147013E-2</v>
      </c>
      <c r="EV8" s="20">
        <f t="shared" si="8"/>
        <v>1.1007118067586801E-2</v>
      </c>
      <c r="EW8" s="20">
        <f t="shared" si="8"/>
        <v>5.8614247803104303E-4</v>
      </c>
      <c r="EX8" s="20">
        <f t="shared" si="8"/>
        <v>0</v>
      </c>
      <c r="EY8" s="20">
        <f t="shared" si="8"/>
        <v>0</v>
      </c>
      <c r="EZ8" s="20">
        <f t="shared" si="8"/>
        <v>0</v>
      </c>
      <c r="FA8" s="20">
        <f t="shared" si="8"/>
        <v>0</v>
      </c>
      <c r="FB8" s="20">
        <f t="shared" si="8"/>
        <v>1.27689709745516E-2</v>
      </c>
      <c r="FC8" s="20">
        <f t="shared" si="8"/>
        <v>2.5614793942399201E-2</v>
      </c>
      <c r="FD8" s="20">
        <f t="shared" si="8"/>
        <v>0</v>
      </c>
      <c r="FE8" s="20">
        <f t="shared" si="8"/>
        <v>0</v>
      </c>
      <c r="FF8" s="20">
        <f t="shared" si="8"/>
        <v>1.4333588459875601E-2</v>
      </c>
      <c r="FG8" s="20">
        <f t="shared" si="8"/>
        <v>0</v>
      </c>
      <c r="FH8" s="20">
        <f t="shared" si="8"/>
        <v>5.03279892282115E-3</v>
      </c>
      <c r="FI8" s="20">
        <f t="shared" si="8"/>
        <v>1.15689345517137E-2</v>
      </c>
      <c r="FJ8" s="20">
        <f t="shared" si="8"/>
        <v>514</v>
      </c>
      <c r="FK8" s="20">
        <f t="shared" si="8"/>
        <v>620304</v>
      </c>
    </row>
    <row r="9" spans="1:167" x14ac:dyDescent="0.2">
      <c r="A9" s="8" t="s">
        <v>6</v>
      </c>
      <c r="B9" s="8">
        <v>2.7774714856362865E-3</v>
      </c>
      <c r="C9">
        <v>7</v>
      </c>
      <c r="D9" s="16" t="s">
        <v>73</v>
      </c>
      <c r="E9" s="17">
        <v>1.4832457234335572E-2</v>
      </c>
      <c r="G9" s="20">
        <f t="shared" si="6"/>
        <v>1.07627628576477E-2</v>
      </c>
      <c r="H9" s="20">
        <f t="shared" si="7"/>
        <v>0.43715876805077603</v>
      </c>
      <c r="I9" s="20">
        <f t="shared" si="7"/>
        <v>3.0326228941890102E-3</v>
      </c>
      <c r="J9" s="20">
        <f t="shared" si="7"/>
        <v>0</v>
      </c>
      <c r="K9" s="20">
        <f t="shared" si="7"/>
        <v>0</v>
      </c>
      <c r="L9" s="20">
        <f t="shared" si="7"/>
        <v>0</v>
      </c>
      <c r="M9" s="20">
        <f t="shared" si="7"/>
        <v>0</v>
      </c>
      <c r="N9" s="20">
        <f t="shared" si="7"/>
        <v>0</v>
      </c>
      <c r="O9" s="20">
        <f t="shared" si="7"/>
        <v>6.8959012897846497E-3</v>
      </c>
      <c r="P9" s="20">
        <f t="shared" si="7"/>
        <v>6.1692541474975496E-3</v>
      </c>
      <c r="Q9" s="20">
        <f t="shared" si="7"/>
        <v>0</v>
      </c>
      <c r="R9" s="20">
        <f t="shared" si="7"/>
        <v>0</v>
      </c>
      <c r="S9" s="20">
        <f t="shared" si="7"/>
        <v>0</v>
      </c>
      <c r="T9" s="20">
        <f t="shared" si="7"/>
        <v>3.06742079207217E-3</v>
      </c>
      <c r="U9" s="20">
        <f t="shared" si="7"/>
        <v>0</v>
      </c>
      <c r="V9" s="20">
        <f t="shared" si="7"/>
        <v>0</v>
      </c>
      <c r="W9" s="20">
        <f t="shared" si="7"/>
        <v>0</v>
      </c>
      <c r="X9" s="20">
        <f t="shared" si="7"/>
        <v>0</v>
      </c>
      <c r="Y9" s="20">
        <f t="shared" si="7"/>
        <v>0</v>
      </c>
      <c r="Z9" s="20">
        <f t="shared" si="7"/>
        <v>3.9561594899723499E-3</v>
      </c>
      <c r="AA9" s="20">
        <f t="shared" si="7"/>
        <v>4.1512399919561198E-3</v>
      </c>
      <c r="AB9" s="20">
        <f t="shared" si="7"/>
        <v>3.5753294469337201E-4</v>
      </c>
      <c r="AC9" s="20">
        <f t="shared" si="7"/>
        <v>0</v>
      </c>
      <c r="AD9" s="20">
        <f t="shared" si="7"/>
        <v>0</v>
      </c>
      <c r="AE9" s="20">
        <f t="shared" si="7"/>
        <v>1.3493896549826099E-3</v>
      </c>
      <c r="AF9" s="20">
        <f t="shared" si="7"/>
        <v>2.1805273974718599E-3</v>
      </c>
      <c r="AG9" s="20">
        <f t="shared" si="7"/>
        <v>0</v>
      </c>
      <c r="AH9" s="20">
        <f t="shared" si="7"/>
        <v>3.6204010792593999E-3</v>
      </c>
      <c r="AI9" s="20">
        <f t="shared" si="7"/>
        <v>5.6134233674848201E-4</v>
      </c>
      <c r="AJ9" s="20">
        <f t="shared" si="7"/>
        <v>5.8629224901697299E-3</v>
      </c>
      <c r="AK9" s="20">
        <f t="shared" si="7"/>
        <v>0</v>
      </c>
      <c r="AL9" s="20">
        <f t="shared" si="7"/>
        <v>0</v>
      </c>
      <c r="AM9" s="20">
        <f t="shared" si="7"/>
        <v>3.6753365453525699E-3</v>
      </c>
      <c r="AN9" s="20">
        <f t="shared" si="7"/>
        <v>0</v>
      </c>
      <c r="AO9" s="20">
        <f t="shared" si="7"/>
        <v>0</v>
      </c>
      <c r="AP9" s="20">
        <f t="shared" si="7"/>
        <v>0</v>
      </c>
      <c r="AQ9" s="20">
        <f t="shared" si="7"/>
        <v>2.2083434936928299E-3</v>
      </c>
      <c r="AR9" s="20">
        <f t="shared" si="7"/>
        <v>1.7776966810550299E-3</v>
      </c>
      <c r="AS9" s="20">
        <f t="shared" si="7"/>
        <v>4.4655887330172696E-3</v>
      </c>
      <c r="AT9" s="20">
        <f t="shared" si="7"/>
        <v>1.5771569302412899E-3</v>
      </c>
      <c r="AU9" s="20">
        <f t="shared" si="7"/>
        <v>0</v>
      </c>
      <c r="AV9" s="20">
        <f t="shared" si="7"/>
        <v>1.21145529979055E-3</v>
      </c>
      <c r="AW9" s="20">
        <f t="shared" si="7"/>
        <v>0</v>
      </c>
      <c r="AX9" s="20">
        <f t="shared" si="7"/>
        <v>0</v>
      </c>
      <c r="AY9" s="20">
        <f t="shared" si="7"/>
        <v>0</v>
      </c>
      <c r="AZ9" s="20">
        <f t="shared" si="7"/>
        <v>0</v>
      </c>
      <c r="BA9" s="20">
        <f t="shared" si="7"/>
        <v>0</v>
      </c>
      <c r="BB9" s="20">
        <f t="shared" si="7"/>
        <v>0</v>
      </c>
      <c r="BC9" s="20">
        <f t="shared" si="7"/>
        <v>0</v>
      </c>
      <c r="BD9" s="20">
        <f t="shared" si="7"/>
        <v>0</v>
      </c>
      <c r="BE9" s="20">
        <f t="shared" si="7"/>
        <v>0</v>
      </c>
      <c r="BF9" s="20">
        <f t="shared" si="7"/>
        <v>0</v>
      </c>
      <c r="BG9" s="20">
        <f t="shared" si="7"/>
        <v>0</v>
      </c>
      <c r="BH9" s="20">
        <f t="shared" si="7"/>
        <v>0</v>
      </c>
      <c r="BI9" s="20">
        <f t="shared" si="7"/>
        <v>0</v>
      </c>
      <c r="BJ9" s="20">
        <f t="shared" si="7"/>
        <v>0</v>
      </c>
      <c r="BK9" s="20">
        <f t="shared" si="7"/>
        <v>2.3186097923337499E-3</v>
      </c>
      <c r="BL9" s="20">
        <f t="shared" si="7"/>
        <v>1.4883110556046101E-3</v>
      </c>
      <c r="BM9" s="20">
        <f t="shared" si="7"/>
        <v>0</v>
      </c>
      <c r="BN9" s="20">
        <f t="shared" si="7"/>
        <v>0</v>
      </c>
      <c r="BO9" s="20">
        <f t="shared" si="7"/>
        <v>1.2127920359129201E-2</v>
      </c>
      <c r="BP9" s="20">
        <f t="shared" si="7"/>
        <v>0</v>
      </c>
      <c r="BQ9" s="20">
        <f t="shared" si="7"/>
        <v>0</v>
      </c>
      <c r="BR9" s="20">
        <f t="shared" si="7"/>
        <v>0</v>
      </c>
      <c r="BS9" s="20">
        <f t="shared" si="7"/>
        <v>4.7914075454035202E-3</v>
      </c>
      <c r="BT9" s="20">
        <f t="shared" ref="BT9:EE24" si="9">ABS(BT33)</f>
        <v>0</v>
      </c>
      <c r="BU9" s="20">
        <f t="shared" si="9"/>
        <v>4.5782413302170597E-3</v>
      </c>
      <c r="BV9" s="20">
        <f t="shared" si="9"/>
        <v>4.96892290484751E-3</v>
      </c>
      <c r="BW9" s="20">
        <f t="shared" si="9"/>
        <v>0</v>
      </c>
      <c r="BX9" s="20">
        <f t="shared" si="9"/>
        <v>0</v>
      </c>
      <c r="BY9" s="20">
        <f t="shared" si="9"/>
        <v>2.05896126832875E-2</v>
      </c>
      <c r="BZ9" s="20">
        <f t="shared" si="9"/>
        <v>0</v>
      </c>
      <c r="CA9" s="20">
        <f t="shared" si="9"/>
        <v>4.0678722457212404E-3</v>
      </c>
      <c r="CB9" s="20">
        <f t="shared" si="9"/>
        <v>6.7277897605638997E-3</v>
      </c>
      <c r="CC9" s="20">
        <f t="shared" si="9"/>
        <v>0</v>
      </c>
      <c r="CD9" s="20">
        <f t="shared" si="9"/>
        <v>2.3038878119092301E-3</v>
      </c>
      <c r="CE9" s="20">
        <f t="shared" si="9"/>
        <v>0</v>
      </c>
      <c r="CF9" s="20">
        <f t="shared" si="9"/>
        <v>0</v>
      </c>
      <c r="CG9" s="20">
        <f t="shared" si="9"/>
        <v>3.7542859409773199E-3</v>
      </c>
      <c r="CH9" s="20">
        <f t="shared" si="9"/>
        <v>0</v>
      </c>
      <c r="CI9" s="20">
        <f t="shared" si="9"/>
        <v>8.3283066422120394E-3</v>
      </c>
      <c r="CJ9" s="20">
        <f t="shared" si="9"/>
        <v>4.8430969898238503E-3</v>
      </c>
      <c r="CK9" s="20">
        <f t="shared" si="9"/>
        <v>0</v>
      </c>
      <c r="CL9" s="20">
        <f t="shared" si="9"/>
        <v>0</v>
      </c>
      <c r="CM9" s="20">
        <f t="shared" si="9"/>
        <v>0</v>
      </c>
      <c r="CN9" s="20">
        <f t="shared" si="9"/>
        <v>1.1979107584530999E-2</v>
      </c>
      <c r="CO9" s="20">
        <f t="shared" si="9"/>
        <v>4.4831535444026602E-3</v>
      </c>
      <c r="CP9" s="20">
        <f t="shared" si="9"/>
        <v>5.2725663756387304E-4</v>
      </c>
      <c r="CQ9" s="20">
        <f t="shared" si="9"/>
        <v>1.66824209185772E-2</v>
      </c>
      <c r="CR9" s="20">
        <f t="shared" si="9"/>
        <v>0</v>
      </c>
      <c r="CS9" s="20">
        <f t="shared" si="9"/>
        <v>0</v>
      </c>
      <c r="CT9" s="20">
        <f t="shared" si="9"/>
        <v>0</v>
      </c>
      <c r="CU9" s="20">
        <f t="shared" si="9"/>
        <v>1.23819493131338E-2</v>
      </c>
      <c r="CV9" s="20">
        <f t="shared" si="9"/>
        <v>3.5915819122548799E-2</v>
      </c>
      <c r="CW9" s="20">
        <f t="shared" si="9"/>
        <v>8.8717810205654602E-4</v>
      </c>
      <c r="CX9" s="20">
        <f t="shared" si="9"/>
        <v>0</v>
      </c>
      <c r="CY9" s="20">
        <f t="shared" si="9"/>
        <v>7.6835170497299298E-4</v>
      </c>
      <c r="CZ9" s="20">
        <f t="shared" si="9"/>
        <v>2.38905924843679E-3</v>
      </c>
      <c r="DA9" s="20">
        <f t="shared" si="9"/>
        <v>0</v>
      </c>
      <c r="DB9" s="20">
        <f t="shared" si="9"/>
        <v>3.3521724768838502E-3</v>
      </c>
      <c r="DC9" s="20">
        <f t="shared" si="9"/>
        <v>0</v>
      </c>
      <c r="DD9" s="20">
        <f t="shared" si="9"/>
        <v>1.6448753711124601E-3</v>
      </c>
      <c r="DE9" s="20">
        <f t="shared" si="9"/>
        <v>4.3096780072823101E-3</v>
      </c>
      <c r="DF9" s="20">
        <f t="shared" si="9"/>
        <v>7.5097296193471904E-3</v>
      </c>
      <c r="DG9" s="20">
        <f t="shared" si="9"/>
        <v>4.0831544305357003E-3</v>
      </c>
      <c r="DH9" s="20">
        <f t="shared" si="9"/>
        <v>3.1496517688378502E-4</v>
      </c>
      <c r="DI9" s="20">
        <f t="shared" si="9"/>
        <v>9.7074278756436596E-4</v>
      </c>
      <c r="DJ9" s="20">
        <f t="shared" si="9"/>
        <v>7.4916743594311899E-3</v>
      </c>
      <c r="DK9" s="20">
        <f t="shared" si="9"/>
        <v>2.4676592671180699E-3</v>
      </c>
      <c r="DL9" s="20">
        <f t="shared" si="9"/>
        <v>0</v>
      </c>
      <c r="DM9" s="20">
        <f t="shared" si="9"/>
        <v>0</v>
      </c>
      <c r="DN9" s="20">
        <f t="shared" si="9"/>
        <v>1.00441325580069E-4</v>
      </c>
      <c r="DO9" s="20">
        <f t="shared" si="9"/>
        <v>6.99962827479158E-3</v>
      </c>
      <c r="DP9" s="20">
        <f t="shared" si="9"/>
        <v>0</v>
      </c>
      <c r="DQ9" s="20">
        <f t="shared" si="9"/>
        <v>1.9970378870404698E-3</v>
      </c>
      <c r="DR9" s="20">
        <f t="shared" si="9"/>
        <v>0</v>
      </c>
      <c r="DS9" s="20">
        <f t="shared" si="9"/>
        <v>0</v>
      </c>
      <c r="DT9" s="20">
        <f t="shared" si="9"/>
        <v>8.5614635370681799E-3</v>
      </c>
      <c r="DU9" s="20">
        <f t="shared" si="9"/>
        <v>0</v>
      </c>
      <c r="DV9" s="20">
        <f t="shared" si="9"/>
        <v>0</v>
      </c>
      <c r="DW9" s="20">
        <f t="shared" si="9"/>
        <v>0</v>
      </c>
      <c r="DX9" s="20">
        <f t="shared" si="9"/>
        <v>4.6279893111459396E-3</v>
      </c>
      <c r="DY9" s="20">
        <f t="shared" si="9"/>
        <v>0</v>
      </c>
      <c r="DZ9" s="20">
        <f t="shared" si="9"/>
        <v>1.66648347557663E-3</v>
      </c>
      <c r="EA9" s="20">
        <f t="shared" si="9"/>
        <v>0</v>
      </c>
      <c r="EB9" s="20">
        <f t="shared" si="9"/>
        <v>3.4244255108356399E-3</v>
      </c>
      <c r="EC9" s="20">
        <f t="shared" si="9"/>
        <v>0</v>
      </c>
      <c r="ED9" s="20">
        <f t="shared" si="9"/>
        <v>0</v>
      </c>
      <c r="EE9" s="20">
        <f t="shared" si="9"/>
        <v>0</v>
      </c>
      <c r="EF9" s="20">
        <f t="shared" si="8"/>
        <v>0</v>
      </c>
      <c r="EG9" s="20">
        <f t="shared" si="8"/>
        <v>0</v>
      </c>
      <c r="EH9" s="20">
        <f t="shared" si="8"/>
        <v>0</v>
      </c>
      <c r="EI9" s="20">
        <f t="shared" si="8"/>
        <v>0</v>
      </c>
      <c r="EJ9" s="20">
        <f t="shared" si="8"/>
        <v>0</v>
      </c>
      <c r="EK9" s="20">
        <f t="shared" si="8"/>
        <v>0</v>
      </c>
      <c r="EL9" s="20">
        <f t="shared" si="8"/>
        <v>0</v>
      </c>
      <c r="EM9" s="20">
        <f t="shared" si="8"/>
        <v>1.1034158276397299E-3</v>
      </c>
      <c r="EN9" s="20">
        <f t="shared" si="8"/>
        <v>0</v>
      </c>
      <c r="EO9" s="20">
        <f t="shared" si="8"/>
        <v>4.3910687052964503E-3</v>
      </c>
      <c r="EP9" s="20">
        <f t="shared" si="8"/>
        <v>2.29983064575205E-3</v>
      </c>
      <c r="EQ9" s="20">
        <f t="shared" si="8"/>
        <v>0</v>
      </c>
      <c r="ER9" s="20">
        <f t="shared" si="8"/>
        <v>0</v>
      </c>
      <c r="ES9" s="20">
        <f t="shared" si="8"/>
        <v>0</v>
      </c>
      <c r="ET9" s="20">
        <f t="shared" si="8"/>
        <v>4.0169375489472097E-3</v>
      </c>
      <c r="EU9" s="20">
        <f t="shared" si="8"/>
        <v>0</v>
      </c>
      <c r="EV9" s="20">
        <f t="shared" si="8"/>
        <v>0</v>
      </c>
      <c r="EW9" s="20">
        <f t="shared" si="8"/>
        <v>6.8944579745997903E-3</v>
      </c>
      <c r="EX9" s="20">
        <f t="shared" si="8"/>
        <v>0</v>
      </c>
      <c r="EY9" s="20">
        <f t="shared" si="8"/>
        <v>2.6568960848643301E-3</v>
      </c>
      <c r="EZ9" s="20">
        <f t="shared" si="8"/>
        <v>8.2713662612260398E-4</v>
      </c>
      <c r="FA9" s="20">
        <f t="shared" si="8"/>
        <v>0</v>
      </c>
      <c r="FB9" s="20">
        <f t="shared" si="8"/>
        <v>6.60763480948198E-3</v>
      </c>
      <c r="FC9" s="20">
        <f t="shared" si="8"/>
        <v>6.1482663447745903E-3</v>
      </c>
      <c r="FD9" s="20">
        <f t="shared" si="8"/>
        <v>0</v>
      </c>
      <c r="FE9" s="20">
        <f t="shared" si="8"/>
        <v>4.4243968635498598E-3</v>
      </c>
      <c r="FF9" s="20">
        <f t="shared" si="8"/>
        <v>1.8424245564675401E-3</v>
      </c>
      <c r="FG9" s="20">
        <f t="shared" si="8"/>
        <v>3.5884288784554502E-3</v>
      </c>
      <c r="FH9" s="20">
        <f t="shared" si="8"/>
        <v>0</v>
      </c>
      <c r="FI9" s="20">
        <f t="shared" si="8"/>
        <v>1.9596262609061698E-3</v>
      </c>
      <c r="FJ9" s="20">
        <f t="shared" si="8"/>
        <v>681</v>
      </c>
      <c r="FK9" s="20">
        <f t="shared" si="8"/>
        <v>654542</v>
      </c>
    </row>
    <row r="10" spans="1:167" x14ac:dyDescent="0.2">
      <c r="A10" s="8" t="s">
        <v>7</v>
      </c>
      <c r="B10" s="8">
        <v>2.3095388481207189E-3</v>
      </c>
      <c r="C10">
        <v>8</v>
      </c>
      <c r="D10" s="16" t="s">
        <v>85</v>
      </c>
      <c r="E10" s="17">
        <v>1.2983441219252604E-2</v>
      </c>
      <c r="G10" s="20">
        <f t="shared" si="6"/>
        <v>1.43039320685222E-2</v>
      </c>
      <c r="H10" s="20">
        <f t="shared" si="7"/>
        <v>0.25451837208808298</v>
      </c>
      <c r="I10" s="20">
        <f t="shared" si="7"/>
        <v>0</v>
      </c>
      <c r="J10" s="20">
        <f t="shared" si="7"/>
        <v>0</v>
      </c>
      <c r="K10" s="20">
        <f t="shared" si="7"/>
        <v>2.2035841762621201E-3</v>
      </c>
      <c r="L10" s="20">
        <f t="shared" si="7"/>
        <v>0</v>
      </c>
      <c r="M10" s="20">
        <f t="shared" si="7"/>
        <v>6.9737174873885904E-3</v>
      </c>
      <c r="N10" s="20">
        <f t="shared" si="7"/>
        <v>0</v>
      </c>
      <c r="O10" s="20">
        <f t="shared" si="7"/>
        <v>1.15627584811428E-2</v>
      </c>
      <c r="P10" s="20">
        <f t="shared" si="7"/>
        <v>0</v>
      </c>
      <c r="Q10" s="20">
        <f t="shared" si="7"/>
        <v>0</v>
      </c>
      <c r="R10" s="20">
        <f t="shared" si="7"/>
        <v>0</v>
      </c>
      <c r="S10" s="20">
        <f t="shared" si="7"/>
        <v>0</v>
      </c>
      <c r="T10" s="20">
        <f t="shared" si="7"/>
        <v>5.4410371384427001E-3</v>
      </c>
      <c r="U10" s="20">
        <f t="shared" si="7"/>
        <v>0</v>
      </c>
      <c r="V10" s="20">
        <f t="shared" si="7"/>
        <v>7.56251612168681E-3</v>
      </c>
      <c r="W10" s="20">
        <f t="shared" si="7"/>
        <v>0</v>
      </c>
      <c r="X10" s="20">
        <f t="shared" si="7"/>
        <v>0</v>
      </c>
      <c r="Y10" s="20">
        <f t="shared" si="7"/>
        <v>4.1088012819481103E-3</v>
      </c>
      <c r="Z10" s="20">
        <f t="shared" si="7"/>
        <v>0</v>
      </c>
      <c r="AA10" s="20">
        <f t="shared" si="7"/>
        <v>0</v>
      </c>
      <c r="AB10" s="20">
        <f t="shared" si="7"/>
        <v>0</v>
      </c>
      <c r="AC10" s="20">
        <f t="shared" si="7"/>
        <v>0</v>
      </c>
      <c r="AD10" s="20">
        <f t="shared" si="7"/>
        <v>0</v>
      </c>
      <c r="AE10" s="20">
        <f t="shared" si="7"/>
        <v>1.9963962601709202E-2</v>
      </c>
      <c r="AF10" s="20">
        <f t="shared" si="7"/>
        <v>0</v>
      </c>
      <c r="AG10" s="20">
        <f t="shared" si="7"/>
        <v>0</v>
      </c>
      <c r="AH10" s="20">
        <f t="shared" si="7"/>
        <v>0</v>
      </c>
      <c r="AI10" s="20">
        <f t="shared" si="7"/>
        <v>0</v>
      </c>
      <c r="AJ10" s="20">
        <f t="shared" si="7"/>
        <v>2.5572482095569099E-4</v>
      </c>
      <c r="AK10" s="20">
        <f t="shared" si="7"/>
        <v>0</v>
      </c>
      <c r="AL10" s="20">
        <f t="shared" si="7"/>
        <v>1.3970094837707701E-2</v>
      </c>
      <c r="AM10" s="20">
        <f t="shared" si="7"/>
        <v>0</v>
      </c>
      <c r="AN10" s="20">
        <f t="shared" si="7"/>
        <v>6.1751250240350804E-3</v>
      </c>
      <c r="AO10" s="20">
        <f t="shared" si="7"/>
        <v>1.1895445315416199E-2</v>
      </c>
      <c r="AP10" s="20">
        <f t="shared" si="7"/>
        <v>0</v>
      </c>
      <c r="AQ10" s="20">
        <f t="shared" si="7"/>
        <v>0</v>
      </c>
      <c r="AR10" s="20">
        <f t="shared" si="7"/>
        <v>1.01342413240926E-2</v>
      </c>
      <c r="AS10" s="20">
        <f t="shared" si="7"/>
        <v>0</v>
      </c>
      <c r="AT10" s="20">
        <f t="shared" si="7"/>
        <v>0</v>
      </c>
      <c r="AU10" s="20">
        <f t="shared" si="7"/>
        <v>0</v>
      </c>
      <c r="AV10" s="20">
        <f t="shared" si="7"/>
        <v>0</v>
      </c>
      <c r="AW10" s="20">
        <f t="shared" si="7"/>
        <v>0</v>
      </c>
      <c r="AX10" s="20">
        <f t="shared" si="7"/>
        <v>7.1876656170821998E-3</v>
      </c>
      <c r="AY10" s="20">
        <f t="shared" si="7"/>
        <v>0</v>
      </c>
      <c r="AZ10" s="20">
        <f t="shared" si="7"/>
        <v>0</v>
      </c>
      <c r="BA10" s="20">
        <f t="shared" si="7"/>
        <v>0</v>
      </c>
      <c r="BB10" s="20">
        <f t="shared" si="7"/>
        <v>0</v>
      </c>
      <c r="BC10" s="20">
        <f t="shared" si="7"/>
        <v>0</v>
      </c>
      <c r="BD10" s="20">
        <f t="shared" si="7"/>
        <v>0</v>
      </c>
      <c r="BE10" s="20">
        <f t="shared" si="7"/>
        <v>0</v>
      </c>
      <c r="BF10" s="20">
        <f t="shared" si="7"/>
        <v>0</v>
      </c>
      <c r="BG10" s="20">
        <f t="shared" si="7"/>
        <v>0</v>
      </c>
      <c r="BH10" s="20">
        <f t="shared" si="7"/>
        <v>3.6160200875023901E-3</v>
      </c>
      <c r="BI10" s="20">
        <f t="shared" si="7"/>
        <v>0</v>
      </c>
      <c r="BJ10" s="20">
        <f t="shared" si="7"/>
        <v>0</v>
      </c>
      <c r="BK10" s="20">
        <f t="shared" si="7"/>
        <v>0</v>
      </c>
      <c r="BL10" s="20">
        <f t="shared" si="7"/>
        <v>0</v>
      </c>
      <c r="BM10" s="20">
        <f t="shared" si="7"/>
        <v>0</v>
      </c>
      <c r="BN10" s="20">
        <f t="shared" si="7"/>
        <v>0</v>
      </c>
      <c r="BO10" s="20">
        <f t="shared" si="7"/>
        <v>0</v>
      </c>
      <c r="BP10" s="20">
        <f t="shared" si="7"/>
        <v>0</v>
      </c>
      <c r="BQ10" s="20">
        <f t="shared" si="7"/>
        <v>0</v>
      </c>
      <c r="BR10" s="20">
        <f t="shared" si="7"/>
        <v>0</v>
      </c>
      <c r="BS10" s="20">
        <f t="shared" ref="BS10:ED13" si="10">ABS(BS34)</f>
        <v>6.6512319633827499E-3</v>
      </c>
      <c r="BT10" s="20">
        <f t="shared" si="10"/>
        <v>0</v>
      </c>
      <c r="BU10" s="20">
        <f t="shared" si="10"/>
        <v>1.2902326493939501E-2</v>
      </c>
      <c r="BV10" s="20">
        <f t="shared" si="10"/>
        <v>0</v>
      </c>
      <c r="BW10" s="20">
        <f t="shared" si="10"/>
        <v>0</v>
      </c>
      <c r="BX10" s="20">
        <f t="shared" si="10"/>
        <v>0</v>
      </c>
      <c r="BY10" s="20">
        <f t="shared" si="10"/>
        <v>0</v>
      </c>
      <c r="BZ10" s="20">
        <f t="shared" si="10"/>
        <v>0</v>
      </c>
      <c r="CA10" s="20">
        <f t="shared" si="10"/>
        <v>0</v>
      </c>
      <c r="CB10" s="20">
        <f t="shared" si="10"/>
        <v>6.6805068171863505E-2</v>
      </c>
      <c r="CC10" s="20">
        <f t="shared" si="10"/>
        <v>5.7546256279988897E-2</v>
      </c>
      <c r="CD10" s="20">
        <f t="shared" si="10"/>
        <v>0</v>
      </c>
      <c r="CE10" s="20">
        <f t="shared" si="10"/>
        <v>0</v>
      </c>
      <c r="CF10" s="20">
        <f t="shared" si="10"/>
        <v>1.27160488151751E-2</v>
      </c>
      <c r="CG10" s="20">
        <f t="shared" si="10"/>
        <v>0</v>
      </c>
      <c r="CH10" s="20">
        <f t="shared" si="10"/>
        <v>0</v>
      </c>
      <c r="CI10" s="20">
        <f t="shared" si="10"/>
        <v>0</v>
      </c>
      <c r="CJ10" s="20">
        <f t="shared" si="10"/>
        <v>9.6978251495620799E-3</v>
      </c>
      <c r="CK10" s="20">
        <f t="shared" si="10"/>
        <v>0</v>
      </c>
      <c r="CL10" s="20">
        <f t="shared" si="10"/>
        <v>0</v>
      </c>
      <c r="CM10" s="20">
        <f t="shared" si="10"/>
        <v>0</v>
      </c>
      <c r="CN10" s="20">
        <f t="shared" si="10"/>
        <v>0</v>
      </c>
      <c r="CO10" s="20">
        <f t="shared" si="10"/>
        <v>0</v>
      </c>
      <c r="CP10" s="20">
        <f t="shared" si="10"/>
        <v>0</v>
      </c>
      <c r="CQ10" s="20">
        <f t="shared" si="10"/>
        <v>0</v>
      </c>
      <c r="CR10" s="20">
        <f t="shared" si="10"/>
        <v>0</v>
      </c>
      <c r="CS10" s="20">
        <f t="shared" si="10"/>
        <v>0</v>
      </c>
      <c r="CT10" s="20">
        <f t="shared" si="10"/>
        <v>0</v>
      </c>
      <c r="CU10" s="20">
        <f t="shared" si="10"/>
        <v>0</v>
      </c>
      <c r="CV10" s="20">
        <f t="shared" si="10"/>
        <v>4.7220181739899003E-3</v>
      </c>
      <c r="CW10" s="20">
        <f t="shared" si="10"/>
        <v>0</v>
      </c>
      <c r="CX10" s="20">
        <f t="shared" si="10"/>
        <v>0</v>
      </c>
      <c r="CY10" s="20">
        <f t="shared" si="10"/>
        <v>0</v>
      </c>
      <c r="CZ10" s="20">
        <f t="shared" si="10"/>
        <v>0</v>
      </c>
      <c r="DA10" s="20">
        <f t="shared" si="10"/>
        <v>0</v>
      </c>
      <c r="DB10" s="20">
        <f t="shared" si="10"/>
        <v>0</v>
      </c>
      <c r="DC10" s="20">
        <f t="shared" si="10"/>
        <v>0</v>
      </c>
      <c r="DD10" s="20">
        <f t="shared" si="10"/>
        <v>0</v>
      </c>
      <c r="DE10" s="20">
        <f t="shared" si="10"/>
        <v>0</v>
      </c>
      <c r="DF10" s="20">
        <f t="shared" si="10"/>
        <v>0</v>
      </c>
      <c r="DG10" s="20">
        <f t="shared" si="10"/>
        <v>0</v>
      </c>
      <c r="DH10" s="20">
        <f t="shared" si="10"/>
        <v>0</v>
      </c>
      <c r="DI10" s="20">
        <f t="shared" si="10"/>
        <v>1.28950063187269E-2</v>
      </c>
      <c r="DJ10" s="20">
        <f t="shared" si="10"/>
        <v>0</v>
      </c>
      <c r="DK10" s="20">
        <f t="shared" si="10"/>
        <v>0</v>
      </c>
      <c r="DL10" s="20">
        <f t="shared" si="10"/>
        <v>0</v>
      </c>
      <c r="DM10" s="20">
        <f t="shared" si="10"/>
        <v>0</v>
      </c>
      <c r="DN10" s="20">
        <f t="shared" si="10"/>
        <v>0</v>
      </c>
      <c r="DO10" s="20">
        <f t="shared" si="10"/>
        <v>0</v>
      </c>
      <c r="DP10" s="20">
        <f t="shared" si="10"/>
        <v>0</v>
      </c>
      <c r="DQ10" s="20">
        <f t="shared" si="10"/>
        <v>0</v>
      </c>
      <c r="DR10" s="20">
        <f t="shared" si="10"/>
        <v>0</v>
      </c>
      <c r="DS10" s="20">
        <f t="shared" si="10"/>
        <v>0</v>
      </c>
      <c r="DT10" s="20">
        <f t="shared" si="10"/>
        <v>0</v>
      </c>
      <c r="DU10" s="20">
        <f t="shared" si="10"/>
        <v>0</v>
      </c>
      <c r="DV10" s="20">
        <f t="shared" si="10"/>
        <v>0</v>
      </c>
      <c r="DW10" s="20">
        <f t="shared" si="10"/>
        <v>0</v>
      </c>
      <c r="DX10" s="20">
        <f t="shared" si="10"/>
        <v>0</v>
      </c>
      <c r="DY10" s="20">
        <f t="shared" si="10"/>
        <v>0</v>
      </c>
      <c r="DZ10" s="20">
        <f t="shared" si="10"/>
        <v>0</v>
      </c>
      <c r="EA10" s="20">
        <f t="shared" si="10"/>
        <v>0</v>
      </c>
      <c r="EB10" s="20">
        <f t="shared" si="10"/>
        <v>8.7889545052839899E-3</v>
      </c>
      <c r="EC10" s="20">
        <f t="shared" si="10"/>
        <v>0</v>
      </c>
      <c r="ED10" s="20">
        <f t="shared" si="10"/>
        <v>0</v>
      </c>
      <c r="EE10" s="20">
        <f t="shared" si="9"/>
        <v>0</v>
      </c>
      <c r="EF10" s="20">
        <f t="shared" si="8"/>
        <v>0</v>
      </c>
      <c r="EG10" s="20">
        <f t="shared" si="8"/>
        <v>1.07409301953415E-3</v>
      </c>
      <c r="EH10" s="20">
        <f t="shared" si="8"/>
        <v>0</v>
      </c>
      <c r="EI10" s="20">
        <f t="shared" si="8"/>
        <v>2.91845732282934E-2</v>
      </c>
      <c r="EJ10" s="20">
        <f t="shared" si="8"/>
        <v>7.5241184146213197E-3</v>
      </c>
      <c r="EK10" s="20">
        <f t="shared" si="8"/>
        <v>0</v>
      </c>
      <c r="EL10" s="20">
        <f t="shared" si="8"/>
        <v>0</v>
      </c>
      <c r="EM10" s="20">
        <f t="shared" si="8"/>
        <v>9.5456291250123997E-3</v>
      </c>
      <c r="EN10" s="20">
        <f t="shared" si="8"/>
        <v>0</v>
      </c>
      <c r="EO10" s="20">
        <f t="shared" si="8"/>
        <v>0</v>
      </c>
      <c r="EP10" s="20">
        <f t="shared" si="8"/>
        <v>0</v>
      </c>
      <c r="EQ10" s="20">
        <f t="shared" si="8"/>
        <v>3.7008794597305002E-2</v>
      </c>
      <c r="ER10" s="20">
        <f t="shared" si="8"/>
        <v>0</v>
      </c>
      <c r="ES10" s="20">
        <f t="shared" si="8"/>
        <v>0</v>
      </c>
      <c r="ET10" s="20">
        <f t="shared" si="8"/>
        <v>0</v>
      </c>
      <c r="EU10" s="20">
        <f t="shared" si="8"/>
        <v>1.64528217014299E-2</v>
      </c>
      <c r="EV10" s="20">
        <f t="shared" si="8"/>
        <v>0</v>
      </c>
      <c r="EW10" s="20">
        <f t="shared" si="8"/>
        <v>1.4030890463326E-2</v>
      </c>
      <c r="EX10" s="20">
        <f t="shared" si="8"/>
        <v>0</v>
      </c>
      <c r="EY10" s="20">
        <f t="shared" si="8"/>
        <v>0</v>
      </c>
      <c r="EZ10" s="20">
        <f t="shared" si="8"/>
        <v>0</v>
      </c>
      <c r="FA10" s="20">
        <f t="shared" si="8"/>
        <v>0</v>
      </c>
      <c r="FB10" s="20">
        <f t="shared" si="8"/>
        <v>0</v>
      </c>
      <c r="FC10" s="20">
        <f t="shared" si="8"/>
        <v>7.6037244523904299E-3</v>
      </c>
      <c r="FD10" s="20">
        <f t="shared" si="8"/>
        <v>0</v>
      </c>
      <c r="FE10" s="20">
        <f t="shared" si="8"/>
        <v>6.3192420249563704E-3</v>
      </c>
      <c r="FF10" s="20">
        <f t="shared" si="8"/>
        <v>0</v>
      </c>
      <c r="FG10" s="20">
        <f t="shared" si="8"/>
        <v>0</v>
      </c>
      <c r="FH10" s="20">
        <f t="shared" si="8"/>
        <v>0</v>
      </c>
      <c r="FI10" s="20">
        <f t="shared" si="8"/>
        <v>0</v>
      </c>
      <c r="FJ10" s="20">
        <f t="shared" si="8"/>
        <v>681</v>
      </c>
      <c r="FK10" s="20">
        <f t="shared" si="8"/>
        <v>625758</v>
      </c>
    </row>
    <row r="11" spans="1:167" x14ac:dyDescent="0.2">
      <c r="A11" s="8" t="s">
        <v>8</v>
      </c>
      <c r="B11" s="8">
        <v>2.8077062188364066E-3</v>
      </c>
      <c r="C11">
        <v>9</v>
      </c>
      <c r="D11" s="16" t="s">
        <v>142</v>
      </c>
      <c r="E11" s="17">
        <v>1.1356084567102071E-2</v>
      </c>
      <c r="G11" s="20">
        <f t="shared" si="6"/>
        <v>2.7204707057081798E-3</v>
      </c>
      <c r="H11" s="20">
        <f t="shared" ref="H11:BS14" si="11">ABS(H35)</f>
        <v>0.36369714457539698</v>
      </c>
      <c r="I11" s="20">
        <f t="shared" si="11"/>
        <v>0</v>
      </c>
      <c r="J11" s="20">
        <f t="shared" si="11"/>
        <v>0</v>
      </c>
      <c r="K11" s="20">
        <f t="shared" si="11"/>
        <v>0</v>
      </c>
      <c r="L11" s="20">
        <f t="shared" si="11"/>
        <v>2.68029301707106E-4</v>
      </c>
      <c r="M11" s="20">
        <f t="shared" si="11"/>
        <v>1.5924322467302499E-3</v>
      </c>
      <c r="N11" s="20">
        <f t="shared" si="11"/>
        <v>6.0880341625728597E-3</v>
      </c>
      <c r="O11" s="20">
        <f t="shared" si="11"/>
        <v>0</v>
      </c>
      <c r="P11" s="20">
        <f t="shared" si="11"/>
        <v>0</v>
      </c>
      <c r="Q11" s="20">
        <f t="shared" si="11"/>
        <v>2.7887138051805298E-3</v>
      </c>
      <c r="R11" s="20">
        <f t="shared" si="11"/>
        <v>0</v>
      </c>
      <c r="S11" s="20">
        <f t="shared" si="11"/>
        <v>0</v>
      </c>
      <c r="T11" s="20">
        <f t="shared" si="11"/>
        <v>0</v>
      </c>
      <c r="U11" s="20">
        <f t="shared" si="11"/>
        <v>2.6062817640045699E-3</v>
      </c>
      <c r="V11" s="20">
        <f t="shared" si="11"/>
        <v>0</v>
      </c>
      <c r="W11" s="20">
        <f t="shared" si="11"/>
        <v>3.81908688482668E-3</v>
      </c>
      <c r="X11" s="20">
        <f t="shared" si="11"/>
        <v>5.78157401626844E-3</v>
      </c>
      <c r="Y11" s="20">
        <f t="shared" si="11"/>
        <v>1.2107182154403799E-3</v>
      </c>
      <c r="Z11" s="20">
        <f t="shared" si="11"/>
        <v>0</v>
      </c>
      <c r="AA11" s="20">
        <f t="shared" si="11"/>
        <v>0</v>
      </c>
      <c r="AB11" s="20">
        <f t="shared" si="11"/>
        <v>0</v>
      </c>
      <c r="AC11" s="20">
        <f t="shared" si="11"/>
        <v>4.1031646409815901E-3</v>
      </c>
      <c r="AD11" s="20">
        <f t="shared" si="11"/>
        <v>0</v>
      </c>
      <c r="AE11" s="20">
        <f t="shared" si="11"/>
        <v>0</v>
      </c>
      <c r="AF11" s="20">
        <f t="shared" si="11"/>
        <v>0</v>
      </c>
      <c r="AG11" s="20">
        <f t="shared" si="11"/>
        <v>4.3639522225665797E-3</v>
      </c>
      <c r="AH11" s="20">
        <f t="shared" si="11"/>
        <v>0</v>
      </c>
      <c r="AI11" s="20">
        <f t="shared" si="11"/>
        <v>0</v>
      </c>
      <c r="AJ11" s="20">
        <f t="shared" si="11"/>
        <v>0</v>
      </c>
      <c r="AK11" s="20">
        <f t="shared" si="11"/>
        <v>0</v>
      </c>
      <c r="AL11" s="20">
        <f t="shared" si="11"/>
        <v>0</v>
      </c>
      <c r="AM11" s="20">
        <f t="shared" si="11"/>
        <v>0</v>
      </c>
      <c r="AN11" s="20">
        <f t="shared" si="11"/>
        <v>2.8928114925227898E-3</v>
      </c>
      <c r="AO11" s="20">
        <f t="shared" si="11"/>
        <v>0</v>
      </c>
      <c r="AP11" s="20">
        <f t="shared" si="11"/>
        <v>0</v>
      </c>
      <c r="AQ11" s="20">
        <f t="shared" si="11"/>
        <v>0</v>
      </c>
      <c r="AR11" s="20">
        <f t="shared" si="11"/>
        <v>0</v>
      </c>
      <c r="AS11" s="20">
        <f t="shared" si="11"/>
        <v>0</v>
      </c>
      <c r="AT11" s="20">
        <f t="shared" si="11"/>
        <v>2.7342459838659498E-3</v>
      </c>
      <c r="AU11" s="20">
        <f t="shared" si="11"/>
        <v>0</v>
      </c>
      <c r="AV11" s="20">
        <f t="shared" si="11"/>
        <v>5.0162181728373697E-3</v>
      </c>
      <c r="AW11" s="20">
        <f t="shared" si="11"/>
        <v>3.4656900996780601E-3</v>
      </c>
      <c r="AX11" s="20">
        <f t="shared" si="11"/>
        <v>5.1791333335000599E-3</v>
      </c>
      <c r="AY11" s="20">
        <f t="shared" si="11"/>
        <v>0</v>
      </c>
      <c r="AZ11" s="20">
        <f t="shared" si="11"/>
        <v>0</v>
      </c>
      <c r="BA11" s="20">
        <f t="shared" si="11"/>
        <v>0</v>
      </c>
      <c r="BB11" s="20">
        <f t="shared" si="11"/>
        <v>6.5902596317669003E-3</v>
      </c>
      <c r="BC11" s="20">
        <f t="shared" si="11"/>
        <v>0</v>
      </c>
      <c r="BD11" s="20">
        <f t="shared" si="11"/>
        <v>0</v>
      </c>
      <c r="BE11" s="20">
        <f t="shared" si="11"/>
        <v>0</v>
      </c>
      <c r="BF11" s="20">
        <f t="shared" si="11"/>
        <v>0</v>
      </c>
      <c r="BG11" s="20">
        <f t="shared" si="11"/>
        <v>0</v>
      </c>
      <c r="BH11" s="20">
        <f t="shared" si="11"/>
        <v>0</v>
      </c>
      <c r="BI11" s="20">
        <f t="shared" si="11"/>
        <v>0</v>
      </c>
      <c r="BJ11" s="20">
        <f t="shared" si="11"/>
        <v>8.2161896027832504E-4</v>
      </c>
      <c r="BK11" s="20">
        <f t="shared" si="11"/>
        <v>0</v>
      </c>
      <c r="BL11" s="20">
        <f t="shared" si="11"/>
        <v>0</v>
      </c>
      <c r="BM11" s="20">
        <f t="shared" si="11"/>
        <v>0</v>
      </c>
      <c r="BN11" s="20">
        <f t="shared" si="11"/>
        <v>0</v>
      </c>
      <c r="BO11" s="20">
        <f t="shared" si="11"/>
        <v>0</v>
      </c>
      <c r="BP11" s="20">
        <f t="shared" si="11"/>
        <v>5.8155050005265704E-3</v>
      </c>
      <c r="BQ11" s="20">
        <f t="shared" si="11"/>
        <v>0</v>
      </c>
      <c r="BR11" s="20">
        <f t="shared" si="11"/>
        <v>9.9472488063099704E-2</v>
      </c>
      <c r="BS11" s="20">
        <f t="shared" si="11"/>
        <v>5.7337179979155498E-3</v>
      </c>
      <c r="BT11" s="20">
        <f t="shared" si="10"/>
        <v>0</v>
      </c>
      <c r="BU11" s="20">
        <f t="shared" si="10"/>
        <v>6.8086659072793499E-3</v>
      </c>
      <c r="BV11" s="20">
        <f t="shared" si="10"/>
        <v>3.2467556101509702E-3</v>
      </c>
      <c r="BW11" s="20">
        <f t="shared" si="10"/>
        <v>0</v>
      </c>
      <c r="BX11" s="20">
        <f t="shared" si="10"/>
        <v>0</v>
      </c>
      <c r="BY11" s="20">
        <f t="shared" si="10"/>
        <v>0</v>
      </c>
      <c r="BZ11" s="20">
        <f t="shared" si="10"/>
        <v>0</v>
      </c>
      <c r="CA11" s="20">
        <f t="shared" si="10"/>
        <v>8.1699048120137396E-3</v>
      </c>
      <c r="CB11" s="20">
        <f t="shared" si="10"/>
        <v>4.1680526479251304E-3</v>
      </c>
      <c r="CC11" s="20">
        <f t="shared" si="10"/>
        <v>0</v>
      </c>
      <c r="CD11" s="20">
        <f t="shared" si="10"/>
        <v>2.96199408123309E-3</v>
      </c>
      <c r="CE11" s="20">
        <f t="shared" si="10"/>
        <v>5.7614479827693401E-3</v>
      </c>
      <c r="CF11" s="20">
        <f t="shared" si="10"/>
        <v>0</v>
      </c>
      <c r="CG11" s="20">
        <f t="shared" si="10"/>
        <v>6.3582826366630398E-3</v>
      </c>
      <c r="CH11" s="20">
        <f t="shared" si="10"/>
        <v>4.7009803684926396E-3</v>
      </c>
      <c r="CI11" s="20">
        <f t="shared" si="10"/>
        <v>0</v>
      </c>
      <c r="CJ11" s="20">
        <f t="shared" si="10"/>
        <v>6.8883022109872396E-3</v>
      </c>
      <c r="CK11" s="20">
        <f t="shared" si="10"/>
        <v>0</v>
      </c>
      <c r="CL11" s="20">
        <f t="shared" si="10"/>
        <v>0</v>
      </c>
      <c r="CM11" s="20">
        <f t="shared" si="10"/>
        <v>4.4338954483635798E-4</v>
      </c>
      <c r="CN11" s="20">
        <f t="shared" si="10"/>
        <v>4.5714219351952103E-3</v>
      </c>
      <c r="CO11" s="20">
        <f t="shared" si="10"/>
        <v>0</v>
      </c>
      <c r="CP11" s="20">
        <f t="shared" si="10"/>
        <v>7.9584965021758294E-3</v>
      </c>
      <c r="CQ11" s="20">
        <f t="shared" si="10"/>
        <v>6.5411514609412498E-3</v>
      </c>
      <c r="CR11" s="20">
        <f t="shared" si="10"/>
        <v>2.4347248422633598E-3</v>
      </c>
      <c r="CS11" s="20">
        <f t="shared" si="10"/>
        <v>0</v>
      </c>
      <c r="CT11" s="20">
        <f t="shared" si="10"/>
        <v>4.3774401665961299E-3</v>
      </c>
      <c r="CU11" s="20">
        <f t="shared" si="10"/>
        <v>0</v>
      </c>
      <c r="CV11" s="20">
        <f t="shared" si="10"/>
        <v>4.3393337909623996E-3</v>
      </c>
      <c r="CW11" s="20">
        <f t="shared" si="10"/>
        <v>0</v>
      </c>
      <c r="CX11" s="20">
        <f t="shared" si="10"/>
        <v>2.23534692704903E-3</v>
      </c>
      <c r="CY11" s="20">
        <f t="shared" si="10"/>
        <v>0</v>
      </c>
      <c r="CZ11" s="20">
        <f t="shared" si="10"/>
        <v>0</v>
      </c>
      <c r="DA11" s="20">
        <f t="shared" si="10"/>
        <v>0</v>
      </c>
      <c r="DB11" s="20">
        <f t="shared" si="10"/>
        <v>0</v>
      </c>
      <c r="DC11" s="20">
        <f t="shared" si="10"/>
        <v>0</v>
      </c>
      <c r="DD11" s="20">
        <f t="shared" si="10"/>
        <v>1.4835529019838699E-3</v>
      </c>
      <c r="DE11" s="20">
        <f t="shared" si="10"/>
        <v>3.88983696277833E-3</v>
      </c>
      <c r="DF11" s="20">
        <f t="shared" si="10"/>
        <v>0</v>
      </c>
      <c r="DG11" s="20">
        <f t="shared" si="10"/>
        <v>0</v>
      </c>
      <c r="DH11" s="20">
        <f t="shared" si="10"/>
        <v>0</v>
      </c>
      <c r="DI11" s="20">
        <f t="shared" si="10"/>
        <v>3.6270314738878701E-5</v>
      </c>
      <c r="DJ11" s="20">
        <f t="shared" si="10"/>
        <v>0</v>
      </c>
      <c r="DK11" s="20">
        <f t="shared" si="10"/>
        <v>0</v>
      </c>
      <c r="DL11" s="20">
        <f t="shared" si="10"/>
        <v>0</v>
      </c>
      <c r="DM11" s="20">
        <f t="shared" si="10"/>
        <v>0</v>
      </c>
      <c r="DN11" s="20">
        <f t="shared" si="10"/>
        <v>0</v>
      </c>
      <c r="DO11" s="20">
        <f t="shared" si="10"/>
        <v>8.62101036924833E-3</v>
      </c>
      <c r="DP11" s="20">
        <f t="shared" si="10"/>
        <v>0</v>
      </c>
      <c r="DQ11" s="20">
        <f t="shared" si="10"/>
        <v>5.8723688055601899E-3</v>
      </c>
      <c r="DR11" s="20">
        <f t="shared" si="10"/>
        <v>3.9287250805042302E-4</v>
      </c>
      <c r="DS11" s="20">
        <f t="shared" si="10"/>
        <v>0</v>
      </c>
      <c r="DT11" s="20">
        <f t="shared" si="10"/>
        <v>0</v>
      </c>
      <c r="DU11" s="20">
        <f t="shared" si="10"/>
        <v>0</v>
      </c>
      <c r="DV11" s="20">
        <f t="shared" si="10"/>
        <v>4.9313151038204899E-5</v>
      </c>
      <c r="DW11" s="20">
        <f t="shared" si="10"/>
        <v>3.8658093952964601E-3</v>
      </c>
      <c r="DX11" s="20">
        <f t="shared" si="10"/>
        <v>0</v>
      </c>
      <c r="DY11" s="20">
        <f t="shared" si="10"/>
        <v>0</v>
      </c>
      <c r="DZ11" s="20">
        <f t="shared" si="10"/>
        <v>0</v>
      </c>
      <c r="EA11" s="20">
        <f t="shared" si="10"/>
        <v>0</v>
      </c>
      <c r="EB11" s="20">
        <f t="shared" si="10"/>
        <v>0</v>
      </c>
      <c r="EC11" s="20">
        <f t="shared" si="10"/>
        <v>0</v>
      </c>
      <c r="ED11" s="20">
        <f t="shared" si="10"/>
        <v>2.8449408277211501E-3</v>
      </c>
      <c r="EE11" s="20">
        <f t="shared" si="9"/>
        <v>0</v>
      </c>
      <c r="EF11" s="20">
        <f t="shared" si="8"/>
        <v>0</v>
      </c>
      <c r="EG11" s="20">
        <f t="shared" si="8"/>
        <v>8.0235881471746296E-4</v>
      </c>
      <c r="EH11" s="20">
        <f t="shared" si="8"/>
        <v>0</v>
      </c>
      <c r="EI11" s="20">
        <f t="shared" si="8"/>
        <v>0</v>
      </c>
      <c r="EJ11" s="20">
        <f t="shared" si="8"/>
        <v>0</v>
      </c>
      <c r="EK11" s="20">
        <f t="shared" si="8"/>
        <v>1.3023131627102301E-3</v>
      </c>
      <c r="EL11" s="20">
        <f t="shared" si="8"/>
        <v>1.487452138209E-3</v>
      </c>
      <c r="EM11" s="20">
        <f t="shared" si="8"/>
        <v>0</v>
      </c>
      <c r="EN11" s="20">
        <f t="shared" si="8"/>
        <v>0</v>
      </c>
      <c r="EO11" s="20">
        <f t="shared" si="8"/>
        <v>9.1485578861138996E-4</v>
      </c>
      <c r="EP11" s="20">
        <f t="shared" si="8"/>
        <v>3.6487589847061198E-3</v>
      </c>
      <c r="EQ11" s="20">
        <f t="shared" si="8"/>
        <v>0</v>
      </c>
      <c r="ER11" s="20">
        <f t="shared" si="8"/>
        <v>3.2595521968206398E-3</v>
      </c>
      <c r="ES11" s="20">
        <f t="shared" si="8"/>
        <v>8.0484384428022304E-3</v>
      </c>
      <c r="ET11" s="20">
        <f t="shared" si="8"/>
        <v>6.4418674876011396E-3</v>
      </c>
      <c r="EU11" s="20">
        <f t="shared" si="8"/>
        <v>1.3662601140356199E-3</v>
      </c>
      <c r="EV11" s="20">
        <f t="shared" si="8"/>
        <v>0</v>
      </c>
      <c r="EW11" s="20">
        <f t="shared" si="8"/>
        <v>0</v>
      </c>
      <c r="EX11" s="20">
        <f t="shared" si="8"/>
        <v>0</v>
      </c>
      <c r="EY11" s="20">
        <f t="shared" si="8"/>
        <v>2.9167730759811399E-3</v>
      </c>
      <c r="EZ11" s="20">
        <f t="shared" si="8"/>
        <v>6.1823784275212203E-3</v>
      </c>
      <c r="FA11" s="20">
        <f t="shared" si="8"/>
        <v>2.9214617772597099E-3</v>
      </c>
      <c r="FB11" s="20">
        <f t="shared" si="8"/>
        <v>8.0353281330087997E-3</v>
      </c>
      <c r="FC11" s="20">
        <f t="shared" si="8"/>
        <v>6.68334521685737E-3</v>
      </c>
      <c r="FD11" s="20">
        <f t="shared" si="8"/>
        <v>3.38872199955614E-3</v>
      </c>
      <c r="FE11" s="20">
        <f t="shared" si="8"/>
        <v>4.0662470276332501E-3</v>
      </c>
      <c r="FF11" s="20">
        <f t="shared" si="8"/>
        <v>2.3824053272100102E-3</v>
      </c>
      <c r="FG11" s="20">
        <f t="shared" si="8"/>
        <v>0</v>
      </c>
      <c r="FH11" s="20">
        <f t="shared" si="8"/>
        <v>0</v>
      </c>
      <c r="FI11" s="20">
        <f t="shared" si="8"/>
        <v>0</v>
      </c>
      <c r="FJ11" s="20">
        <f t="shared" si="8"/>
        <v>681</v>
      </c>
      <c r="FK11" s="20">
        <f t="shared" si="8"/>
        <v>15081</v>
      </c>
    </row>
    <row r="12" spans="1:167" x14ac:dyDescent="0.2">
      <c r="A12" s="8" t="s">
        <v>9</v>
      </c>
      <c r="B12" s="8">
        <v>2.4716015077236872E-3</v>
      </c>
      <c r="C12">
        <v>10</v>
      </c>
      <c r="D12" s="16" t="s">
        <v>113</v>
      </c>
      <c r="E12" s="17">
        <v>1.1100431243438709E-2</v>
      </c>
      <c r="G12" s="20">
        <f t="shared" si="6"/>
        <v>2.4346815398197E-2</v>
      </c>
      <c r="H12" s="20">
        <f t="shared" si="11"/>
        <v>0.20411039514857901</v>
      </c>
      <c r="I12" s="20">
        <f t="shared" si="11"/>
        <v>0</v>
      </c>
      <c r="J12" s="20">
        <f t="shared" si="11"/>
        <v>0</v>
      </c>
      <c r="K12" s="20">
        <f t="shared" si="11"/>
        <v>0</v>
      </c>
      <c r="L12" s="20">
        <f t="shared" si="11"/>
        <v>0</v>
      </c>
      <c r="M12" s="20">
        <f t="shared" si="11"/>
        <v>1.16915416461993E-2</v>
      </c>
      <c r="N12" s="20">
        <f t="shared" si="11"/>
        <v>0</v>
      </c>
      <c r="O12" s="20">
        <f t="shared" si="11"/>
        <v>2.32251387742494E-2</v>
      </c>
      <c r="P12" s="20">
        <f t="shared" si="11"/>
        <v>0</v>
      </c>
      <c r="Q12" s="20">
        <f t="shared" si="11"/>
        <v>0</v>
      </c>
      <c r="R12" s="20">
        <f t="shared" si="11"/>
        <v>0</v>
      </c>
      <c r="S12" s="20">
        <f t="shared" si="11"/>
        <v>0</v>
      </c>
      <c r="T12" s="20">
        <f t="shared" si="11"/>
        <v>0</v>
      </c>
      <c r="U12" s="20">
        <f t="shared" si="11"/>
        <v>1.66326430586508E-3</v>
      </c>
      <c r="V12" s="20">
        <f t="shared" si="11"/>
        <v>0</v>
      </c>
      <c r="W12" s="20">
        <f t="shared" si="11"/>
        <v>7.1419606622154597E-3</v>
      </c>
      <c r="X12" s="20">
        <f t="shared" si="11"/>
        <v>1.1847332519219E-2</v>
      </c>
      <c r="Y12" s="20">
        <f t="shared" si="11"/>
        <v>0</v>
      </c>
      <c r="Z12" s="20">
        <f t="shared" si="11"/>
        <v>4.9613968632209998E-3</v>
      </c>
      <c r="AA12" s="20">
        <f t="shared" si="11"/>
        <v>0</v>
      </c>
      <c r="AB12" s="20">
        <f t="shared" si="11"/>
        <v>0</v>
      </c>
      <c r="AC12" s="20">
        <f t="shared" si="11"/>
        <v>6.4080891493851896E-3</v>
      </c>
      <c r="AD12" s="20">
        <f t="shared" si="11"/>
        <v>1.41462808115162E-2</v>
      </c>
      <c r="AE12" s="20">
        <f t="shared" si="11"/>
        <v>4.7678978849451997E-3</v>
      </c>
      <c r="AF12" s="20">
        <f t="shared" si="11"/>
        <v>1.50932510141956E-2</v>
      </c>
      <c r="AG12" s="20">
        <f t="shared" si="11"/>
        <v>0</v>
      </c>
      <c r="AH12" s="20">
        <f t="shared" si="11"/>
        <v>9.5531311020093899E-3</v>
      </c>
      <c r="AI12" s="20">
        <f t="shared" si="11"/>
        <v>1.0931980320038101E-3</v>
      </c>
      <c r="AJ12" s="20">
        <f t="shared" si="11"/>
        <v>6.69554783328658E-3</v>
      </c>
      <c r="AK12" s="20">
        <f t="shared" si="11"/>
        <v>0</v>
      </c>
      <c r="AL12" s="20">
        <f t="shared" si="11"/>
        <v>0</v>
      </c>
      <c r="AM12" s="20">
        <f t="shared" si="11"/>
        <v>4.7061024735159303E-5</v>
      </c>
      <c r="AN12" s="20">
        <f t="shared" si="11"/>
        <v>0</v>
      </c>
      <c r="AO12" s="20">
        <f t="shared" si="11"/>
        <v>0</v>
      </c>
      <c r="AP12" s="20">
        <f t="shared" si="11"/>
        <v>0</v>
      </c>
      <c r="AQ12" s="20">
        <f t="shared" si="11"/>
        <v>7.3097341376181504E-3</v>
      </c>
      <c r="AR12" s="20">
        <f t="shared" si="11"/>
        <v>0</v>
      </c>
      <c r="AS12" s="20">
        <f t="shared" si="11"/>
        <v>5.6267392764504298E-3</v>
      </c>
      <c r="AT12" s="20">
        <f t="shared" si="11"/>
        <v>1.29999301625843E-2</v>
      </c>
      <c r="AU12" s="20">
        <f t="shared" si="11"/>
        <v>1.1707664423772099E-3</v>
      </c>
      <c r="AV12" s="20">
        <f t="shared" si="11"/>
        <v>0</v>
      </c>
      <c r="AW12" s="20">
        <f t="shared" si="11"/>
        <v>0</v>
      </c>
      <c r="AX12" s="20">
        <f t="shared" si="11"/>
        <v>0</v>
      </c>
      <c r="AY12" s="20">
        <f t="shared" si="11"/>
        <v>6.3271752002951702E-3</v>
      </c>
      <c r="AZ12" s="20">
        <f t="shared" si="11"/>
        <v>0</v>
      </c>
      <c r="BA12" s="20">
        <f t="shared" si="11"/>
        <v>0</v>
      </c>
      <c r="BB12" s="20">
        <f t="shared" si="11"/>
        <v>1.7823464435088501E-2</v>
      </c>
      <c r="BC12" s="20">
        <f t="shared" si="11"/>
        <v>5.2544994323255097E-3</v>
      </c>
      <c r="BD12" s="20">
        <f t="shared" si="11"/>
        <v>0</v>
      </c>
      <c r="BE12" s="20">
        <f t="shared" si="11"/>
        <v>0</v>
      </c>
      <c r="BF12" s="20">
        <f t="shared" si="11"/>
        <v>2.0673956646025098E-2</v>
      </c>
      <c r="BG12" s="20">
        <f t="shared" si="11"/>
        <v>1.46703897102042E-2</v>
      </c>
      <c r="BH12" s="20">
        <f t="shared" si="11"/>
        <v>8.5976575529605696E-3</v>
      </c>
      <c r="BI12" s="20">
        <f t="shared" si="11"/>
        <v>9.0025445567688597E-3</v>
      </c>
      <c r="BJ12" s="20">
        <f t="shared" si="11"/>
        <v>9.3426857171025803E-3</v>
      </c>
      <c r="BK12" s="20">
        <f t="shared" si="11"/>
        <v>0</v>
      </c>
      <c r="BL12" s="20">
        <f t="shared" si="11"/>
        <v>1.4660917801305099E-2</v>
      </c>
      <c r="BM12" s="20">
        <f t="shared" si="11"/>
        <v>0</v>
      </c>
      <c r="BN12" s="20">
        <f t="shared" si="11"/>
        <v>2.3544040761284701E-2</v>
      </c>
      <c r="BO12" s="20">
        <f t="shared" si="11"/>
        <v>0</v>
      </c>
      <c r="BP12" s="20">
        <f t="shared" si="11"/>
        <v>2.74641149648997E-3</v>
      </c>
      <c r="BQ12" s="20">
        <f t="shared" si="11"/>
        <v>0</v>
      </c>
      <c r="BR12" s="20">
        <f t="shared" si="11"/>
        <v>6.3725528926257199E-3</v>
      </c>
      <c r="BS12" s="20">
        <f t="shared" si="11"/>
        <v>7.0356039275545498E-2</v>
      </c>
      <c r="BT12" s="20">
        <f t="shared" si="10"/>
        <v>1.31219552521675E-2</v>
      </c>
      <c r="BU12" s="20">
        <f t="shared" si="10"/>
        <v>0</v>
      </c>
      <c r="BV12" s="20">
        <f t="shared" si="10"/>
        <v>0</v>
      </c>
      <c r="BW12" s="20">
        <f t="shared" si="10"/>
        <v>7.7657676831213696E-4</v>
      </c>
      <c r="BX12" s="20">
        <f t="shared" si="10"/>
        <v>6.81110623465835E-3</v>
      </c>
      <c r="BY12" s="20">
        <f t="shared" si="10"/>
        <v>2.81407268067278E-2</v>
      </c>
      <c r="BZ12" s="20">
        <f t="shared" si="10"/>
        <v>1.1246235885607201E-2</v>
      </c>
      <c r="CA12" s="20">
        <f t="shared" si="10"/>
        <v>4.3120722767741301E-2</v>
      </c>
      <c r="CB12" s="20">
        <f t="shared" si="10"/>
        <v>2.73758372464721E-2</v>
      </c>
      <c r="CC12" s="20">
        <f t="shared" si="10"/>
        <v>6.1377797433978202E-3</v>
      </c>
      <c r="CD12" s="20">
        <f t="shared" si="10"/>
        <v>0</v>
      </c>
      <c r="CE12" s="20">
        <f t="shared" si="10"/>
        <v>5.0182052592663E-2</v>
      </c>
      <c r="CF12" s="20">
        <f t="shared" si="10"/>
        <v>0</v>
      </c>
      <c r="CG12" s="20">
        <f t="shared" si="10"/>
        <v>6.4592058651835498E-3</v>
      </c>
      <c r="CH12" s="20">
        <f t="shared" si="10"/>
        <v>1.52793243589356E-2</v>
      </c>
      <c r="CI12" s="20">
        <f t="shared" si="10"/>
        <v>3.55898228694655E-2</v>
      </c>
      <c r="CJ12" s="20">
        <f t="shared" si="10"/>
        <v>2.3473672475789201E-2</v>
      </c>
      <c r="CK12" s="20">
        <f t="shared" si="10"/>
        <v>1.05720957246631E-3</v>
      </c>
      <c r="CL12" s="20">
        <f t="shared" si="10"/>
        <v>1.3491356854809899E-2</v>
      </c>
      <c r="CM12" s="20">
        <f t="shared" si="10"/>
        <v>0</v>
      </c>
      <c r="CN12" s="20">
        <f t="shared" si="10"/>
        <v>6.7469557050511705E-2</v>
      </c>
      <c r="CO12" s="20">
        <f t="shared" si="10"/>
        <v>0</v>
      </c>
      <c r="CP12" s="20">
        <f t="shared" si="10"/>
        <v>3.9472831186624403E-2</v>
      </c>
      <c r="CQ12" s="20">
        <f t="shared" si="10"/>
        <v>3.6655455083330499E-2</v>
      </c>
      <c r="CR12" s="20">
        <f t="shared" si="10"/>
        <v>9.9896820682426803E-3</v>
      </c>
      <c r="CS12" s="20">
        <f t="shared" si="10"/>
        <v>0</v>
      </c>
      <c r="CT12" s="20">
        <f t="shared" si="10"/>
        <v>1.2301583942386301E-2</v>
      </c>
      <c r="CU12" s="20">
        <f t="shared" si="10"/>
        <v>0</v>
      </c>
      <c r="CV12" s="20">
        <f t="shared" si="10"/>
        <v>0</v>
      </c>
      <c r="CW12" s="20">
        <f t="shared" si="10"/>
        <v>0</v>
      </c>
      <c r="CX12" s="20">
        <f t="shared" si="10"/>
        <v>1.54640386608117E-2</v>
      </c>
      <c r="CY12" s="20">
        <f t="shared" si="10"/>
        <v>1.79793757894245E-2</v>
      </c>
      <c r="CZ12" s="20">
        <f t="shared" si="10"/>
        <v>0.15998833865937301</v>
      </c>
      <c r="DA12" s="20">
        <f t="shared" si="10"/>
        <v>0</v>
      </c>
      <c r="DB12" s="20">
        <f t="shared" si="10"/>
        <v>2.2129039163258798E-2</v>
      </c>
      <c r="DC12" s="20">
        <f t="shared" si="10"/>
        <v>9.0502762164764994E-3</v>
      </c>
      <c r="DD12" s="20">
        <f t="shared" si="10"/>
        <v>1.7249490396872999E-2</v>
      </c>
      <c r="DE12" s="20">
        <f t="shared" si="10"/>
        <v>2.6147857041447599E-2</v>
      </c>
      <c r="DF12" s="20">
        <f t="shared" si="10"/>
        <v>7.1626146907039197E-3</v>
      </c>
      <c r="DG12" s="20">
        <f t="shared" si="10"/>
        <v>0</v>
      </c>
      <c r="DH12" s="20">
        <f t="shared" si="10"/>
        <v>0</v>
      </c>
      <c r="DI12" s="20">
        <f t="shared" si="10"/>
        <v>0</v>
      </c>
      <c r="DJ12" s="20">
        <f t="shared" si="10"/>
        <v>0</v>
      </c>
      <c r="DK12" s="20">
        <f t="shared" si="10"/>
        <v>1.8357675890559599E-2</v>
      </c>
      <c r="DL12" s="20">
        <f t="shared" si="10"/>
        <v>0</v>
      </c>
      <c r="DM12" s="20">
        <f t="shared" si="10"/>
        <v>0</v>
      </c>
      <c r="DN12" s="20">
        <f t="shared" si="10"/>
        <v>0</v>
      </c>
      <c r="DO12" s="20">
        <f t="shared" si="10"/>
        <v>2.4081399040245401E-2</v>
      </c>
      <c r="DP12" s="20">
        <f t="shared" si="10"/>
        <v>1.8835288279413699E-2</v>
      </c>
      <c r="DQ12" s="20">
        <f t="shared" si="10"/>
        <v>0</v>
      </c>
      <c r="DR12" s="20">
        <f t="shared" si="10"/>
        <v>0</v>
      </c>
      <c r="DS12" s="20">
        <f t="shared" si="10"/>
        <v>3.5989107356465301E-3</v>
      </c>
      <c r="DT12" s="20">
        <f t="shared" si="10"/>
        <v>0</v>
      </c>
      <c r="DU12" s="20">
        <f t="shared" si="10"/>
        <v>1.19463458958341E-2</v>
      </c>
      <c r="DV12" s="20">
        <f t="shared" si="10"/>
        <v>0</v>
      </c>
      <c r="DW12" s="20">
        <f t="shared" si="10"/>
        <v>2.12808186645978E-2</v>
      </c>
      <c r="DX12" s="20">
        <f t="shared" si="10"/>
        <v>2.3732613954305599E-2</v>
      </c>
      <c r="DY12" s="20">
        <f t="shared" si="10"/>
        <v>2.9626368550671699E-2</v>
      </c>
      <c r="DZ12" s="20">
        <f t="shared" si="10"/>
        <v>1.7777640366658201E-2</v>
      </c>
      <c r="EA12" s="20">
        <f t="shared" si="10"/>
        <v>0</v>
      </c>
      <c r="EB12" s="20">
        <f t="shared" si="10"/>
        <v>0</v>
      </c>
      <c r="EC12" s="20">
        <f t="shared" si="10"/>
        <v>1.4198684656827399E-2</v>
      </c>
      <c r="ED12" s="20">
        <f t="shared" si="10"/>
        <v>0</v>
      </c>
      <c r="EE12" s="20">
        <f t="shared" si="9"/>
        <v>0</v>
      </c>
      <c r="EF12" s="20">
        <f t="shared" si="8"/>
        <v>4.0070351379300597E-3</v>
      </c>
      <c r="EG12" s="20">
        <f t="shared" si="8"/>
        <v>0</v>
      </c>
      <c r="EH12" s="20">
        <f t="shared" si="8"/>
        <v>0</v>
      </c>
      <c r="EI12" s="20">
        <f t="shared" si="8"/>
        <v>1.0053498312683999E-2</v>
      </c>
      <c r="EJ12" s="20">
        <f t="shared" si="8"/>
        <v>4.4446151771335998E-2</v>
      </c>
      <c r="EK12" s="20">
        <f t="shared" si="8"/>
        <v>3.2467137905863E-3</v>
      </c>
      <c r="EL12" s="20">
        <f t="shared" si="8"/>
        <v>0</v>
      </c>
      <c r="EM12" s="20">
        <f t="shared" si="8"/>
        <v>0</v>
      </c>
      <c r="EN12" s="20">
        <f t="shared" si="8"/>
        <v>1.59808684990707E-2</v>
      </c>
      <c r="EO12" s="20">
        <f t="shared" si="8"/>
        <v>2.4853412762505502E-2</v>
      </c>
      <c r="EP12" s="20">
        <f t="shared" si="8"/>
        <v>3.7442818220291899E-3</v>
      </c>
      <c r="EQ12" s="20">
        <f t="shared" si="8"/>
        <v>1.4748726808600799E-2</v>
      </c>
      <c r="ER12" s="20">
        <f t="shared" si="8"/>
        <v>0</v>
      </c>
      <c r="ES12" s="20">
        <f t="shared" si="8"/>
        <v>4.49113833394785E-2</v>
      </c>
      <c r="ET12" s="20">
        <f t="shared" si="8"/>
        <v>1.39334978563043E-2</v>
      </c>
      <c r="EU12" s="20">
        <f t="shared" si="8"/>
        <v>3.1115973024491502E-3</v>
      </c>
      <c r="EV12" s="20">
        <f t="shared" si="8"/>
        <v>5.9780908103556404E-3</v>
      </c>
      <c r="EW12" s="20">
        <f t="shared" si="8"/>
        <v>0</v>
      </c>
      <c r="EX12" s="20">
        <f t="shared" si="8"/>
        <v>0</v>
      </c>
      <c r="EY12" s="20">
        <f t="shared" si="8"/>
        <v>4.6726416922892502E-3</v>
      </c>
      <c r="EZ12" s="20">
        <f t="shared" si="8"/>
        <v>2.1351557232623001E-2</v>
      </c>
      <c r="FA12" s="20">
        <f t="shared" si="8"/>
        <v>0</v>
      </c>
      <c r="FB12" s="20">
        <f t="shared" si="8"/>
        <v>0</v>
      </c>
      <c r="FC12" s="20">
        <f t="shared" si="8"/>
        <v>1.4115903451557599E-2</v>
      </c>
      <c r="FD12" s="20">
        <f t="shared" si="8"/>
        <v>4.6073795061802401E-3</v>
      </c>
      <c r="FE12" s="20">
        <f t="shared" si="8"/>
        <v>0</v>
      </c>
      <c r="FF12" s="20">
        <f t="shared" si="8"/>
        <v>1.2969584429947599E-2</v>
      </c>
      <c r="FG12" s="20">
        <f t="shared" si="8"/>
        <v>8.7812255994839106E-3</v>
      </c>
      <c r="FH12" s="20">
        <f t="shared" si="8"/>
        <v>2.55857196785878E-2</v>
      </c>
      <c r="FI12" s="20">
        <f t="shared" si="8"/>
        <v>0</v>
      </c>
      <c r="FJ12" s="20">
        <f t="shared" si="8"/>
        <v>681</v>
      </c>
      <c r="FK12" s="20">
        <f t="shared" si="8"/>
        <v>291467</v>
      </c>
    </row>
    <row r="13" spans="1:167" x14ac:dyDescent="0.2">
      <c r="A13" s="8" t="s">
        <v>10</v>
      </c>
      <c r="B13" s="8">
        <v>2.7016232614611002E-4</v>
      </c>
      <c r="C13">
        <v>11</v>
      </c>
      <c r="D13" s="16" t="s">
        <v>88</v>
      </c>
      <c r="E13" s="17">
        <v>1.1017230608741541E-2</v>
      </c>
      <c r="G13" s="20">
        <f t="shared" si="6"/>
        <v>5.5004036624933299E-2</v>
      </c>
      <c r="H13" s="20">
        <f t="shared" si="11"/>
        <v>0.30825411321373503</v>
      </c>
      <c r="I13" s="20">
        <f t="shared" si="11"/>
        <v>0</v>
      </c>
      <c r="J13" s="20">
        <f t="shared" si="11"/>
        <v>0</v>
      </c>
      <c r="K13" s="20">
        <f t="shared" si="11"/>
        <v>0</v>
      </c>
      <c r="L13" s="20">
        <f t="shared" si="11"/>
        <v>0</v>
      </c>
      <c r="M13" s="20">
        <f t="shared" si="11"/>
        <v>0</v>
      </c>
      <c r="N13" s="20">
        <f t="shared" si="11"/>
        <v>0</v>
      </c>
      <c r="O13" s="20">
        <f t="shared" si="11"/>
        <v>0</v>
      </c>
      <c r="P13" s="20">
        <f t="shared" si="11"/>
        <v>0</v>
      </c>
      <c r="Q13" s="20">
        <f t="shared" si="11"/>
        <v>0</v>
      </c>
      <c r="R13" s="20">
        <f t="shared" si="11"/>
        <v>0</v>
      </c>
      <c r="S13" s="20">
        <f t="shared" si="11"/>
        <v>0</v>
      </c>
      <c r="T13" s="20">
        <f t="shared" si="11"/>
        <v>0</v>
      </c>
      <c r="U13" s="20">
        <f t="shared" si="11"/>
        <v>0</v>
      </c>
      <c r="V13" s="20">
        <f t="shared" si="11"/>
        <v>0</v>
      </c>
      <c r="W13" s="20">
        <f t="shared" si="11"/>
        <v>0</v>
      </c>
      <c r="X13" s="20">
        <f t="shared" si="11"/>
        <v>0</v>
      </c>
      <c r="Y13" s="20">
        <f t="shared" si="11"/>
        <v>0</v>
      </c>
      <c r="Z13" s="20">
        <f t="shared" si="11"/>
        <v>1.1391131779513099E-3</v>
      </c>
      <c r="AA13" s="20">
        <f t="shared" si="11"/>
        <v>0</v>
      </c>
      <c r="AB13" s="20">
        <f t="shared" si="11"/>
        <v>0</v>
      </c>
      <c r="AC13" s="20">
        <f t="shared" si="11"/>
        <v>0</v>
      </c>
      <c r="AD13" s="20">
        <f t="shared" si="11"/>
        <v>0</v>
      </c>
      <c r="AE13" s="20">
        <f t="shared" si="11"/>
        <v>0</v>
      </c>
      <c r="AF13" s="20">
        <f t="shared" si="11"/>
        <v>0</v>
      </c>
      <c r="AG13" s="20">
        <f t="shared" si="11"/>
        <v>0</v>
      </c>
      <c r="AH13" s="20">
        <f t="shared" si="11"/>
        <v>0</v>
      </c>
      <c r="AI13" s="20">
        <f t="shared" si="11"/>
        <v>0</v>
      </c>
      <c r="AJ13" s="20">
        <f t="shared" si="11"/>
        <v>0</v>
      </c>
      <c r="AK13" s="20">
        <f t="shared" si="11"/>
        <v>0</v>
      </c>
      <c r="AL13" s="20">
        <f t="shared" si="11"/>
        <v>0</v>
      </c>
      <c r="AM13" s="20">
        <f t="shared" si="11"/>
        <v>0</v>
      </c>
      <c r="AN13" s="20">
        <f t="shared" si="11"/>
        <v>1.44980709642505E-3</v>
      </c>
      <c r="AO13" s="20">
        <f t="shared" si="11"/>
        <v>0</v>
      </c>
      <c r="AP13" s="20">
        <f t="shared" si="11"/>
        <v>0</v>
      </c>
      <c r="AQ13" s="20">
        <f t="shared" si="11"/>
        <v>0</v>
      </c>
      <c r="AR13" s="20">
        <f t="shared" si="11"/>
        <v>0</v>
      </c>
      <c r="AS13" s="20">
        <f t="shared" si="11"/>
        <v>0</v>
      </c>
      <c r="AT13" s="20">
        <f t="shared" si="11"/>
        <v>0</v>
      </c>
      <c r="AU13" s="20">
        <f t="shared" si="11"/>
        <v>0</v>
      </c>
      <c r="AV13" s="20">
        <f t="shared" si="11"/>
        <v>0</v>
      </c>
      <c r="AW13" s="20">
        <f t="shared" si="11"/>
        <v>0</v>
      </c>
      <c r="AX13" s="20">
        <f t="shared" si="11"/>
        <v>0</v>
      </c>
      <c r="AY13" s="20">
        <f t="shared" si="11"/>
        <v>1.42461721871086E-3</v>
      </c>
      <c r="AZ13" s="20">
        <f t="shared" si="11"/>
        <v>0</v>
      </c>
      <c r="BA13" s="20">
        <f t="shared" si="11"/>
        <v>0</v>
      </c>
      <c r="BB13" s="20">
        <f t="shared" si="11"/>
        <v>0</v>
      </c>
      <c r="BC13" s="20">
        <f t="shared" si="11"/>
        <v>0</v>
      </c>
      <c r="BD13" s="20">
        <f t="shared" si="11"/>
        <v>0</v>
      </c>
      <c r="BE13" s="20">
        <f t="shared" si="11"/>
        <v>0</v>
      </c>
      <c r="BF13" s="20">
        <f t="shared" si="11"/>
        <v>0</v>
      </c>
      <c r="BG13" s="20">
        <f t="shared" si="11"/>
        <v>0</v>
      </c>
      <c r="BH13" s="20">
        <f t="shared" si="11"/>
        <v>0</v>
      </c>
      <c r="BI13" s="20">
        <f t="shared" si="11"/>
        <v>0</v>
      </c>
      <c r="BJ13" s="20">
        <f t="shared" si="11"/>
        <v>0</v>
      </c>
      <c r="BK13" s="20">
        <f t="shared" si="11"/>
        <v>0</v>
      </c>
      <c r="BL13" s="20">
        <f t="shared" si="11"/>
        <v>0</v>
      </c>
      <c r="BM13" s="20">
        <f t="shared" si="11"/>
        <v>0</v>
      </c>
      <c r="BN13" s="20">
        <f t="shared" si="11"/>
        <v>4.49811222269477E-3</v>
      </c>
      <c r="BO13" s="20">
        <f t="shared" si="11"/>
        <v>1.0075717929306701E-2</v>
      </c>
      <c r="BP13" s="20">
        <f t="shared" si="11"/>
        <v>0</v>
      </c>
      <c r="BQ13" s="20">
        <f t="shared" si="11"/>
        <v>0</v>
      </c>
      <c r="BR13" s="20">
        <f t="shared" si="11"/>
        <v>0</v>
      </c>
      <c r="BS13" s="20">
        <f t="shared" si="11"/>
        <v>0</v>
      </c>
      <c r="BT13" s="20">
        <f t="shared" si="10"/>
        <v>3.74927686335588E-3</v>
      </c>
      <c r="BU13" s="20">
        <f t="shared" si="10"/>
        <v>0</v>
      </c>
      <c r="BV13" s="20">
        <f t="shared" si="10"/>
        <v>0</v>
      </c>
      <c r="BW13" s="20">
        <f t="shared" si="10"/>
        <v>0</v>
      </c>
      <c r="BX13" s="20">
        <f t="shared" si="10"/>
        <v>0</v>
      </c>
      <c r="BY13" s="20">
        <f t="shared" si="10"/>
        <v>0</v>
      </c>
      <c r="BZ13" s="20">
        <f t="shared" si="10"/>
        <v>0</v>
      </c>
      <c r="CA13" s="20">
        <f t="shared" si="10"/>
        <v>5.5053284115281704E-3</v>
      </c>
      <c r="CB13" s="20">
        <f t="shared" si="10"/>
        <v>2.7628756651132398E-3</v>
      </c>
      <c r="CC13" s="20">
        <f t="shared" si="10"/>
        <v>1.7160059186035099E-2</v>
      </c>
      <c r="CD13" s="20">
        <f t="shared" si="10"/>
        <v>0</v>
      </c>
      <c r="CE13" s="20">
        <f t="shared" si="10"/>
        <v>4.3532506762075998E-3</v>
      </c>
      <c r="CF13" s="20">
        <f t="shared" si="10"/>
        <v>0</v>
      </c>
      <c r="CG13" s="20">
        <f t="shared" si="10"/>
        <v>0</v>
      </c>
      <c r="CH13" s="20">
        <f t="shared" si="10"/>
        <v>0</v>
      </c>
      <c r="CI13" s="20">
        <f t="shared" si="10"/>
        <v>0</v>
      </c>
      <c r="CJ13" s="20">
        <f t="shared" si="10"/>
        <v>1.08012438530634E-2</v>
      </c>
      <c r="CK13" s="20">
        <f t="shared" si="10"/>
        <v>0</v>
      </c>
      <c r="CL13" s="20">
        <f t="shared" si="10"/>
        <v>0</v>
      </c>
      <c r="CM13" s="20">
        <f t="shared" si="10"/>
        <v>2.9813174179818798E-3</v>
      </c>
      <c r="CN13" s="20">
        <f t="shared" si="10"/>
        <v>8.4896304443541903E-3</v>
      </c>
      <c r="CO13" s="20">
        <f t="shared" si="10"/>
        <v>0</v>
      </c>
      <c r="CP13" s="20">
        <f t="shared" si="10"/>
        <v>0</v>
      </c>
      <c r="CQ13" s="20">
        <f t="shared" si="10"/>
        <v>8.2874524474600003E-3</v>
      </c>
      <c r="CR13" s="20">
        <f t="shared" si="10"/>
        <v>0</v>
      </c>
      <c r="CS13" s="20">
        <f t="shared" si="10"/>
        <v>2.8931225355021601E-3</v>
      </c>
      <c r="CT13" s="20">
        <f t="shared" si="10"/>
        <v>0</v>
      </c>
      <c r="CU13" s="20">
        <f t="shared" si="10"/>
        <v>0</v>
      </c>
      <c r="CV13" s="20">
        <f t="shared" si="10"/>
        <v>0</v>
      </c>
      <c r="CW13" s="20">
        <f t="shared" si="10"/>
        <v>1.2949749255562E-2</v>
      </c>
      <c r="CX13" s="20">
        <f t="shared" si="10"/>
        <v>0</v>
      </c>
      <c r="CY13" s="20">
        <f t="shared" si="10"/>
        <v>0</v>
      </c>
      <c r="CZ13" s="20">
        <f t="shared" si="10"/>
        <v>0</v>
      </c>
      <c r="DA13" s="20">
        <f t="shared" si="10"/>
        <v>0</v>
      </c>
      <c r="DB13" s="20">
        <f t="shared" si="10"/>
        <v>0</v>
      </c>
      <c r="DC13" s="20">
        <f t="shared" si="10"/>
        <v>0</v>
      </c>
      <c r="DD13" s="20">
        <f t="shared" si="10"/>
        <v>4.55706412367087E-3</v>
      </c>
      <c r="DE13" s="20">
        <f t="shared" si="10"/>
        <v>0</v>
      </c>
      <c r="DF13" s="20">
        <f t="shared" si="10"/>
        <v>0</v>
      </c>
      <c r="DG13" s="20">
        <f t="shared" si="10"/>
        <v>5.6815954472354598E-3</v>
      </c>
      <c r="DH13" s="20">
        <f t="shared" si="10"/>
        <v>0</v>
      </c>
      <c r="DI13" s="20">
        <f t="shared" si="10"/>
        <v>3.6174757315936001E-3</v>
      </c>
      <c r="DJ13" s="20">
        <f t="shared" si="10"/>
        <v>7.2229714780381801E-3</v>
      </c>
      <c r="DK13" s="20">
        <f t="shared" si="10"/>
        <v>0</v>
      </c>
      <c r="DL13" s="20">
        <f t="shared" si="10"/>
        <v>0</v>
      </c>
      <c r="DM13" s="20">
        <f t="shared" si="10"/>
        <v>6.1223993278429402E-4</v>
      </c>
      <c r="DN13" s="20">
        <f t="shared" si="10"/>
        <v>2.1968747887619398E-2</v>
      </c>
      <c r="DO13" s="20">
        <f t="shared" si="10"/>
        <v>1.9691855976587701E-2</v>
      </c>
      <c r="DP13" s="20">
        <f t="shared" si="10"/>
        <v>3.2753438145072199E-3</v>
      </c>
      <c r="DQ13" s="20">
        <f t="shared" si="10"/>
        <v>0</v>
      </c>
      <c r="DR13" s="20">
        <f t="shared" si="10"/>
        <v>0</v>
      </c>
      <c r="DS13" s="20">
        <f t="shared" si="10"/>
        <v>0</v>
      </c>
      <c r="DT13" s="20">
        <f t="shared" si="10"/>
        <v>0</v>
      </c>
      <c r="DU13" s="20">
        <f t="shared" si="10"/>
        <v>3.6394645987949102E-3</v>
      </c>
      <c r="DV13" s="20">
        <f t="shared" si="10"/>
        <v>0</v>
      </c>
      <c r="DW13" s="20">
        <f t="shared" si="10"/>
        <v>0</v>
      </c>
      <c r="DX13" s="20">
        <f t="shared" si="10"/>
        <v>6.0084134159303498E-3</v>
      </c>
      <c r="DY13" s="20">
        <f t="shared" si="10"/>
        <v>0</v>
      </c>
      <c r="DZ13" s="20">
        <f t="shared" si="10"/>
        <v>4.7498448492448104E-3</v>
      </c>
      <c r="EA13" s="20">
        <f t="shared" si="10"/>
        <v>2.63518705039037E-3</v>
      </c>
      <c r="EB13" s="20">
        <f t="shared" si="10"/>
        <v>0</v>
      </c>
      <c r="EC13" s="20">
        <f t="shared" si="10"/>
        <v>0</v>
      </c>
      <c r="ED13" s="20">
        <f t="shared" si="10"/>
        <v>0</v>
      </c>
      <c r="EE13" s="20">
        <f t="shared" si="9"/>
        <v>5.83578215017943E-3</v>
      </c>
      <c r="EF13" s="20">
        <f t="shared" si="8"/>
        <v>0</v>
      </c>
      <c r="EG13" s="20">
        <f t="shared" si="8"/>
        <v>0</v>
      </c>
      <c r="EH13" s="20">
        <f t="shared" si="8"/>
        <v>0</v>
      </c>
      <c r="EI13" s="20">
        <f t="shared" si="8"/>
        <v>0</v>
      </c>
      <c r="EJ13" s="20">
        <f t="shared" si="8"/>
        <v>5.9777676172795202E-3</v>
      </c>
      <c r="EK13" s="20">
        <f t="shared" si="8"/>
        <v>1.9596595126211699E-4</v>
      </c>
      <c r="EL13" s="20">
        <f t="shared" si="8"/>
        <v>1.83554274797193E-2</v>
      </c>
      <c r="EM13" s="20">
        <f t="shared" si="8"/>
        <v>0</v>
      </c>
      <c r="EN13" s="20">
        <f t="shared" si="8"/>
        <v>1.7776088832433298E-2</v>
      </c>
      <c r="EO13" s="20">
        <f t="shared" si="8"/>
        <v>0</v>
      </c>
      <c r="EP13" s="20">
        <f t="shared" si="8"/>
        <v>0</v>
      </c>
      <c r="EQ13" s="20">
        <f t="shared" si="8"/>
        <v>0</v>
      </c>
      <c r="ER13" s="20">
        <f t="shared" si="8"/>
        <v>0</v>
      </c>
      <c r="ES13" s="20">
        <f t="shared" si="8"/>
        <v>5.0200499863392398E-3</v>
      </c>
      <c r="ET13" s="20">
        <f t="shared" si="8"/>
        <v>0</v>
      </c>
      <c r="EU13" s="20">
        <f t="shared" si="8"/>
        <v>0</v>
      </c>
      <c r="EV13" s="20">
        <f t="shared" si="8"/>
        <v>3.9031026834552801E-3</v>
      </c>
      <c r="EW13" s="20">
        <f t="shared" si="8"/>
        <v>0</v>
      </c>
      <c r="EX13" s="20">
        <f t="shared" si="8"/>
        <v>4.3271974801557499E-3</v>
      </c>
      <c r="EY13" s="20">
        <f t="shared" si="8"/>
        <v>0</v>
      </c>
      <c r="EZ13" s="20">
        <f t="shared" si="8"/>
        <v>0</v>
      </c>
      <c r="FA13" s="20">
        <f t="shared" si="8"/>
        <v>0</v>
      </c>
      <c r="FB13" s="20">
        <f t="shared" si="8"/>
        <v>0</v>
      </c>
      <c r="FC13" s="20">
        <f t="shared" si="8"/>
        <v>0</v>
      </c>
      <c r="FD13" s="20">
        <f t="shared" si="8"/>
        <v>0</v>
      </c>
      <c r="FE13" s="20">
        <f t="shared" si="8"/>
        <v>0</v>
      </c>
      <c r="FF13" s="20">
        <f t="shared" si="8"/>
        <v>1.6299442052725101E-3</v>
      </c>
      <c r="FG13" s="20">
        <f t="shared" si="8"/>
        <v>0</v>
      </c>
      <c r="FH13" s="20">
        <f t="shared" si="8"/>
        <v>0</v>
      </c>
      <c r="FI13" s="20">
        <f t="shared" si="8"/>
        <v>1.6142587811996899E-3</v>
      </c>
      <c r="FJ13" s="20">
        <f t="shared" si="8"/>
        <v>681</v>
      </c>
      <c r="FK13" s="20">
        <f t="shared" si="8"/>
        <v>1035056</v>
      </c>
    </row>
    <row r="14" spans="1:167" x14ac:dyDescent="0.2">
      <c r="A14" s="8" t="s">
        <v>11</v>
      </c>
      <c r="B14" s="8">
        <v>1.0094337000254305E-3</v>
      </c>
      <c r="C14">
        <v>12</v>
      </c>
      <c r="D14" s="16" t="s">
        <v>81</v>
      </c>
      <c r="E14" s="17">
        <v>1.0984749622399563E-2</v>
      </c>
      <c r="G14" s="20">
        <f t="shared" si="6"/>
        <v>5.2376159941803703E-2</v>
      </c>
      <c r="H14" s="20">
        <f t="shared" si="11"/>
        <v>0.293662068088614</v>
      </c>
      <c r="I14" s="20">
        <f t="shared" si="11"/>
        <v>0</v>
      </c>
      <c r="J14" s="20">
        <f t="shared" si="11"/>
        <v>0</v>
      </c>
      <c r="K14" s="20">
        <f t="shared" si="11"/>
        <v>0</v>
      </c>
      <c r="L14" s="20">
        <f t="shared" si="11"/>
        <v>0</v>
      </c>
      <c r="M14" s="20">
        <f t="shared" si="11"/>
        <v>8.1661410053796499E-3</v>
      </c>
      <c r="N14" s="20">
        <f t="shared" si="11"/>
        <v>0</v>
      </c>
      <c r="O14" s="20">
        <f t="shared" si="11"/>
        <v>0</v>
      </c>
      <c r="P14" s="20">
        <f t="shared" si="11"/>
        <v>0</v>
      </c>
      <c r="Q14" s="20">
        <f t="shared" si="11"/>
        <v>0</v>
      </c>
      <c r="R14" s="20">
        <f t="shared" si="11"/>
        <v>1.4862082049631E-3</v>
      </c>
      <c r="S14" s="20">
        <f t="shared" si="11"/>
        <v>0</v>
      </c>
      <c r="T14" s="20">
        <f t="shared" si="11"/>
        <v>0</v>
      </c>
      <c r="U14" s="20">
        <f t="shared" si="11"/>
        <v>0</v>
      </c>
      <c r="V14" s="20">
        <f t="shared" si="11"/>
        <v>0</v>
      </c>
      <c r="W14" s="20">
        <f t="shared" si="11"/>
        <v>0</v>
      </c>
      <c r="X14" s="20">
        <f t="shared" si="11"/>
        <v>0</v>
      </c>
      <c r="Y14" s="20">
        <f t="shared" si="11"/>
        <v>0</v>
      </c>
      <c r="Z14" s="20">
        <f t="shared" si="11"/>
        <v>0</v>
      </c>
      <c r="AA14" s="20">
        <f t="shared" si="11"/>
        <v>0</v>
      </c>
      <c r="AB14" s="20">
        <f t="shared" si="11"/>
        <v>2.6715229498492899E-3</v>
      </c>
      <c r="AC14" s="20">
        <f t="shared" si="11"/>
        <v>0</v>
      </c>
      <c r="AD14" s="20">
        <f t="shared" si="11"/>
        <v>0</v>
      </c>
      <c r="AE14" s="20">
        <f t="shared" si="11"/>
        <v>0</v>
      </c>
      <c r="AF14" s="20">
        <f t="shared" si="11"/>
        <v>2.3036871831816699E-3</v>
      </c>
      <c r="AG14" s="20">
        <f t="shared" si="11"/>
        <v>0</v>
      </c>
      <c r="AH14" s="20">
        <f t="shared" si="11"/>
        <v>0</v>
      </c>
      <c r="AI14" s="20">
        <f t="shared" si="11"/>
        <v>0</v>
      </c>
      <c r="AJ14" s="20">
        <f t="shared" si="11"/>
        <v>0</v>
      </c>
      <c r="AK14" s="20">
        <f t="shared" si="11"/>
        <v>0</v>
      </c>
      <c r="AL14" s="20">
        <f t="shared" si="11"/>
        <v>0</v>
      </c>
      <c r="AM14" s="20">
        <f t="shared" si="11"/>
        <v>0</v>
      </c>
      <c r="AN14" s="20">
        <f t="shared" si="11"/>
        <v>0</v>
      </c>
      <c r="AO14" s="20">
        <f t="shared" si="11"/>
        <v>0</v>
      </c>
      <c r="AP14" s="20">
        <f t="shared" si="11"/>
        <v>0</v>
      </c>
      <c r="AQ14" s="20">
        <f t="shared" si="11"/>
        <v>0</v>
      </c>
      <c r="AR14" s="20">
        <f t="shared" si="11"/>
        <v>0</v>
      </c>
      <c r="AS14" s="20">
        <f t="shared" si="11"/>
        <v>0</v>
      </c>
      <c r="AT14" s="20">
        <f t="shared" si="11"/>
        <v>0</v>
      </c>
      <c r="AU14" s="20">
        <f t="shared" si="11"/>
        <v>0</v>
      </c>
      <c r="AV14" s="20">
        <f t="shared" si="11"/>
        <v>1.6692694932119701E-3</v>
      </c>
      <c r="AW14" s="20">
        <f t="shared" si="11"/>
        <v>0</v>
      </c>
      <c r="AX14" s="20">
        <f t="shared" si="11"/>
        <v>0</v>
      </c>
      <c r="AY14" s="20">
        <f t="shared" si="11"/>
        <v>0</v>
      </c>
      <c r="AZ14" s="20">
        <f t="shared" si="11"/>
        <v>7.9392595054628105E-5</v>
      </c>
      <c r="BA14" s="20">
        <f t="shared" si="11"/>
        <v>0</v>
      </c>
      <c r="BB14" s="20">
        <f t="shared" si="11"/>
        <v>0</v>
      </c>
      <c r="BC14" s="20">
        <f t="shared" si="11"/>
        <v>0</v>
      </c>
      <c r="BD14" s="20">
        <f t="shared" si="11"/>
        <v>0</v>
      </c>
      <c r="BE14" s="20">
        <f t="shared" si="11"/>
        <v>0</v>
      </c>
      <c r="BF14" s="20">
        <f t="shared" si="11"/>
        <v>0</v>
      </c>
      <c r="BG14" s="20">
        <f t="shared" si="11"/>
        <v>0</v>
      </c>
      <c r="BH14" s="20">
        <f t="shared" si="11"/>
        <v>1.1992417184923301E-3</v>
      </c>
      <c r="BI14" s="20">
        <f t="shared" si="11"/>
        <v>0</v>
      </c>
      <c r="BJ14" s="20">
        <f t="shared" si="11"/>
        <v>0</v>
      </c>
      <c r="BK14" s="20">
        <f t="shared" si="11"/>
        <v>2.7720043558172101E-3</v>
      </c>
      <c r="BL14" s="20">
        <f t="shared" si="11"/>
        <v>0</v>
      </c>
      <c r="BM14" s="20">
        <f t="shared" si="11"/>
        <v>0</v>
      </c>
      <c r="BN14" s="20">
        <f t="shared" si="11"/>
        <v>5.9379685350582504E-3</v>
      </c>
      <c r="BO14" s="20">
        <f t="shared" si="11"/>
        <v>1.2982946221186E-2</v>
      </c>
      <c r="BP14" s="20">
        <f t="shared" si="11"/>
        <v>0</v>
      </c>
      <c r="BQ14" s="20">
        <f t="shared" si="11"/>
        <v>0</v>
      </c>
      <c r="BR14" s="20">
        <f t="shared" si="11"/>
        <v>4.4261185816055499E-3</v>
      </c>
      <c r="BS14" s="20">
        <f t="shared" ref="BS14:ED17" si="12">ABS(BS38)</f>
        <v>4.8882565852583397E-3</v>
      </c>
      <c r="BT14" s="20">
        <f t="shared" si="12"/>
        <v>2.4260775762871001E-3</v>
      </c>
      <c r="BU14" s="20">
        <f t="shared" si="12"/>
        <v>6.1105165745674803E-3</v>
      </c>
      <c r="BV14" s="20">
        <f t="shared" si="12"/>
        <v>0</v>
      </c>
      <c r="BW14" s="20">
        <f t="shared" si="12"/>
        <v>0</v>
      </c>
      <c r="BX14" s="20">
        <f t="shared" si="12"/>
        <v>0</v>
      </c>
      <c r="BY14" s="20">
        <f t="shared" si="12"/>
        <v>1.5263120162381599E-2</v>
      </c>
      <c r="BZ14" s="20">
        <f t="shared" si="12"/>
        <v>3.8778549197422099E-3</v>
      </c>
      <c r="CA14" s="20">
        <f t="shared" si="12"/>
        <v>1.28762120596159E-2</v>
      </c>
      <c r="CB14" s="20">
        <f t="shared" si="12"/>
        <v>8.4561604923825192E-3</v>
      </c>
      <c r="CC14" s="20">
        <f t="shared" si="12"/>
        <v>2.06286601262212E-2</v>
      </c>
      <c r="CD14" s="20">
        <f t="shared" si="12"/>
        <v>0</v>
      </c>
      <c r="CE14" s="20">
        <f t="shared" si="12"/>
        <v>0</v>
      </c>
      <c r="CF14" s="20">
        <f t="shared" si="12"/>
        <v>2.9796218657692601E-3</v>
      </c>
      <c r="CG14" s="20">
        <f t="shared" si="12"/>
        <v>0</v>
      </c>
      <c r="CH14" s="20">
        <f t="shared" si="12"/>
        <v>0</v>
      </c>
      <c r="CI14" s="20">
        <f t="shared" si="12"/>
        <v>0</v>
      </c>
      <c r="CJ14" s="20">
        <f t="shared" si="12"/>
        <v>1.7419502913884E-2</v>
      </c>
      <c r="CK14" s="20">
        <f t="shared" si="12"/>
        <v>0</v>
      </c>
      <c r="CL14" s="20">
        <f t="shared" si="12"/>
        <v>4.7584334173800102E-3</v>
      </c>
      <c r="CM14" s="20">
        <f t="shared" si="12"/>
        <v>5.5001856789035301E-3</v>
      </c>
      <c r="CN14" s="20">
        <f t="shared" si="12"/>
        <v>4.8387912923869101E-3</v>
      </c>
      <c r="CO14" s="20">
        <f t="shared" si="12"/>
        <v>0</v>
      </c>
      <c r="CP14" s="20">
        <f t="shared" si="12"/>
        <v>3.4859353990450399E-4</v>
      </c>
      <c r="CQ14" s="20">
        <f t="shared" si="12"/>
        <v>1.38428847877301E-2</v>
      </c>
      <c r="CR14" s="20">
        <f t="shared" si="12"/>
        <v>0</v>
      </c>
      <c r="CS14" s="20">
        <f t="shared" si="12"/>
        <v>1.8874364658450599E-4</v>
      </c>
      <c r="CT14" s="20">
        <f t="shared" si="12"/>
        <v>0</v>
      </c>
      <c r="CU14" s="20">
        <f t="shared" si="12"/>
        <v>6.2181928514291902E-3</v>
      </c>
      <c r="CV14" s="20">
        <f t="shared" si="12"/>
        <v>0</v>
      </c>
      <c r="CW14" s="20">
        <f t="shared" si="12"/>
        <v>3.75787712586141E-3</v>
      </c>
      <c r="CX14" s="20">
        <f t="shared" si="12"/>
        <v>0</v>
      </c>
      <c r="CY14" s="20">
        <f t="shared" si="12"/>
        <v>0</v>
      </c>
      <c r="CZ14" s="20">
        <f t="shared" si="12"/>
        <v>4.2525073775943802E-3</v>
      </c>
      <c r="DA14" s="20">
        <f t="shared" si="12"/>
        <v>0</v>
      </c>
      <c r="DB14" s="20">
        <f t="shared" si="12"/>
        <v>6.1783630989731303E-2</v>
      </c>
      <c r="DC14" s="20">
        <f t="shared" si="12"/>
        <v>0</v>
      </c>
      <c r="DD14" s="20">
        <f t="shared" si="12"/>
        <v>0</v>
      </c>
      <c r="DE14" s="20">
        <f t="shared" si="12"/>
        <v>5.1501542686397499E-3</v>
      </c>
      <c r="DF14" s="20">
        <f t="shared" si="12"/>
        <v>0</v>
      </c>
      <c r="DG14" s="20">
        <f t="shared" si="12"/>
        <v>9.9999536398939198E-3</v>
      </c>
      <c r="DH14" s="20">
        <f t="shared" si="12"/>
        <v>0</v>
      </c>
      <c r="DI14" s="20">
        <f t="shared" si="12"/>
        <v>0</v>
      </c>
      <c r="DJ14" s="20">
        <f t="shared" si="12"/>
        <v>0</v>
      </c>
      <c r="DK14" s="20">
        <f t="shared" si="12"/>
        <v>9.4857549630173402E-3</v>
      </c>
      <c r="DL14" s="20">
        <f t="shared" si="12"/>
        <v>0</v>
      </c>
      <c r="DM14" s="20">
        <f t="shared" si="12"/>
        <v>0</v>
      </c>
      <c r="DN14" s="20">
        <f t="shared" si="12"/>
        <v>0</v>
      </c>
      <c r="DO14" s="20">
        <f t="shared" si="12"/>
        <v>2.55817916048235E-2</v>
      </c>
      <c r="DP14" s="20">
        <f t="shared" si="12"/>
        <v>0</v>
      </c>
      <c r="DQ14" s="20">
        <f t="shared" si="12"/>
        <v>0</v>
      </c>
      <c r="DR14" s="20">
        <f t="shared" si="12"/>
        <v>0</v>
      </c>
      <c r="DS14" s="20">
        <f t="shared" si="12"/>
        <v>0</v>
      </c>
      <c r="DT14" s="20">
        <f t="shared" si="12"/>
        <v>0</v>
      </c>
      <c r="DU14" s="20">
        <f t="shared" si="12"/>
        <v>0</v>
      </c>
      <c r="DV14" s="20">
        <f t="shared" si="12"/>
        <v>6.8997013230925304E-3</v>
      </c>
      <c r="DW14" s="20">
        <f t="shared" si="12"/>
        <v>0</v>
      </c>
      <c r="DX14" s="20">
        <f t="shared" si="12"/>
        <v>4.0298624734168799E-3</v>
      </c>
      <c r="DY14" s="20">
        <f t="shared" si="12"/>
        <v>5.0468953735202798E-3</v>
      </c>
      <c r="DZ14" s="20">
        <f t="shared" si="12"/>
        <v>3.40561417209059E-3</v>
      </c>
      <c r="EA14" s="20">
        <f t="shared" si="12"/>
        <v>5.95221759723185E-3</v>
      </c>
      <c r="EB14" s="20">
        <f t="shared" si="12"/>
        <v>0</v>
      </c>
      <c r="EC14" s="20">
        <f t="shared" si="12"/>
        <v>0</v>
      </c>
      <c r="ED14" s="20">
        <f t="shared" si="12"/>
        <v>0</v>
      </c>
      <c r="EE14" s="20">
        <f t="shared" si="9"/>
        <v>0</v>
      </c>
      <c r="EF14" s="20">
        <f t="shared" si="8"/>
        <v>0</v>
      </c>
      <c r="EG14" s="20">
        <f t="shared" si="8"/>
        <v>0</v>
      </c>
      <c r="EH14" s="20">
        <f t="shared" si="8"/>
        <v>0</v>
      </c>
      <c r="EI14" s="20">
        <f t="shared" si="8"/>
        <v>0</v>
      </c>
      <c r="EJ14" s="20">
        <f t="shared" si="8"/>
        <v>0</v>
      </c>
      <c r="EK14" s="20">
        <f t="shared" si="8"/>
        <v>3.4209806847727897E-2</v>
      </c>
      <c r="EL14" s="20">
        <f t="shared" si="8"/>
        <v>3.2620604550981598E-2</v>
      </c>
      <c r="EM14" s="20">
        <f t="shared" si="8"/>
        <v>9.8623645625160097E-3</v>
      </c>
      <c r="EN14" s="20">
        <f t="shared" si="8"/>
        <v>4.4786511046713403E-3</v>
      </c>
      <c r="EO14" s="20">
        <f t="shared" si="8"/>
        <v>6.2066576103713801E-3</v>
      </c>
      <c r="EP14" s="20">
        <f t="shared" si="8"/>
        <v>0</v>
      </c>
      <c r="EQ14" s="20">
        <f t="shared" si="8"/>
        <v>4.3348913872106104E-3</v>
      </c>
      <c r="ER14" s="20">
        <f t="shared" si="8"/>
        <v>0</v>
      </c>
      <c r="ES14" s="20">
        <f t="shared" si="8"/>
        <v>0</v>
      </c>
      <c r="ET14" s="20">
        <f t="shared" si="8"/>
        <v>0</v>
      </c>
      <c r="EU14" s="20">
        <f t="shared" si="8"/>
        <v>0</v>
      </c>
      <c r="EV14" s="20">
        <f t="shared" si="8"/>
        <v>7.4396056540411096E-3</v>
      </c>
      <c r="EW14" s="20">
        <f t="shared" si="8"/>
        <v>0</v>
      </c>
      <c r="EX14" s="20">
        <f t="shared" si="8"/>
        <v>0</v>
      </c>
      <c r="EY14" s="20">
        <f t="shared" si="8"/>
        <v>0</v>
      </c>
      <c r="EZ14" s="20">
        <f t="shared" si="8"/>
        <v>0</v>
      </c>
      <c r="FA14" s="20">
        <f t="shared" si="8"/>
        <v>0</v>
      </c>
      <c r="FB14" s="20">
        <f t="shared" si="8"/>
        <v>0</v>
      </c>
      <c r="FC14" s="20">
        <f t="shared" si="8"/>
        <v>0</v>
      </c>
      <c r="FD14" s="20">
        <f t="shared" si="8"/>
        <v>0</v>
      </c>
      <c r="FE14" s="20">
        <f t="shared" si="8"/>
        <v>0</v>
      </c>
      <c r="FF14" s="20">
        <f t="shared" si="8"/>
        <v>3.0272523177391399E-3</v>
      </c>
      <c r="FG14" s="20">
        <f t="shared" si="8"/>
        <v>0</v>
      </c>
      <c r="FH14" s="20">
        <f t="shared" si="8"/>
        <v>3.79359400203838E-5</v>
      </c>
      <c r="FI14" s="20">
        <f t="shared" si="8"/>
        <v>0</v>
      </c>
      <c r="FJ14" s="20">
        <f t="shared" si="8"/>
        <v>681</v>
      </c>
      <c r="FK14" s="20">
        <f t="shared" si="8"/>
        <v>2083</v>
      </c>
    </row>
    <row r="15" spans="1:167" x14ac:dyDescent="0.2">
      <c r="A15" s="8" t="s">
        <v>12</v>
      </c>
      <c r="B15" s="8">
        <v>2.515831826766029E-3</v>
      </c>
      <c r="C15">
        <v>13</v>
      </c>
      <c r="D15" s="16" t="s">
        <v>70</v>
      </c>
      <c r="E15" s="17">
        <v>1.0675815842804543E-2</v>
      </c>
      <c r="G15" s="20">
        <f t="shared" si="6"/>
        <v>0</v>
      </c>
      <c r="H15" s="20">
        <f t="shared" ref="H15:BS18" si="13">ABS(H39)</f>
        <v>0.44449393074190102</v>
      </c>
      <c r="I15" s="20">
        <f t="shared" si="13"/>
        <v>0</v>
      </c>
      <c r="J15" s="20">
        <f t="shared" si="13"/>
        <v>0</v>
      </c>
      <c r="K15" s="20">
        <f t="shared" si="13"/>
        <v>0</v>
      </c>
      <c r="L15" s="20">
        <f t="shared" si="13"/>
        <v>0</v>
      </c>
      <c r="M15" s="20">
        <f t="shared" si="13"/>
        <v>0</v>
      </c>
      <c r="N15" s="20">
        <f t="shared" si="13"/>
        <v>0</v>
      </c>
      <c r="O15" s="20">
        <f t="shared" si="13"/>
        <v>0</v>
      </c>
      <c r="P15" s="20">
        <f t="shared" si="13"/>
        <v>0</v>
      </c>
      <c r="Q15" s="20">
        <f t="shared" si="13"/>
        <v>0</v>
      </c>
      <c r="R15" s="20">
        <f t="shared" si="13"/>
        <v>0</v>
      </c>
      <c r="S15" s="20">
        <f t="shared" si="13"/>
        <v>0</v>
      </c>
      <c r="T15" s="20">
        <f t="shared" si="13"/>
        <v>0</v>
      </c>
      <c r="U15" s="20">
        <f t="shared" si="13"/>
        <v>0</v>
      </c>
      <c r="V15" s="20">
        <f t="shared" si="13"/>
        <v>0</v>
      </c>
      <c r="W15" s="20">
        <f t="shared" si="13"/>
        <v>0</v>
      </c>
      <c r="X15" s="20">
        <f t="shared" si="13"/>
        <v>0</v>
      </c>
      <c r="Y15" s="20">
        <f t="shared" si="13"/>
        <v>0</v>
      </c>
      <c r="Z15" s="20">
        <f t="shared" si="13"/>
        <v>0</v>
      </c>
      <c r="AA15" s="20">
        <f t="shared" si="13"/>
        <v>0</v>
      </c>
      <c r="AB15" s="20">
        <f t="shared" si="13"/>
        <v>0</v>
      </c>
      <c r="AC15" s="20">
        <f t="shared" si="13"/>
        <v>0</v>
      </c>
      <c r="AD15" s="20">
        <f t="shared" si="13"/>
        <v>0</v>
      </c>
      <c r="AE15" s="20">
        <f t="shared" si="13"/>
        <v>5.4798512019046796E-3</v>
      </c>
      <c r="AF15" s="20">
        <f t="shared" si="13"/>
        <v>0</v>
      </c>
      <c r="AG15" s="20">
        <f t="shared" si="13"/>
        <v>0</v>
      </c>
      <c r="AH15" s="20">
        <f t="shared" si="13"/>
        <v>0</v>
      </c>
      <c r="AI15" s="20">
        <f t="shared" si="13"/>
        <v>0</v>
      </c>
      <c r="AJ15" s="20">
        <f t="shared" si="13"/>
        <v>0</v>
      </c>
      <c r="AK15" s="20">
        <f t="shared" si="13"/>
        <v>0</v>
      </c>
      <c r="AL15" s="20">
        <f t="shared" si="13"/>
        <v>0</v>
      </c>
      <c r="AM15" s="20">
        <f t="shared" si="13"/>
        <v>0</v>
      </c>
      <c r="AN15" s="20">
        <f t="shared" si="13"/>
        <v>0</v>
      </c>
      <c r="AO15" s="20">
        <f t="shared" si="13"/>
        <v>0</v>
      </c>
      <c r="AP15" s="20">
        <f t="shared" si="13"/>
        <v>0</v>
      </c>
      <c r="AQ15" s="20">
        <f t="shared" si="13"/>
        <v>0</v>
      </c>
      <c r="AR15" s="20">
        <f t="shared" si="13"/>
        <v>0</v>
      </c>
      <c r="AS15" s="20">
        <f t="shared" si="13"/>
        <v>0</v>
      </c>
      <c r="AT15" s="20">
        <f t="shared" si="13"/>
        <v>0</v>
      </c>
      <c r="AU15" s="20">
        <f t="shared" si="13"/>
        <v>0</v>
      </c>
      <c r="AV15" s="20">
        <f t="shared" si="13"/>
        <v>0</v>
      </c>
      <c r="AW15" s="20">
        <f t="shared" si="13"/>
        <v>0</v>
      </c>
      <c r="AX15" s="20">
        <f t="shared" si="13"/>
        <v>0</v>
      </c>
      <c r="AY15" s="20">
        <f t="shared" si="13"/>
        <v>6.8667060858092098E-3</v>
      </c>
      <c r="AZ15" s="20">
        <f t="shared" si="13"/>
        <v>0</v>
      </c>
      <c r="BA15" s="20">
        <f t="shared" si="13"/>
        <v>0</v>
      </c>
      <c r="BB15" s="20">
        <f t="shared" si="13"/>
        <v>0</v>
      </c>
      <c r="BC15" s="20">
        <f t="shared" si="13"/>
        <v>0</v>
      </c>
      <c r="BD15" s="20">
        <f t="shared" si="13"/>
        <v>0</v>
      </c>
      <c r="BE15" s="20">
        <f t="shared" si="13"/>
        <v>0</v>
      </c>
      <c r="BF15" s="20">
        <f t="shared" si="13"/>
        <v>0</v>
      </c>
      <c r="BG15" s="20">
        <f t="shared" si="13"/>
        <v>0</v>
      </c>
      <c r="BH15" s="20">
        <f t="shared" si="13"/>
        <v>0</v>
      </c>
      <c r="BI15" s="20">
        <f t="shared" si="13"/>
        <v>0</v>
      </c>
      <c r="BJ15" s="20">
        <f t="shared" si="13"/>
        <v>0</v>
      </c>
      <c r="BK15" s="20">
        <f t="shared" si="13"/>
        <v>0</v>
      </c>
      <c r="BL15" s="20">
        <f t="shared" si="13"/>
        <v>0</v>
      </c>
      <c r="BM15" s="20">
        <f t="shared" si="13"/>
        <v>0</v>
      </c>
      <c r="BN15" s="20">
        <f t="shared" si="13"/>
        <v>0</v>
      </c>
      <c r="BO15" s="20">
        <f t="shared" si="13"/>
        <v>4.46254172772639E-3</v>
      </c>
      <c r="BP15" s="20">
        <f t="shared" si="13"/>
        <v>0</v>
      </c>
      <c r="BQ15" s="20">
        <f t="shared" si="13"/>
        <v>0</v>
      </c>
      <c r="BR15" s="20">
        <f t="shared" si="13"/>
        <v>0</v>
      </c>
      <c r="BS15" s="20">
        <f t="shared" si="13"/>
        <v>8.2756795526671405E-3</v>
      </c>
      <c r="BT15" s="20">
        <f t="shared" si="12"/>
        <v>0</v>
      </c>
      <c r="BU15" s="20">
        <f t="shared" si="12"/>
        <v>0</v>
      </c>
      <c r="BV15" s="20">
        <f t="shared" si="12"/>
        <v>0</v>
      </c>
      <c r="BW15" s="20">
        <f t="shared" si="12"/>
        <v>0</v>
      </c>
      <c r="BX15" s="20">
        <f t="shared" si="12"/>
        <v>0</v>
      </c>
      <c r="BY15" s="20">
        <f t="shared" si="12"/>
        <v>4.4308523750532999E-3</v>
      </c>
      <c r="BZ15" s="20">
        <f t="shared" si="12"/>
        <v>0</v>
      </c>
      <c r="CA15" s="20">
        <f t="shared" si="12"/>
        <v>0</v>
      </c>
      <c r="CB15" s="20">
        <f t="shared" si="12"/>
        <v>2.4992119075111001E-2</v>
      </c>
      <c r="CC15" s="20">
        <f t="shared" si="12"/>
        <v>2.9182567023863699E-2</v>
      </c>
      <c r="CD15" s="20">
        <f t="shared" si="12"/>
        <v>4.9427517807969596E-3</v>
      </c>
      <c r="CE15" s="20">
        <f t="shared" si="12"/>
        <v>0</v>
      </c>
      <c r="CF15" s="20">
        <f t="shared" si="12"/>
        <v>0</v>
      </c>
      <c r="CG15" s="20">
        <f t="shared" si="12"/>
        <v>9.6938747264539299E-3</v>
      </c>
      <c r="CH15" s="20">
        <f t="shared" si="12"/>
        <v>5.2785773193771901E-3</v>
      </c>
      <c r="CI15" s="20">
        <f t="shared" si="12"/>
        <v>0</v>
      </c>
      <c r="CJ15" s="20">
        <f t="shared" si="12"/>
        <v>0</v>
      </c>
      <c r="CK15" s="20">
        <f t="shared" si="12"/>
        <v>0</v>
      </c>
      <c r="CL15" s="20">
        <f t="shared" si="12"/>
        <v>5.9968871455678401E-3</v>
      </c>
      <c r="CM15" s="20">
        <f t="shared" si="12"/>
        <v>0</v>
      </c>
      <c r="CN15" s="20">
        <f t="shared" si="12"/>
        <v>0</v>
      </c>
      <c r="CO15" s="20">
        <f t="shared" si="12"/>
        <v>0</v>
      </c>
      <c r="CP15" s="20">
        <f t="shared" si="12"/>
        <v>0</v>
      </c>
      <c r="CQ15" s="20">
        <f t="shared" si="12"/>
        <v>0</v>
      </c>
      <c r="CR15" s="20">
        <f t="shared" si="12"/>
        <v>0</v>
      </c>
      <c r="CS15" s="20">
        <f t="shared" si="12"/>
        <v>0</v>
      </c>
      <c r="CT15" s="20">
        <f t="shared" si="12"/>
        <v>0</v>
      </c>
      <c r="CU15" s="20">
        <f t="shared" si="12"/>
        <v>0</v>
      </c>
      <c r="CV15" s="20">
        <f t="shared" si="12"/>
        <v>2.6732432175006998E-3</v>
      </c>
      <c r="CW15" s="20">
        <f t="shared" si="12"/>
        <v>0</v>
      </c>
      <c r="CX15" s="20">
        <f t="shared" si="12"/>
        <v>0</v>
      </c>
      <c r="CY15" s="20">
        <f t="shared" si="12"/>
        <v>0</v>
      </c>
      <c r="CZ15" s="20">
        <f t="shared" si="12"/>
        <v>0</v>
      </c>
      <c r="DA15" s="20">
        <f t="shared" si="12"/>
        <v>0</v>
      </c>
      <c r="DB15" s="20">
        <f t="shared" si="12"/>
        <v>0</v>
      </c>
      <c r="DC15" s="20">
        <f t="shared" si="12"/>
        <v>0</v>
      </c>
      <c r="DD15" s="20">
        <f t="shared" si="12"/>
        <v>0</v>
      </c>
      <c r="DE15" s="20">
        <f t="shared" si="12"/>
        <v>0</v>
      </c>
      <c r="DF15" s="20">
        <f t="shared" si="12"/>
        <v>0</v>
      </c>
      <c r="DG15" s="20">
        <f t="shared" si="12"/>
        <v>7.61840233758881E-3</v>
      </c>
      <c r="DH15" s="20">
        <f t="shared" si="12"/>
        <v>0</v>
      </c>
      <c r="DI15" s="20">
        <f t="shared" si="12"/>
        <v>0</v>
      </c>
      <c r="DJ15" s="20">
        <f t="shared" si="12"/>
        <v>0</v>
      </c>
      <c r="DK15" s="20">
        <f t="shared" si="12"/>
        <v>3.5976118479892401E-3</v>
      </c>
      <c r="DL15" s="20">
        <f t="shared" si="12"/>
        <v>0</v>
      </c>
      <c r="DM15" s="20">
        <f t="shared" si="12"/>
        <v>0</v>
      </c>
      <c r="DN15" s="20">
        <f t="shared" si="12"/>
        <v>0</v>
      </c>
      <c r="DO15" s="20">
        <f t="shared" si="12"/>
        <v>0</v>
      </c>
      <c r="DP15" s="20">
        <f t="shared" si="12"/>
        <v>0</v>
      </c>
      <c r="DQ15" s="20">
        <f t="shared" si="12"/>
        <v>0</v>
      </c>
      <c r="DR15" s="20">
        <f t="shared" si="12"/>
        <v>0</v>
      </c>
      <c r="DS15" s="20">
        <f t="shared" si="12"/>
        <v>0</v>
      </c>
      <c r="DT15" s="20">
        <f t="shared" si="12"/>
        <v>0</v>
      </c>
      <c r="DU15" s="20">
        <f t="shared" si="12"/>
        <v>0</v>
      </c>
      <c r="DV15" s="20">
        <f t="shared" si="12"/>
        <v>0</v>
      </c>
      <c r="DW15" s="20">
        <f t="shared" si="12"/>
        <v>0</v>
      </c>
      <c r="DX15" s="20">
        <f t="shared" si="12"/>
        <v>0</v>
      </c>
      <c r="DY15" s="20">
        <f t="shared" si="12"/>
        <v>0</v>
      </c>
      <c r="DZ15" s="20">
        <f t="shared" si="12"/>
        <v>0</v>
      </c>
      <c r="EA15" s="20">
        <f t="shared" si="12"/>
        <v>0</v>
      </c>
      <c r="EB15" s="20">
        <f t="shared" si="12"/>
        <v>0</v>
      </c>
      <c r="EC15" s="20">
        <f t="shared" si="12"/>
        <v>0</v>
      </c>
      <c r="ED15" s="20">
        <f t="shared" si="12"/>
        <v>0</v>
      </c>
      <c r="EE15" s="20">
        <f t="shared" si="9"/>
        <v>0</v>
      </c>
      <c r="EF15" s="20">
        <f t="shared" si="8"/>
        <v>0</v>
      </c>
      <c r="EG15" s="20">
        <f t="shared" si="8"/>
        <v>0</v>
      </c>
      <c r="EH15" s="20">
        <f t="shared" si="8"/>
        <v>0</v>
      </c>
      <c r="EI15" s="20">
        <f t="shared" si="8"/>
        <v>0</v>
      </c>
      <c r="EJ15" s="20">
        <f t="shared" si="8"/>
        <v>0</v>
      </c>
      <c r="EK15" s="20">
        <f t="shared" si="8"/>
        <v>0</v>
      </c>
      <c r="EL15" s="20">
        <f t="shared" si="8"/>
        <v>0</v>
      </c>
      <c r="EM15" s="20">
        <f t="shared" si="8"/>
        <v>0</v>
      </c>
      <c r="EN15" s="20">
        <f t="shared" si="8"/>
        <v>0</v>
      </c>
      <c r="EO15" s="20">
        <f t="shared" si="8"/>
        <v>2.98771630340386E-2</v>
      </c>
      <c r="EP15" s="20">
        <f t="shared" si="8"/>
        <v>7.32887467162737E-3</v>
      </c>
      <c r="EQ15" s="20">
        <f t="shared" si="8"/>
        <v>8.1080911889503202E-3</v>
      </c>
      <c r="ER15" s="20">
        <f t="shared" si="8"/>
        <v>0</v>
      </c>
      <c r="ES15" s="20">
        <f t="shared" si="8"/>
        <v>0</v>
      </c>
      <c r="ET15" s="20">
        <f t="shared" si="8"/>
        <v>0</v>
      </c>
      <c r="EU15" s="20">
        <f t="shared" si="8"/>
        <v>7.13494448210133E-3</v>
      </c>
      <c r="EV15" s="20">
        <f t="shared" si="8"/>
        <v>0</v>
      </c>
      <c r="EW15" s="20">
        <f t="shared" si="8"/>
        <v>0</v>
      </c>
      <c r="EX15" s="20">
        <f t="shared" si="8"/>
        <v>0</v>
      </c>
      <c r="EY15" s="20">
        <f t="shared" si="8"/>
        <v>0</v>
      </c>
      <c r="EZ15" s="20">
        <f t="shared" si="8"/>
        <v>0</v>
      </c>
      <c r="FA15" s="20">
        <f t="shared" si="8"/>
        <v>0</v>
      </c>
      <c r="FB15" s="20">
        <f t="shared" si="8"/>
        <v>7.7407162169023302E-3</v>
      </c>
      <c r="FC15" s="20">
        <f t="shared" si="8"/>
        <v>1.1950956258483801E-2</v>
      </c>
      <c r="FD15" s="20">
        <f t="shared" si="8"/>
        <v>0</v>
      </c>
      <c r="FE15" s="20">
        <f t="shared" si="8"/>
        <v>0</v>
      </c>
      <c r="FF15" s="20">
        <f t="shared" si="8"/>
        <v>0</v>
      </c>
      <c r="FG15" s="20">
        <f t="shared" si="8"/>
        <v>4.5941169990960599E-3</v>
      </c>
      <c r="FH15" s="20">
        <f t="shared" si="8"/>
        <v>0</v>
      </c>
      <c r="FI15" s="20">
        <f t="shared" si="8"/>
        <v>0</v>
      </c>
      <c r="FJ15" s="20">
        <f t="shared" ref="FJ15:FK15" si="14">ABS(FJ39)</f>
        <v>767</v>
      </c>
      <c r="FK15" s="20">
        <f t="shared" si="14"/>
        <v>85377</v>
      </c>
    </row>
    <row r="16" spans="1:167" x14ac:dyDescent="0.2">
      <c r="A16" s="8" t="s">
        <v>13</v>
      </c>
      <c r="B16" s="8">
        <v>3.6507237382088441E-3</v>
      </c>
      <c r="C16">
        <v>14</v>
      </c>
      <c r="D16" s="16" t="s">
        <v>97</v>
      </c>
      <c r="E16" s="17">
        <v>1.0371413300579713E-2</v>
      </c>
      <c r="G16" s="20">
        <f t="shared" si="6"/>
        <v>4.1441849534318002E-2</v>
      </c>
      <c r="H16" s="20">
        <f t="shared" si="13"/>
        <v>0.211543213862982</v>
      </c>
      <c r="I16" s="20">
        <f t="shared" si="13"/>
        <v>9.0869974083217508E-3</v>
      </c>
      <c r="J16" s="20">
        <f t="shared" si="13"/>
        <v>0</v>
      </c>
      <c r="K16" s="20">
        <f t="shared" si="13"/>
        <v>0</v>
      </c>
      <c r="L16" s="20">
        <f t="shared" si="13"/>
        <v>0</v>
      </c>
      <c r="M16" s="20">
        <f t="shared" si="13"/>
        <v>0</v>
      </c>
      <c r="N16" s="20">
        <f t="shared" si="13"/>
        <v>0</v>
      </c>
      <c r="O16" s="20">
        <f t="shared" si="13"/>
        <v>8.8330477765537502E-3</v>
      </c>
      <c r="P16" s="20">
        <f t="shared" si="13"/>
        <v>0</v>
      </c>
      <c r="Q16" s="20">
        <f t="shared" si="13"/>
        <v>0</v>
      </c>
      <c r="R16" s="20">
        <f t="shared" si="13"/>
        <v>0</v>
      </c>
      <c r="S16" s="20">
        <f t="shared" si="13"/>
        <v>0</v>
      </c>
      <c r="T16" s="20">
        <f t="shared" si="13"/>
        <v>0</v>
      </c>
      <c r="U16" s="20">
        <f t="shared" si="13"/>
        <v>0</v>
      </c>
      <c r="V16" s="20">
        <f t="shared" si="13"/>
        <v>0</v>
      </c>
      <c r="W16" s="20">
        <f t="shared" si="13"/>
        <v>0</v>
      </c>
      <c r="X16" s="20">
        <f t="shared" si="13"/>
        <v>0</v>
      </c>
      <c r="Y16" s="20">
        <f t="shared" si="13"/>
        <v>0</v>
      </c>
      <c r="Z16" s="20">
        <f t="shared" si="13"/>
        <v>4.5401631570130101E-3</v>
      </c>
      <c r="AA16" s="20">
        <f t="shared" si="13"/>
        <v>0</v>
      </c>
      <c r="AB16" s="20">
        <f t="shared" si="13"/>
        <v>4.6551734316575598E-3</v>
      </c>
      <c r="AC16" s="20">
        <f t="shared" si="13"/>
        <v>1.28456141432017E-2</v>
      </c>
      <c r="AD16" s="20">
        <f t="shared" si="13"/>
        <v>6.0594506378468997E-4</v>
      </c>
      <c r="AE16" s="20">
        <f t="shared" si="13"/>
        <v>0</v>
      </c>
      <c r="AF16" s="20">
        <f t="shared" si="13"/>
        <v>0</v>
      </c>
      <c r="AG16" s="20">
        <f t="shared" si="13"/>
        <v>0</v>
      </c>
      <c r="AH16" s="20">
        <f t="shared" si="13"/>
        <v>0</v>
      </c>
      <c r="AI16" s="20">
        <f t="shared" si="13"/>
        <v>5.6814273056758199E-3</v>
      </c>
      <c r="AJ16" s="20">
        <f t="shared" si="13"/>
        <v>0</v>
      </c>
      <c r="AK16" s="20">
        <f t="shared" si="13"/>
        <v>0</v>
      </c>
      <c r="AL16" s="20">
        <f t="shared" si="13"/>
        <v>0</v>
      </c>
      <c r="AM16" s="20">
        <f t="shared" si="13"/>
        <v>0</v>
      </c>
      <c r="AN16" s="20">
        <f t="shared" si="13"/>
        <v>0</v>
      </c>
      <c r="AO16" s="20">
        <f t="shared" si="13"/>
        <v>0</v>
      </c>
      <c r="AP16" s="20">
        <f t="shared" si="13"/>
        <v>0</v>
      </c>
      <c r="AQ16" s="20">
        <f t="shared" si="13"/>
        <v>0</v>
      </c>
      <c r="AR16" s="20">
        <f t="shared" si="13"/>
        <v>0</v>
      </c>
      <c r="AS16" s="20">
        <f t="shared" si="13"/>
        <v>0</v>
      </c>
      <c r="AT16" s="20">
        <f t="shared" si="13"/>
        <v>1.06841365348716E-3</v>
      </c>
      <c r="AU16" s="20">
        <f t="shared" si="13"/>
        <v>0</v>
      </c>
      <c r="AV16" s="20">
        <f t="shared" si="13"/>
        <v>0</v>
      </c>
      <c r="AW16" s="20">
        <f t="shared" si="13"/>
        <v>1.14214511266762E-2</v>
      </c>
      <c r="AX16" s="20">
        <f t="shared" si="13"/>
        <v>0</v>
      </c>
      <c r="AY16" s="20">
        <f t="shared" si="13"/>
        <v>0</v>
      </c>
      <c r="AZ16" s="20">
        <f t="shared" si="13"/>
        <v>1.0042949365545799E-2</v>
      </c>
      <c r="BA16" s="20">
        <f t="shared" si="13"/>
        <v>0</v>
      </c>
      <c r="BB16" s="20">
        <f t="shared" si="13"/>
        <v>0</v>
      </c>
      <c r="BC16" s="20">
        <f t="shared" si="13"/>
        <v>0</v>
      </c>
      <c r="BD16" s="20">
        <f t="shared" si="13"/>
        <v>0</v>
      </c>
      <c r="BE16" s="20">
        <f t="shared" si="13"/>
        <v>0</v>
      </c>
      <c r="BF16" s="20">
        <f t="shared" si="13"/>
        <v>0</v>
      </c>
      <c r="BG16" s="20">
        <f t="shared" si="13"/>
        <v>0</v>
      </c>
      <c r="BH16" s="20">
        <f t="shared" si="13"/>
        <v>0</v>
      </c>
      <c r="BI16" s="20">
        <f t="shared" si="13"/>
        <v>3.3360702256440898E-3</v>
      </c>
      <c r="BJ16" s="20">
        <f t="shared" si="13"/>
        <v>0</v>
      </c>
      <c r="BK16" s="20">
        <f t="shared" si="13"/>
        <v>0</v>
      </c>
      <c r="BL16" s="20">
        <f t="shared" si="13"/>
        <v>7.5242985229123996E-3</v>
      </c>
      <c r="BM16" s="20">
        <f t="shared" si="13"/>
        <v>0</v>
      </c>
      <c r="BN16" s="20">
        <f t="shared" si="13"/>
        <v>0</v>
      </c>
      <c r="BO16" s="20">
        <f t="shared" si="13"/>
        <v>0</v>
      </c>
      <c r="BP16" s="20">
        <f t="shared" si="13"/>
        <v>0</v>
      </c>
      <c r="BQ16" s="20">
        <f t="shared" si="13"/>
        <v>0</v>
      </c>
      <c r="BR16" s="20">
        <f t="shared" si="13"/>
        <v>9.5563551337467505E-3</v>
      </c>
      <c r="BS16" s="20">
        <f t="shared" si="13"/>
        <v>0</v>
      </c>
      <c r="BT16" s="20">
        <f t="shared" si="12"/>
        <v>5.7632213046644697E-3</v>
      </c>
      <c r="BU16" s="20">
        <f t="shared" si="12"/>
        <v>0</v>
      </c>
      <c r="BV16" s="20">
        <f t="shared" si="12"/>
        <v>5.8245541294409002E-2</v>
      </c>
      <c r="BW16" s="20">
        <f t="shared" si="12"/>
        <v>0</v>
      </c>
      <c r="BX16" s="20">
        <f t="shared" si="12"/>
        <v>2.58515285150777E-3</v>
      </c>
      <c r="BY16" s="20">
        <f t="shared" si="12"/>
        <v>1.37618104416408E-2</v>
      </c>
      <c r="BZ16" s="20">
        <f t="shared" si="12"/>
        <v>0</v>
      </c>
      <c r="CA16" s="20">
        <f t="shared" si="12"/>
        <v>8.9208764294056494E-3</v>
      </c>
      <c r="CB16" s="20">
        <f t="shared" si="12"/>
        <v>0.109816133946119</v>
      </c>
      <c r="CC16" s="20">
        <f t="shared" si="12"/>
        <v>0.28837716348773301</v>
      </c>
      <c r="CD16" s="20">
        <f t="shared" si="12"/>
        <v>0</v>
      </c>
      <c r="CE16" s="20">
        <f t="shared" si="12"/>
        <v>0</v>
      </c>
      <c r="CF16" s="20">
        <f t="shared" si="12"/>
        <v>0</v>
      </c>
      <c r="CG16" s="20">
        <f t="shared" si="12"/>
        <v>1.6791325630811201E-2</v>
      </c>
      <c r="CH16" s="20">
        <f t="shared" si="12"/>
        <v>0</v>
      </c>
      <c r="CI16" s="20">
        <f t="shared" si="12"/>
        <v>0</v>
      </c>
      <c r="CJ16" s="20">
        <f t="shared" si="12"/>
        <v>2.0227266197344499E-2</v>
      </c>
      <c r="CK16" s="20">
        <f t="shared" si="12"/>
        <v>3.9852248508585901E-3</v>
      </c>
      <c r="CL16" s="20">
        <f t="shared" si="12"/>
        <v>9.7301689475087997E-3</v>
      </c>
      <c r="CM16" s="20">
        <f t="shared" si="12"/>
        <v>9.3616727379770299E-3</v>
      </c>
      <c r="CN16" s="20">
        <f t="shared" si="12"/>
        <v>0</v>
      </c>
      <c r="CO16" s="20">
        <f t="shared" si="12"/>
        <v>0</v>
      </c>
      <c r="CP16" s="20">
        <f t="shared" si="12"/>
        <v>0</v>
      </c>
      <c r="CQ16" s="20">
        <f t="shared" si="12"/>
        <v>1.68192227991498E-2</v>
      </c>
      <c r="CR16" s="20">
        <f t="shared" si="12"/>
        <v>0</v>
      </c>
      <c r="CS16" s="20">
        <f t="shared" si="12"/>
        <v>0</v>
      </c>
      <c r="CT16" s="20">
        <f t="shared" si="12"/>
        <v>0</v>
      </c>
      <c r="CU16" s="20">
        <f t="shared" si="12"/>
        <v>0</v>
      </c>
      <c r="CV16" s="20">
        <f t="shared" si="12"/>
        <v>9.0858067863637398E-3</v>
      </c>
      <c r="CW16" s="20">
        <f t="shared" si="12"/>
        <v>0</v>
      </c>
      <c r="CX16" s="20">
        <f t="shared" si="12"/>
        <v>3.86843635601271E-3</v>
      </c>
      <c r="CY16" s="20">
        <f t="shared" si="12"/>
        <v>3.3991516817312301E-2</v>
      </c>
      <c r="CZ16" s="20">
        <f t="shared" si="12"/>
        <v>0</v>
      </c>
      <c r="DA16" s="20">
        <f t="shared" si="12"/>
        <v>0</v>
      </c>
      <c r="DB16" s="20">
        <f t="shared" si="12"/>
        <v>0</v>
      </c>
      <c r="DC16" s="20">
        <f t="shared" si="12"/>
        <v>0</v>
      </c>
      <c r="DD16" s="20">
        <f t="shared" si="12"/>
        <v>3.5656738515507103E-2</v>
      </c>
      <c r="DE16" s="20">
        <f t="shared" si="12"/>
        <v>0</v>
      </c>
      <c r="DF16" s="20">
        <f t="shared" si="12"/>
        <v>1.10225917818959E-2</v>
      </c>
      <c r="DG16" s="20">
        <f t="shared" si="12"/>
        <v>2.44279148754049E-2</v>
      </c>
      <c r="DH16" s="20">
        <f t="shared" si="12"/>
        <v>0</v>
      </c>
      <c r="DI16" s="20">
        <f t="shared" si="12"/>
        <v>0</v>
      </c>
      <c r="DJ16" s="20">
        <f t="shared" si="12"/>
        <v>0</v>
      </c>
      <c r="DK16" s="20">
        <f t="shared" si="12"/>
        <v>1.3272241649195301E-2</v>
      </c>
      <c r="DL16" s="20">
        <f t="shared" si="12"/>
        <v>0</v>
      </c>
      <c r="DM16" s="20">
        <f t="shared" si="12"/>
        <v>0</v>
      </c>
      <c r="DN16" s="20">
        <f t="shared" si="12"/>
        <v>0</v>
      </c>
      <c r="DO16" s="20">
        <f t="shared" si="12"/>
        <v>1.37030821511236E-2</v>
      </c>
      <c r="DP16" s="20">
        <f t="shared" si="12"/>
        <v>1.45594800759264E-2</v>
      </c>
      <c r="DQ16" s="20">
        <f t="shared" si="12"/>
        <v>1.5210503682675999E-2</v>
      </c>
      <c r="DR16" s="20">
        <f t="shared" si="12"/>
        <v>7.3952673700572902E-2</v>
      </c>
      <c r="DS16" s="20">
        <f t="shared" si="12"/>
        <v>0</v>
      </c>
      <c r="DT16" s="20">
        <f t="shared" si="12"/>
        <v>0</v>
      </c>
      <c r="DU16" s="20">
        <f t="shared" si="12"/>
        <v>1.0087859582931199E-2</v>
      </c>
      <c r="DV16" s="20">
        <f t="shared" si="12"/>
        <v>0</v>
      </c>
      <c r="DW16" s="20">
        <f t="shared" si="12"/>
        <v>0</v>
      </c>
      <c r="DX16" s="20">
        <f t="shared" si="12"/>
        <v>5.2087438350078901E-3</v>
      </c>
      <c r="DY16" s="20">
        <f t="shared" si="12"/>
        <v>1.3272653462310199E-2</v>
      </c>
      <c r="DZ16" s="20">
        <f t="shared" si="12"/>
        <v>0</v>
      </c>
      <c r="EA16" s="20">
        <f t="shared" si="12"/>
        <v>0</v>
      </c>
      <c r="EB16" s="20">
        <f t="shared" si="12"/>
        <v>0</v>
      </c>
      <c r="EC16" s="20">
        <f t="shared" si="12"/>
        <v>0</v>
      </c>
      <c r="ED16" s="20">
        <f t="shared" si="12"/>
        <v>0</v>
      </c>
      <c r="EE16" s="20">
        <f t="shared" si="9"/>
        <v>0</v>
      </c>
      <c r="EF16" s="20">
        <f t="shared" ref="EF16:FK23" si="15">ABS(EF40)</f>
        <v>0</v>
      </c>
      <c r="EG16" s="20">
        <f t="shared" si="15"/>
        <v>1.1227869896428599E-2</v>
      </c>
      <c r="EH16" s="20">
        <f t="shared" si="15"/>
        <v>0</v>
      </c>
      <c r="EI16" s="20">
        <f t="shared" si="15"/>
        <v>0</v>
      </c>
      <c r="EJ16" s="20">
        <f t="shared" si="15"/>
        <v>0</v>
      </c>
      <c r="EK16" s="20">
        <f t="shared" si="15"/>
        <v>0</v>
      </c>
      <c r="EL16" s="20">
        <f t="shared" si="15"/>
        <v>0</v>
      </c>
      <c r="EM16" s="20">
        <f t="shared" si="15"/>
        <v>6.3107715448545198E-3</v>
      </c>
      <c r="EN16" s="20">
        <f t="shared" si="15"/>
        <v>0</v>
      </c>
      <c r="EO16" s="20">
        <f t="shared" si="15"/>
        <v>0</v>
      </c>
      <c r="EP16" s="20">
        <f t="shared" si="15"/>
        <v>1.77922045373822E-2</v>
      </c>
      <c r="EQ16" s="20">
        <f t="shared" si="15"/>
        <v>8.1119562093225295E-2</v>
      </c>
      <c r="ER16" s="20">
        <f t="shared" si="15"/>
        <v>2.04337011073638E-2</v>
      </c>
      <c r="ES16" s="20">
        <f t="shared" si="15"/>
        <v>0</v>
      </c>
      <c r="ET16" s="20">
        <f t="shared" si="15"/>
        <v>0</v>
      </c>
      <c r="EU16" s="20">
        <f t="shared" si="15"/>
        <v>1.53451237160123E-2</v>
      </c>
      <c r="EV16" s="20">
        <f t="shared" si="15"/>
        <v>0</v>
      </c>
      <c r="EW16" s="20">
        <f t="shared" si="15"/>
        <v>0</v>
      </c>
      <c r="EX16" s="20">
        <f t="shared" si="15"/>
        <v>1.4953387816081701E-2</v>
      </c>
      <c r="EY16" s="20">
        <f t="shared" si="15"/>
        <v>0</v>
      </c>
      <c r="EZ16" s="20">
        <f t="shared" si="15"/>
        <v>0</v>
      </c>
      <c r="FA16" s="20">
        <f t="shared" si="15"/>
        <v>0</v>
      </c>
      <c r="FB16" s="20">
        <f t="shared" si="15"/>
        <v>2.73622870488597E-2</v>
      </c>
      <c r="FC16" s="20">
        <f t="shared" si="15"/>
        <v>2.19874582286919E-2</v>
      </c>
      <c r="FD16" s="20">
        <f t="shared" si="15"/>
        <v>0</v>
      </c>
      <c r="FE16" s="20">
        <f t="shared" si="15"/>
        <v>5.8286823161696599E-3</v>
      </c>
      <c r="FF16" s="20">
        <f t="shared" si="15"/>
        <v>0</v>
      </c>
      <c r="FG16" s="20">
        <f t="shared" si="15"/>
        <v>0</v>
      </c>
      <c r="FH16" s="20">
        <f t="shared" si="15"/>
        <v>0</v>
      </c>
      <c r="FI16" s="20">
        <f t="shared" si="15"/>
        <v>0</v>
      </c>
      <c r="FJ16" s="20">
        <f t="shared" si="15"/>
        <v>767</v>
      </c>
      <c r="FK16" s="20">
        <f t="shared" si="15"/>
        <v>385582</v>
      </c>
    </row>
    <row r="17" spans="1:167" x14ac:dyDescent="0.2">
      <c r="A17" s="8" t="s">
        <v>14</v>
      </c>
      <c r="B17" s="8">
        <v>1.8035149404779689E-3</v>
      </c>
      <c r="C17">
        <v>15</v>
      </c>
      <c r="D17" s="16" t="s">
        <v>139</v>
      </c>
      <c r="E17" s="17">
        <v>9.3826015526241122E-3</v>
      </c>
      <c r="G17" s="20">
        <f t="shared" si="6"/>
        <v>0.387711329953147</v>
      </c>
      <c r="H17" s="20">
        <f t="shared" si="13"/>
        <v>0.185970301080224</v>
      </c>
      <c r="I17" s="20">
        <f t="shared" si="13"/>
        <v>0</v>
      </c>
      <c r="J17" s="20">
        <f t="shared" si="13"/>
        <v>0</v>
      </c>
      <c r="K17" s="20">
        <f t="shared" si="13"/>
        <v>0</v>
      </c>
      <c r="L17" s="20">
        <f t="shared" si="13"/>
        <v>0</v>
      </c>
      <c r="M17" s="20">
        <f t="shared" si="13"/>
        <v>0</v>
      </c>
      <c r="N17" s="20">
        <f t="shared" si="13"/>
        <v>0</v>
      </c>
      <c r="O17" s="20">
        <f t="shared" si="13"/>
        <v>0</v>
      </c>
      <c r="P17" s="20">
        <f t="shared" si="13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3"/>
        <v>0</v>
      </c>
      <c r="AB17" s="20">
        <f t="shared" si="13"/>
        <v>8.5347158618352594E-3</v>
      </c>
      <c r="AC17" s="20">
        <f t="shared" si="13"/>
        <v>0</v>
      </c>
      <c r="AD17" s="20">
        <f t="shared" si="13"/>
        <v>0</v>
      </c>
      <c r="AE17" s="20">
        <f t="shared" si="13"/>
        <v>0</v>
      </c>
      <c r="AF17" s="20">
        <f t="shared" si="13"/>
        <v>0</v>
      </c>
      <c r="AG17" s="20">
        <f t="shared" si="13"/>
        <v>0</v>
      </c>
      <c r="AH17" s="20">
        <f t="shared" si="13"/>
        <v>0</v>
      </c>
      <c r="AI17" s="20">
        <f t="shared" si="13"/>
        <v>0</v>
      </c>
      <c r="AJ17" s="20">
        <f t="shared" si="13"/>
        <v>0</v>
      </c>
      <c r="AK17" s="20">
        <f t="shared" si="13"/>
        <v>0</v>
      </c>
      <c r="AL17" s="20">
        <f t="shared" si="13"/>
        <v>0</v>
      </c>
      <c r="AM17" s="20">
        <f t="shared" si="13"/>
        <v>0</v>
      </c>
      <c r="AN17" s="20">
        <f t="shared" si="13"/>
        <v>0</v>
      </c>
      <c r="AO17" s="20">
        <f t="shared" si="13"/>
        <v>0</v>
      </c>
      <c r="AP17" s="20">
        <f t="shared" si="13"/>
        <v>0</v>
      </c>
      <c r="AQ17" s="20">
        <f t="shared" si="13"/>
        <v>0</v>
      </c>
      <c r="AR17" s="20">
        <f t="shared" si="13"/>
        <v>0</v>
      </c>
      <c r="AS17" s="20">
        <f t="shared" si="13"/>
        <v>0</v>
      </c>
      <c r="AT17" s="20">
        <f t="shared" si="13"/>
        <v>0</v>
      </c>
      <c r="AU17" s="20">
        <f t="shared" si="13"/>
        <v>0</v>
      </c>
      <c r="AV17" s="20">
        <f t="shared" si="13"/>
        <v>0</v>
      </c>
      <c r="AW17" s="20">
        <f t="shared" si="13"/>
        <v>0</v>
      </c>
      <c r="AX17" s="20">
        <f t="shared" si="13"/>
        <v>0</v>
      </c>
      <c r="AY17" s="20">
        <f t="shared" si="13"/>
        <v>0</v>
      </c>
      <c r="AZ17" s="20">
        <f t="shared" si="13"/>
        <v>0</v>
      </c>
      <c r="BA17" s="20">
        <f t="shared" si="13"/>
        <v>0</v>
      </c>
      <c r="BB17" s="20">
        <f t="shared" si="13"/>
        <v>0</v>
      </c>
      <c r="BC17" s="20">
        <f t="shared" si="13"/>
        <v>0</v>
      </c>
      <c r="BD17" s="20">
        <f t="shared" si="13"/>
        <v>0</v>
      </c>
      <c r="BE17" s="20">
        <f t="shared" si="13"/>
        <v>0</v>
      </c>
      <c r="BF17" s="20">
        <f t="shared" si="13"/>
        <v>0</v>
      </c>
      <c r="BG17" s="20">
        <f t="shared" si="13"/>
        <v>0</v>
      </c>
      <c r="BH17" s="20">
        <f t="shared" si="13"/>
        <v>0</v>
      </c>
      <c r="BI17" s="20">
        <f t="shared" si="13"/>
        <v>0</v>
      </c>
      <c r="BJ17" s="20">
        <f t="shared" si="13"/>
        <v>0</v>
      </c>
      <c r="BK17" s="20">
        <f t="shared" si="13"/>
        <v>0</v>
      </c>
      <c r="BL17" s="20">
        <f t="shared" si="13"/>
        <v>0</v>
      </c>
      <c r="BM17" s="20">
        <f t="shared" si="13"/>
        <v>0</v>
      </c>
      <c r="BN17" s="20">
        <f t="shared" si="13"/>
        <v>0</v>
      </c>
      <c r="BO17" s="20">
        <f t="shared" si="13"/>
        <v>0</v>
      </c>
      <c r="BP17" s="20">
        <f t="shared" si="13"/>
        <v>0</v>
      </c>
      <c r="BQ17" s="20">
        <f t="shared" si="13"/>
        <v>0</v>
      </c>
      <c r="BR17" s="20">
        <f t="shared" si="13"/>
        <v>0</v>
      </c>
      <c r="BS17" s="20">
        <f t="shared" si="13"/>
        <v>0</v>
      </c>
      <c r="BT17" s="20">
        <f t="shared" si="12"/>
        <v>1.7959659323113698E-2</v>
      </c>
      <c r="BU17" s="20">
        <f t="shared" si="12"/>
        <v>0</v>
      </c>
      <c r="BV17" s="20">
        <f t="shared" si="12"/>
        <v>1.7017001826476301E-2</v>
      </c>
      <c r="BW17" s="20">
        <f t="shared" si="12"/>
        <v>0</v>
      </c>
      <c r="BX17" s="20">
        <f t="shared" si="12"/>
        <v>0</v>
      </c>
      <c r="BY17" s="20">
        <f t="shared" si="12"/>
        <v>0</v>
      </c>
      <c r="BZ17" s="20">
        <f t="shared" si="12"/>
        <v>1.4421183250354E-2</v>
      </c>
      <c r="CA17" s="20">
        <f t="shared" si="12"/>
        <v>0</v>
      </c>
      <c r="CB17" s="20">
        <f t="shared" si="12"/>
        <v>9.6546013635025706E-3</v>
      </c>
      <c r="CC17" s="20">
        <f t="shared" si="12"/>
        <v>0</v>
      </c>
      <c r="CD17" s="20">
        <f t="shared" si="12"/>
        <v>0</v>
      </c>
      <c r="CE17" s="20">
        <f t="shared" si="12"/>
        <v>0</v>
      </c>
      <c r="CF17" s="20">
        <f t="shared" si="12"/>
        <v>0</v>
      </c>
      <c r="CG17" s="20">
        <f t="shared" si="12"/>
        <v>8.2608431310886802E-3</v>
      </c>
      <c r="CH17" s="20">
        <f t="shared" si="12"/>
        <v>0</v>
      </c>
      <c r="CI17" s="20">
        <f t="shared" si="12"/>
        <v>1.48707338642966E-2</v>
      </c>
      <c r="CJ17" s="20">
        <f t="shared" si="12"/>
        <v>0</v>
      </c>
      <c r="CK17" s="20">
        <f t="shared" si="12"/>
        <v>0</v>
      </c>
      <c r="CL17" s="20">
        <f t="shared" si="12"/>
        <v>0</v>
      </c>
      <c r="CM17" s="20">
        <f t="shared" si="12"/>
        <v>0</v>
      </c>
      <c r="CN17" s="20">
        <f t="shared" si="12"/>
        <v>0</v>
      </c>
      <c r="CO17" s="20">
        <f t="shared" si="12"/>
        <v>0</v>
      </c>
      <c r="CP17" s="20">
        <f t="shared" si="12"/>
        <v>0</v>
      </c>
      <c r="CQ17" s="20">
        <f t="shared" si="12"/>
        <v>0</v>
      </c>
      <c r="CR17" s="20">
        <f t="shared" si="12"/>
        <v>0</v>
      </c>
      <c r="CS17" s="20">
        <f t="shared" si="12"/>
        <v>0</v>
      </c>
      <c r="CT17" s="20">
        <f t="shared" si="12"/>
        <v>0</v>
      </c>
      <c r="CU17" s="20">
        <f t="shared" si="12"/>
        <v>0</v>
      </c>
      <c r="CV17" s="20">
        <f t="shared" si="12"/>
        <v>4.6570409720511602E-2</v>
      </c>
      <c r="CW17" s="20">
        <f t="shared" si="12"/>
        <v>1.02701725719798E-2</v>
      </c>
      <c r="CX17" s="20">
        <f t="shared" si="12"/>
        <v>0</v>
      </c>
      <c r="CY17" s="20">
        <f t="shared" si="12"/>
        <v>1.1341125062917E-2</v>
      </c>
      <c r="CZ17" s="20">
        <f t="shared" si="12"/>
        <v>0</v>
      </c>
      <c r="DA17" s="20">
        <f t="shared" si="12"/>
        <v>0</v>
      </c>
      <c r="DB17" s="20">
        <f t="shared" si="12"/>
        <v>1.1145486793987599E-2</v>
      </c>
      <c r="DC17" s="20">
        <f t="shared" si="12"/>
        <v>0</v>
      </c>
      <c r="DD17" s="20">
        <f t="shared" si="12"/>
        <v>0</v>
      </c>
      <c r="DE17" s="20">
        <f t="shared" si="12"/>
        <v>0</v>
      </c>
      <c r="DF17" s="20">
        <f t="shared" si="12"/>
        <v>0</v>
      </c>
      <c r="DG17" s="20">
        <f t="shared" si="12"/>
        <v>0</v>
      </c>
      <c r="DH17" s="20">
        <f t="shared" si="12"/>
        <v>0</v>
      </c>
      <c r="DI17" s="20">
        <f t="shared" si="12"/>
        <v>0</v>
      </c>
      <c r="DJ17" s="20">
        <f t="shared" si="12"/>
        <v>0</v>
      </c>
      <c r="DK17" s="20">
        <f t="shared" si="12"/>
        <v>0</v>
      </c>
      <c r="DL17" s="20">
        <f t="shared" si="12"/>
        <v>0</v>
      </c>
      <c r="DM17" s="20">
        <f t="shared" si="12"/>
        <v>0</v>
      </c>
      <c r="DN17" s="20">
        <f t="shared" si="12"/>
        <v>0</v>
      </c>
      <c r="DO17" s="20">
        <f t="shared" si="12"/>
        <v>0</v>
      </c>
      <c r="DP17" s="20">
        <f t="shared" si="12"/>
        <v>0</v>
      </c>
      <c r="DQ17" s="20">
        <f t="shared" si="12"/>
        <v>0</v>
      </c>
      <c r="DR17" s="20">
        <f t="shared" si="12"/>
        <v>1.60085680320948E-2</v>
      </c>
      <c r="DS17" s="20">
        <f t="shared" si="12"/>
        <v>9.1442475244096696E-3</v>
      </c>
      <c r="DT17" s="20">
        <f t="shared" si="12"/>
        <v>0</v>
      </c>
      <c r="DU17" s="20">
        <f t="shared" si="12"/>
        <v>0</v>
      </c>
      <c r="DV17" s="20">
        <f t="shared" si="12"/>
        <v>0</v>
      </c>
      <c r="DW17" s="20">
        <f t="shared" si="12"/>
        <v>0</v>
      </c>
      <c r="DX17" s="20">
        <f t="shared" si="12"/>
        <v>0</v>
      </c>
      <c r="DY17" s="20">
        <f t="shared" si="12"/>
        <v>0</v>
      </c>
      <c r="DZ17" s="20">
        <f t="shared" si="12"/>
        <v>0</v>
      </c>
      <c r="EA17" s="20">
        <f t="shared" si="12"/>
        <v>0</v>
      </c>
      <c r="EB17" s="20">
        <f t="shared" si="12"/>
        <v>0</v>
      </c>
      <c r="EC17" s="20">
        <f t="shared" si="12"/>
        <v>0</v>
      </c>
      <c r="ED17" s="20">
        <f t="shared" si="12"/>
        <v>0</v>
      </c>
      <c r="EE17" s="20">
        <f t="shared" si="9"/>
        <v>0</v>
      </c>
      <c r="EF17" s="20">
        <f t="shared" si="15"/>
        <v>0</v>
      </c>
      <c r="EG17" s="20">
        <f t="shared" si="15"/>
        <v>0</v>
      </c>
      <c r="EH17" s="20">
        <f t="shared" si="15"/>
        <v>0</v>
      </c>
      <c r="EI17" s="20">
        <f t="shared" si="15"/>
        <v>0</v>
      </c>
      <c r="EJ17" s="20">
        <f t="shared" si="15"/>
        <v>0</v>
      </c>
      <c r="EK17" s="20">
        <f t="shared" si="15"/>
        <v>0</v>
      </c>
      <c r="EL17" s="20">
        <f t="shared" si="15"/>
        <v>0</v>
      </c>
      <c r="EM17" s="20">
        <f t="shared" si="15"/>
        <v>0</v>
      </c>
      <c r="EN17" s="20">
        <f t="shared" si="15"/>
        <v>0</v>
      </c>
      <c r="EO17" s="20">
        <f t="shared" si="15"/>
        <v>0</v>
      </c>
      <c r="EP17" s="20">
        <f t="shared" si="15"/>
        <v>0</v>
      </c>
      <c r="EQ17" s="20">
        <f t="shared" si="15"/>
        <v>0</v>
      </c>
      <c r="ER17" s="20">
        <f t="shared" si="15"/>
        <v>0</v>
      </c>
      <c r="ES17" s="20">
        <f t="shared" si="15"/>
        <v>0</v>
      </c>
      <c r="ET17" s="20">
        <f t="shared" si="15"/>
        <v>0</v>
      </c>
      <c r="EU17" s="20">
        <f t="shared" si="15"/>
        <v>6.8514571270686206E-2</v>
      </c>
      <c r="EV17" s="20">
        <f t="shared" si="15"/>
        <v>0</v>
      </c>
      <c r="EW17" s="20">
        <f t="shared" si="15"/>
        <v>0</v>
      </c>
      <c r="EX17" s="20">
        <f t="shared" si="15"/>
        <v>0</v>
      </c>
      <c r="EY17" s="20">
        <f t="shared" si="15"/>
        <v>0</v>
      </c>
      <c r="EZ17" s="20">
        <f t="shared" si="15"/>
        <v>0</v>
      </c>
      <c r="FA17" s="20">
        <f t="shared" si="15"/>
        <v>0</v>
      </c>
      <c r="FB17" s="20">
        <f t="shared" si="15"/>
        <v>0</v>
      </c>
      <c r="FC17" s="20">
        <f t="shared" si="15"/>
        <v>0</v>
      </c>
      <c r="FD17" s="20">
        <f t="shared" si="15"/>
        <v>0</v>
      </c>
      <c r="FE17" s="20">
        <f t="shared" si="15"/>
        <v>0</v>
      </c>
      <c r="FF17" s="20">
        <f t="shared" si="15"/>
        <v>0</v>
      </c>
      <c r="FG17" s="20">
        <f t="shared" si="15"/>
        <v>0</v>
      </c>
      <c r="FH17" s="20">
        <f t="shared" si="15"/>
        <v>0</v>
      </c>
      <c r="FI17" s="20">
        <f t="shared" si="15"/>
        <v>0</v>
      </c>
      <c r="FJ17" s="20">
        <f t="shared" si="15"/>
        <v>883</v>
      </c>
      <c r="FK17" s="20">
        <f t="shared" si="15"/>
        <v>663823</v>
      </c>
    </row>
    <row r="18" spans="1:167" x14ac:dyDescent="0.2">
      <c r="A18" s="8" t="s">
        <v>15</v>
      </c>
      <c r="B18" s="8">
        <v>1.6777649713282006E-3</v>
      </c>
      <c r="C18">
        <v>16</v>
      </c>
      <c r="D18" s="16" t="s">
        <v>140</v>
      </c>
      <c r="E18" s="17">
        <v>9.1849497778329712E-3</v>
      </c>
      <c r="G18" s="20">
        <f t="shared" si="6"/>
        <v>6.5964124438627994E-2</v>
      </c>
      <c r="H18" s="20">
        <f t="shared" si="13"/>
        <v>0.31927193890286798</v>
      </c>
      <c r="I18" s="20">
        <f t="shared" si="13"/>
        <v>0</v>
      </c>
      <c r="J18" s="20">
        <f t="shared" si="13"/>
        <v>0</v>
      </c>
      <c r="K18" s="20">
        <f t="shared" si="13"/>
        <v>0</v>
      </c>
      <c r="L18" s="20">
        <f t="shared" si="13"/>
        <v>0</v>
      </c>
      <c r="M18" s="20">
        <f t="shared" si="13"/>
        <v>0</v>
      </c>
      <c r="N18" s="20">
        <f t="shared" si="13"/>
        <v>0</v>
      </c>
      <c r="O18" s="20">
        <f t="shared" si="13"/>
        <v>0</v>
      </c>
      <c r="P18" s="20">
        <f t="shared" si="13"/>
        <v>0</v>
      </c>
      <c r="Q18" s="20">
        <f t="shared" si="13"/>
        <v>0</v>
      </c>
      <c r="R18" s="20">
        <f t="shared" si="13"/>
        <v>0</v>
      </c>
      <c r="S18" s="20">
        <f t="shared" si="13"/>
        <v>0</v>
      </c>
      <c r="T18" s="20">
        <f t="shared" si="13"/>
        <v>0</v>
      </c>
      <c r="U18" s="20">
        <f t="shared" si="13"/>
        <v>0</v>
      </c>
      <c r="V18" s="20">
        <f t="shared" si="13"/>
        <v>0</v>
      </c>
      <c r="W18" s="20">
        <f t="shared" si="13"/>
        <v>0</v>
      </c>
      <c r="X18" s="20">
        <f t="shared" si="13"/>
        <v>0</v>
      </c>
      <c r="Y18" s="20">
        <f t="shared" si="13"/>
        <v>0</v>
      </c>
      <c r="Z18" s="20">
        <f t="shared" si="13"/>
        <v>0</v>
      </c>
      <c r="AA18" s="20">
        <f t="shared" si="13"/>
        <v>9.3362545247821505E-4</v>
      </c>
      <c r="AB18" s="20">
        <f t="shared" si="13"/>
        <v>0</v>
      </c>
      <c r="AC18" s="20">
        <f t="shared" si="13"/>
        <v>0</v>
      </c>
      <c r="AD18" s="20">
        <f t="shared" si="13"/>
        <v>0</v>
      </c>
      <c r="AE18" s="20">
        <f t="shared" si="13"/>
        <v>0</v>
      </c>
      <c r="AF18" s="20">
        <f t="shared" si="13"/>
        <v>0</v>
      </c>
      <c r="AG18" s="20">
        <f t="shared" si="13"/>
        <v>0</v>
      </c>
      <c r="AH18" s="20">
        <f t="shared" si="13"/>
        <v>0</v>
      </c>
      <c r="AI18" s="20">
        <f t="shared" si="13"/>
        <v>4.8243439879358502E-4</v>
      </c>
      <c r="AJ18" s="20">
        <f t="shared" si="13"/>
        <v>0</v>
      </c>
      <c r="AK18" s="20">
        <f t="shared" si="13"/>
        <v>0</v>
      </c>
      <c r="AL18" s="20">
        <f t="shared" si="13"/>
        <v>0</v>
      </c>
      <c r="AM18" s="20">
        <f t="shared" si="13"/>
        <v>0</v>
      </c>
      <c r="AN18" s="20">
        <f t="shared" si="13"/>
        <v>0</v>
      </c>
      <c r="AO18" s="20">
        <f t="shared" si="13"/>
        <v>0</v>
      </c>
      <c r="AP18" s="20">
        <f t="shared" si="13"/>
        <v>4.3852130953203E-3</v>
      </c>
      <c r="AQ18" s="20">
        <f t="shared" si="13"/>
        <v>0</v>
      </c>
      <c r="AR18" s="20">
        <f t="shared" si="13"/>
        <v>0</v>
      </c>
      <c r="AS18" s="20">
        <f t="shared" si="13"/>
        <v>0</v>
      </c>
      <c r="AT18" s="20">
        <f t="shared" si="13"/>
        <v>0</v>
      </c>
      <c r="AU18" s="20">
        <f t="shared" si="13"/>
        <v>0</v>
      </c>
      <c r="AV18" s="20">
        <f t="shared" si="13"/>
        <v>0</v>
      </c>
      <c r="AW18" s="20">
        <f t="shared" si="13"/>
        <v>1.01230475548352E-3</v>
      </c>
      <c r="AX18" s="20">
        <f t="shared" si="13"/>
        <v>0</v>
      </c>
      <c r="AY18" s="20">
        <f t="shared" si="13"/>
        <v>0</v>
      </c>
      <c r="AZ18" s="20">
        <f t="shared" si="13"/>
        <v>0</v>
      </c>
      <c r="BA18" s="20">
        <f t="shared" si="13"/>
        <v>3.9324420708020096E-3</v>
      </c>
      <c r="BB18" s="20">
        <f t="shared" si="13"/>
        <v>0</v>
      </c>
      <c r="BC18" s="20">
        <f t="shared" si="13"/>
        <v>9.1015676062217101E-4</v>
      </c>
      <c r="BD18" s="20">
        <f t="shared" si="13"/>
        <v>2.34230065072441E-3</v>
      </c>
      <c r="BE18" s="20">
        <f t="shared" si="13"/>
        <v>0</v>
      </c>
      <c r="BF18" s="20">
        <f t="shared" si="13"/>
        <v>0</v>
      </c>
      <c r="BG18" s="20">
        <f t="shared" si="13"/>
        <v>0</v>
      </c>
      <c r="BH18" s="20">
        <f t="shared" si="13"/>
        <v>1.4802779973095901E-3</v>
      </c>
      <c r="BI18" s="20">
        <f t="shared" si="13"/>
        <v>0</v>
      </c>
      <c r="BJ18" s="20">
        <f t="shared" si="13"/>
        <v>0</v>
      </c>
      <c r="BK18" s="20">
        <f t="shared" si="13"/>
        <v>0</v>
      </c>
      <c r="BL18" s="20">
        <f t="shared" si="13"/>
        <v>0</v>
      </c>
      <c r="BM18" s="20">
        <f t="shared" si="13"/>
        <v>0</v>
      </c>
      <c r="BN18" s="20">
        <f t="shared" si="13"/>
        <v>0</v>
      </c>
      <c r="BO18" s="20">
        <f t="shared" si="13"/>
        <v>1.64063903732913E-3</v>
      </c>
      <c r="BP18" s="20">
        <f t="shared" si="13"/>
        <v>1.60858095173421E-3</v>
      </c>
      <c r="BQ18" s="20">
        <f t="shared" si="13"/>
        <v>0</v>
      </c>
      <c r="BR18" s="20">
        <f t="shared" si="13"/>
        <v>0</v>
      </c>
      <c r="BS18" s="20">
        <f t="shared" ref="BS18:ED21" si="16">ABS(BS42)</f>
        <v>0</v>
      </c>
      <c r="BT18" s="20">
        <f t="shared" si="16"/>
        <v>7.8887744873634702E-4</v>
      </c>
      <c r="BU18" s="20">
        <f t="shared" si="16"/>
        <v>0</v>
      </c>
      <c r="BV18" s="20">
        <f t="shared" si="16"/>
        <v>0</v>
      </c>
      <c r="BW18" s="20">
        <f t="shared" si="16"/>
        <v>0</v>
      </c>
      <c r="BX18" s="20">
        <f t="shared" si="16"/>
        <v>0</v>
      </c>
      <c r="BY18" s="20">
        <f t="shared" si="16"/>
        <v>5.67639943124986E-3</v>
      </c>
      <c r="BZ18" s="20">
        <f t="shared" si="16"/>
        <v>0</v>
      </c>
      <c r="CA18" s="20">
        <f t="shared" si="16"/>
        <v>0</v>
      </c>
      <c r="CB18" s="20">
        <f t="shared" si="16"/>
        <v>9.8127140766588999E-3</v>
      </c>
      <c r="CC18" s="20">
        <f t="shared" si="16"/>
        <v>1.3940015649632599E-2</v>
      </c>
      <c r="CD18" s="20">
        <f t="shared" si="16"/>
        <v>0</v>
      </c>
      <c r="CE18" s="20">
        <f t="shared" si="16"/>
        <v>0</v>
      </c>
      <c r="CF18" s="20">
        <f t="shared" si="16"/>
        <v>4.6481419602914498E-4</v>
      </c>
      <c r="CG18" s="20">
        <f t="shared" si="16"/>
        <v>0</v>
      </c>
      <c r="CH18" s="20">
        <f t="shared" si="16"/>
        <v>0</v>
      </c>
      <c r="CI18" s="20">
        <f t="shared" si="16"/>
        <v>1.27435590255236E-2</v>
      </c>
      <c r="CJ18" s="20">
        <f t="shared" si="16"/>
        <v>8.0012211106892904E-3</v>
      </c>
      <c r="CK18" s="20">
        <f t="shared" si="16"/>
        <v>0</v>
      </c>
      <c r="CL18" s="20">
        <f t="shared" si="16"/>
        <v>1.21723651093108E-3</v>
      </c>
      <c r="CM18" s="20">
        <f t="shared" si="16"/>
        <v>4.4717098560839103E-3</v>
      </c>
      <c r="CN18" s="20">
        <f t="shared" si="16"/>
        <v>2.26955602694189E-3</v>
      </c>
      <c r="CO18" s="20">
        <f t="shared" si="16"/>
        <v>0</v>
      </c>
      <c r="CP18" s="20">
        <f t="shared" si="16"/>
        <v>0</v>
      </c>
      <c r="CQ18" s="20">
        <f t="shared" si="16"/>
        <v>3.88944321772166E-3</v>
      </c>
      <c r="CR18" s="20">
        <f t="shared" si="16"/>
        <v>0</v>
      </c>
      <c r="CS18" s="20">
        <f t="shared" si="16"/>
        <v>0</v>
      </c>
      <c r="CT18" s="20">
        <f t="shared" si="16"/>
        <v>0</v>
      </c>
      <c r="CU18" s="20">
        <f t="shared" si="16"/>
        <v>3.3265480125216302E-4</v>
      </c>
      <c r="CV18" s="20">
        <f t="shared" si="16"/>
        <v>0</v>
      </c>
      <c r="CW18" s="20">
        <f t="shared" si="16"/>
        <v>1.9841328329916401E-3</v>
      </c>
      <c r="CX18" s="20">
        <f t="shared" si="16"/>
        <v>3.2275236852630202E-4</v>
      </c>
      <c r="CY18" s="20">
        <f t="shared" si="16"/>
        <v>0</v>
      </c>
      <c r="CZ18" s="20">
        <f t="shared" si="16"/>
        <v>0</v>
      </c>
      <c r="DA18" s="20">
        <f t="shared" si="16"/>
        <v>0</v>
      </c>
      <c r="DB18" s="20">
        <f t="shared" si="16"/>
        <v>0</v>
      </c>
      <c r="DC18" s="20">
        <f t="shared" si="16"/>
        <v>0</v>
      </c>
      <c r="DD18" s="20">
        <f t="shared" si="16"/>
        <v>1.3589307254863699E-3</v>
      </c>
      <c r="DE18" s="20">
        <f t="shared" si="16"/>
        <v>0</v>
      </c>
      <c r="DF18" s="20">
        <f t="shared" si="16"/>
        <v>0</v>
      </c>
      <c r="DG18" s="20">
        <f t="shared" si="16"/>
        <v>2.9394630489943899E-3</v>
      </c>
      <c r="DH18" s="20">
        <f t="shared" si="16"/>
        <v>6.3831185920054602E-4</v>
      </c>
      <c r="DI18" s="20">
        <f t="shared" si="16"/>
        <v>0</v>
      </c>
      <c r="DJ18" s="20">
        <f t="shared" si="16"/>
        <v>5.6340110128940604E-3</v>
      </c>
      <c r="DK18" s="20">
        <f t="shared" si="16"/>
        <v>2.9575320845218701E-3</v>
      </c>
      <c r="DL18" s="20">
        <f t="shared" si="16"/>
        <v>0</v>
      </c>
      <c r="DM18" s="20">
        <f t="shared" si="16"/>
        <v>0</v>
      </c>
      <c r="DN18" s="20">
        <f t="shared" si="16"/>
        <v>0</v>
      </c>
      <c r="DO18" s="20">
        <f t="shared" si="16"/>
        <v>1.49155984390734E-2</v>
      </c>
      <c r="DP18" s="20">
        <f t="shared" si="16"/>
        <v>0</v>
      </c>
      <c r="DQ18" s="20">
        <f t="shared" si="16"/>
        <v>0</v>
      </c>
      <c r="DR18" s="20">
        <f t="shared" si="16"/>
        <v>0</v>
      </c>
      <c r="DS18" s="20">
        <f t="shared" si="16"/>
        <v>0</v>
      </c>
      <c r="DT18" s="20">
        <f t="shared" si="16"/>
        <v>0</v>
      </c>
      <c r="DU18" s="20">
        <f t="shared" si="16"/>
        <v>0</v>
      </c>
      <c r="DV18" s="20">
        <f t="shared" si="16"/>
        <v>0</v>
      </c>
      <c r="DW18" s="20">
        <f t="shared" si="16"/>
        <v>0</v>
      </c>
      <c r="DX18" s="20">
        <f t="shared" si="16"/>
        <v>0</v>
      </c>
      <c r="DY18" s="20">
        <f t="shared" si="16"/>
        <v>0</v>
      </c>
      <c r="DZ18" s="20">
        <f t="shared" si="16"/>
        <v>0</v>
      </c>
      <c r="EA18" s="20">
        <f t="shared" si="16"/>
        <v>0</v>
      </c>
      <c r="EB18" s="20">
        <f t="shared" si="16"/>
        <v>0</v>
      </c>
      <c r="EC18" s="20">
        <f t="shared" si="16"/>
        <v>0</v>
      </c>
      <c r="ED18" s="20">
        <f t="shared" si="16"/>
        <v>0</v>
      </c>
      <c r="EE18" s="20">
        <f t="shared" si="9"/>
        <v>0</v>
      </c>
      <c r="EF18" s="20">
        <f t="shared" si="15"/>
        <v>0</v>
      </c>
      <c r="EG18" s="20">
        <f t="shared" si="15"/>
        <v>0</v>
      </c>
      <c r="EH18" s="20">
        <f t="shared" si="15"/>
        <v>3.4647215018290801E-3</v>
      </c>
      <c r="EI18" s="20">
        <f t="shared" si="15"/>
        <v>0</v>
      </c>
      <c r="EJ18" s="20">
        <f t="shared" si="15"/>
        <v>0</v>
      </c>
      <c r="EK18" s="20">
        <f t="shared" si="15"/>
        <v>6.2457622298989202E-4</v>
      </c>
      <c r="EL18" s="20">
        <f t="shared" si="15"/>
        <v>1.8613333047572699E-2</v>
      </c>
      <c r="EM18" s="20">
        <f t="shared" si="15"/>
        <v>0</v>
      </c>
      <c r="EN18" s="20">
        <f t="shared" si="15"/>
        <v>0</v>
      </c>
      <c r="EO18" s="20">
        <f t="shared" si="15"/>
        <v>0</v>
      </c>
      <c r="EP18" s="20">
        <f t="shared" si="15"/>
        <v>0</v>
      </c>
      <c r="EQ18" s="20">
        <f t="shared" si="15"/>
        <v>2.17326970351278E-3</v>
      </c>
      <c r="ER18" s="20">
        <f t="shared" si="15"/>
        <v>0</v>
      </c>
      <c r="ES18" s="20">
        <f t="shared" si="15"/>
        <v>0</v>
      </c>
      <c r="ET18" s="20">
        <f t="shared" si="15"/>
        <v>0</v>
      </c>
      <c r="EU18" s="20">
        <f t="shared" si="15"/>
        <v>1.2671383427655201E-2</v>
      </c>
      <c r="EV18" s="20">
        <f t="shared" si="15"/>
        <v>0</v>
      </c>
      <c r="EW18" s="20">
        <f t="shared" si="15"/>
        <v>0</v>
      </c>
      <c r="EX18" s="20">
        <f t="shared" si="15"/>
        <v>0</v>
      </c>
      <c r="EY18" s="20">
        <f t="shared" si="15"/>
        <v>0</v>
      </c>
      <c r="EZ18" s="20">
        <f t="shared" si="15"/>
        <v>3.1796842557897401E-2</v>
      </c>
      <c r="FA18" s="20">
        <f t="shared" si="15"/>
        <v>0</v>
      </c>
      <c r="FB18" s="20">
        <f t="shared" si="15"/>
        <v>2.1222206082264699E-2</v>
      </c>
      <c r="FC18" s="20">
        <f t="shared" si="15"/>
        <v>0</v>
      </c>
      <c r="FD18" s="20">
        <f t="shared" si="15"/>
        <v>3.81467157936943E-3</v>
      </c>
      <c r="FE18" s="20">
        <f t="shared" si="15"/>
        <v>0</v>
      </c>
      <c r="FF18" s="20">
        <f t="shared" si="15"/>
        <v>0</v>
      </c>
      <c r="FG18" s="20">
        <f t="shared" si="15"/>
        <v>3.3216548382806299E-2</v>
      </c>
      <c r="FH18" s="20">
        <f t="shared" si="15"/>
        <v>0</v>
      </c>
      <c r="FI18" s="20">
        <f t="shared" si="15"/>
        <v>0</v>
      </c>
      <c r="FJ18" s="20">
        <f t="shared" si="15"/>
        <v>883</v>
      </c>
      <c r="FK18" s="20">
        <f t="shared" si="15"/>
        <v>136012</v>
      </c>
    </row>
    <row r="19" spans="1:167" x14ac:dyDescent="0.2">
      <c r="A19" s="8" t="s">
        <v>16</v>
      </c>
      <c r="B19" s="8">
        <v>2.7290284363764225E-3</v>
      </c>
      <c r="C19">
        <v>17</v>
      </c>
      <c r="D19" s="16" t="s">
        <v>135</v>
      </c>
      <c r="E19" s="17">
        <v>8.7430038236508203E-3</v>
      </c>
      <c r="G19" s="20">
        <f t="shared" si="6"/>
        <v>0</v>
      </c>
      <c r="H19" s="20">
        <f t="shared" ref="H19:BS22" si="17">ABS(H43)</f>
        <v>0.446570022724258</v>
      </c>
      <c r="I19" s="20">
        <f t="shared" si="17"/>
        <v>0</v>
      </c>
      <c r="J19" s="20">
        <f t="shared" si="17"/>
        <v>0</v>
      </c>
      <c r="K19" s="20">
        <f t="shared" si="17"/>
        <v>0</v>
      </c>
      <c r="L19" s="20">
        <f t="shared" si="17"/>
        <v>0</v>
      </c>
      <c r="M19" s="20">
        <f t="shared" si="17"/>
        <v>0</v>
      </c>
      <c r="N19" s="20">
        <f t="shared" si="17"/>
        <v>0</v>
      </c>
      <c r="O19" s="20">
        <f t="shared" si="17"/>
        <v>0</v>
      </c>
      <c r="P19" s="20">
        <f t="shared" si="17"/>
        <v>0</v>
      </c>
      <c r="Q19" s="20">
        <f t="shared" si="17"/>
        <v>0</v>
      </c>
      <c r="R19" s="20">
        <f t="shared" si="17"/>
        <v>0</v>
      </c>
      <c r="S19" s="20">
        <f t="shared" si="17"/>
        <v>0</v>
      </c>
      <c r="T19" s="20">
        <f t="shared" si="17"/>
        <v>0</v>
      </c>
      <c r="U19" s="20">
        <f t="shared" si="17"/>
        <v>0</v>
      </c>
      <c r="V19" s="20">
        <f t="shared" si="17"/>
        <v>0</v>
      </c>
      <c r="W19" s="20">
        <f t="shared" si="17"/>
        <v>0</v>
      </c>
      <c r="X19" s="20">
        <f t="shared" si="17"/>
        <v>0</v>
      </c>
      <c r="Y19" s="20">
        <f t="shared" si="17"/>
        <v>2.61595068806811E-3</v>
      </c>
      <c r="Z19" s="20">
        <f t="shared" si="17"/>
        <v>0</v>
      </c>
      <c r="AA19" s="20">
        <f t="shared" si="17"/>
        <v>0</v>
      </c>
      <c r="AB19" s="20">
        <f t="shared" si="17"/>
        <v>0</v>
      </c>
      <c r="AC19" s="20">
        <f t="shared" si="17"/>
        <v>0</v>
      </c>
      <c r="AD19" s="20">
        <f t="shared" si="17"/>
        <v>0</v>
      </c>
      <c r="AE19" s="20">
        <f t="shared" si="17"/>
        <v>0</v>
      </c>
      <c r="AF19" s="20">
        <f t="shared" si="17"/>
        <v>0</v>
      </c>
      <c r="AG19" s="20">
        <f t="shared" si="17"/>
        <v>0</v>
      </c>
      <c r="AH19" s="20">
        <f t="shared" si="17"/>
        <v>0</v>
      </c>
      <c r="AI19" s="20">
        <f t="shared" si="17"/>
        <v>0</v>
      </c>
      <c r="AJ19" s="20">
        <f t="shared" si="17"/>
        <v>0</v>
      </c>
      <c r="AK19" s="20">
        <f t="shared" si="17"/>
        <v>0</v>
      </c>
      <c r="AL19" s="20">
        <f t="shared" si="17"/>
        <v>0</v>
      </c>
      <c r="AM19" s="20">
        <f t="shared" si="17"/>
        <v>0</v>
      </c>
      <c r="AN19" s="20">
        <f t="shared" si="17"/>
        <v>0</v>
      </c>
      <c r="AO19" s="20">
        <f t="shared" si="17"/>
        <v>0</v>
      </c>
      <c r="AP19" s="20">
        <f t="shared" si="17"/>
        <v>0</v>
      </c>
      <c r="AQ19" s="20">
        <f t="shared" si="17"/>
        <v>2.3826004611700999E-4</v>
      </c>
      <c r="AR19" s="20">
        <f t="shared" si="17"/>
        <v>0</v>
      </c>
      <c r="AS19" s="20">
        <f t="shared" si="17"/>
        <v>0</v>
      </c>
      <c r="AT19" s="20">
        <f t="shared" si="17"/>
        <v>0</v>
      </c>
      <c r="AU19" s="20">
        <f t="shared" si="17"/>
        <v>0</v>
      </c>
      <c r="AV19" s="20">
        <f t="shared" si="17"/>
        <v>0</v>
      </c>
      <c r="AW19" s="20">
        <f t="shared" si="17"/>
        <v>0</v>
      </c>
      <c r="AX19" s="20">
        <f t="shared" si="17"/>
        <v>0</v>
      </c>
      <c r="AY19" s="20">
        <f t="shared" si="17"/>
        <v>0</v>
      </c>
      <c r="AZ19" s="20">
        <f t="shared" si="17"/>
        <v>0</v>
      </c>
      <c r="BA19" s="20">
        <f t="shared" si="17"/>
        <v>0</v>
      </c>
      <c r="BB19" s="20">
        <f t="shared" si="17"/>
        <v>0</v>
      </c>
      <c r="BC19" s="20">
        <f t="shared" si="17"/>
        <v>0</v>
      </c>
      <c r="BD19" s="20">
        <f t="shared" si="17"/>
        <v>0</v>
      </c>
      <c r="BE19" s="20">
        <f t="shared" si="17"/>
        <v>0</v>
      </c>
      <c r="BF19" s="20">
        <f t="shared" si="17"/>
        <v>0</v>
      </c>
      <c r="BG19" s="20">
        <f t="shared" si="17"/>
        <v>0</v>
      </c>
      <c r="BH19" s="20">
        <f t="shared" si="17"/>
        <v>0</v>
      </c>
      <c r="BI19" s="20">
        <f t="shared" si="17"/>
        <v>0</v>
      </c>
      <c r="BJ19" s="20">
        <f t="shared" si="17"/>
        <v>0</v>
      </c>
      <c r="BK19" s="20">
        <f t="shared" si="17"/>
        <v>0</v>
      </c>
      <c r="BL19" s="20">
        <f t="shared" si="17"/>
        <v>0</v>
      </c>
      <c r="BM19" s="20">
        <f t="shared" si="17"/>
        <v>0</v>
      </c>
      <c r="BN19" s="20">
        <f t="shared" si="17"/>
        <v>0</v>
      </c>
      <c r="BO19" s="20">
        <f t="shared" si="17"/>
        <v>0</v>
      </c>
      <c r="BP19" s="20">
        <f t="shared" si="17"/>
        <v>8.4229075424877807E-3</v>
      </c>
      <c r="BQ19" s="20">
        <f t="shared" si="17"/>
        <v>0</v>
      </c>
      <c r="BR19" s="20">
        <f t="shared" si="17"/>
        <v>0</v>
      </c>
      <c r="BS19" s="20">
        <f t="shared" si="17"/>
        <v>0</v>
      </c>
      <c r="BT19" s="20">
        <f t="shared" si="16"/>
        <v>0</v>
      </c>
      <c r="BU19" s="20">
        <f t="shared" si="16"/>
        <v>0</v>
      </c>
      <c r="BV19" s="20">
        <f t="shared" si="16"/>
        <v>2.2344609983095099E-3</v>
      </c>
      <c r="BW19" s="20">
        <f t="shared" si="16"/>
        <v>0</v>
      </c>
      <c r="BX19" s="20">
        <f t="shared" si="16"/>
        <v>0</v>
      </c>
      <c r="BY19" s="20">
        <f t="shared" si="16"/>
        <v>0</v>
      </c>
      <c r="BZ19" s="20">
        <f t="shared" si="16"/>
        <v>0</v>
      </c>
      <c r="CA19" s="20">
        <f t="shared" si="16"/>
        <v>0</v>
      </c>
      <c r="CB19" s="20">
        <f t="shared" si="16"/>
        <v>0</v>
      </c>
      <c r="CC19" s="20">
        <f t="shared" si="16"/>
        <v>0</v>
      </c>
      <c r="CD19" s="20">
        <f t="shared" si="16"/>
        <v>0</v>
      </c>
      <c r="CE19" s="20">
        <f t="shared" si="16"/>
        <v>0</v>
      </c>
      <c r="CF19" s="20">
        <f t="shared" si="16"/>
        <v>0</v>
      </c>
      <c r="CG19" s="20">
        <f t="shared" si="16"/>
        <v>5.8032296212522198E-3</v>
      </c>
      <c r="CH19" s="20">
        <f t="shared" si="16"/>
        <v>0</v>
      </c>
      <c r="CI19" s="20">
        <f t="shared" si="16"/>
        <v>4.6507094440135996E-3</v>
      </c>
      <c r="CJ19" s="20">
        <f t="shared" si="16"/>
        <v>0</v>
      </c>
      <c r="CK19" s="20">
        <f t="shared" si="16"/>
        <v>0</v>
      </c>
      <c r="CL19" s="20">
        <f t="shared" si="16"/>
        <v>0</v>
      </c>
      <c r="CM19" s="20">
        <f t="shared" si="16"/>
        <v>0</v>
      </c>
      <c r="CN19" s="20">
        <f t="shared" si="16"/>
        <v>0</v>
      </c>
      <c r="CO19" s="20">
        <f t="shared" si="16"/>
        <v>0</v>
      </c>
      <c r="CP19" s="20">
        <f t="shared" si="16"/>
        <v>0</v>
      </c>
      <c r="CQ19" s="20">
        <f t="shared" si="16"/>
        <v>0</v>
      </c>
      <c r="CR19" s="20">
        <f t="shared" si="16"/>
        <v>0</v>
      </c>
      <c r="CS19" s="20">
        <f t="shared" si="16"/>
        <v>0</v>
      </c>
      <c r="CT19" s="20">
        <f t="shared" si="16"/>
        <v>0</v>
      </c>
      <c r="CU19" s="20">
        <f t="shared" si="16"/>
        <v>0</v>
      </c>
      <c r="CV19" s="20">
        <f t="shared" si="16"/>
        <v>3.5174434779726101E-3</v>
      </c>
      <c r="CW19" s="20">
        <f t="shared" si="16"/>
        <v>0</v>
      </c>
      <c r="CX19" s="20">
        <f t="shared" si="16"/>
        <v>0</v>
      </c>
      <c r="CY19" s="20">
        <f t="shared" si="16"/>
        <v>0</v>
      </c>
      <c r="CZ19" s="20">
        <f t="shared" si="16"/>
        <v>0</v>
      </c>
      <c r="DA19" s="20">
        <f t="shared" si="16"/>
        <v>0</v>
      </c>
      <c r="DB19" s="20">
        <f t="shared" si="16"/>
        <v>0</v>
      </c>
      <c r="DC19" s="20">
        <f t="shared" si="16"/>
        <v>0</v>
      </c>
      <c r="DD19" s="20">
        <f t="shared" si="16"/>
        <v>3.1966870171508503E-2</v>
      </c>
      <c r="DE19" s="20">
        <f t="shared" si="16"/>
        <v>0</v>
      </c>
      <c r="DF19" s="20">
        <f t="shared" si="16"/>
        <v>0</v>
      </c>
      <c r="DG19" s="20">
        <f t="shared" si="16"/>
        <v>0</v>
      </c>
      <c r="DH19" s="20">
        <f t="shared" si="16"/>
        <v>0</v>
      </c>
      <c r="DI19" s="20">
        <f t="shared" si="16"/>
        <v>0</v>
      </c>
      <c r="DJ19" s="20">
        <f t="shared" si="16"/>
        <v>0</v>
      </c>
      <c r="DK19" s="20">
        <f t="shared" si="16"/>
        <v>0</v>
      </c>
      <c r="DL19" s="20">
        <f t="shared" si="16"/>
        <v>0</v>
      </c>
      <c r="DM19" s="20">
        <f t="shared" si="16"/>
        <v>0</v>
      </c>
      <c r="DN19" s="20">
        <f t="shared" si="16"/>
        <v>0</v>
      </c>
      <c r="DO19" s="20">
        <f t="shared" si="16"/>
        <v>1.05346370335818E-2</v>
      </c>
      <c r="DP19" s="20">
        <f t="shared" si="16"/>
        <v>0</v>
      </c>
      <c r="DQ19" s="20">
        <f t="shared" si="16"/>
        <v>2.5059591191913401E-4</v>
      </c>
      <c r="DR19" s="20">
        <f t="shared" si="16"/>
        <v>0</v>
      </c>
      <c r="DS19" s="20">
        <f t="shared" si="16"/>
        <v>0</v>
      </c>
      <c r="DT19" s="20">
        <f t="shared" si="16"/>
        <v>0</v>
      </c>
      <c r="DU19" s="20">
        <f t="shared" si="16"/>
        <v>0</v>
      </c>
      <c r="DV19" s="20">
        <f t="shared" si="16"/>
        <v>0</v>
      </c>
      <c r="DW19" s="20">
        <f t="shared" si="16"/>
        <v>0</v>
      </c>
      <c r="DX19" s="20">
        <f t="shared" si="16"/>
        <v>0</v>
      </c>
      <c r="DY19" s="20">
        <f t="shared" si="16"/>
        <v>0</v>
      </c>
      <c r="DZ19" s="20">
        <f t="shared" si="16"/>
        <v>0</v>
      </c>
      <c r="EA19" s="20">
        <f t="shared" si="16"/>
        <v>0</v>
      </c>
      <c r="EB19" s="20">
        <f t="shared" si="16"/>
        <v>0</v>
      </c>
      <c r="EC19" s="20">
        <f t="shared" si="16"/>
        <v>0</v>
      </c>
      <c r="ED19" s="20">
        <f t="shared" si="16"/>
        <v>0</v>
      </c>
      <c r="EE19" s="20">
        <f t="shared" si="9"/>
        <v>0</v>
      </c>
      <c r="EF19" s="20">
        <f t="shared" si="15"/>
        <v>0</v>
      </c>
      <c r="EG19" s="20">
        <f t="shared" si="15"/>
        <v>3.9880303682003097E-3</v>
      </c>
      <c r="EH19" s="20">
        <f t="shared" si="15"/>
        <v>0</v>
      </c>
      <c r="EI19" s="20">
        <f t="shared" si="15"/>
        <v>0</v>
      </c>
      <c r="EJ19" s="20">
        <f t="shared" si="15"/>
        <v>0</v>
      </c>
      <c r="EK19" s="20">
        <f t="shared" si="15"/>
        <v>0</v>
      </c>
      <c r="EL19" s="20">
        <f t="shared" si="15"/>
        <v>0</v>
      </c>
      <c r="EM19" s="20">
        <f t="shared" si="15"/>
        <v>0</v>
      </c>
      <c r="EN19" s="20">
        <f t="shared" si="15"/>
        <v>0</v>
      </c>
      <c r="EO19" s="20">
        <f t="shared" si="15"/>
        <v>0</v>
      </c>
      <c r="EP19" s="20">
        <f t="shared" si="15"/>
        <v>3.6281670170305001E-2</v>
      </c>
      <c r="EQ19" s="20">
        <f t="shared" si="15"/>
        <v>0</v>
      </c>
      <c r="ER19" s="20">
        <f t="shared" si="15"/>
        <v>0</v>
      </c>
      <c r="ES19" s="20">
        <f t="shared" si="15"/>
        <v>0</v>
      </c>
      <c r="ET19" s="20">
        <f t="shared" si="15"/>
        <v>4.4396837879182999E-3</v>
      </c>
      <c r="EU19" s="20">
        <f t="shared" si="15"/>
        <v>3.4263042937493901E-3</v>
      </c>
      <c r="EV19" s="20">
        <f t="shared" si="15"/>
        <v>0</v>
      </c>
      <c r="EW19" s="20">
        <f t="shared" si="15"/>
        <v>0</v>
      </c>
      <c r="EX19" s="20">
        <f t="shared" si="15"/>
        <v>0</v>
      </c>
      <c r="EY19" s="20">
        <f t="shared" si="15"/>
        <v>0</v>
      </c>
      <c r="EZ19" s="20">
        <f t="shared" si="15"/>
        <v>0</v>
      </c>
      <c r="FA19" s="20">
        <f t="shared" si="15"/>
        <v>0</v>
      </c>
      <c r="FB19" s="20">
        <f t="shared" si="15"/>
        <v>3.9786380525485996E-3</v>
      </c>
      <c r="FC19" s="20">
        <f t="shared" si="15"/>
        <v>5.0089453234967701E-3</v>
      </c>
      <c r="FD19" s="20">
        <f t="shared" si="15"/>
        <v>0</v>
      </c>
      <c r="FE19" s="20">
        <f t="shared" si="15"/>
        <v>0</v>
      </c>
      <c r="FF19" s="20">
        <f t="shared" si="15"/>
        <v>0</v>
      </c>
      <c r="FG19" s="20">
        <f t="shared" si="15"/>
        <v>0</v>
      </c>
      <c r="FH19" s="20">
        <f t="shared" si="15"/>
        <v>8.2137575579488398E-4</v>
      </c>
      <c r="FI19" s="20">
        <f t="shared" si="15"/>
        <v>0</v>
      </c>
      <c r="FJ19" s="20">
        <f t="shared" si="15"/>
        <v>1006</v>
      </c>
      <c r="FK19" s="20">
        <f t="shared" si="15"/>
        <v>655183</v>
      </c>
    </row>
    <row r="20" spans="1:167" x14ac:dyDescent="0.2">
      <c r="A20" s="8" t="s">
        <v>17</v>
      </c>
      <c r="B20" s="8">
        <v>1.6284375640828025E-3</v>
      </c>
      <c r="C20">
        <v>18</v>
      </c>
      <c r="D20" s="16" t="s">
        <v>121</v>
      </c>
      <c r="E20" s="17">
        <v>8.5011384672482922E-3</v>
      </c>
      <c r="G20" s="20">
        <f t="shared" si="6"/>
        <v>6.5219642211432893E-2</v>
      </c>
      <c r="H20" s="20">
        <f t="shared" si="17"/>
        <v>0.25662908593766498</v>
      </c>
      <c r="I20" s="20">
        <f t="shared" si="17"/>
        <v>8.6375783703727307E-3</v>
      </c>
      <c r="J20" s="20">
        <f t="shared" si="17"/>
        <v>0</v>
      </c>
      <c r="K20" s="20">
        <f t="shared" si="17"/>
        <v>4.8299589917616499E-3</v>
      </c>
      <c r="L20" s="20">
        <f t="shared" si="17"/>
        <v>0</v>
      </c>
      <c r="M20" s="20">
        <f t="shared" si="17"/>
        <v>8.02296846938437E-3</v>
      </c>
      <c r="N20" s="20">
        <f t="shared" si="17"/>
        <v>0</v>
      </c>
      <c r="O20" s="20">
        <f t="shared" si="17"/>
        <v>0</v>
      </c>
      <c r="P20" s="20">
        <f t="shared" si="17"/>
        <v>0</v>
      </c>
      <c r="Q20" s="20">
        <f t="shared" si="17"/>
        <v>0</v>
      </c>
      <c r="R20" s="20">
        <f t="shared" si="17"/>
        <v>0</v>
      </c>
      <c r="S20" s="20">
        <f t="shared" si="17"/>
        <v>3.4727032486853802E-3</v>
      </c>
      <c r="T20" s="20">
        <f t="shared" si="17"/>
        <v>3.77537302114162E-3</v>
      </c>
      <c r="U20" s="20">
        <f t="shared" si="17"/>
        <v>3.7446915850554699E-3</v>
      </c>
      <c r="V20" s="20">
        <f t="shared" si="17"/>
        <v>0</v>
      </c>
      <c r="W20" s="20">
        <f t="shared" si="17"/>
        <v>3.3256360980113901E-3</v>
      </c>
      <c r="X20" s="20">
        <f t="shared" si="17"/>
        <v>2.2618918273123001E-3</v>
      </c>
      <c r="Y20" s="20">
        <f t="shared" si="17"/>
        <v>0</v>
      </c>
      <c r="Z20" s="20">
        <f t="shared" si="17"/>
        <v>0</v>
      </c>
      <c r="AA20" s="20">
        <f t="shared" si="17"/>
        <v>0</v>
      </c>
      <c r="AB20" s="20">
        <f t="shared" si="17"/>
        <v>4.3235691138263403E-4</v>
      </c>
      <c r="AC20" s="20">
        <f t="shared" si="17"/>
        <v>0</v>
      </c>
      <c r="AD20" s="20">
        <f t="shared" si="17"/>
        <v>2.1608848354456298E-3</v>
      </c>
      <c r="AE20" s="20">
        <f t="shared" si="17"/>
        <v>0</v>
      </c>
      <c r="AF20" s="20">
        <f t="shared" si="17"/>
        <v>0</v>
      </c>
      <c r="AG20" s="20">
        <f t="shared" si="17"/>
        <v>0</v>
      </c>
      <c r="AH20" s="20">
        <f t="shared" si="17"/>
        <v>0</v>
      </c>
      <c r="AI20" s="20">
        <f t="shared" si="17"/>
        <v>7.0570753712921796E-3</v>
      </c>
      <c r="AJ20" s="20">
        <f t="shared" si="17"/>
        <v>0</v>
      </c>
      <c r="AK20" s="20">
        <f t="shared" si="17"/>
        <v>0</v>
      </c>
      <c r="AL20" s="20">
        <f t="shared" si="17"/>
        <v>0</v>
      </c>
      <c r="AM20" s="20">
        <f t="shared" si="17"/>
        <v>0</v>
      </c>
      <c r="AN20" s="20">
        <f t="shared" si="17"/>
        <v>1.92951591092727E-4</v>
      </c>
      <c r="AO20" s="20">
        <f t="shared" si="17"/>
        <v>0</v>
      </c>
      <c r="AP20" s="20">
        <f t="shared" si="17"/>
        <v>0</v>
      </c>
      <c r="AQ20" s="20">
        <f t="shared" si="17"/>
        <v>4.1572791226275399E-3</v>
      </c>
      <c r="AR20" s="20">
        <f t="shared" si="17"/>
        <v>0</v>
      </c>
      <c r="AS20" s="20">
        <f t="shared" si="17"/>
        <v>0</v>
      </c>
      <c r="AT20" s="20">
        <f t="shared" si="17"/>
        <v>0</v>
      </c>
      <c r="AU20" s="20">
        <f t="shared" si="17"/>
        <v>5.3284472217599499E-3</v>
      </c>
      <c r="AV20" s="20">
        <f t="shared" si="17"/>
        <v>0</v>
      </c>
      <c r="AW20" s="20">
        <f t="shared" si="17"/>
        <v>6.4396684909970997E-3</v>
      </c>
      <c r="AX20" s="20">
        <f t="shared" si="17"/>
        <v>0</v>
      </c>
      <c r="AY20" s="20">
        <f t="shared" si="17"/>
        <v>0</v>
      </c>
      <c r="AZ20" s="20">
        <f t="shared" si="17"/>
        <v>5.8591833079558401E-3</v>
      </c>
      <c r="BA20" s="20">
        <f t="shared" si="17"/>
        <v>0</v>
      </c>
      <c r="BB20" s="20">
        <f t="shared" si="17"/>
        <v>0</v>
      </c>
      <c r="BC20" s="20">
        <f t="shared" si="17"/>
        <v>0</v>
      </c>
      <c r="BD20" s="20">
        <f t="shared" si="17"/>
        <v>0</v>
      </c>
      <c r="BE20" s="20">
        <f t="shared" si="17"/>
        <v>0</v>
      </c>
      <c r="BF20" s="20">
        <f t="shared" si="17"/>
        <v>0</v>
      </c>
      <c r="BG20" s="20">
        <f t="shared" si="17"/>
        <v>0</v>
      </c>
      <c r="BH20" s="20">
        <f t="shared" si="17"/>
        <v>8.4673035790998608E-3</v>
      </c>
      <c r="BI20" s="20">
        <f t="shared" si="17"/>
        <v>3.2886926278155801E-3</v>
      </c>
      <c r="BJ20" s="20">
        <f t="shared" si="17"/>
        <v>1.3546363778900101E-3</v>
      </c>
      <c r="BK20" s="20">
        <f t="shared" si="17"/>
        <v>0</v>
      </c>
      <c r="BL20" s="20">
        <f t="shared" si="17"/>
        <v>0</v>
      </c>
      <c r="BM20" s="20">
        <f t="shared" si="17"/>
        <v>0</v>
      </c>
      <c r="BN20" s="20">
        <f t="shared" si="17"/>
        <v>0</v>
      </c>
      <c r="BO20" s="20">
        <f t="shared" si="17"/>
        <v>0</v>
      </c>
      <c r="BP20" s="20">
        <f t="shared" si="17"/>
        <v>4.5456588188506602E-3</v>
      </c>
      <c r="BQ20" s="20">
        <f t="shared" si="17"/>
        <v>0</v>
      </c>
      <c r="BR20" s="20">
        <f t="shared" si="17"/>
        <v>0</v>
      </c>
      <c r="BS20" s="20">
        <f t="shared" si="17"/>
        <v>0</v>
      </c>
      <c r="BT20" s="20">
        <f t="shared" si="16"/>
        <v>0</v>
      </c>
      <c r="BU20" s="20">
        <f t="shared" si="16"/>
        <v>6.2108264079112102E-2</v>
      </c>
      <c r="BV20" s="20">
        <f t="shared" si="16"/>
        <v>2.3054213503237099E-3</v>
      </c>
      <c r="BW20" s="20">
        <f t="shared" si="16"/>
        <v>0</v>
      </c>
      <c r="BX20" s="20">
        <f t="shared" si="16"/>
        <v>0</v>
      </c>
      <c r="BY20" s="20">
        <f t="shared" si="16"/>
        <v>2.4863400336224899E-3</v>
      </c>
      <c r="BZ20" s="20">
        <f t="shared" si="16"/>
        <v>7.6703807943609703E-3</v>
      </c>
      <c r="CA20" s="20">
        <f t="shared" si="16"/>
        <v>1.01924939407595E-2</v>
      </c>
      <c r="CB20" s="20">
        <f t="shared" si="16"/>
        <v>0</v>
      </c>
      <c r="CC20" s="20">
        <f t="shared" si="16"/>
        <v>9.8895026219089611E-4</v>
      </c>
      <c r="CD20" s="20">
        <f t="shared" si="16"/>
        <v>0</v>
      </c>
      <c r="CE20" s="20">
        <f t="shared" si="16"/>
        <v>0</v>
      </c>
      <c r="CF20" s="20">
        <f t="shared" si="16"/>
        <v>0</v>
      </c>
      <c r="CG20" s="20">
        <f t="shared" si="16"/>
        <v>2.8689347674972698E-3</v>
      </c>
      <c r="CH20" s="20">
        <f t="shared" si="16"/>
        <v>6.5475966375451999E-3</v>
      </c>
      <c r="CI20" s="20">
        <f t="shared" si="16"/>
        <v>0</v>
      </c>
      <c r="CJ20" s="20">
        <f t="shared" si="16"/>
        <v>0</v>
      </c>
      <c r="CK20" s="20">
        <f t="shared" si="16"/>
        <v>4.4524141550224801E-3</v>
      </c>
      <c r="CL20" s="20">
        <f t="shared" si="16"/>
        <v>0</v>
      </c>
      <c r="CM20" s="20">
        <f t="shared" si="16"/>
        <v>3.6793326754568198E-3</v>
      </c>
      <c r="CN20" s="20">
        <f t="shared" si="16"/>
        <v>0</v>
      </c>
      <c r="CO20" s="20">
        <f t="shared" si="16"/>
        <v>0</v>
      </c>
      <c r="CP20" s="20">
        <f t="shared" si="16"/>
        <v>0</v>
      </c>
      <c r="CQ20" s="20">
        <f t="shared" si="16"/>
        <v>6.6935409312732902E-4</v>
      </c>
      <c r="CR20" s="20">
        <f t="shared" si="16"/>
        <v>0</v>
      </c>
      <c r="CS20" s="20">
        <f t="shared" si="16"/>
        <v>8.8467088662984295E-4</v>
      </c>
      <c r="CT20" s="20">
        <f t="shared" si="16"/>
        <v>2.57856613737051E-2</v>
      </c>
      <c r="CU20" s="20">
        <f t="shared" si="16"/>
        <v>1.01383101373442E-3</v>
      </c>
      <c r="CV20" s="20">
        <f t="shared" si="16"/>
        <v>0</v>
      </c>
      <c r="CW20" s="20">
        <f t="shared" si="16"/>
        <v>0</v>
      </c>
      <c r="CX20" s="20">
        <f t="shared" si="16"/>
        <v>0</v>
      </c>
      <c r="CY20" s="20">
        <f t="shared" si="16"/>
        <v>0</v>
      </c>
      <c r="CZ20" s="20">
        <f t="shared" si="16"/>
        <v>7.45452650953265E-3</v>
      </c>
      <c r="DA20" s="20">
        <f t="shared" si="16"/>
        <v>4.1691964238580797E-3</v>
      </c>
      <c r="DB20" s="20">
        <f t="shared" si="16"/>
        <v>0</v>
      </c>
      <c r="DC20" s="20">
        <f t="shared" si="16"/>
        <v>9.4067661704123305E-3</v>
      </c>
      <c r="DD20" s="20">
        <f t="shared" si="16"/>
        <v>5.6579373070603598E-3</v>
      </c>
      <c r="DE20" s="20">
        <f t="shared" si="16"/>
        <v>7.6782942779185497E-3</v>
      </c>
      <c r="DF20" s="20">
        <f t="shared" si="16"/>
        <v>0</v>
      </c>
      <c r="DG20" s="20">
        <f t="shared" si="16"/>
        <v>1.4030873235052199E-3</v>
      </c>
      <c r="DH20" s="20">
        <f t="shared" si="16"/>
        <v>0</v>
      </c>
      <c r="DI20" s="20">
        <f t="shared" si="16"/>
        <v>0</v>
      </c>
      <c r="DJ20" s="20">
        <f t="shared" si="16"/>
        <v>5.8973507179023799E-3</v>
      </c>
      <c r="DK20" s="20">
        <f t="shared" si="16"/>
        <v>0</v>
      </c>
      <c r="DL20" s="20">
        <f t="shared" si="16"/>
        <v>1.3022839723287299E-3</v>
      </c>
      <c r="DM20" s="20">
        <f t="shared" si="16"/>
        <v>1.2523423111586E-3</v>
      </c>
      <c r="DN20" s="20">
        <f t="shared" si="16"/>
        <v>0</v>
      </c>
      <c r="DO20" s="20">
        <f t="shared" si="16"/>
        <v>1.4242221959435E-2</v>
      </c>
      <c r="DP20" s="20">
        <f t="shared" si="16"/>
        <v>8.3944219414079299E-3</v>
      </c>
      <c r="DQ20" s="20">
        <f t="shared" si="16"/>
        <v>0</v>
      </c>
      <c r="DR20" s="20">
        <f t="shared" si="16"/>
        <v>0</v>
      </c>
      <c r="DS20" s="20">
        <f t="shared" si="16"/>
        <v>0</v>
      </c>
      <c r="DT20" s="20">
        <f t="shared" si="16"/>
        <v>0</v>
      </c>
      <c r="DU20" s="20">
        <f t="shared" si="16"/>
        <v>6.6085879251947801E-3</v>
      </c>
      <c r="DV20" s="20">
        <f t="shared" si="16"/>
        <v>5.5438595600705897E-3</v>
      </c>
      <c r="DW20" s="20">
        <f t="shared" si="16"/>
        <v>0</v>
      </c>
      <c r="DX20" s="20">
        <f t="shared" si="16"/>
        <v>0</v>
      </c>
      <c r="DY20" s="20">
        <f t="shared" si="16"/>
        <v>2.50055915565895E-3</v>
      </c>
      <c r="DZ20" s="20">
        <f t="shared" si="16"/>
        <v>0</v>
      </c>
      <c r="EA20" s="20">
        <f t="shared" si="16"/>
        <v>0</v>
      </c>
      <c r="EB20" s="20">
        <f t="shared" si="16"/>
        <v>0</v>
      </c>
      <c r="EC20" s="20">
        <f t="shared" si="16"/>
        <v>0</v>
      </c>
      <c r="ED20" s="20">
        <f t="shared" si="16"/>
        <v>1.6340312786304401E-3</v>
      </c>
      <c r="EE20" s="20">
        <f t="shared" si="9"/>
        <v>0</v>
      </c>
      <c r="EF20" s="20">
        <f t="shared" si="15"/>
        <v>8.9307140493253504E-4</v>
      </c>
      <c r="EG20" s="20">
        <f t="shared" si="15"/>
        <v>0</v>
      </c>
      <c r="EH20" s="20">
        <f t="shared" si="15"/>
        <v>3.64041834328145E-3</v>
      </c>
      <c r="EI20" s="20">
        <f t="shared" si="15"/>
        <v>0</v>
      </c>
      <c r="EJ20" s="20">
        <f t="shared" si="15"/>
        <v>0</v>
      </c>
      <c r="EK20" s="20">
        <f t="shared" si="15"/>
        <v>0</v>
      </c>
      <c r="EL20" s="20">
        <f t="shared" si="15"/>
        <v>0</v>
      </c>
      <c r="EM20" s="20">
        <f t="shared" si="15"/>
        <v>6.1074207881003702E-3</v>
      </c>
      <c r="EN20" s="20">
        <f t="shared" si="15"/>
        <v>1.7121736698417901E-3</v>
      </c>
      <c r="EO20" s="20">
        <f t="shared" si="15"/>
        <v>0</v>
      </c>
      <c r="EP20" s="20">
        <f t="shared" si="15"/>
        <v>0</v>
      </c>
      <c r="EQ20" s="20">
        <f t="shared" si="15"/>
        <v>0</v>
      </c>
      <c r="ER20" s="20">
        <f t="shared" si="15"/>
        <v>0</v>
      </c>
      <c r="ES20" s="20">
        <f t="shared" si="15"/>
        <v>7.4396226917775501E-3</v>
      </c>
      <c r="ET20" s="20">
        <f t="shared" si="15"/>
        <v>6.1551280616773502E-4</v>
      </c>
      <c r="EU20" s="20">
        <f t="shared" si="15"/>
        <v>0</v>
      </c>
      <c r="EV20" s="20">
        <f t="shared" si="15"/>
        <v>0</v>
      </c>
      <c r="EW20" s="20">
        <f t="shared" si="15"/>
        <v>0</v>
      </c>
      <c r="EX20" s="20">
        <f t="shared" si="15"/>
        <v>2.6149754721203002E-3</v>
      </c>
      <c r="EY20" s="20">
        <f t="shared" si="15"/>
        <v>0</v>
      </c>
      <c r="EZ20" s="20">
        <f t="shared" si="15"/>
        <v>0</v>
      </c>
      <c r="FA20" s="20">
        <f t="shared" si="15"/>
        <v>5.2621299073449101E-3</v>
      </c>
      <c r="FB20" s="20">
        <f t="shared" si="15"/>
        <v>0</v>
      </c>
      <c r="FC20" s="20">
        <f t="shared" si="15"/>
        <v>0</v>
      </c>
      <c r="FD20" s="20">
        <f t="shared" si="15"/>
        <v>8.7377805951019804E-3</v>
      </c>
      <c r="FE20" s="20">
        <f t="shared" si="15"/>
        <v>4.6585661161748703E-3</v>
      </c>
      <c r="FF20" s="20">
        <f t="shared" si="15"/>
        <v>0</v>
      </c>
      <c r="FG20" s="20">
        <f t="shared" si="15"/>
        <v>0</v>
      </c>
      <c r="FH20" s="20">
        <f t="shared" si="15"/>
        <v>1.5190756990576201E-3</v>
      </c>
      <c r="FI20" s="20">
        <f t="shared" si="15"/>
        <v>0</v>
      </c>
      <c r="FJ20" s="20">
        <f t="shared" si="15"/>
        <v>1006</v>
      </c>
      <c r="FK20" s="20">
        <f t="shared" si="15"/>
        <v>466034</v>
      </c>
    </row>
    <row r="21" spans="1:167" x14ac:dyDescent="0.2">
      <c r="A21" s="8" t="s">
        <v>18</v>
      </c>
      <c r="B21" s="8">
        <v>2.0653577992481584E-3</v>
      </c>
      <c r="C21">
        <v>19</v>
      </c>
      <c r="D21" s="16" t="s">
        <v>93</v>
      </c>
      <c r="E21" s="17">
        <v>8.2072878320514128E-3</v>
      </c>
      <c r="G21" s="20">
        <f t="shared" si="6"/>
        <v>0</v>
      </c>
      <c r="H21" s="20">
        <f t="shared" si="17"/>
        <v>0.43091276655516098</v>
      </c>
      <c r="I21" s="20">
        <f t="shared" si="17"/>
        <v>0</v>
      </c>
      <c r="J21" s="20">
        <f t="shared" si="17"/>
        <v>0</v>
      </c>
      <c r="K21" s="20">
        <f t="shared" si="17"/>
        <v>0</v>
      </c>
      <c r="L21" s="20">
        <f t="shared" si="17"/>
        <v>0</v>
      </c>
      <c r="M21" s="20">
        <f t="shared" si="17"/>
        <v>0</v>
      </c>
      <c r="N21" s="20">
        <f t="shared" si="17"/>
        <v>3.2309087247752899E-3</v>
      </c>
      <c r="O21" s="20">
        <f t="shared" si="17"/>
        <v>0</v>
      </c>
      <c r="P21" s="20">
        <f t="shared" si="17"/>
        <v>0</v>
      </c>
      <c r="Q21" s="20">
        <f t="shared" si="17"/>
        <v>0</v>
      </c>
      <c r="R21" s="20">
        <f t="shared" si="17"/>
        <v>2.54048339743052E-3</v>
      </c>
      <c r="S21" s="20">
        <f t="shared" si="17"/>
        <v>0</v>
      </c>
      <c r="T21" s="20">
        <f t="shared" si="17"/>
        <v>4.9521038086932897E-3</v>
      </c>
      <c r="U21" s="20">
        <f t="shared" si="17"/>
        <v>0</v>
      </c>
      <c r="V21" s="20">
        <f t="shared" si="17"/>
        <v>0</v>
      </c>
      <c r="W21" s="20">
        <f t="shared" si="17"/>
        <v>0</v>
      </c>
      <c r="X21" s="20">
        <f t="shared" si="17"/>
        <v>0</v>
      </c>
      <c r="Y21" s="20">
        <f t="shared" si="17"/>
        <v>0</v>
      </c>
      <c r="Z21" s="20">
        <f t="shared" si="17"/>
        <v>0</v>
      </c>
      <c r="AA21" s="20">
        <f t="shared" si="17"/>
        <v>0</v>
      </c>
      <c r="AB21" s="20">
        <f t="shared" si="17"/>
        <v>0</v>
      </c>
      <c r="AC21" s="20">
        <f t="shared" si="17"/>
        <v>0</v>
      </c>
      <c r="AD21" s="20">
        <f t="shared" si="17"/>
        <v>1.76042552766472E-3</v>
      </c>
      <c r="AE21" s="20">
        <f t="shared" si="17"/>
        <v>0</v>
      </c>
      <c r="AF21" s="20">
        <f t="shared" si="17"/>
        <v>0</v>
      </c>
      <c r="AG21" s="20">
        <f t="shared" si="17"/>
        <v>0</v>
      </c>
      <c r="AH21" s="20">
        <f t="shared" si="17"/>
        <v>0</v>
      </c>
      <c r="AI21" s="20">
        <f t="shared" si="17"/>
        <v>0</v>
      </c>
      <c r="AJ21" s="20">
        <f t="shared" si="17"/>
        <v>0</v>
      </c>
      <c r="AK21" s="20">
        <f t="shared" si="17"/>
        <v>0</v>
      </c>
      <c r="AL21" s="20">
        <f t="shared" si="17"/>
        <v>3.8839592492808099E-4</v>
      </c>
      <c r="AM21" s="20">
        <f t="shared" si="17"/>
        <v>0</v>
      </c>
      <c r="AN21" s="20">
        <f t="shared" si="17"/>
        <v>0</v>
      </c>
      <c r="AO21" s="20">
        <f t="shared" si="17"/>
        <v>0</v>
      </c>
      <c r="AP21" s="20">
        <f t="shared" si="17"/>
        <v>0</v>
      </c>
      <c r="AQ21" s="20">
        <f t="shared" si="17"/>
        <v>0</v>
      </c>
      <c r="AR21" s="20">
        <f t="shared" si="17"/>
        <v>2.1754634646274701E-3</v>
      </c>
      <c r="AS21" s="20">
        <f t="shared" si="17"/>
        <v>0</v>
      </c>
      <c r="AT21" s="20">
        <f t="shared" si="17"/>
        <v>0</v>
      </c>
      <c r="AU21" s="20">
        <f t="shared" si="17"/>
        <v>0</v>
      </c>
      <c r="AV21" s="20">
        <f t="shared" si="17"/>
        <v>0</v>
      </c>
      <c r="AW21" s="20">
        <f t="shared" si="17"/>
        <v>3.3370794461796902E-3</v>
      </c>
      <c r="AX21" s="20">
        <f t="shared" si="17"/>
        <v>0</v>
      </c>
      <c r="AY21" s="20">
        <f t="shared" si="17"/>
        <v>0</v>
      </c>
      <c r="AZ21" s="20">
        <f t="shared" si="17"/>
        <v>0</v>
      </c>
      <c r="BA21" s="20">
        <f t="shared" si="17"/>
        <v>0</v>
      </c>
      <c r="BB21" s="20">
        <f t="shared" si="17"/>
        <v>0</v>
      </c>
      <c r="BC21" s="20">
        <f t="shared" si="17"/>
        <v>0</v>
      </c>
      <c r="BD21" s="20">
        <f t="shared" si="17"/>
        <v>0</v>
      </c>
      <c r="BE21" s="20">
        <f t="shared" si="17"/>
        <v>0</v>
      </c>
      <c r="BF21" s="20">
        <f t="shared" si="17"/>
        <v>0</v>
      </c>
      <c r="BG21" s="20">
        <f t="shared" si="17"/>
        <v>0</v>
      </c>
      <c r="BH21" s="20">
        <f t="shared" si="17"/>
        <v>0</v>
      </c>
      <c r="BI21" s="20">
        <f t="shared" si="17"/>
        <v>0</v>
      </c>
      <c r="BJ21" s="20">
        <f t="shared" si="17"/>
        <v>4.2258334528486102E-3</v>
      </c>
      <c r="BK21" s="20">
        <f t="shared" si="17"/>
        <v>0</v>
      </c>
      <c r="BL21" s="20">
        <f t="shared" si="17"/>
        <v>0</v>
      </c>
      <c r="BM21" s="20">
        <f t="shared" si="17"/>
        <v>0</v>
      </c>
      <c r="BN21" s="20">
        <f t="shared" si="17"/>
        <v>0</v>
      </c>
      <c r="BO21" s="20">
        <f t="shared" si="17"/>
        <v>3.4099047666262497E-2</v>
      </c>
      <c r="BP21" s="20">
        <f t="shared" si="17"/>
        <v>0</v>
      </c>
      <c r="BQ21" s="20">
        <f t="shared" si="17"/>
        <v>0</v>
      </c>
      <c r="BR21" s="20">
        <f t="shared" si="17"/>
        <v>3.6227584655075299E-3</v>
      </c>
      <c r="BS21" s="20">
        <f t="shared" si="17"/>
        <v>2.0672068171919099E-3</v>
      </c>
      <c r="BT21" s="20">
        <f t="shared" si="16"/>
        <v>0</v>
      </c>
      <c r="BU21" s="20">
        <f t="shared" si="16"/>
        <v>0</v>
      </c>
      <c r="BV21" s="20">
        <f t="shared" si="16"/>
        <v>0</v>
      </c>
      <c r="BW21" s="20">
        <f t="shared" si="16"/>
        <v>6.8091435490198705E-4</v>
      </c>
      <c r="BX21" s="20">
        <f t="shared" si="16"/>
        <v>0</v>
      </c>
      <c r="BY21" s="20">
        <f t="shared" si="16"/>
        <v>3.7899364338106101E-3</v>
      </c>
      <c r="BZ21" s="20">
        <f t="shared" si="16"/>
        <v>0</v>
      </c>
      <c r="CA21" s="20">
        <f t="shared" si="16"/>
        <v>0</v>
      </c>
      <c r="CB21" s="20">
        <f t="shared" si="16"/>
        <v>0</v>
      </c>
      <c r="CC21" s="20">
        <f t="shared" si="16"/>
        <v>3.4672055863508001E-3</v>
      </c>
      <c r="CD21" s="20">
        <f t="shared" si="16"/>
        <v>0</v>
      </c>
      <c r="CE21" s="20">
        <f t="shared" si="16"/>
        <v>0</v>
      </c>
      <c r="CF21" s="20">
        <f t="shared" si="16"/>
        <v>0</v>
      </c>
      <c r="CG21" s="20">
        <f t="shared" si="16"/>
        <v>6.84093923749315E-3</v>
      </c>
      <c r="CH21" s="20">
        <f t="shared" si="16"/>
        <v>0</v>
      </c>
      <c r="CI21" s="20">
        <f t="shared" si="16"/>
        <v>3.9264872196390303E-3</v>
      </c>
      <c r="CJ21" s="20">
        <f t="shared" si="16"/>
        <v>3.80126461930519E-3</v>
      </c>
      <c r="CK21" s="20">
        <f t="shared" si="16"/>
        <v>0</v>
      </c>
      <c r="CL21" s="20">
        <f t="shared" si="16"/>
        <v>0</v>
      </c>
      <c r="CM21" s="20">
        <f t="shared" si="16"/>
        <v>0</v>
      </c>
      <c r="CN21" s="20">
        <f t="shared" si="16"/>
        <v>0</v>
      </c>
      <c r="CO21" s="20">
        <f t="shared" si="16"/>
        <v>0</v>
      </c>
      <c r="CP21" s="20">
        <f t="shared" si="16"/>
        <v>3.4839325070434701E-3</v>
      </c>
      <c r="CQ21" s="20">
        <f t="shared" si="16"/>
        <v>0</v>
      </c>
      <c r="CR21" s="20">
        <f t="shared" si="16"/>
        <v>0</v>
      </c>
      <c r="CS21" s="20">
        <f t="shared" si="16"/>
        <v>0</v>
      </c>
      <c r="CT21" s="20">
        <f t="shared" si="16"/>
        <v>4.5175051394234699E-3</v>
      </c>
      <c r="CU21" s="20">
        <f t="shared" si="16"/>
        <v>0</v>
      </c>
      <c r="CV21" s="20">
        <f t="shared" si="16"/>
        <v>3.6111656417344901E-3</v>
      </c>
      <c r="CW21" s="20">
        <f t="shared" si="16"/>
        <v>0</v>
      </c>
      <c r="CX21" s="20">
        <f t="shared" si="16"/>
        <v>0</v>
      </c>
      <c r="CY21" s="20">
        <f t="shared" si="16"/>
        <v>0</v>
      </c>
      <c r="CZ21" s="20">
        <f t="shared" si="16"/>
        <v>1.23877369962583E-2</v>
      </c>
      <c r="DA21" s="20">
        <f t="shared" si="16"/>
        <v>0</v>
      </c>
      <c r="DB21" s="20">
        <f t="shared" si="16"/>
        <v>0</v>
      </c>
      <c r="DC21" s="20">
        <f t="shared" si="16"/>
        <v>0</v>
      </c>
      <c r="DD21" s="20">
        <f t="shared" si="16"/>
        <v>0</v>
      </c>
      <c r="DE21" s="20">
        <f t="shared" si="16"/>
        <v>1.8408472235315699E-4</v>
      </c>
      <c r="DF21" s="20">
        <f t="shared" si="16"/>
        <v>0</v>
      </c>
      <c r="DG21" s="20">
        <f t="shared" si="16"/>
        <v>4.6121203011219502E-3</v>
      </c>
      <c r="DH21" s="20">
        <f t="shared" si="16"/>
        <v>2.6353857398931199E-3</v>
      </c>
      <c r="DI21" s="20">
        <f t="shared" si="16"/>
        <v>0</v>
      </c>
      <c r="DJ21" s="20">
        <f t="shared" si="16"/>
        <v>0</v>
      </c>
      <c r="DK21" s="20">
        <f t="shared" si="16"/>
        <v>3.18271102207612E-3</v>
      </c>
      <c r="DL21" s="20">
        <f t="shared" si="16"/>
        <v>0</v>
      </c>
      <c r="DM21" s="20">
        <f t="shared" si="16"/>
        <v>1.4607195866454599E-3</v>
      </c>
      <c r="DN21" s="20">
        <f t="shared" si="16"/>
        <v>0</v>
      </c>
      <c r="DO21" s="20">
        <f t="shared" si="16"/>
        <v>7.2549896919937703E-3</v>
      </c>
      <c r="DP21" s="20">
        <f t="shared" si="16"/>
        <v>2.9162312644486301E-3</v>
      </c>
      <c r="DQ21" s="20">
        <f t="shared" si="16"/>
        <v>0</v>
      </c>
      <c r="DR21" s="20">
        <f t="shared" si="16"/>
        <v>0</v>
      </c>
      <c r="DS21" s="20">
        <f t="shared" si="16"/>
        <v>0</v>
      </c>
      <c r="DT21" s="20">
        <f t="shared" si="16"/>
        <v>0</v>
      </c>
      <c r="DU21" s="20">
        <f t="shared" si="16"/>
        <v>0</v>
      </c>
      <c r="DV21" s="20">
        <f t="shared" si="16"/>
        <v>1.1200484719008801E-2</v>
      </c>
      <c r="DW21" s="20">
        <f t="shared" si="16"/>
        <v>0</v>
      </c>
      <c r="DX21" s="20">
        <f t="shared" si="16"/>
        <v>0</v>
      </c>
      <c r="DY21" s="20">
        <f t="shared" si="16"/>
        <v>8.1323696823572909E-3</v>
      </c>
      <c r="DZ21" s="20">
        <f t="shared" si="16"/>
        <v>0</v>
      </c>
      <c r="EA21" s="20">
        <f t="shared" si="16"/>
        <v>0</v>
      </c>
      <c r="EB21" s="20">
        <f t="shared" si="16"/>
        <v>0</v>
      </c>
      <c r="EC21" s="20">
        <f t="shared" si="16"/>
        <v>0</v>
      </c>
      <c r="ED21" s="20">
        <f t="shared" si="16"/>
        <v>0</v>
      </c>
      <c r="EE21" s="20">
        <f t="shared" si="9"/>
        <v>0</v>
      </c>
      <c r="EF21" s="20">
        <f t="shared" si="15"/>
        <v>0</v>
      </c>
      <c r="EG21" s="20">
        <f t="shared" si="15"/>
        <v>0</v>
      </c>
      <c r="EH21" s="20">
        <f t="shared" si="15"/>
        <v>0</v>
      </c>
      <c r="EI21" s="20">
        <f t="shared" si="15"/>
        <v>0</v>
      </c>
      <c r="EJ21" s="20">
        <f t="shared" si="15"/>
        <v>0</v>
      </c>
      <c r="EK21" s="20">
        <f t="shared" si="15"/>
        <v>0</v>
      </c>
      <c r="EL21" s="20">
        <f t="shared" si="15"/>
        <v>0</v>
      </c>
      <c r="EM21" s="20">
        <f t="shared" si="15"/>
        <v>0</v>
      </c>
      <c r="EN21" s="20">
        <f t="shared" si="15"/>
        <v>0</v>
      </c>
      <c r="EO21" s="20">
        <f t="shared" si="15"/>
        <v>3.8229774076178201E-3</v>
      </c>
      <c r="EP21" s="20">
        <f t="shared" si="15"/>
        <v>0</v>
      </c>
      <c r="EQ21" s="20">
        <f t="shared" si="15"/>
        <v>0</v>
      </c>
      <c r="ER21" s="20">
        <f t="shared" si="15"/>
        <v>0</v>
      </c>
      <c r="ES21" s="20">
        <f t="shared" si="15"/>
        <v>3.2329340931504099E-3</v>
      </c>
      <c r="ET21" s="20">
        <f t="shared" si="15"/>
        <v>7.0810549463450698E-3</v>
      </c>
      <c r="EU21" s="20">
        <f t="shared" si="15"/>
        <v>2.1329821724015999E-2</v>
      </c>
      <c r="EV21" s="20">
        <f t="shared" si="15"/>
        <v>0</v>
      </c>
      <c r="EW21" s="20">
        <f t="shared" si="15"/>
        <v>0</v>
      </c>
      <c r="EX21" s="20">
        <f t="shared" si="15"/>
        <v>0</v>
      </c>
      <c r="EY21" s="20">
        <f t="shared" si="15"/>
        <v>0</v>
      </c>
      <c r="EZ21" s="20">
        <f t="shared" si="15"/>
        <v>2.8690393482453001E-3</v>
      </c>
      <c r="FA21" s="20">
        <f t="shared" si="15"/>
        <v>0</v>
      </c>
      <c r="FB21" s="20">
        <f t="shared" si="15"/>
        <v>6.3901780541173996E-3</v>
      </c>
      <c r="FC21" s="20">
        <f t="shared" si="15"/>
        <v>9.4601305862574894E-3</v>
      </c>
      <c r="FD21" s="20">
        <f t="shared" si="15"/>
        <v>0</v>
      </c>
      <c r="FE21" s="20">
        <f t="shared" si="15"/>
        <v>0</v>
      </c>
      <c r="FF21" s="20">
        <f t="shared" si="15"/>
        <v>0</v>
      </c>
      <c r="FG21" s="20">
        <f t="shared" si="15"/>
        <v>0</v>
      </c>
      <c r="FH21" s="20">
        <f t="shared" si="15"/>
        <v>0</v>
      </c>
      <c r="FI21" s="20">
        <f t="shared" si="15"/>
        <v>0</v>
      </c>
      <c r="FJ21" s="20">
        <f t="shared" si="15"/>
        <v>1066</v>
      </c>
      <c r="FK21" s="20">
        <f t="shared" si="15"/>
        <v>709999</v>
      </c>
    </row>
    <row r="22" spans="1:167" ht="17" thickBot="1" x14ac:dyDescent="0.25">
      <c r="A22" s="8" t="s">
        <v>19</v>
      </c>
      <c r="B22" s="8">
        <v>1.4488306239215801E-3</v>
      </c>
      <c r="C22">
        <v>20</v>
      </c>
      <c r="D22" s="18" t="s">
        <v>152</v>
      </c>
      <c r="E22" s="19">
        <v>7.8876737935863871E-3</v>
      </c>
      <c r="G22" s="20">
        <f t="shared" si="6"/>
        <v>4.3658076088497297E-2</v>
      </c>
      <c r="H22" s="20">
        <f t="shared" si="17"/>
        <v>0.30173406580318801</v>
      </c>
      <c r="I22" s="20">
        <f t="shared" si="17"/>
        <v>0</v>
      </c>
      <c r="J22" s="20">
        <f t="shared" si="17"/>
        <v>0</v>
      </c>
      <c r="K22" s="20">
        <f t="shared" si="17"/>
        <v>2.2466485955345301E-2</v>
      </c>
      <c r="L22" s="20">
        <f t="shared" si="17"/>
        <v>3.0203832528563498E-2</v>
      </c>
      <c r="M22" s="20">
        <f t="shared" si="17"/>
        <v>0</v>
      </c>
      <c r="N22" s="20">
        <f t="shared" si="17"/>
        <v>0</v>
      </c>
      <c r="O22" s="20">
        <f t="shared" si="17"/>
        <v>0</v>
      </c>
      <c r="P22" s="20">
        <f t="shared" si="17"/>
        <v>0</v>
      </c>
      <c r="Q22" s="20">
        <f t="shared" si="17"/>
        <v>0</v>
      </c>
      <c r="R22" s="20">
        <f t="shared" si="17"/>
        <v>0</v>
      </c>
      <c r="S22" s="20">
        <f t="shared" si="17"/>
        <v>0</v>
      </c>
      <c r="T22" s="20">
        <f t="shared" si="17"/>
        <v>0</v>
      </c>
      <c r="U22" s="20">
        <f t="shared" si="17"/>
        <v>0</v>
      </c>
      <c r="V22" s="20">
        <f t="shared" si="17"/>
        <v>0</v>
      </c>
      <c r="W22" s="20">
        <f t="shared" si="17"/>
        <v>0</v>
      </c>
      <c r="X22" s="20">
        <f t="shared" si="17"/>
        <v>0</v>
      </c>
      <c r="Y22" s="20">
        <f t="shared" si="17"/>
        <v>1.7119897360511501E-2</v>
      </c>
      <c r="Z22" s="20">
        <f t="shared" si="17"/>
        <v>0</v>
      </c>
      <c r="AA22" s="20">
        <f t="shared" si="17"/>
        <v>0</v>
      </c>
      <c r="AB22" s="20">
        <f t="shared" si="17"/>
        <v>0</v>
      </c>
      <c r="AC22" s="20">
        <f t="shared" si="17"/>
        <v>0</v>
      </c>
      <c r="AD22" s="20">
        <f t="shared" si="17"/>
        <v>4.5365956901978199E-3</v>
      </c>
      <c r="AE22" s="20">
        <f t="shared" si="17"/>
        <v>0</v>
      </c>
      <c r="AF22" s="20">
        <f t="shared" si="17"/>
        <v>1.7920828562900101E-2</v>
      </c>
      <c r="AG22" s="20">
        <f t="shared" si="17"/>
        <v>0</v>
      </c>
      <c r="AH22" s="20">
        <f t="shared" si="17"/>
        <v>0</v>
      </c>
      <c r="AI22" s="20">
        <f t="shared" si="17"/>
        <v>0</v>
      </c>
      <c r="AJ22" s="20">
        <f t="shared" si="17"/>
        <v>0</v>
      </c>
      <c r="AK22" s="20">
        <f t="shared" si="17"/>
        <v>0</v>
      </c>
      <c r="AL22" s="20">
        <f t="shared" si="17"/>
        <v>0</v>
      </c>
      <c r="AM22" s="20">
        <f t="shared" si="17"/>
        <v>0</v>
      </c>
      <c r="AN22" s="20">
        <f t="shared" si="17"/>
        <v>0</v>
      </c>
      <c r="AO22" s="20">
        <f t="shared" si="17"/>
        <v>0</v>
      </c>
      <c r="AP22" s="20">
        <f t="shared" si="17"/>
        <v>0</v>
      </c>
      <c r="AQ22" s="20">
        <f t="shared" si="17"/>
        <v>0</v>
      </c>
      <c r="AR22" s="20">
        <f t="shared" si="17"/>
        <v>0</v>
      </c>
      <c r="AS22" s="20">
        <f t="shared" si="17"/>
        <v>0</v>
      </c>
      <c r="AT22" s="20">
        <f t="shared" si="17"/>
        <v>0</v>
      </c>
      <c r="AU22" s="20">
        <f t="shared" si="17"/>
        <v>0</v>
      </c>
      <c r="AV22" s="20">
        <f t="shared" si="17"/>
        <v>0</v>
      </c>
      <c r="AW22" s="20">
        <f t="shared" si="17"/>
        <v>0</v>
      </c>
      <c r="AX22" s="20">
        <f t="shared" si="17"/>
        <v>0</v>
      </c>
      <c r="AY22" s="20">
        <f t="shared" si="17"/>
        <v>0</v>
      </c>
      <c r="AZ22" s="20">
        <f t="shared" si="17"/>
        <v>0</v>
      </c>
      <c r="BA22" s="20">
        <f t="shared" si="17"/>
        <v>0</v>
      </c>
      <c r="BB22" s="20">
        <f t="shared" si="17"/>
        <v>0</v>
      </c>
      <c r="BC22" s="20">
        <f t="shared" si="17"/>
        <v>0</v>
      </c>
      <c r="BD22" s="20">
        <f t="shared" si="17"/>
        <v>0</v>
      </c>
      <c r="BE22" s="20">
        <f t="shared" si="17"/>
        <v>0</v>
      </c>
      <c r="BF22" s="20">
        <f t="shared" si="17"/>
        <v>0</v>
      </c>
      <c r="BG22" s="20">
        <f t="shared" si="17"/>
        <v>0</v>
      </c>
      <c r="BH22" s="20">
        <f t="shared" si="17"/>
        <v>1.6551816391484099E-2</v>
      </c>
      <c r="BI22" s="20">
        <f t="shared" si="17"/>
        <v>0</v>
      </c>
      <c r="BJ22" s="20">
        <f t="shared" si="17"/>
        <v>2.76921916216025E-2</v>
      </c>
      <c r="BK22" s="20">
        <f t="shared" si="17"/>
        <v>2.2799759073331202E-2</v>
      </c>
      <c r="BL22" s="20">
        <f t="shared" si="17"/>
        <v>0</v>
      </c>
      <c r="BM22" s="20">
        <f t="shared" si="17"/>
        <v>0</v>
      </c>
      <c r="BN22" s="20">
        <f t="shared" si="17"/>
        <v>0</v>
      </c>
      <c r="BO22" s="20">
        <f t="shared" si="17"/>
        <v>0</v>
      </c>
      <c r="BP22" s="20">
        <f t="shared" si="17"/>
        <v>0</v>
      </c>
      <c r="BQ22" s="20">
        <f t="shared" si="17"/>
        <v>0</v>
      </c>
      <c r="BR22" s="20">
        <f t="shared" si="17"/>
        <v>9.0893954052192992E-3</v>
      </c>
      <c r="BS22" s="20">
        <f t="shared" ref="BS22:ED24" si="18">ABS(BS46)</f>
        <v>0.11844614228372199</v>
      </c>
      <c r="BT22" s="20">
        <f t="shared" si="18"/>
        <v>0</v>
      </c>
      <c r="BU22" s="20">
        <f t="shared" si="18"/>
        <v>0</v>
      </c>
      <c r="BV22" s="20">
        <f t="shared" si="18"/>
        <v>0</v>
      </c>
      <c r="BW22" s="20">
        <f t="shared" si="18"/>
        <v>0</v>
      </c>
      <c r="BX22" s="20">
        <f t="shared" si="18"/>
        <v>0</v>
      </c>
      <c r="BY22" s="20">
        <f t="shared" si="18"/>
        <v>0</v>
      </c>
      <c r="BZ22" s="20">
        <f t="shared" si="18"/>
        <v>0</v>
      </c>
      <c r="CA22" s="20">
        <f t="shared" si="18"/>
        <v>0</v>
      </c>
      <c r="CB22" s="20">
        <f t="shared" si="18"/>
        <v>0</v>
      </c>
      <c r="CC22" s="20">
        <f t="shared" si="18"/>
        <v>0</v>
      </c>
      <c r="CD22" s="20">
        <f t="shared" si="18"/>
        <v>0</v>
      </c>
      <c r="CE22" s="20">
        <f t="shared" si="18"/>
        <v>0</v>
      </c>
      <c r="CF22" s="20">
        <f t="shared" si="18"/>
        <v>0</v>
      </c>
      <c r="CG22" s="20">
        <f t="shared" si="18"/>
        <v>0</v>
      </c>
      <c r="CH22" s="20">
        <f t="shared" si="18"/>
        <v>0</v>
      </c>
      <c r="CI22" s="20">
        <f t="shared" si="18"/>
        <v>0</v>
      </c>
      <c r="CJ22" s="20">
        <f t="shared" si="18"/>
        <v>2.6549713884515099E-2</v>
      </c>
      <c r="CK22" s="20">
        <f t="shared" si="18"/>
        <v>0</v>
      </c>
      <c r="CL22" s="20">
        <f t="shared" si="18"/>
        <v>9.5959068555986592E-3</v>
      </c>
      <c r="CM22" s="20">
        <f t="shared" si="18"/>
        <v>0</v>
      </c>
      <c r="CN22" s="20">
        <f t="shared" si="18"/>
        <v>0</v>
      </c>
      <c r="CO22" s="20">
        <f t="shared" si="18"/>
        <v>0</v>
      </c>
      <c r="CP22" s="20">
        <f t="shared" si="18"/>
        <v>0</v>
      </c>
      <c r="CQ22" s="20">
        <f t="shared" si="18"/>
        <v>0</v>
      </c>
      <c r="CR22" s="20">
        <f t="shared" si="18"/>
        <v>0</v>
      </c>
      <c r="CS22" s="20">
        <f t="shared" si="18"/>
        <v>0</v>
      </c>
      <c r="CT22" s="20">
        <f t="shared" si="18"/>
        <v>0</v>
      </c>
      <c r="CU22" s="20">
        <f t="shared" si="18"/>
        <v>0</v>
      </c>
      <c r="CV22" s="20">
        <f t="shared" si="18"/>
        <v>0</v>
      </c>
      <c r="CW22" s="20">
        <f t="shared" si="18"/>
        <v>0</v>
      </c>
      <c r="CX22" s="20">
        <f t="shared" si="18"/>
        <v>0</v>
      </c>
      <c r="CY22" s="20">
        <f t="shared" si="18"/>
        <v>0</v>
      </c>
      <c r="CZ22" s="20">
        <f t="shared" si="18"/>
        <v>0</v>
      </c>
      <c r="DA22" s="20">
        <f t="shared" si="18"/>
        <v>0</v>
      </c>
      <c r="DB22" s="20">
        <f t="shared" si="18"/>
        <v>0</v>
      </c>
      <c r="DC22" s="20">
        <f t="shared" si="18"/>
        <v>0</v>
      </c>
      <c r="DD22" s="20">
        <f t="shared" si="18"/>
        <v>1.4915654147456501E-2</v>
      </c>
      <c r="DE22" s="20">
        <f t="shared" si="18"/>
        <v>0</v>
      </c>
      <c r="DF22" s="20">
        <f t="shared" si="18"/>
        <v>0</v>
      </c>
      <c r="DG22" s="20">
        <f t="shared" si="18"/>
        <v>1.06022346160168E-2</v>
      </c>
      <c r="DH22" s="20">
        <f t="shared" si="18"/>
        <v>0</v>
      </c>
      <c r="DI22" s="20">
        <f t="shared" si="18"/>
        <v>0</v>
      </c>
      <c r="DJ22" s="20">
        <f t="shared" si="18"/>
        <v>0</v>
      </c>
      <c r="DK22" s="20">
        <f t="shared" si="18"/>
        <v>0</v>
      </c>
      <c r="DL22" s="20">
        <f t="shared" si="18"/>
        <v>0</v>
      </c>
      <c r="DM22" s="20">
        <f t="shared" si="18"/>
        <v>0</v>
      </c>
      <c r="DN22" s="20">
        <f t="shared" si="18"/>
        <v>0</v>
      </c>
      <c r="DO22" s="20">
        <f t="shared" si="18"/>
        <v>3.0468155735554898E-2</v>
      </c>
      <c r="DP22" s="20">
        <f t="shared" si="18"/>
        <v>0</v>
      </c>
      <c r="DQ22" s="20">
        <f t="shared" si="18"/>
        <v>2.7137991155962798E-2</v>
      </c>
      <c r="DR22" s="20">
        <f t="shared" si="18"/>
        <v>0</v>
      </c>
      <c r="DS22" s="20">
        <f t="shared" si="18"/>
        <v>0</v>
      </c>
      <c r="DT22" s="20">
        <f t="shared" si="18"/>
        <v>0</v>
      </c>
      <c r="DU22" s="20">
        <f t="shared" si="18"/>
        <v>0</v>
      </c>
      <c r="DV22" s="20">
        <f t="shared" si="18"/>
        <v>0</v>
      </c>
      <c r="DW22" s="20">
        <f t="shared" si="18"/>
        <v>0</v>
      </c>
      <c r="DX22" s="20">
        <f t="shared" si="18"/>
        <v>0</v>
      </c>
      <c r="DY22" s="20">
        <f t="shared" si="18"/>
        <v>1.0879684225897499E-2</v>
      </c>
      <c r="DZ22" s="20">
        <f t="shared" si="18"/>
        <v>0</v>
      </c>
      <c r="EA22" s="20">
        <f t="shared" si="18"/>
        <v>0</v>
      </c>
      <c r="EB22" s="20">
        <f t="shared" si="18"/>
        <v>0</v>
      </c>
      <c r="EC22" s="20">
        <f t="shared" si="18"/>
        <v>0</v>
      </c>
      <c r="ED22" s="20">
        <f t="shared" si="18"/>
        <v>0</v>
      </c>
      <c r="EE22" s="20">
        <f t="shared" si="9"/>
        <v>0</v>
      </c>
      <c r="EF22" s="20">
        <f t="shared" si="15"/>
        <v>0</v>
      </c>
      <c r="EG22" s="20">
        <f t="shared" si="15"/>
        <v>1.33845732295334E-3</v>
      </c>
      <c r="EH22" s="20">
        <f t="shared" si="15"/>
        <v>0</v>
      </c>
      <c r="EI22" s="20">
        <f t="shared" si="15"/>
        <v>2.6633610267418499E-2</v>
      </c>
      <c r="EJ22" s="20">
        <f t="shared" si="15"/>
        <v>0</v>
      </c>
      <c r="EK22" s="20">
        <f t="shared" si="15"/>
        <v>0</v>
      </c>
      <c r="EL22" s="20">
        <f t="shared" si="15"/>
        <v>5.6702662707676398E-2</v>
      </c>
      <c r="EM22" s="20">
        <f t="shared" si="15"/>
        <v>0</v>
      </c>
      <c r="EN22" s="20">
        <f t="shared" si="15"/>
        <v>1.8427354464257001E-2</v>
      </c>
      <c r="EO22" s="20">
        <f t="shared" si="15"/>
        <v>0</v>
      </c>
      <c r="EP22" s="20">
        <f t="shared" si="15"/>
        <v>9.7862088801633093E-2</v>
      </c>
      <c r="EQ22" s="20">
        <f t="shared" si="15"/>
        <v>3.2416525665595303E-2</v>
      </c>
      <c r="ER22" s="20">
        <f t="shared" si="15"/>
        <v>0</v>
      </c>
      <c r="ES22" s="20">
        <f t="shared" si="15"/>
        <v>0</v>
      </c>
      <c r="ET22" s="20">
        <f t="shared" si="15"/>
        <v>9.6345068289640495E-3</v>
      </c>
      <c r="EU22" s="20">
        <f t="shared" si="15"/>
        <v>0.35871512290714402</v>
      </c>
      <c r="EV22" s="20">
        <f t="shared" si="15"/>
        <v>0</v>
      </c>
      <c r="EW22" s="20">
        <f t="shared" si="15"/>
        <v>0</v>
      </c>
      <c r="EX22" s="20">
        <f t="shared" si="15"/>
        <v>3.1655490542872401E-2</v>
      </c>
      <c r="EY22" s="20">
        <f t="shared" si="15"/>
        <v>0</v>
      </c>
      <c r="EZ22" s="20">
        <f t="shared" si="15"/>
        <v>0</v>
      </c>
      <c r="FA22" s="20">
        <f t="shared" si="15"/>
        <v>0</v>
      </c>
      <c r="FB22" s="20">
        <f t="shared" si="15"/>
        <v>0</v>
      </c>
      <c r="FC22" s="20">
        <f t="shared" si="15"/>
        <v>0</v>
      </c>
      <c r="FD22" s="20">
        <f t="shared" si="15"/>
        <v>0</v>
      </c>
      <c r="FE22" s="20">
        <f t="shared" si="15"/>
        <v>0</v>
      </c>
      <c r="FF22" s="20">
        <f t="shared" si="15"/>
        <v>2.16437410683951E-2</v>
      </c>
      <c r="FG22" s="20">
        <f t="shared" si="15"/>
        <v>0</v>
      </c>
      <c r="FH22" s="20">
        <f t="shared" si="15"/>
        <v>0</v>
      </c>
      <c r="FI22" s="20">
        <f t="shared" si="15"/>
        <v>0</v>
      </c>
      <c r="FJ22" s="20">
        <f t="shared" si="15"/>
        <v>1066</v>
      </c>
      <c r="FK22" s="20">
        <f t="shared" si="15"/>
        <v>1096020</v>
      </c>
    </row>
    <row r="23" spans="1:167" x14ac:dyDescent="0.2">
      <c r="A23" s="8" t="s">
        <v>20</v>
      </c>
      <c r="B23" s="8">
        <v>2.480555682666532E-3</v>
      </c>
      <c r="D23" s="11" t="s">
        <v>63</v>
      </c>
      <c r="E23" s="11">
        <v>7.6417027647720263E-3</v>
      </c>
      <c r="G23" s="20">
        <f t="shared" si="6"/>
        <v>0.25491475215584602</v>
      </c>
      <c r="H23" s="20">
        <f t="shared" ref="H23:BS24" si="19">ABS(H47)</f>
        <v>0.19259219172731801</v>
      </c>
      <c r="I23" s="20">
        <f t="shared" si="19"/>
        <v>0</v>
      </c>
      <c r="J23" s="20">
        <f t="shared" si="19"/>
        <v>0</v>
      </c>
      <c r="K23" s="20">
        <f t="shared" si="19"/>
        <v>0</v>
      </c>
      <c r="L23" s="20">
        <f t="shared" si="19"/>
        <v>0</v>
      </c>
      <c r="M23" s="20">
        <f t="shared" si="19"/>
        <v>0</v>
      </c>
      <c r="N23" s="20">
        <f t="shared" si="19"/>
        <v>0</v>
      </c>
      <c r="O23" s="20">
        <f t="shared" si="19"/>
        <v>0</v>
      </c>
      <c r="P23" s="20">
        <f t="shared" si="19"/>
        <v>0</v>
      </c>
      <c r="Q23" s="20">
        <f t="shared" si="19"/>
        <v>0</v>
      </c>
      <c r="R23" s="20">
        <f t="shared" si="19"/>
        <v>0</v>
      </c>
      <c r="S23" s="20">
        <f t="shared" si="19"/>
        <v>0</v>
      </c>
      <c r="T23" s="20">
        <f t="shared" si="19"/>
        <v>0</v>
      </c>
      <c r="U23" s="20">
        <f t="shared" si="19"/>
        <v>0</v>
      </c>
      <c r="V23" s="20">
        <f t="shared" si="19"/>
        <v>0</v>
      </c>
      <c r="W23" s="20">
        <f t="shared" si="19"/>
        <v>0</v>
      </c>
      <c r="X23" s="20">
        <f t="shared" si="19"/>
        <v>0</v>
      </c>
      <c r="Y23" s="20">
        <f t="shared" si="19"/>
        <v>0</v>
      </c>
      <c r="Z23" s="20">
        <f t="shared" si="19"/>
        <v>0</v>
      </c>
      <c r="AA23" s="20">
        <f t="shared" si="19"/>
        <v>0</v>
      </c>
      <c r="AB23" s="20">
        <f t="shared" si="19"/>
        <v>0</v>
      </c>
      <c r="AC23" s="20">
        <f t="shared" si="19"/>
        <v>0</v>
      </c>
      <c r="AD23" s="20">
        <f t="shared" si="19"/>
        <v>4.5338817750018804E-3</v>
      </c>
      <c r="AE23" s="20">
        <f t="shared" si="19"/>
        <v>0</v>
      </c>
      <c r="AF23" s="20">
        <f t="shared" si="19"/>
        <v>0</v>
      </c>
      <c r="AG23" s="20">
        <f t="shared" si="19"/>
        <v>0</v>
      </c>
      <c r="AH23" s="20">
        <f t="shared" si="19"/>
        <v>0</v>
      </c>
      <c r="AI23" s="20">
        <f t="shared" si="19"/>
        <v>0</v>
      </c>
      <c r="AJ23" s="20">
        <f t="shared" si="19"/>
        <v>0</v>
      </c>
      <c r="AK23" s="20">
        <f t="shared" si="19"/>
        <v>0</v>
      </c>
      <c r="AL23" s="20">
        <f t="shared" si="19"/>
        <v>0</v>
      </c>
      <c r="AM23" s="20">
        <f t="shared" si="19"/>
        <v>0</v>
      </c>
      <c r="AN23" s="20">
        <f t="shared" si="19"/>
        <v>0</v>
      </c>
      <c r="AO23" s="20">
        <f t="shared" si="19"/>
        <v>0</v>
      </c>
      <c r="AP23" s="20">
        <f t="shared" si="19"/>
        <v>0</v>
      </c>
      <c r="AQ23" s="20">
        <f t="shared" si="19"/>
        <v>0</v>
      </c>
      <c r="AR23" s="20">
        <f t="shared" si="19"/>
        <v>0</v>
      </c>
      <c r="AS23" s="20">
        <f t="shared" si="19"/>
        <v>0</v>
      </c>
      <c r="AT23" s="20">
        <f t="shared" si="19"/>
        <v>0</v>
      </c>
      <c r="AU23" s="20">
        <f t="shared" si="19"/>
        <v>0</v>
      </c>
      <c r="AV23" s="20">
        <f t="shared" si="19"/>
        <v>0</v>
      </c>
      <c r="AW23" s="20">
        <f t="shared" si="19"/>
        <v>0</v>
      </c>
      <c r="AX23" s="20">
        <f t="shared" si="19"/>
        <v>0</v>
      </c>
      <c r="AY23" s="20">
        <f t="shared" si="19"/>
        <v>0</v>
      </c>
      <c r="AZ23" s="20">
        <f t="shared" si="19"/>
        <v>0</v>
      </c>
      <c r="BA23" s="20">
        <f t="shared" si="19"/>
        <v>0</v>
      </c>
      <c r="BB23" s="20">
        <f t="shared" si="19"/>
        <v>0</v>
      </c>
      <c r="BC23" s="20">
        <f t="shared" si="19"/>
        <v>0</v>
      </c>
      <c r="BD23" s="20">
        <f t="shared" si="19"/>
        <v>0</v>
      </c>
      <c r="BE23" s="20">
        <f t="shared" si="19"/>
        <v>0</v>
      </c>
      <c r="BF23" s="20">
        <f t="shared" si="19"/>
        <v>0</v>
      </c>
      <c r="BG23" s="20">
        <f t="shared" si="19"/>
        <v>0</v>
      </c>
      <c r="BH23" s="20">
        <f t="shared" si="19"/>
        <v>0</v>
      </c>
      <c r="BI23" s="20">
        <f t="shared" si="19"/>
        <v>0</v>
      </c>
      <c r="BJ23" s="20">
        <f t="shared" si="19"/>
        <v>0</v>
      </c>
      <c r="BK23" s="20">
        <f t="shared" si="19"/>
        <v>0</v>
      </c>
      <c r="BL23" s="20">
        <f t="shared" si="19"/>
        <v>0</v>
      </c>
      <c r="BM23" s="20">
        <f t="shared" si="19"/>
        <v>0</v>
      </c>
      <c r="BN23" s="20">
        <f t="shared" si="19"/>
        <v>0</v>
      </c>
      <c r="BO23" s="20">
        <f t="shared" si="19"/>
        <v>0</v>
      </c>
      <c r="BP23" s="20">
        <f t="shared" si="19"/>
        <v>0</v>
      </c>
      <c r="BQ23" s="20">
        <f t="shared" si="19"/>
        <v>0</v>
      </c>
      <c r="BR23" s="20">
        <f t="shared" si="19"/>
        <v>0</v>
      </c>
      <c r="BS23" s="20">
        <f t="shared" si="19"/>
        <v>0</v>
      </c>
      <c r="BT23" s="20">
        <f t="shared" si="18"/>
        <v>3.2496177342480601E-3</v>
      </c>
      <c r="BU23" s="20">
        <f t="shared" si="18"/>
        <v>0</v>
      </c>
      <c r="BV23" s="20">
        <f t="shared" si="18"/>
        <v>0</v>
      </c>
      <c r="BW23" s="20">
        <f t="shared" si="18"/>
        <v>0</v>
      </c>
      <c r="BX23" s="20">
        <f t="shared" si="18"/>
        <v>0</v>
      </c>
      <c r="BY23" s="20">
        <f t="shared" si="18"/>
        <v>0</v>
      </c>
      <c r="BZ23" s="20">
        <f t="shared" si="18"/>
        <v>0</v>
      </c>
      <c r="CA23" s="20">
        <f t="shared" si="18"/>
        <v>0</v>
      </c>
      <c r="CB23" s="20">
        <f t="shared" si="18"/>
        <v>0</v>
      </c>
      <c r="CC23" s="20">
        <f t="shared" si="18"/>
        <v>1.01395404665298E-2</v>
      </c>
      <c r="CD23" s="20">
        <f t="shared" si="18"/>
        <v>0</v>
      </c>
      <c r="CE23" s="20">
        <f t="shared" si="18"/>
        <v>0</v>
      </c>
      <c r="CF23" s="20">
        <f t="shared" si="18"/>
        <v>0</v>
      </c>
      <c r="CG23" s="20">
        <f t="shared" si="18"/>
        <v>0</v>
      </c>
      <c r="CH23" s="20">
        <f t="shared" si="18"/>
        <v>0</v>
      </c>
      <c r="CI23" s="20">
        <f t="shared" si="18"/>
        <v>0</v>
      </c>
      <c r="CJ23" s="20">
        <f t="shared" si="18"/>
        <v>0</v>
      </c>
      <c r="CK23" s="20">
        <f t="shared" si="18"/>
        <v>0</v>
      </c>
      <c r="CL23" s="20">
        <f t="shared" si="18"/>
        <v>0</v>
      </c>
      <c r="CM23" s="20">
        <f t="shared" si="18"/>
        <v>0</v>
      </c>
      <c r="CN23" s="20">
        <f t="shared" si="18"/>
        <v>0</v>
      </c>
      <c r="CO23" s="20">
        <f t="shared" si="18"/>
        <v>0</v>
      </c>
      <c r="CP23" s="20">
        <f t="shared" si="18"/>
        <v>0</v>
      </c>
      <c r="CQ23" s="20">
        <f t="shared" si="18"/>
        <v>0</v>
      </c>
      <c r="CR23" s="20">
        <f t="shared" si="18"/>
        <v>0</v>
      </c>
      <c r="CS23" s="20">
        <f t="shared" si="18"/>
        <v>0</v>
      </c>
      <c r="CT23" s="20">
        <f t="shared" si="18"/>
        <v>0</v>
      </c>
      <c r="CU23" s="20">
        <f t="shared" si="18"/>
        <v>0</v>
      </c>
      <c r="CV23" s="20">
        <f t="shared" si="18"/>
        <v>0</v>
      </c>
      <c r="CW23" s="20">
        <f t="shared" si="18"/>
        <v>0</v>
      </c>
      <c r="CX23" s="20">
        <f t="shared" si="18"/>
        <v>0</v>
      </c>
      <c r="CY23" s="20">
        <f t="shared" si="18"/>
        <v>0</v>
      </c>
      <c r="CZ23" s="20">
        <f t="shared" si="18"/>
        <v>0</v>
      </c>
      <c r="DA23" s="20">
        <f t="shared" si="18"/>
        <v>0</v>
      </c>
      <c r="DB23" s="20">
        <f t="shared" si="18"/>
        <v>0</v>
      </c>
      <c r="DC23" s="20">
        <f t="shared" si="18"/>
        <v>4.5879202549022804E-3</v>
      </c>
      <c r="DD23" s="20">
        <f t="shared" si="18"/>
        <v>0</v>
      </c>
      <c r="DE23" s="20">
        <f t="shared" si="18"/>
        <v>0</v>
      </c>
      <c r="DF23" s="20">
        <f t="shared" si="18"/>
        <v>0</v>
      </c>
      <c r="DG23" s="20">
        <f t="shared" si="18"/>
        <v>0</v>
      </c>
      <c r="DH23" s="20">
        <f t="shared" si="18"/>
        <v>0</v>
      </c>
      <c r="DI23" s="20">
        <f t="shared" si="18"/>
        <v>0</v>
      </c>
      <c r="DJ23" s="20">
        <f t="shared" si="18"/>
        <v>0</v>
      </c>
      <c r="DK23" s="20">
        <f t="shared" si="18"/>
        <v>0</v>
      </c>
      <c r="DL23" s="20">
        <f t="shared" si="18"/>
        <v>0</v>
      </c>
      <c r="DM23" s="20">
        <f t="shared" si="18"/>
        <v>0</v>
      </c>
      <c r="DN23" s="20">
        <f t="shared" si="18"/>
        <v>0</v>
      </c>
      <c r="DO23" s="20">
        <f t="shared" si="18"/>
        <v>0</v>
      </c>
      <c r="DP23" s="20">
        <f t="shared" si="18"/>
        <v>0</v>
      </c>
      <c r="DQ23" s="20">
        <f t="shared" si="18"/>
        <v>0</v>
      </c>
      <c r="DR23" s="20">
        <f t="shared" si="18"/>
        <v>0</v>
      </c>
      <c r="DS23" s="20">
        <f t="shared" si="18"/>
        <v>0</v>
      </c>
      <c r="DT23" s="20">
        <f t="shared" si="18"/>
        <v>0</v>
      </c>
      <c r="DU23" s="20">
        <f t="shared" si="18"/>
        <v>0</v>
      </c>
      <c r="DV23" s="20">
        <f t="shared" si="18"/>
        <v>0</v>
      </c>
      <c r="DW23" s="20">
        <f t="shared" si="18"/>
        <v>0</v>
      </c>
      <c r="DX23" s="20">
        <f t="shared" si="18"/>
        <v>0</v>
      </c>
      <c r="DY23" s="20">
        <f t="shared" si="18"/>
        <v>1.1255194361636E-2</v>
      </c>
      <c r="DZ23" s="20">
        <f t="shared" si="18"/>
        <v>0</v>
      </c>
      <c r="EA23" s="20">
        <f t="shared" si="18"/>
        <v>0</v>
      </c>
      <c r="EB23" s="20">
        <f t="shared" si="18"/>
        <v>0</v>
      </c>
      <c r="EC23" s="20">
        <f t="shared" si="18"/>
        <v>0</v>
      </c>
      <c r="ED23" s="20">
        <f t="shared" si="18"/>
        <v>0</v>
      </c>
      <c r="EE23" s="20">
        <f t="shared" si="9"/>
        <v>0</v>
      </c>
      <c r="EF23" s="20">
        <f t="shared" si="15"/>
        <v>0</v>
      </c>
      <c r="EG23" s="20">
        <f t="shared" si="15"/>
        <v>0</v>
      </c>
      <c r="EH23" s="20">
        <f t="shared" si="15"/>
        <v>0</v>
      </c>
      <c r="EI23" s="20">
        <f t="shared" si="15"/>
        <v>0</v>
      </c>
      <c r="EJ23" s="20">
        <f t="shared" si="15"/>
        <v>0</v>
      </c>
      <c r="EK23" s="20">
        <f t="shared" si="15"/>
        <v>0</v>
      </c>
      <c r="EL23" s="20">
        <f t="shared" si="15"/>
        <v>0</v>
      </c>
      <c r="EM23" s="20">
        <f t="shared" si="15"/>
        <v>0</v>
      </c>
      <c r="EN23" s="20">
        <f t="shared" si="15"/>
        <v>0</v>
      </c>
      <c r="EO23" s="20">
        <f t="shared" si="15"/>
        <v>0</v>
      </c>
      <c r="EP23" s="20">
        <f t="shared" si="15"/>
        <v>0</v>
      </c>
      <c r="EQ23" s="20">
        <f t="shared" si="15"/>
        <v>0</v>
      </c>
      <c r="ER23" s="20">
        <f t="shared" si="15"/>
        <v>0</v>
      </c>
      <c r="ES23" s="20">
        <f t="shared" si="15"/>
        <v>0</v>
      </c>
      <c r="ET23" s="20">
        <f t="shared" si="15"/>
        <v>0</v>
      </c>
      <c r="EU23" s="20">
        <f t="shared" si="15"/>
        <v>0</v>
      </c>
      <c r="EV23" s="20">
        <f t="shared" si="15"/>
        <v>0</v>
      </c>
      <c r="EW23" s="20">
        <f t="shared" si="15"/>
        <v>0</v>
      </c>
      <c r="EX23" s="20">
        <f t="shared" si="15"/>
        <v>0</v>
      </c>
      <c r="EY23" s="20">
        <f t="shared" si="15"/>
        <v>0</v>
      </c>
      <c r="EZ23" s="20">
        <f t="shared" si="15"/>
        <v>0</v>
      </c>
      <c r="FA23" s="20">
        <f t="shared" si="15"/>
        <v>0</v>
      </c>
      <c r="FB23" s="20">
        <f t="shared" si="15"/>
        <v>0</v>
      </c>
      <c r="FC23" s="20">
        <f t="shared" si="15"/>
        <v>0</v>
      </c>
      <c r="FD23" s="20">
        <f t="shared" si="15"/>
        <v>0</v>
      </c>
      <c r="FE23" s="20">
        <f t="shared" si="15"/>
        <v>0</v>
      </c>
      <c r="FF23" s="20">
        <f t="shared" si="15"/>
        <v>0</v>
      </c>
      <c r="FG23" s="20">
        <f t="shared" si="15"/>
        <v>0</v>
      </c>
      <c r="FH23" s="20">
        <f t="shared" si="15"/>
        <v>0</v>
      </c>
      <c r="FI23" s="20">
        <f t="shared" si="15"/>
        <v>0</v>
      </c>
      <c r="FJ23" s="20">
        <f t="shared" si="15"/>
        <v>1066</v>
      </c>
      <c r="FK23" s="20">
        <f t="shared" ref="FK23" si="20">ABS(FK47)</f>
        <v>700868</v>
      </c>
    </row>
    <row r="24" spans="1:167" x14ac:dyDescent="0.2">
      <c r="A24" s="8" t="s">
        <v>21</v>
      </c>
      <c r="B24" s="8">
        <v>9.4791165823254427E-4</v>
      </c>
      <c r="D24" s="11" t="s">
        <v>101</v>
      </c>
      <c r="E24" s="11">
        <v>7.3801078431916176E-3</v>
      </c>
      <c r="G24" s="20">
        <f t="shared" si="6"/>
        <v>0</v>
      </c>
      <c r="H24" s="20">
        <f t="shared" si="19"/>
        <v>0.111012062033898</v>
      </c>
      <c r="I24" s="20">
        <f t="shared" si="19"/>
        <v>8.7720432361628707E-3</v>
      </c>
      <c r="J24" s="20">
        <f t="shared" si="19"/>
        <v>7.65407372724408E-3</v>
      </c>
      <c r="K24" s="20">
        <f t="shared" si="19"/>
        <v>4.6372784952357603E-3</v>
      </c>
      <c r="L24" s="20">
        <f t="shared" si="19"/>
        <v>0</v>
      </c>
      <c r="M24" s="20">
        <f t="shared" si="19"/>
        <v>6.13204132610181E-3</v>
      </c>
      <c r="N24" s="20">
        <f t="shared" si="19"/>
        <v>8.9911696618457798E-3</v>
      </c>
      <c r="O24" s="20">
        <f t="shared" si="19"/>
        <v>0</v>
      </c>
      <c r="P24" s="20">
        <f t="shared" si="19"/>
        <v>1.7481749812421499E-2</v>
      </c>
      <c r="Q24" s="20">
        <f t="shared" si="19"/>
        <v>0</v>
      </c>
      <c r="R24" s="20">
        <f t="shared" si="19"/>
        <v>7.5288370886212796E-3</v>
      </c>
      <c r="S24" s="20">
        <f t="shared" si="19"/>
        <v>1.94652269488058E-2</v>
      </c>
      <c r="T24" s="20">
        <f t="shared" si="19"/>
        <v>4.3304283420454302E-2</v>
      </c>
      <c r="U24" s="20">
        <f t="shared" si="19"/>
        <v>1.3211359504552401E-2</v>
      </c>
      <c r="V24" s="20">
        <f t="shared" si="19"/>
        <v>0</v>
      </c>
      <c r="W24" s="20">
        <f t="shared" si="19"/>
        <v>0</v>
      </c>
      <c r="X24" s="20">
        <f t="shared" si="19"/>
        <v>9.5246504210554899E-3</v>
      </c>
      <c r="Y24" s="20">
        <f t="shared" si="19"/>
        <v>1.1403414238334599E-2</v>
      </c>
      <c r="Z24" s="20">
        <f t="shared" si="19"/>
        <v>0</v>
      </c>
      <c r="AA24" s="20">
        <f t="shared" si="19"/>
        <v>1.0682643988494901E-2</v>
      </c>
      <c r="AB24" s="20">
        <f t="shared" si="19"/>
        <v>0</v>
      </c>
      <c r="AC24" s="20">
        <f t="shared" si="19"/>
        <v>5.6531623371585604E-3</v>
      </c>
      <c r="AD24" s="20">
        <f t="shared" si="19"/>
        <v>0</v>
      </c>
      <c r="AE24" s="20">
        <f t="shared" si="19"/>
        <v>1.2016212180536801E-2</v>
      </c>
      <c r="AF24" s="20">
        <f t="shared" si="19"/>
        <v>1.03225453600453E-2</v>
      </c>
      <c r="AG24" s="20">
        <f t="shared" si="19"/>
        <v>1.2336562972735301E-2</v>
      </c>
      <c r="AH24" s="20">
        <f t="shared" si="19"/>
        <v>5.7277645355848696E-3</v>
      </c>
      <c r="AI24" s="20">
        <f t="shared" si="19"/>
        <v>1.181913124924E-2</v>
      </c>
      <c r="AJ24" s="20">
        <f t="shared" si="19"/>
        <v>9.0092610904879897E-3</v>
      </c>
      <c r="AK24" s="20">
        <f t="shared" si="19"/>
        <v>0</v>
      </c>
      <c r="AL24" s="20">
        <f t="shared" si="19"/>
        <v>0</v>
      </c>
      <c r="AM24" s="20">
        <f t="shared" si="19"/>
        <v>0</v>
      </c>
      <c r="AN24" s="20">
        <f t="shared" si="19"/>
        <v>2.4010539529612698E-2</v>
      </c>
      <c r="AO24" s="20">
        <f t="shared" si="19"/>
        <v>0</v>
      </c>
      <c r="AP24" s="20">
        <f t="shared" si="19"/>
        <v>0</v>
      </c>
      <c r="AQ24" s="20">
        <f t="shared" si="19"/>
        <v>0</v>
      </c>
      <c r="AR24" s="20">
        <f t="shared" si="19"/>
        <v>0</v>
      </c>
      <c r="AS24" s="20">
        <f t="shared" si="19"/>
        <v>0</v>
      </c>
      <c r="AT24" s="20">
        <f t="shared" si="19"/>
        <v>1.26225262837263E-2</v>
      </c>
      <c r="AU24" s="20">
        <f t="shared" si="19"/>
        <v>1.78865889549434E-3</v>
      </c>
      <c r="AV24" s="20">
        <f t="shared" si="19"/>
        <v>0</v>
      </c>
      <c r="AW24" s="20">
        <f t="shared" si="19"/>
        <v>0</v>
      </c>
      <c r="AX24" s="20">
        <f t="shared" si="19"/>
        <v>1.8922931091328799E-2</v>
      </c>
      <c r="AY24" s="20">
        <f t="shared" si="19"/>
        <v>2.6398852870115001E-2</v>
      </c>
      <c r="AZ24" s="20">
        <f t="shared" si="19"/>
        <v>0</v>
      </c>
      <c r="BA24" s="20">
        <f t="shared" si="19"/>
        <v>0</v>
      </c>
      <c r="BB24" s="20">
        <f t="shared" si="19"/>
        <v>6.5977891097896701E-3</v>
      </c>
      <c r="BC24" s="20">
        <f t="shared" si="19"/>
        <v>0</v>
      </c>
      <c r="BD24" s="20">
        <f t="shared" si="19"/>
        <v>1.9690519046861699E-2</v>
      </c>
      <c r="BE24" s="20">
        <f t="shared" si="19"/>
        <v>2.6434119956140902E-2</v>
      </c>
      <c r="BF24" s="20">
        <f t="shared" si="19"/>
        <v>0</v>
      </c>
      <c r="BG24" s="20">
        <f t="shared" si="19"/>
        <v>0</v>
      </c>
      <c r="BH24" s="20">
        <f t="shared" si="19"/>
        <v>2.0145603562169798E-2</v>
      </c>
      <c r="BI24" s="20">
        <f t="shared" si="19"/>
        <v>7.6938582278159098E-3</v>
      </c>
      <c r="BJ24" s="20">
        <f t="shared" si="19"/>
        <v>0</v>
      </c>
      <c r="BK24" s="20">
        <f t="shared" si="19"/>
        <v>0</v>
      </c>
      <c r="BL24" s="20">
        <f t="shared" si="19"/>
        <v>0</v>
      </c>
      <c r="BM24" s="20">
        <f t="shared" si="19"/>
        <v>2.4485714478686801E-2</v>
      </c>
      <c r="BN24" s="20">
        <f t="shared" si="19"/>
        <v>2.2068826612898201E-2</v>
      </c>
      <c r="BO24" s="20">
        <f t="shared" si="19"/>
        <v>0</v>
      </c>
      <c r="BP24" s="20">
        <f t="shared" si="19"/>
        <v>0</v>
      </c>
      <c r="BQ24" s="20">
        <f t="shared" si="19"/>
        <v>0</v>
      </c>
      <c r="BR24" s="20">
        <f t="shared" si="19"/>
        <v>1.0219492150124699E-2</v>
      </c>
      <c r="BS24" s="20">
        <f t="shared" si="19"/>
        <v>2.0643641194450401E-2</v>
      </c>
      <c r="BT24" s="20">
        <f t="shared" si="18"/>
        <v>8.69196806772813E-3</v>
      </c>
      <c r="BU24" s="20">
        <f t="shared" si="18"/>
        <v>8.9985593236777597E-3</v>
      </c>
      <c r="BV24" s="20">
        <f t="shared" si="18"/>
        <v>1.13108287705778E-2</v>
      </c>
      <c r="BW24" s="20">
        <f t="shared" si="18"/>
        <v>2.5792240337976401E-2</v>
      </c>
      <c r="BX24" s="20">
        <f t="shared" si="18"/>
        <v>1.0390346108257701E-3</v>
      </c>
      <c r="BY24" s="20">
        <f t="shared" si="18"/>
        <v>9.01999232589051E-3</v>
      </c>
      <c r="BZ24" s="20">
        <f t="shared" si="18"/>
        <v>0</v>
      </c>
      <c r="CA24" s="20">
        <f t="shared" si="18"/>
        <v>1.0115103895871299E-2</v>
      </c>
      <c r="CB24" s="20">
        <f t="shared" si="18"/>
        <v>2.0106591759162198E-2</v>
      </c>
      <c r="CC24" s="20">
        <f t="shared" si="18"/>
        <v>0.13692632519012199</v>
      </c>
      <c r="CD24" s="20">
        <f t="shared" si="18"/>
        <v>1.6502467987554999E-2</v>
      </c>
      <c r="CE24" s="20">
        <f t="shared" si="18"/>
        <v>1.02837060924111E-2</v>
      </c>
      <c r="CF24" s="20">
        <f t="shared" si="18"/>
        <v>0</v>
      </c>
      <c r="CG24" s="20">
        <f t="shared" si="18"/>
        <v>9.8545269300293198E-3</v>
      </c>
      <c r="CH24" s="20">
        <f t="shared" si="18"/>
        <v>0</v>
      </c>
      <c r="CI24" s="20">
        <f t="shared" si="18"/>
        <v>3.3326457215744898E-3</v>
      </c>
      <c r="CJ24" s="20">
        <f t="shared" si="18"/>
        <v>1.06239253237827E-2</v>
      </c>
      <c r="CK24" s="20">
        <f t="shared" si="18"/>
        <v>3.1735024646211102E-3</v>
      </c>
      <c r="CL24" s="20">
        <f t="shared" si="18"/>
        <v>1.05936292168508E-2</v>
      </c>
      <c r="CM24" s="20">
        <f t="shared" si="18"/>
        <v>0</v>
      </c>
      <c r="CN24" s="20">
        <f t="shared" si="18"/>
        <v>4.1337117132344899E-2</v>
      </c>
      <c r="CO24" s="20">
        <f t="shared" si="18"/>
        <v>0</v>
      </c>
      <c r="CP24" s="20">
        <f t="shared" si="18"/>
        <v>0</v>
      </c>
      <c r="CQ24" s="20">
        <f t="shared" si="18"/>
        <v>2.9634150356102899E-2</v>
      </c>
      <c r="CR24" s="20">
        <f t="shared" si="18"/>
        <v>2.1890857676421801E-4</v>
      </c>
      <c r="CS24" s="20">
        <f t="shared" si="18"/>
        <v>0</v>
      </c>
      <c r="CT24" s="20">
        <f t="shared" si="18"/>
        <v>3.7460278956724302E-3</v>
      </c>
      <c r="CU24" s="20">
        <f t="shared" si="18"/>
        <v>2.2644689779762099E-3</v>
      </c>
      <c r="CV24" s="20">
        <f t="shared" si="18"/>
        <v>3.9721544982999499E-2</v>
      </c>
      <c r="CW24" s="20">
        <f t="shared" si="18"/>
        <v>1.1986360150488401E-3</v>
      </c>
      <c r="CX24" s="20">
        <f t="shared" si="18"/>
        <v>0</v>
      </c>
      <c r="CY24" s="20">
        <f t="shared" si="18"/>
        <v>0</v>
      </c>
      <c r="CZ24" s="20">
        <f t="shared" si="18"/>
        <v>0</v>
      </c>
      <c r="DA24" s="20">
        <f t="shared" si="18"/>
        <v>0</v>
      </c>
      <c r="DB24" s="20">
        <f t="shared" si="18"/>
        <v>7.77008592834321E-3</v>
      </c>
      <c r="DC24" s="20">
        <f t="shared" si="18"/>
        <v>1.4105904217272799E-2</v>
      </c>
      <c r="DD24" s="20">
        <f t="shared" si="18"/>
        <v>1.00743272342615E-2</v>
      </c>
      <c r="DE24" s="20">
        <f t="shared" si="18"/>
        <v>1.66015734033725E-2</v>
      </c>
      <c r="DF24" s="20">
        <f t="shared" si="18"/>
        <v>7.2720180146132402E-3</v>
      </c>
      <c r="DG24" s="20">
        <f t="shared" si="18"/>
        <v>0</v>
      </c>
      <c r="DH24" s="20">
        <f t="shared" si="18"/>
        <v>6.5961745419461295E-4</v>
      </c>
      <c r="DI24" s="20">
        <f t="shared" si="18"/>
        <v>0</v>
      </c>
      <c r="DJ24" s="20">
        <f t="shared" si="18"/>
        <v>1.3234975112228001E-2</v>
      </c>
      <c r="DK24" s="20">
        <f t="shared" si="18"/>
        <v>4.1142017815064503E-3</v>
      </c>
      <c r="DL24" s="20">
        <f t="shared" si="18"/>
        <v>1.6593305857436499E-2</v>
      </c>
      <c r="DM24" s="20">
        <f t="shared" si="18"/>
        <v>0</v>
      </c>
      <c r="DN24" s="20">
        <f t="shared" si="18"/>
        <v>1.64065640348178E-2</v>
      </c>
      <c r="DO24" s="20">
        <f t="shared" si="18"/>
        <v>0.24285297009286599</v>
      </c>
      <c r="DP24" s="20">
        <f t="shared" si="18"/>
        <v>1.3370417607675201E-2</v>
      </c>
      <c r="DQ24" s="20">
        <f t="shared" si="18"/>
        <v>3.83275398100138E-2</v>
      </c>
      <c r="DR24" s="20">
        <f t="shared" si="18"/>
        <v>0</v>
      </c>
      <c r="DS24" s="20">
        <f t="shared" si="18"/>
        <v>1.4099944719418099E-2</v>
      </c>
      <c r="DT24" s="20">
        <f t="shared" si="18"/>
        <v>5.3684579037057397E-3</v>
      </c>
      <c r="DU24" s="20">
        <f t="shared" si="18"/>
        <v>3.4560433163046501E-2</v>
      </c>
      <c r="DV24" s="20">
        <f t="shared" si="18"/>
        <v>7.01778674505351E-3</v>
      </c>
      <c r="DW24" s="20">
        <f t="shared" si="18"/>
        <v>0</v>
      </c>
      <c r="DX24" s="20">
        <f t="shared" si="18"/>
        <v>2.2191085754911299E-2</v>
      </c>
      <c r="DY24" s="20">
        <f t="shared" si="18"/>
        <v>0</v>
      </c>
      <c r="DZ24" s="20">
        <f t="shared" si="18"/>
        <v>2.2942553104481401E-3</v>
      </c>
      <c r="EA24" s="20">
        <f t="shared" si="18"/>
        <v>1.6410564383824201E-2</v>
      </c>
      <c r="EB24" s="20">
        <f t="shared" si="18"/>
        <v>7.0594085442648698E-3</v>
      </c>
      <c r="EC24" s="20">
        <f t="shared" si="18"/>
        <v>9.5580341992824707E-3</v>
      </c>
      <c r="ED24" s="20">
        <f t="shared" si="18"/>
        <v>1.21825000494813E-2</v>
      </c>
      <c r="EE24" s="20">
        <f t="shared" si="9"/>
        <v>1.8539976038017901E-2</v>
      </c>
      <c r="EF24" s="20">
        <f t="shared" ref="EF24:FK24" si="21">ABS(EF48)</f>
        <v>0</v>
      </c>
      <c r="EG24" s="20">
        <f t="shared" si="21"/>
        <v>4.2313275025351003E-3</v>
      </c>
      <c r="EH24" s="20">
        <f t="shared" si="21"/>
        <v>2.51011590664692E-2</v>
      </c>
      <c r="EI24" s="20">
        <f t="shared" si="21"/>
        <v>5.1401416845428798E-3</v>
      </c>
      <c r="EJ24" s="20">
        <f t="shared" si="21"/>
        <v>0</v>
      </c>
      <c r="EK24" s="20">
        <f t="shared" si="21"/>
        <v>8.1670511474199996E-3</v>
      </c>
      <c r="EL24" s="20">
        <f t="shared" si="21"/>
        <v>2.0419486086182801E-2</v>
      </c>
      <c r="EM24" s="20">
        <f t="shared" si="21"/>
        <v>0</v>
      </c>
      <c r="EN24" s="20">
        <f t="shared" si="21"/>
        <v>1.7153235162187499E-2</v>
      </c>
      <c r="EO24" s="20">
        <f t="shared" si="21"/>
        <v>7.8705428353574806E-3</v>
      </c>
      <c r="EP24" s="20">
        <f t="shared" si="21"/>
        <v>0</v>
      </c>
      <c r="EQ24" s="20">
        <f t="shared" si="21"/>
        <v>3.7891341122593099E-3</v>
      </c>
      <c r="ER24" s="20">
        <f t="shared" si="21"/>
        <v>1.6140166785703899E-2</v>
      </c>
      <c r="ES24" s="20">
        <f t="shared" si="21"/>
        <v>2.3953896510861199E-2</v>
      </c>
      <c r="ET24" s="20">
        <f t="shared" si="21"/>
        <v>0</v>
      </c>
      <c r="EU24" s="20">
        <f t="shared" si="21"/>
        <v>4.5412237836324398E-3</v>
      </c>
      <c r="EV24" s="20">
        <f t="shared" si="21"/>
        <v>0</v>
      </c>
      <c r="EW24" s="20">
        <f t="shared" si="21"/>
        <v>0</v>
      </c>
      <c r="EX24" s="20">
        <f t="shared" si="21"/>
        <v>3.2553764723940101E-3</v>
      </c>
      <c r="EY24" s="20">
        <f t="shared" si="21"/>
        <v>0</v>
      </c>
      <c r="EZ24" s="20">
        <f t="shared" si="21"/>
        <v>0</v>
      </c>
      <c r="FA24" s="20">
        <f t="shared" si="21"/>
        <v>2.4446890277733598E-4</v>
      </c>
      <c r="FB24" s="20">
        <f t="shared" si="21"/>
        <v>0</v>
      </c>
      <c r="FC24" s="20">
        <f t="shared" si="21"/>
        <v>0</v>
      </c>
      <c r="FD24" s="20">
        <f t="shared" si="21"/>
        <v>3.4460672610529498E-3</v>
      </c>
      <c r="FE24" s="20">
        <f t="shared" si="21"/>
        <v>1.2839956392957701E-2</v>
      </c>
      <c r="FF24" s="20">
        <f t="shared" si="21"/>
        <v>0</v>
      </c>
      <c r="FG24" s="20">
        <f t="shared" si="21"/>
        <v>2.7519592851116801E-2</v>
      </c>
      <c r="FH24" s="20">
        <f t="shared" si="21"/>
        <v>9.9681245752743994E-3</v>
      </c>
      <c r="FI24" s="20">
        <f t="shared" si="21"/>
        <v>2.8736864997135299E-2</v>
      </c>
      <c r="FJ24" s="20">
        <f t="shared" si="21"/>
        <v>1066</v>
      </c>
      <c r="FK24" s="20">
        <f t="shared" si="21"/>
        <v>726478</v>
      </c>
    </row>
    <row r="25" spans="1:167" x14ac:dyDescent="0.2">
      <c r="A25" s="8" t="s">
        <v>22</v>
      </c>
      <c r="B25" s="8">
        <v>1.8781347319370516E-3</v>
      </c>
      <c r="D25" s="11" t="s">
        <v>151</v>
      </c>
      <c r="E25" s="11">
        <v>6.8401678042843746E-3</v>
      </c>
    </row>
    <row r="26" spans="1:167" x14ac:dyDescent="0.2">
      <c r="A26" s="8" t="s">
        <v>23</v>
      </c>
      <c r="B26" s="8">
        <v>1.387200685180547E-3</v>
      </c>
      <c r="D26" s="11" t="s">
        <v>66</v>
      </c>
      <c r="E26" s="11">
        <v>6.2600379562661916E-3</v>
      </c>
    </row>
    <row r="27" spans="1:167" x14ac:dyDescent="0.2">
      <c r="A27" s="8" t="s">
        <v>24</v>
      </c>
      <c r="B27" s="8">
        <v>2.1788656762039243E-3</v>
      </c>
      <c r="D27" s="11" t="s">
        <v>99</v>
      </c>
      <c r="E27" s="11">
        <v>6.2073127144006823E-3</v>
      </c>
      <c r="G27" s="13" t="s">
        <v>171</v>
      </c>
    </row>
    <row r="28" spans="1:167" x14ac:dyDescent="0.2">
      <c r="A28" s="8" t="s">
        <v>25</v>
      </c>
      <c r="B28" s="8">
        <v>3.0076285533042748E-3</v>
      </c>
      <c r="D28" s="11" t="s">
        <v>80</v>
      </c>
      <c r="E28" s="11">
        <v>5.9552740195554232E-3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J28" t="s">
        <v>29</v>
      </c>
      <c r="AK28" t="s">
        <v>30</v>
      </c>
      <c r="AL28" t="s">
        <v>31</v>
      </c>
      <c r="AM28" t="s">
        <v>32</v>
      </c>
      <c r="AN28" t="s">
        <v>33</v>
      </c>
      <c r="AO28" t="s">
        <v>34</v>
      </c>
      <c r="AP28" t="s">
        <v>35</v>
      </c>
      <c r="AQ28" t="s">
        <v>36</v>
      </c>
      <c r="AR28" t="s">
        <v>37</v>
      </c>
      <c r="AS28" t="s">
        <v>38</v>
      </c>
      <c r="AT28" t="s">
        <v>39</v>
      </c>
      <c r="AU28" t="s">
        <v>40</v>
      </c>
      <c r="AV28" t="s">
        <v>41</v>
      </c>
      <c r="AW28" t="s">
        <v>42</v>
      </c>
      <c r="AX28" t="s">
        <v>43</v>
      </c>
      <c r="AY28" t="s">
        <v>44</v>
      </c>
      <c r="AZ28" t="s">
        <v>45</v>
      </c>
      <c r="BA28" t="s">
        <v>46</v>
      </c>
      <c r="BB28" t="s">
        <v>47</v>
      </c>
      <c r="BC28" t="s">
        <v>48</v>
      </c>
      <c r="BD28" t="s">
        <v>49</v>
      </c>
      <c r="BE28" t="s">
        <v>50</v>
      </c>
      <c r="BF28" t="s">
        <v>51</v>
      </c>
      <c r="BG28" t="s">
        <v>52</v>
      </c>
      <c r="BH28" t="s">
        <v>53</v>
      </c>
      <c r="BI28" t="s">
        <v>54</v>
      </c>
      <c r="BJ28" t="s">
        <v>55</v>
      </c>
      <c r="BK28" t="s">
        <v>56</v>
      </c>
      <c r="BL28" t="s">
        <v>57</v>
      </c>
      <c r="BM28" t="s">
        <v>58</v>
      </c>
      <c r="BN28" t="s">
        <v>59</v>
      </c>
      <c r="BO28" t="s">
        <v>60</v>
      </c>
      <c r="BP28" t="s">
        <v>61</v>
      </c>
      <c r="BQ28" t="s">
        <v>62</v>
      </c>
      <c r="BR28" t="s">
        <v>63</v>
      </c>
      <c r="BS28" t="s">
        <v>64</v>
      </c>
      <c r="BT28" t="s">
        <v>65</v>
      </c>
      <c r="BU28" t="s">
        <v>66</v>
      </c>
      <c r="BV28" t="s">
        <v>67</v>
      </c>
      <c r="BW28" t="s">
        <v>68</v>
      </c>
      <c r="BX28" t="s">
        <v>69</v>
      </c>
      <c r="BY28" t="s">
        <v>70</v>
      </c>
      <c r="BZ28" t="s">
        <v>71</v>
      </c>
      <c r="CA28" t="s">
        <v>72</v>
      </c>
      <c r="CB28" t="s">
        <v>73</v>
      </c>
      <c r="CC28" t="s">
        <v>74</v>
      </c>
      <c r="CD28" t="s">
        <v>75</v>
      </c>
      <c r="CE28" t="s">
        <v>76</v>
      </c>
      <c r="CF28" t="s">
        <v>77</v>
      </c>
      <c r="CG28" t="s">
        <v>78</v>
      </c>
      <c r="CH28" t="s">
        <v>79</v>
      </c>
      <c r="CI28" t="s">
        <v>80</v>
      </c>
      <c r="CJ28" t="s">
        <v>81</v>
      </c>
      <c r="CK28" t="s">
        <v>82</v>
      </c>
      <c r="CL28" t="s">
        <v>83</v>
      </c>
      <c r="CM28" t="s">
        <v>84</v>
      </c>
      <c r="CN28" t="s">
        <v>85</v>
      </c>
      <c r="CO28" t="s">
        <v>86</v>
      </c>
      <c r="CP28" t="s">
        <v>87</v>
      </c>
      <c r="CQ28" t="s">
        <v>88</v>
      </c>
      <c r="CR28" t="s">
        <v>89</v>
      </c>
      <c r="CS28" t="s">
        <v>90</v>
      </c>
      <c r="CT28" t="s">
        <v>91</v>
      </c>
      <c r="CU28" t="s">
        <v>92</v>
      </c>
      <c r="CV28" t="s">
        <v>93</v>
      </c>
      <c r="CW28" t="s">
        <v>94</v>
      </c>
      <c r="CX28" t="s">
        <v>95</v>
      </c>
      <c r="CY28" t="s">
        <v>96</v>
      </c>
      <c r="CZ28" t="s">
        <v>97</v>
      </c>
      <c r="DA28" t="s">
        <v>98</v>
      </c>
      <c r="DB28" t="s">
        <v>99</v>
      </c>
      <c r="DC28" t="s">
        <v>100</v>
      </c>
      <c r="DD28" t="s">
        <v>101</v>
      </c>
      <c r="DE28" t="s">
        <v>102</v>
      </c>
      <c r="DF28" t="s">
        <v>103</v>
      </c>
      <c r="DG28" t="s">
        <v>104</v>
      </c>
      <c r="DH28" t="s">
        <v>105</v>
      </c>
      <c r="DI28" t="s">
        <v>106</v>
      </c>
      <c r="DJ28" t="s">
        <v>107</v>
      </c>
      <c r="DK28" t="s">
        <v>108</v>
      </c>
      <c r="DL28" t="s">
        <v>109</v>
      </c>
      <c r="DM28" t="s">
        <v>110</v>
      </c>
      <c r="DN28" t="s">
        <v>111</v>
      </c>
      <c r="DO28" t="s">
        <v>112</v>
      </c>
      <c r="DP28" t="s">
        <v>113</v>
      </c>
      <c r="DQ28" t="s">
        <v>114</v>
      </c>
      <c r="DR28" t="s">
        <v>115</v>
      </c>
      <c r="DS28" t="s">
        <v>116</v>
      </c>
      <c r="DT28" t="s">
        <v>117</v>
      </c>
      <c r="DU28" t="s">
        <v>118</v>
      </c>
      <c r="DV28" t="s">
        <v>119</v>
      </c>
      <c r="DW28" t="s">
        <v>120</v>
      </c>
      <c r="DX28" t="s">
        <v>121</v>
      </c>
      <c r="DY28" t="s">
        <v>122</v>
      </c>
      <c r="DZ28" t="s">
        <v>123</v>
      </c>
      <c r="EA28" t="s">
        <v>124</v>
      </c>
      <c r="EB28" t="s">
        <v>125</v>
      </c>
      <c r="EC28" t="s">
        <v>126</v>
      </c>
      <c r="ED28" t="s">
        <v>127</v>
      </c>
      <c r="EE28" t="s">
        <v>128</v>
      </c>
      <c r="EF28" t="s">
        <v>129</v>
      </c>
      <c r="EG28" t="s">
        <v>130</v>
      </c>
      <c r="EH28" t="s">
        <v>131</v>
      </c>
      <c r="EI28" t="s">
        <v>132</v>
      </c>
      <c r="EJ28" t="s">
        <v>133</v>
      </c>
      <c r="EK28" t="s">
        <v>134</v>
      </c>
      <c r="EL28" t="s">
        <v>135</v>
      </c>
      <c r="EM28" t="s">
        <v>136</v>
      </c>
      <c r="EN28" t="s">
        <v>137</v>
      </c>
      <c r="EO28" t="s">
        <v>138</v>
      </c>
      <c r="EP28" t="s">
        <v>139</v>
      </c>
      <c r="EQ28" t="s">
        <v>140</v>
      </c>
      <c r="ER28" t="s">
        <v>141</v>
      </c>
      <c r="ES28" t="s">
        <v>142</v>
      </c>
      <c r="ET28" t="s">
        <v>143</v>
      </c>
      <c r="EU28" t="s">
        <v>144</v>
      </c>
      <c r="EV28" t="s">
        <v>145</v>
      </c>
      <c r="EW28" t="s">
        <v>146</v>
      </c>
      <c r="EX28" t="s">
        <v>147</v>
      </c>
      <c r="EY28" t="s">
        <v>148</v>
      </c>
      <c r="EZ28" t="s">
        <v>149</v>
      </c>
      <c r="FA28" t="s">
        <v>150</v>
      </c>
      <c r="FB28" t="s">
        <v>151</v>
      </c>
      <c r="FC28" t="s">
        <v>152</v>
      </c>
      <c r="FD28" t="s">
        <v>153</v>
      </c>
      <c r="FE28" t="s">
        <v>154</v>
      </c>
      <c r="FF28" t="s">
        <v>155</v>
      </c>
      <c r="FG28" t="s">
        <v>156</v>
      </c>
      <c r="FH28" t="s">
        <v>157</v>
      </c>
      <c r="FI28" t="s">
        <v>158</v>
      </c>
      <c r="FJ28" t="s">
        <v>159</v>
      </c>
      <c r="FK28" t="s">
        <v>160</v>
      </c>
    </row>
    <row r="29" spans="1:167" x14ac:dyDescent="0.2">
      <c r="A29" s="8" t="s">
        <v>26</v>
      </c>
      <c r="B29" s="8">
        <v>1.472143379606234E-3</v>
      </c>
      <c r="D29" s="11" t="s">
        <v>96</v>
      </c>
      <c r="E29" s="11">
        <v>5.8083514151472306E-3</v>
      </c>
      <c r="G29">
        <v>0</v>
      </c>
      <c r="H29">
        <v>0.254174443501341</v>
      </c>
      <c r="I29">
        <v>1.3855441154653E-2</v>
      </c>
      <c r="J29">
        <v>0</v>
      </c>
      <c r="K29">
        <v>0</v>
      </c>
      <c r="L29">
        <v>0</v>
      </c>
      <c r="M29">
        <v>1.6615213746060599E-3</v>
      </c>
      <c r="N29">
        <v>-3.7108864419031702E-4</v>
      </c>
      <c r="O29">
        <v>0</v>
      </c>
      <c r="P29">
        <v>0</v>
      </c>
      <c r="Q29">
        <v>0</v>
      </c>
      <c r="R29">
        <v>0</v>
      </c>
      <c r="S29">
        <v>-1.38288621035702E-2</v>
      </c>
      <c r="T29">
        <v>0</v>
      </c>
      <c r="U29">
        <v>-1.25421386365441E-2</v>
      </c>
      <c r="V29">
        <v>1.24776496266394E-2</v>
      </c>
      <c r="W29">
        <v>6.2222756282067204E-3</v>
      </c>
      <c r="X29">
        <v>0</v>
      </c>
      <c r="Y29">
        <v>0</v>
      </c>
      <c r="Z29">
        <v>0</v>
      </c>
      <c r="AA29">
        <v>1.5412162158397399E-2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7.1726228434791598E-3</v>
      </c>
      <c r="AO29">
        <v>0</v>
      </c>
      <c r="AP29">
        <v>1.06849435997465E-2</v>
      </c>
      <c r="AQ29">
        <v>0</v>
      </c>
      <c r="AR29">
        <v>-9.6441501653277695E-3</v>
      </c>
      <c r="AS29">
        <v>0</v>
      </c>
      <c r="AT29">
        <v>0</v>
      </c>
      <c r="AU29">
        <v>0</v>
      </c>
      <c r="AV29">
        <v>0</v>
      </c>
      <c r="AW29">
        <v>8.5624136526899E-3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-7.7545345328370596E-3</v>
      </c>
      <c r="BD29">
        <v>0</v>
      </c>
      <c r="BE29">
        <v>0</v>
      </c>
      <c r="BF29">
        <v>0</v>
      </c>
      <c r="BG29">
        <v>0</v>
      </c>
      <c r="BH29">
        <v>1.38267692310266E-2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-6.3146512188466198E-3</v>
      </c>
      <c r="BQ29">
        <v>0</v>
      </c>
      <c r="BR29">
        <v>0</v>
      </c>
      <c r="BS29">
        <v>0</v>
      </c>
      <c r="BT29">
        <v>0</v>
      </c>
      <c r="BU29">
        <v>-9.4789186540810803E-3</v>
      </c>
      <c r="BV29">
        <v>2.33377097915121E-3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5.9712004818373897E-3</v>
      </c>
      <c r="CC29">
        <v>0</v>
      </c>
      <c r="CD29">
        <v>4.9995234366783797E-3</v>
      </c>
      <c r="CE29">
        <v>0</v>
      </c>
      <c r="CF29" s="1">
        <v>3.9383106037731098E-5</v>
      </c>
      <c r="CG29">
        <v>0</v>
      </c>
      <c r="CH29">
        <v>0</v>
      </c>
      <c r="CI29">
        <v>1.4018444896986299E-2</v>
      </c>
      <c r="CJ29">
        <v>0</v>
      </c>
      <c r="CK29">
        <v>-8.3669449884342904E-3</v>
      </c>
      <c r="CL29">
        <v>0</v>
      </c>
      <c r="CM29">
        <v>8.2026219424231606E-3</v>
      </c>
      <c r="CN29">
        <v>9.45688896787623E-2</v>
      </c>
      <c r="CO29">
        <v>0</v>
      </c>
      <c r="CP29">
        <v>0</v>
      </c>
      <c r="CQ29">
        <v>0</v>
      </c>
      <c r="CR29">
        <v>-5.8556168542414399E-3</v>
      </c>
      <c r="CS29">
        <v>-6.0685183008813703E-3</v>
      </c>
      <c r="CT29">
        <v>0</v>
      </c>
      <c r="CU29">
        <v>-1.1092673496650701E-2</v>
      </c>
      <c r="CV29">
        <v>0</v>
      </c>
      <c r="CW29">
        <v>6.4767651087150402E-3</v>
      </c>
      <c r="CX29">
        <v>0</v>
      </c>
      <c r="CY29">
        <v>-1.7483554226614299E-2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8.5860242489522998E-4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1.9734166426295901E-3</v>
      </c>
      <c r="DM29">
        <v>-9.2097891594248096E-3</v>
      </c>
      <c r="DN29">
        <v>1.13184371751103E-2</v>
      </c>
      <c r="DO29">
        <v>0</v>
      </c>
      <c r="DP29">
        <v>6.84086853445198E-3</v>
      </c>
      <c r="DQ29">
        <v>1.3475406861379199E-2</v>
      </c>
      <c r="DR29">
        <v>0</v>
      </c>
      <c r="DS29">
        <v>0</v>
      </c>
      <c r="DT29">
        <v>0</v>
      </c>
      <c r="DU29">
        <v>7.0406423801115999E-3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3.9900528639043899E-2</v>
      </c>
      <c r="EI29">
        <v>9.4510766319281202E-3</v>
      </c>
      <c r="EJ29">
        <v>0</v>
      </c>
      <c r="EK29">
        <v>0</v>
      </c>
      <c r="EL29">
        <v>1.3322157229373599E-2</v>
      </c>
      <c r="EM29">
        <v>0</v>
      </c>
      <c r="EN29">
        <v>0</v>
      </c>
      <c r="EO29">
        <v>7.87923005484744E-3</v>
      </c>
      <c r="EP29">
        <v>6.5412612164718097E-3</v>
      </c>
      <c r="EQ29">
        <v>0</v>
      </c>
      <c r="ER29">
        <v>0</v>
      </c>
      <c r="ES29">
        <v>3.5987046536043099E-3</v>
      </c>
      <c r="ET29">
        <v>-6.3197460878010097E-3</v>
      </c>
      <c r="EU29">
        <v>7.1959707445873296E-3</v>
      </c>
      <c r="EV29">
        <v>0</v>
      </c>
      <c r="EW29">
        <v>0</v>
      </c>
      <c r="EX29">
        <v>0</v>
      </c>
      <c r="EY29">
        <v>-8.4326888462409304E-3</v>
      </c>
      <c r="EZ29">
        <v>-6.2998466844519097E-3</v>
      </c>
      <c r="FA29">
        <v>0</v>
      </c>
      <c r="FB29">
        <v>1.2391925233714501E-2</v>
      </c>
      <c r="FC29">
        <v>8.0602954543492703E-3</v>
      </c>
      <c r="FD29">
        <v>9.7564412455495297E-3</v>
      </c>
      <c r="FE29">
        <v>0</v>
      </c>
      <c r="FF29">
        <v>-3.6478363799676799E-3</v>
      </c>
      <c r="FG29">
        <v>0</v>
      </c>
      <c r="FH29">
        <v>-1.6281185930790299E-2</v>
      </c>
      <c r="FI29">
        <v>0</v>
      </c>
      <c r="FJ29">
        <v>13</v>
      </c>
      <c r="FK29">
        <v>821691</v>
      </c>
    </row>
    <row r="30" spans="1:167" x14ac:dyDescent="0.2">
      <c r="A30" s="8" t="s">
        <v>27</v>
      </c>
      <c r="B30" s="8">
        <v>9.4506483584268284E-4</v>
      </c>
      <c r="D30" s="11" t="s">
        <v>72</v>
      </c>
      <c r="E30" s="11">
        <v>5.6056756617442341E-3</v>
      </c>
      <c r="G30">
        <v>-6.5687140333709204E-3</v>
      </c>
      <c r="H30">
        <v>-0.11944161309305799</v>
      </c>
      <c r="I30">
        <v>1.9729259082433199E-3</v>
      </c>
      <c r="J30">
        <v>0</v>
      </c>
      <c r="K30">
        <v>0</v>
      </c>
      <c r="L30">
        <v>0</v>
      </c>
      <c r="M30">
        <v>-1.13090661569357E-2</v>
      </c>
      <c r="N30">
        <v>-1.5771040687638901E-2</v>
      </c>
      <c r="O30">
        <v>0</v>
      </c>
      <c r="P30">
        <v>1.7439417013464398E-2</v>
      </c>
      <c r="Q30">
        <v>0</v>
      </c>
      <c r="R30">
        <v>0</v>
      </c>
      <c r="S30">
        <v>0</v>
      </c>
      <c r="T30">
        <v>1.2474256583372799E-2</v>
      </c>
      <c r="U30">
        <v>0</v>
      </c>
      <c r="V30">
        <v>0</v>
      </c>
      <c r="W30">
        <v>1.37214675195274E-2</v>
      </c>
      <c r="X30">
        <v>0</v>
      </c>
      <c r="Y30">
        <v>0</v>
      </c>
      <c r="Z30">
        <v>-6.5238213761375499E-3</v>
      </c>
      <c r="AA30">
        <v>1.8358327710385001E-2</v>
      </c>
      <c r="AB30">
        <v>2.3069310652327701E-3</v>
      </c>
      <c r="AC30">
        <v>0</v>
      </c>
      <c r="AD30">
        <v>0</v>
      </c>
      <c r="AE30">
        <v>0</v>
      </c>
      <c r="AF30">
        <v>8.0253886732756198E-4</v>
      </c>
      <c r="AG30">
        <v>1.2742352396822801E-2</v>
      </c>
      <c r="AH30">
        <v>0</v>
      </c>
      <c r="AI30">
        <v>-8.0116610402176606E-3</v>
      </c>
      <c r="AJ30">
        <v>7.4444482675536904E-3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-5.0928668787578102E-3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1.1998934952088E-2</v>
      </c>
      <c r="BI30">
        <v>0</v>
      </c>
      <c r="BJ30">
        <v>0</v>
      </c>
      <c r="BK30">
        <v>0</v>
      </c>
      <c r="BL30">
        <v>-1.3022387522685299E-2</v>
      </c>
      <c r="BM30">
        <v>1.0058587950514499E-2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1.2865347655017E-2</v>
      </c>
      <c r="BT30">
        <v>9.1841169821382206E-3</v>
      </c>
      <c r="BU30">
        <v>0</v>
      </c>
      <c r="BV30">
        <v>0</v>
      </c>
      <c r="BW30">
        <v>1.00382257146895E-2</v>
      </c>
      <c r="BX30">
        <v>0</v>
      </c>
      <c r="BY30">
        <v>5.3537500831701897E-2</v>
      </c>
      <c r="BZ30">
        <v>0</v>
      </c>
      <c r="CA30">
        <v>9.1449986722278997E-3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1.0325768715061899E-2</v>
      </c>
      <c r="CH30">
        <v>6.6592427252234396E-3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5.75495289105654E-3</v>
      </c>
      <c r="CO30">
        <v>0</v>
      </c>
      <c r="CP30">
        <v>0</v>
      </c>
      <c r="CQ30">
        <v>3.66978795086337E-2</v>
      </c>
      <c r="CR30">
        <v>0</v>
      </c>
      <c r="CS30">
        <v>2.5438383592474901E-2</v>
      </c>
      <c r="CT30">
        <v>0</v>
      </c>
      <c r="CU30">
        <v>4.2566891942878098E-2</v>
      </c>
      <c r="CV30">
        <v>6.5044365116832996E-3</v>
      </c>
      <c r="CW30">
        <v>-9.3216772856116407E-3</v>
      </c>
      <c r="CX30">
        <v>0</v>
      </c>
      <c r="CY30">
        <v>5.91601668946223E-3</v>
      </c>
      <c r="CZ30">
        <v>0</v>
      </c>
      <c r="DA30">
        <v>0</v>
      </c>
      <c r="DB30">
        <v>0</v>
      </c>
      <c r="DC30">
        <v>0</v>
      </c>
      <c r="DD30">
        <v>2.3036715968911801E-2</v>
      </c>
      <c r="DE30">
        <v>1.12566021521373E-2</v>
      </c>
      <c r="DF30">
        <v>0</v>
      </c>
      <c r="DG30">
        <v>-1.32016653741448E-2</v>
      </c>
      <c r="DH30">
        <v>0</v>
      </c>
      <c r="DI30">
        <v>2.29516234781466E-2</v>
      </c>
      <c r="DJ30">
        <v>0</v>
      </c>
      <c r="DK30">
        <v>0</v>
      </c>
      <c r="DL30">
        <v>0</v>
      </c>
      <c r="DM30">
        <v>-8.8354430175608904E-3</v>
      </c>
      <c r="DN30">
        <v>3.3421494922232699E-3</v>
      </c>
      <c r="DO30">
        <v>0</v>
      </c>
      <c r="DP30">
        <v>0.152086450440481</v>
      </c>
      <c r="DQ30">
        <v>5.6815902030255402E-3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5.68804738061384E-2</v>
      </c>
      <c r="DY30">
        <v>0</v>
      </c>
      <c r="DZ30">
        <v>1.6446287159320901E-2</v>
      </c>
      <c r="EA30">
        <v>-1.0082900240600001E-2</v>
      </c>
      <c r="EB30">
        <v>0</v>
      </c>
      <c r="EC30">
        <v>0</v>
      </c>
      <c r="ED30">
        <v>0</v>
      </c>
      <c r="EE30">
        <v>-1.55483140930364E-2</v>
      </c>
      <c r="EF30">
        <v>1.8208749710414002E-2</v>
      </c>
      <c r="EG30">
        <v>-2.4393960150121902E-3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3.7257527485836102E-3</v>
      </c>
      <c r="EQ30">
        <v>0</v>
      </c>
      <c r="ER30">
        <v>0</v>
      </c>
      <c r="ES30">
        <v>0</v>
      </c>
      <c r="ET30">
        <v>9.9814422507088201E-3</v>
      </c>
      <c r="EU30">
        <v>1.28258938493343E-2</v>
      </c>
      <c r="EV30">
        <v>0</v>
      </c>
      <c r="EW30">
        <v>9.1082821755274403E-3</v>
      </c>
      <c r="EX30">
        <v>0</v>
      </c>
      <c r="EY30">
        <v>0</v>
      </c>
      <c r="EZ30">
        <v>0</v>
      </c>
      <c r="FA30">
        <v>0</v>
      </c>
      <c r="FB30">
        <v>1.5290946957475999E-2</v>
      </c>
      <c r="FC30">
        <v>1.8223853059254402E-2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13</v>
      </c>
      <c r="FK30">
        <v>329572</v>
      </c>
    </row>
    <row r="31" spans="1:167" x14ac:dyDescent="0.2">
      <c r="A31" s="8" t="s">
        <v>28</v>
      </c>
      <c r="B31" s="8">
        <v>1.8943337759992219E-3</v>
      </c>
      <c r="D31" s="11" t="s">
        <v>114</v>
      </c>
      <c r="E31" s="11">
        <v>5.5646218746468537E-3</v>
      </c>
      <c r="G31">
        <v>0</v>
      </c>
      <c r="H31">
        <v>-0.156004970222934</v>
      </c>
      <c r="I31">
        <v>0</v>
      </c>
      <c r="J31">
        <v>0</v>
      </c>
      <c r="K31">
        <v>0</v>
      </c>
      <c r="L31">
        <v>0</v>
      </c>
      <c r="M31">
        <v>0</v>
      </c>
      <c r="N31">
        <v>5.9576214618912698E-3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3.1804057860129E-3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1.7520493921870601E-3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6.0678217427535003E-3</v>
      </c>
      <c r="BM31">
        <v>5.8086170224091096E-3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1.1264521204341901E-2</v>
      </c>
      <c r="BT31">
        <v>0</v>
      </c>
      <c r="BU31">
        <v>1.42152667624495E-2</v>
      </c>
      <c r="BV31">
        <v>0</v>
      </c>
      <c r="BW31">
        <v>0</v>
      </c>
      <c r="BX31">
        <v>0</v>
      </c>
      <c r="BY31">
        <v>5.68200253307245E-2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2.1644770707397301E-2</v>
      </c>
      <c r="CJ31">
        <v>5.9225771710752703E-2</v>
      </c>
      <c r="CK31">
        <v>0</v>
      </c>
      <c r="CL31">
        <v>0</v>
      </c>
      <c r="CM31">
        <v>0</v>
      </c>
      <c r="CN31">
        <v>1.8389800348967401E-2</v>
      </c>
      <c r="CO31">
        <v>-2.7292482718580799E-2</v>
      </c>
      <c r="CP31">
        <v>0</v>
      </c>
      <c r="CQ31">
        <v>5.06251975020564E-2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1.1920424995777701E-2</v>
      </c>
      <c r="CZ31">
        <v>0</v>
      </c>
      <c r="DA31">
        <v>5.8447758884237703E-3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4.5130635109323802E-2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1.61233597913535E-2</v>
      </c>
      <c r="DX31">
        <v>4.73435867941095E-2</v>
      </c>
      <c r="DY31">
        <v>0</v>
      </c>
      <c r="DZ31">
        <v>1.2980188799352E-2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1.20095895051911E-2</v>
      </c>
      <c r="EG31">
        <v>2.19211100899027E-3</v>
      </c>
      <c r="EH31">
        <v>0</v>
      </c>
      <c r="EI31">
        <v>0</v>
      </c>
      <c r="EJ31">
        <v>0</v>
      </c>
      <c r="EK31">
        <v>5.8858959945006298E-2</v>
      </c>
      <c r="EL31">
        <v>0</v>
      </c>
      <c r="EM31">
        <v>0</v>
      </c>
      <c r="EN31">
        <v>1.59773947309069E-2</v>
      </c>
      <c r="EO31">
        <v>2.8016583975892201E-3</v>
      </c>
      <c r="EP31">
        <v>0</v>
      </c>
      <c r="EQ31">
        <v>0</v>
      </c>
      <c r="ER31">
        <v>0</v>
      </c>
      <c r="ES31">
        <v>0.101911668759801</v>
      </c>
      <c r="ET31">
        <v>0</v>
      </c>
      <c r="EU31">
        <v>4.5624249413264498E-3</v>
      </c>
      <c r="EV31">
        <v>0</v>
      </c>
      <c r="EW31">
        <v>0</v>
      </c>
      <c r="EX31">
        <v>0</v>
      </c>
      <c r="EY31">
        <v>0</v>
      </c>
      <c r="EZ31">
        <v>9.8855129770597204E-3</v>
      </c>
      <c r="FA31">
        <v>0</v>
      </c>
      <c r="FB31">
        <v>1.5014524522761899E-2</v>
      </c>
      <c r="FC31">
        <v>2.28958035532149E-2</v>
      </c>
      <c r="FD31">
        <v>0</v>
      </c>
      <c r="FE31">
        <v>8.9445761708285502E-3</v>
      </c>
      <c r="FF31">
        <v>0</v>
      </c>
      <c r="FG31">
        <v>0</v>
      </c>
      <c r="FH31">
        <v>0</v>
      </c>
      <c r="FI31">
        <v>0</v>
      </c>
      <c r="FJ31">
        <v>514</v>
      </c>
      <c r="FK31">
        <v>131166</v>
      </c>
    </row>
    <row r="32" spans="1:167" x14ac:dyDescent="0.2">
      <c r="A32" s="8" t="s">
        <v>29</v>
      </c>
      <c r="B32" s="8">
        <v>1.5684590213207231E-3</v>
      </c>
      <c r="D32" s="11" t="s">
        <v>115</v>
      </c>
      <c r="E32" s="11">
        <v>5.5605324241966613E-3</v>
      </c>
      <c r="G32">
        <v>-8.1444841779484703E-2</v>
      </c>
      <c r="H32">
        <v>-0.16542723347916699</v>
      </c>
      <c r="I32">
        <v>-9.3636134314110404E-3</v>
      </c>
      <c r="J32">
        <v>7.2753682371523498E-3</v>
      </c>
      <c r="K32">
        <v>-8.5354645725932501E-3</v>
      </c>
      <c r="L32">
        <v>-1.5030408680175E-2</v>
      </c>
      <c r="M32">
        <v>0</v>
      </c>
      <c r="N32">
        <v>5.7809136194999604E-3</v>
      </c>
      <c r="O32">
        <v>-5.6372780549975299E-3</v>
      </c>
      <c r="P32">
        <v>8.3416091810902902E-3</v>
      </c>
      <c r="Q32">
        <v>2.6145327177416701E-3</v>
      </c>
      <c r="R32">
        <v>8.6331453094937102E-3</v>
      </c>
      <c r="S32">
        <v>1.3549844234259201E-2</v>
      </c>
      <c r="T32">
        <v>0</v>
      </c>
      <c r="U32">
        <v>2.30256301353776E-3</v>
      </c>
      <c r="V32">
        <v>1.35151336782378E-2</v>
      </c>
      <c r="W32">
        <v>-2.0350141934740801E-2</v>
      </c>
      <c r="X32">
        <v>-3.1533024978008199E-3</v>
      </c>
      <c r="Y32">
        <v>4.8483742006604699E-3</v>
      </c>
      <c r="Z32">
        <v>7.8559584141363794E-3</v>
      </c>
      <c r="AA32" s="1">
        <v>7.3114351618996904E-5</v>
      </c>
      <c r="AB32">
        <v>0</v>
      </c>
      <c r="AC32">
        <v>-8.5526643680139906E-3</v>
      </c>
      <c r="AD32">
        <v>0</v>
      </c>
      <c r="AE32">
        <v>0</v>
      </c>
      <c r="AF32">
        <v>-1.1529192680963401E-2</v>
      </c>
      <c r="AG32">
        <v>0</v>
      </c>
      <c r="AH32">
        <v>0</v>
      </c>
      <c r="AI32">
        <v>0</v>
      </c>
      <c r="AJ32">
        <v>2.10127592396078E-3</v>
      </c>
      <c r="AK32">
        <v>4.27914844014679E-4</v>
      </c>
      <c r="AL32">
        <v>0</v>
      </c>
      <c r="AM32">
        <v>-2.1083652709215301E-3</v>
      </c>
      <c r="AN32">
        <v>0</v>
      </c>
      <c r="AO32">
        <v>-2.02828848281764E-2</v>
      </c>
      <c r="AP32">
        <v>-6.9440177299890304E-3</v>
      </c>
      <c r="AQ32">
        <v>0</v>
      </c>
      <c r="AR32">
        <v>-3.0126341452093499E-2</v>
      </c>
      <c r="AS32">
        <v>0</v>
      </c>
      <c r="AT32">
        <v>5.9668343184693298E-3</v>
      </c>
      <c r="AU32">
        <v>-6.9567141824758904E-3</v>
      </c>
      <c r="AV32">
        <v>-4.8792298229721699E-4</v>
      </c>
      <c r="AW32">
        <v>6.4898047837758498E-3</v>
      </c>
      <c r="AX32">
        <v>0</v>
      </c>
      <c r="AY32">
        <v>1.7132578972819602E-2</v>
      </c>
      <c r="AZ32">
        <v>0</v>
      </c>
      <c r="BA32">
        <v>-2.2719212307951299E-2</v>
      </c>
      <c r="BB32">
        <v>0</v>
      </c>
      <c r="BC32">
        <v>-1.99954230976622E-2</v>
      </c>
      <c r="BD32">
        <v>4.1928706146833099E-3</v>
      </c>
      <c r="BE32">
        <v>-2.5729649685137398E-2</v>
      </c>
      <c r="BF32">
        <v>0</v>
      </c>
      <c r="BG32">
        <v>0</v>
      </c>
      <c r="BH32">
        <v>-1.17641087361061E-2</v>
      </c>
      <c r="BI32">
        <v>-7.5360533058640398E-3</v>
      </c>
      <c r="BJ32">
        <v>0</v>
      </c>
      <c r="BK32">
        <v>4.85395160422871E-3</v>
      </c>
      <c r="BL32">
        <v>1.9431831163567899E-2</v>
      </c>
      <c r="BM32">
        <v>0</v>
      </c>
      <c r="BN32">
        <v>-1.27137723067729E-2</v>
      </c>
      <c r="BO32">
        <v>0</v>
      </c>
      <c r="BP32">
        <v>0</v>
      </c>
      <c r="BQ32">
        <v>-2.6851252092667801E-3</v>
      </c>
      <c r="BR32">
        <v>-1.0074894603511301E-2</v>
      </c>
      <c r="BS32">
        <v>-5.59656961958215E-2</v>
      </c>
      <c r="BT32">
        <v>-3.2118736530219102E-4</v>
      </c>
      <c r="BU32">
        <v>0</v>
      </c>
      <c r="BV32">
        <v>8.2014037949656102E-3</v>
      </c>
      <c r="BW32">
        <v>-5.4725759598388104E-3</v>
      </c>
      <c r="BX32">
        <v>-6.7977424688068699E-3</v>
      </c>
      <c r="BY32">
        <v>0</v>
      </c>
      <c r="BZ32">
        <v>1.7346752288998998E-2</v>
      </c>
      <c r="CA32">
        <v>0</v>
      </c>
      <c r="CB32">
        <v>0</v>
      </c>
      <c r="CC32">
        <v>-5.69588298897591E-3</v>
      </c>
      <c r="CD32">
        <v>0</v>
      </c>
      <c r="CE32">
        <v>-1.0931840252064401E-2</v>
      </c>
      <c r="CF32">
        <v>2.05426289364718E-3</v>
      </c>
      <c r="CG32">
        <v>-1.1074495912180001E-3</v>
      </c>
      <c r="CH32">
        <v>0</v>
      </c>
      <c r="CI32">
        <v>0</v>
      </c>
      <c r="CJ32">
        <v>-1.8142186008492E-2</v>
      </c>
      <c r="CK32">
        <v>0</v>
      </c>
      <c r="CL32">
        <v>0</v>
      </c>
      <c r="CM32">
        <v>1.7829194275176599E-3</v>
      </c>
      <c r="CN32">
        <v>0</v>
      </c>
      <c r="CO32">
        <v>8.5116823185362404E-3</v>
      </c>
      <c r="CP32">
        <v>-1.13371395980752E-2</v>
      </c>
      <c r="CQ32">
        <v>0</v>
      </c>
      <c r="CR32">
        <v>9.1211282037573903E-3</v>
      </c>
      <c r="CS32">
        <v>-1.5868473872653301E-2</v>
      </c>
      <c r="CT32">
        <v>-2.2475157490228801E-2</v>
      </c>
      <c r="CU32">
        <v>-2.2367267545873499E-2</v>
      </c>
      <c r="CV32">
        <v>7.4845352147612301E-3</v>
      </c>
      <c r="CW32">
        <v>-4.4807918239551303E-3</v>
      </c>
      <c r="CX32">
        <v>-1.22564299772242E-2</v>
      </c>
      <c r="CY32">
        <v>1.6766663016463599E-2</v>
      </c>
      <c r="CZ32">
        <v>2.0956097220399102E-2</v>
      </c>
      <c r="DA32">
        <v>1.0440243797879599E-2</v>
      </c>
      <c r="DB32">
        <v>-1.79658389358089E-2</v>
      </c>
      <c r="DC32">
        <v>-4.6875064662762703E-3</v>
      </c>
      <c r="DD32">
        <v>0</v>
      </c>
      <c r="DE32">
        <v>1.6787253959856599E-3</v>
      </c>
      <c r="DF32">
        <v>1.15742081140436E-2</v>
      </c>
      <c r="DG32">
        <v>9.3071028283162101E-3</v>
      </c>
      <c r="DH32">
        <v>-2.24510269755004E-3</v>
      </c>
      <c r="DI32">
        <v>0</v>
      </c>
      <c r="DJ32">
        <v>0</v>
      </c>
      <c r="DK32">
        <v>0</v>
      </c>
      <c r="DL32">
        <v>5.5122305413608198E-3</v>
      </c>
      <c r="DM32">
        <v>0</v>
      </c>
      <c r="DN32">
        <v>0</v>
      </c>
      <c r="DO32">
        <v>-7.5884461119573501E-3</v>
      </c>
      <c r="DP32">
        <v>1.7301229104621199E-3</v>
      </c>
      <c r="DQ32">
        <v>3.33940317535995E-3</v>
      </c>
      <c r="DR32">
        <v>2.08565342432151E-2</v>
      </c>
      <c r="DS32">
        <v>1.7335400443851099E-3</v>
      </c>
      <c r="DT32">
        <v>7.4058223027355097E-3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-8.0587479455013194E-3</v>
      </c>
      <c r="EC32">
        <v>-1.1213729511321401E-2</v>
      </c>
      <c r="ED32">
        <v>0</v>
      </c>
      <c r="EE32">
        <v>7.5631053151221303E-3</v>
      </c>
      <c r="EF32">
        <v>0</v>
      </c>
      <c r="EG32">
        <v>-1.6691737831552301E-2</v>
      </c>
      <c r="EH32">
        <v>0</v>
      </c>
      <c r="EI32">
        <v>0</v>
      </c>
      <c r="EJ32">
        <v>-3.6801064675874898E-3</v>
      </c>
      <c r="EK32">
        <v>6.8898675141034198E-4</v>
      </c>
      <c r="EL32">
        <v>1.3338953233301001E-2</v>
      </c>
      <c r="EM32">
        <v>-3.8516903164611499E-3</v>
      </c>
      <c r="EN32">
        <v>0</v>
      </c>
      <c r="EO32">
        <v>0</v>
      </c>
      <c r="EP32">
        <v>8.4273074539917992E-3</v>
      </c>
      <c r="EQ32">
        <v>0</v>
      </c>
      <c r="ER32">
        <v>-1.8671775970125901E-2</v>
      </c>
      <c r="ES32">
        <v>-2.9004992864226999E-2</v>
      </c>
      <c r="ET32">
        <v>0</v>
      </c>
      <c r="EU32">
        <v>-1.36857911147013E-2</v>
      </c>
      <c r="EV32">
        <v>1.1007118067586801E-2</v>
      </c>
      <c r="EW32">
        <v>-5.8614247803104303E-4</v>
      </c>
      <c r="EX32">
        <v>0</v>
      </c>
      <c r="EY32">
        <v>0</v>
      </c>
      <c r="EZ32">
        <v>0</v>
      </c>
      <c r="FA32">
        <v>0</v>
      </c>
      <c r="FB32">
        <v>1.27689709745516E-2</v>
      </c>
      <c r="FC32">
        <v>-2.5614793942399201E-2</v>
      </c>
      <c r="FD32">
        <v>0</v>
      </c>
      <c r="FE32">
        <v>0</v>
      </c>
      <c r="FF32">
        <v>-1.4333588459875601E-2</v>
      </c>
      <c r="FG32">
        <v>0</v>
      </c>
      <c r="FH32">
        <v>-5.03279892282115E-3</v>
      </c>
      <c r="FI32">
        <v>1.15689345517137E-2</v>
      </c>
      <c r="FJ32">
        <v>514</v>
      </c>
      <c r="FK32">
        <v>620304</v>
      </c>
    </row>
    <row r="33" spans="1:167" x14ac:dyDescent="0.2">
      <c r="A33" s="8" t="s">
        <v>30</v>
      </c>
      <c r="B33" s="8">
        <v>2.1395742200733951E-5</v>
      </c>
      <c r="D33" s="11" t="s">
        <v>67</v>
      </c>
      <c r="E33" s="11">
        <v>5.4932053764605825E-3</v>
      </c>
      <c r="G33">
        <v>-1.07627628576477E-2</v>
      </c>
      <c r="H33">
        <v>0.43715876805077603</v>
      </c>
      <c r="I33">
        <v>3.0326228941890102E-3</v>
      </c>
      <c r="J33">
        <v>0</v>
      </c>
      <c r="K33">
        <v>0</v>
      </c>
      <c r="L33">
        <v>0</v>
      </c>
      <c r="M33">
        <v>0</v>
      </c>
      <c r="N33">
        <v>0</v>
      </c>
      <c r="O33">
        <v>6.8959012897846497E-3</v>
      </c>
      <c r="P33">
        <v>-6.1692541474975496E-3</v>
      </c>
      <c r="Q33">
        <v>0</v>
      </c>
      <c r="R33">
        <v>0</v>
      </c>
      <c r="S33">
        <v>0</v>
      </c>
      <c r="T33">
        <v>-3.06742079207217E-3</v>
      </c>
      <c r="U33">
        <v>0</v>
      </c>
      <c r="V33">
        <v>0</v>
      </c>
      <c r="W33">
        <v>0</v>
      </c>
      <c r="X33">
        <v>0</v>
      </c>
      <c r="Y33">
        <v>0</v>
      </c>
      <c r="Z33">
        <v>3.9561594899723499E-3</v>
      </c>
      <c r="AA33">
        <v>-4.1512399919561198E-3</v>
      </c>
      <c r="AB33">
        <v>3.5753294469337201E-4</v>
      </c>
      <c r="AC33">
        <v>0</v>
      </c>
      <c r="AD33">
        <v>0</v>
      </c>
      <c r="AE33">
        <v>1.3493896549826099E-3</v>
      </c>
      <c r="AF33">
        <v>2.1805273974718599E-3</v>
      </c>
      <c r="AG33">
        <v>0</v>
      </c>
      <c r="AH33">
        <v>-3.6204010792593999E-3</v>
      </c>
      <c r="AI33">
        <v>5.6134233674848201E-4</v>
      </c>
      <c r="AJ33">
        <v>5.8629224901697299E-3</v>
      </c>
      <c r="AK33">
        <v>0</v>
      </c>
      <c r="AL33">
        <v>0</v>
      </c>
      <c r="AM33">
        <v>3.6753365453525699E-3</v>
      </c>
      <c r="AN33">
        <v>0</v>
      </c>
      <c r="AO33">
        <v>0</v>
      </c>
      <c r="AP33">
        <v>0</v>
      </c>
      <c r="AQ33">
        <v>2.2083434936928299E-3</v>
      </c>
      <c r="AR33">
        <v>1.7776966810550299E-3</v>
      </c>
      <c r="AS33">
        <v>-4.4655887330172696E-3</v>
      </c>
      <c r="AT33">
        <v>-1.5771569302412899E-3</v>
      </c>
      <c r="AU33">
        <v>0</v>
      </c>
      <c r="AV33">
        <v>1.21145529979055E-3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2.3186097923337499E-3</v>
      </c>
      <c r="BL33">
        <v>-1.4883110556046101E-3</v>
      </c>
      <c r="BM33">
        <v>0</v>
      </c>
      <c r="BN33">
        <v>0</v>
      </c>
      <c r="BO33">
        <v>1.2127920359129201E-2</v>
      </c>
      <c r="BP33">
        <v>0</v>
      </c>
      <c r="BQ33">
        <v>0</v>
      </c>
      <c r="BR33">
        <v>0</v>
      </c>
      <c r="BS33">
        <v>4.7914075454035202E-3</v>
      </c>
      <c r="BT33">
        <v>0</v>
      </c>
      <c r="BU33">
        <v>4.5782413302170597E-3</v>
      </c>
      <c r="BV33">
        <v>4.96892290484751E-3</v>
      </c>
      <c r="BW33">
        <v>0</v>
      </c>
      <c r="BX33">
        <v>0</v>
      </c>
      <c r="BY33">
        <v>2.05896126832875E-2</v>
      </c>
      <c r="BZ33">
        <v>0</v>
      </c>
      <c r="CA33">
        <v>-4.0678722457212404E-3</v>
      </c>
      <c r="CB33">
        <v>-6.7277897605638997E-3</v>
      </c>
      <c r="CC33">
        <v>0</v>
      </c>
      <c r="CD33">
        <v>2.3038878119092301E-3</v>
      </c>
      <c r="CE33">
        <v>0</v>
      </c>
      <c r="CF33">
        <v>0</v>
      </c>
      <c r="CG33">
        <v>3.7542859409773199E-3</v>
      </c>
      <c r="CH33">
        <v>0</v>
      </c>
      <c r="CI33">
        <v>8.3283066422120394E-3</v>
      </c>
      <c r="CJ33">
        <v>-4.8430969898238503E-3</v>
      </c>
      <c r="CK33">
        <v>0</v>
      </c>
      <c r="CL33">
        <v>0</v>
      </c>
      <c r="CM33">
        <v>0</v>
      </c>
      <c r="CN33">
        <v>1.1979107584530999E-2</v>
      </c>
      <c r="CO33">
        <v>4.4831535444026602E-3</v>
      </c>
      <c r="CP33">
        <v>-5.2725663756387304E-4</v>
      </c>
      <c r="CQ33">
        <v>1.66824209185772E-2</v>
      </c>
      <c r="CR33">
        <v>0</v>
      </c>
      <c r="CS33">
        <v>0</v>
      </c>
      <c r="CT33">
        <v>0</v>
      </c>
      <c r="CU33">
        <v>1.23819493131338E-2</v>
      </c>
      <c r="CV33">
        <v>-3.5915819122548799E-2</v>
      </c>
      <c r="CW33">
        <v>-8.8717810205654602E-4</v>
      </c>
      <c r="CX33">
        <v>0</v>
      </c>
      <c r="CY33">
        <v>-7.6835170497299298E-4</v>
      </c>
      <c r="CZ33">
        <v>-2.38905924843679E-3</v>
      </c>
      <c r="DA33">
        <v>0</v>
      </c>
      <c r="DB33">
        <v>-3.3521724768838502E-3</v>
      </c>
      <c r="DC33">
        <v>0</v>
      </c>
      <c r="DD33">
        <v>-1.6448753711124601E-3</v>
      </c>
      <c r="DE33">
        <v>4.3096780072823101E-3</v>
      </c>
      <c r="DF33">
        <v>7.5097296193471904E-3</v>
      </c>
      <c r="DG33">
        <v>-4.0831544305357003E-3</v>
      </c>
      <c r="DH33">
        <v>3.1496517688378502E-4</v>
      </c>
      <c r="DI33">
        <v>9.7074278756436596E-4</v>
      </c>
      <c r="DJ33">
        <v>7.4916743594311899E-3</v>
      </c>
      <c r="DK33">
        <v>-2.4676592671180699E-3</v>
      </c>
      <c r="DL33">
        <v>0</v>
      </c>
      <c r="DM33">
        <v>0</v>
      </c>
      <c r="DN33">
        <v>-1.00441325580069E-4</v>
      </c>
      <c r="DO33">
        <v>-6.99962827479158E-3</v>
      </c>
      <c r="DP33">
        <v>0</v>
      </c>
      <c r="DQ33">
        <v>1.9970378870404698E-3</v>
      </c>
      <c r="DR33">
        <v>0</v>
      </c>
      <c r="DS33">
        <v>0</v>
      </c>
      <c r="DT33">
        <v>-8.5614635370681799E-3</v>
      </c>
      <c r="DU33">
        <v>0</v>
      </c>
      <c r="DV33">
        <v>0</v>
      </c>
      <c r="DW33">
        <v>0</v>
      </c>
      <c r="DX33">
        <v>-4.6279893111459396E-3</v>
      </c>
      <c r="DY33">
        <v>0</v>
      </c>
      <c r="DZ33">
        <v>-1.66648347557663E-3</v>
      </c>
      <c r="EA33">
        <v>0</v>
      </c>
      <c r="EB33">
        <v>3.4244255108356399E-3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-1.1034158276397299E-3</v>
      </c>
      <c r="EN33">
        <v>0</v>
      </c>
      <c r="EO33">
        <v>-4.3910687052964503E-3</v>
      </c>
      <c r="EP33">
        <v>2.29983064575205E-3</v>
      </c>
      <c r="EQ33">
        <v>0</v>
      </c>
      <c r="ER33">
        <v>0</v>
      </c>
      <c r="ES33">
        <v>0</v>
      </c>
      <c r="ET33">
        <v>4.0169375489472097E-3</v>
      </c>
      <c r="EU33">
        <v>0</v>
      </c>
      <c r="EV33">
        <v>0</v>
      </c>
      <c r="EW33">
        <v>-6.8944579745997903E-3</v>
      </c>
      <c r="EX33">
        <v>0</v>
      </c>
      <c r="EY33">
        <v>-2.6568960848643301E-3</v>
      </c>
      <c r="EZ33">
        <v>8.2713662612260398E-4</v>
      </c>
      <c r="FA33">
        <v>0</v>
      </c>
      <c r="FB33">
        <v>6.60763480948198E-3</v>
      </c>
      <c r="FC33">
        <v>6.1482663447745903E-3</v>
      </c>
      <c r="FD33">
        <v>0</v>
      </c>
      <c r="FE33">
        <v>-4.4243968635498598E-3</v>
      </c>
      <c r="FF33">
        <v>1.8424245564675401E-3</v>
      </c>
      <c r="FG33">
        <v>-3.5884288784554502E-3</v>
      </c>
      <c r="FH33">
        <v>0</v>
      </c>
      <c r="FI33">
        <v>1.9596262609061698E-3</v>
      </c>
      <c r="FJ33">
        <v>681</v>
      </c>
      <c r="FK33">
        <v>654542</v>
      </c>
    </row>
    <row r="34" spans="1:167" x14ac:dyDescent="0.2">
      <c r="A34" s="8" t="s">
        <v>31</v>
      </c>
      <c r="B34" s="8">
        <v>7.1792453813178912E-4</v>
      </c>
      <c r="D34" s="11" t="s">
        <v>134</v>
      </c>
      <c r="E34" s="11">
        <v>5.3647186909556539E-3</v>
      </c>
      <c r="G34">
        <v>-1.43039320685222E-2</v>
      </c>
      <c r="H34">
        <v>0.25451837208808298</v>
      </c>
      <c r="I34">
        <v>0</v>
      </c>
      <c r="J34">
        <v>0</v>
      </c>
      <c r="K34">
        <v>2.2035841762621201E-3</v>
      </c>
      <c r="L34">
        <v>0</v>
      </c>
      <c r="M34">
        <v>-6.9737174873885904E-3</v>
      </c>
      <c r="N34">
        <v>0</v>
      </c>
      <c r="O34">
        <v>1.15627584811428E-2</v>
      </c>
      <c r="P34">
        <v>0</v>
      </c>
      <c r="Q34">
        <v>0</v>
      </c>
      <c r="R34">
        <v>0</v>
      </c>
      <c r="S34">
        <v>0</v>
      </c>
      <c r="T34">
        <v>5.4410371384427001E-3</v>
      </c>
      <c r="U34">
        <v>0</v>
      </c>
      <c r="V34">
        <v>7.56251612168681E-3</v>
      </c>
      <c r="W34">
        <v>0</v>
      </c>
      <c r="X34">
        <v>0</v>
      </c>
      <c r="Y34">
        <v>4.1088012819481103E-3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1.9963962601709202E-2</v>
      </c>
      <c r="AF34">
        <v>0</v>
      </c>
      <c r="AG34">
        <v>0</v>
      </c>
      <c r="AH34">
        <v>0</v>
      </c>
      <c r="AI34">
        <v>0</v>
      </c>
      <c r="AJ34">
        <v>2.5572482095569099E-4</v>
      </c>
      <c r="AK34">
        <v>0</v>
      </c>
      <c r="AL34">
        <v>1.3970094837707701E-2</v>
      </c>
      <c r="AM34">
        <v>0</v>
      </c>
      <c r="AN34">
        <v>6.1751250240350804E-3</v>
      </c>
      <c r="AO34">
        <v>-1.1895445315416199E-2</v>
      </c>
      <c r="AP34">
        <v>0</v>
      </c>
      <c r="AQ34">
        <v>0</v>
      </c>
      <c r="AR34">
        <v>-1.01342413240926E-2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7.1876656170821998E-3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3.6160200875023901E-3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6.6512319633827499E-3</v>
      </c>
      <c r="BT34">
        <v>0</v>
      </c>
      <c r="BU34">
        <v>1.2902326493939501E-2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6.6805068171863505E-2</v>
      </c>
      <c r="CC34">
        <v>5.7546256279988897E-2</v>
      </c>
      <c r="CD34">
        <v>0</v>
      </c>
      <c r="CE34">
        <v>0</v>
      </c>
      <c r="CF34">
        <v>-1.27160488151751E-2</v>
      </c>
      <c r="CG34">
        <v>0</v>
      </c>
      <c r="CH34">
        <v>0</v>
      </c>
      <c r="CI34">
        <v>0</v>
      </c>
      <c r="CJ34">
        <v>-9.6978251495620799E-3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4.7220181739899003E-3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-1.28950063187269E-2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-8.7889545052839899E-3</v>
      </c>
      <c r="EC34">
        <v>0</v>
      </c>
      <c r="ED34">
        <v>0</v>
      </c>
      <c r="EE34">
        <v>0</v>
      </c>
      <c r="EF34">
        <v>0</v>
      </c>
      <c r="EG34">
        <v>-1.07409301953415E-3</v>
      </c>
      <c r="EH34">
        <v>0</v>
      </c>
      <c r="EI34">
        <v>2.91845732282934E-2</v>
      </c>
      <c r="EJ34">
        <v>-7.5241184146213197E-3</v>
      </c>
      <c r="EK34">
        <v>0</v>
      </c>
      <c r="EL34">
        <v>0</v>
      </c>
      <c r="EM34">
        <v>9.5456291250123997E-3</v>
      </c>
      <c r="EN34">
        <v>0</v>
      </c>
      <c r="EO34">
        <v>0</v>
      </c>
      <c r="EP34">
        <v>0</v>
      </c>
      <c r="EQ34">
        <v>3.7008794597305002E-2</v>
      </c>
      <c r="ER34">
        <v>0</v>
      </c>
      <c r="ES34">
        <v>0</v>
      </c>
      <c r="ET34">
        <v>0</v>
      </c>
      <c r="EU34">
        <v>1.64528217014299E-2</v>
      </c>
      <c r="EV34">
        <v>0</v>
      </c>
      <c r="EW34">
        <v>-1.4030890463326E-2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7.6037244523904299E-3</v>
      </c>
      <c r="FD34">
        <v>0</v>
      </c>
      <c r="FE34">
        <v>6.3192420249563704E-3</v>
      </c>
      <c r="FF34">
        <v>0</v>
      </c>
      <c r="FG34">
        <v>0</v>
      </c>
      <c r="FH34">
        <v>0</v>
      </c>
      <c r="FI34">
        <v>0</v>
      </c>
      <c r="FJ34">
        <v>681</v>
      </c>
      <c r="FK34">
        <v>625758</v>
      </c>
    </row>
    <row r="35" spans="1:167" x14ac:dyDescent="0.2">
      <c r="A35" s="8" t="s">
        <v>32</v>
      </c>
      <c r="B35" s="8">
        <v>2.9153814205046296E-4</v>
      </c>
      <c r="D35" s="11" t="s">
        <v>92</v>
      </c>
      <c r="E35" s="11">
        <v>4.9118964971464037E-3</v>
      </c>
      <c r="G35">
        <v>-2.7204707057081798E-3</v>
      </c>
      <c r="H35">
        <v>0.36369714457539698</v>
      </c>
      <c r="I35">
        <v>0</v>
      </c>
      <c r="J35">
        <v>0</v>
      </c>
      <c r="K35">
        <v>0</v>
      </c>
      <c r="L35">
        <v>-2.68029301707106E-4</v>
      </c>
      <c r="M35">
        <v>-1.5924322467302499E-3</v>
      </c>
      <c r="N35">
        <v>6.0880341625728597E-3</v>
      </c>
      <c r="O35">
        <v>0</v>
      </c>
      <c r="P35">
        <v>0</v>
      </c>
      <c r="Q35">
        <v>2.7887138051805298E-3</v>
      </c>
      <c r="R35">
        <v>0</v>
      </c>
      <c r="S35">
        <v>0</v>
      </c>
      <c r="T35">
        <v>0</v>
      </c>
      <c r="U35">
        <v>-2.6062817640045699E-3</v>
      </c>
      <c r="V35">
        <v>0</v>
      </c>
      <c r="W35">
        <v>3.81908688482668E-3</v>
      </c>
      <c r="X35">
        <v>-5.78157401626844E-3</v>
      </c>
      <c r="Y35">
        <v>1.2107182154403799E-3</v>
      </c>
      <c r="Z35">
        <v>0</v>
      </c>
      <c r="AA35">
        <v>0</v>
      </c>
      <c r="AB35">
        <v>0</v>
      </c>
      <c r="AC35">
        <v>-4.1031646409815901E-3</v>
      </c>
      <c r="AD35">
        <v>0</v>
      </c>
      <c r="AE35">
        <v>0</v>
      </c>
      <c r="AF35">
        <v>0</v>
      </c>
      <c r="AG35">
        <v>4.3639522225665797E-3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-2.8928114925227898E-3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2.7342459838659498E-3</v>
      </c>
      <c r="AU35">
        <v>0</v>
      </c>
      <c r="AV35">
        <v>-5.0162181728373697E-3</v>
      </c>
      <c r="AW35">
        <v>3.4656900996780601E-3</v>
      </c>
      <c r="AX35">
        <v>5.1791333335000599E-3</v>
      </c>
      <c r="AY35">
        <v>0</v>
      </c>
      <c r="AZ35">
        <v>0</v>
      </c>
      <c r="BA35">
        <v>0</v>
      </c>
      <c r="BB35">
        <v>6.5902596317669003E-3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-8.2161896027832504E-4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-5.8155050005265704E-3</v>
      </c>
      <c r="BQ35">
        <v>0</v>
      </c>
      <c r="BR35">
        <v>9.9472488063099704E-2</v>
      </c>
      <c r="BS35">
        <v>5.7337179979155498E-3</v>
      </c>
      <c r="BT35">
        <v>0</v>
      </c>
      <c r="BU35">
        <v>6.8086659072793499E-3</v>
      </c>
      <c r="BV35">
        <v>3.2467556101509702E-3</v>
      </c>
      <c r="BW35">
        <v>0</v>
      </c>
      <c r="BX35">
        <v>0</v>
      </c>
      <c r="BY35">
        <v>0</v>
      </c>
      <c r="BZ35">
        <v>0</v>
      </c>
      <c r="CA35">
        <v>-8.1699048120137396E-3</v>
      </c>
      <c r="CB35">
        <v>-4.1680526479251304E-3</v>
      </c>
      <c r="CC35">
        <v>0</v>
      </c>
      <c r="CD35">
        <v>2.96199408123309E-3</v>
      </c>
      <c r="CE35">
        <v>-5.7614479827693401E-3</v>
      </c>
      <c r="CF35">
        <v>0</v>
      </c>
      <c r="CG35">
        <v>6.3582826366630398E-3</v>
      </c>
      <c r="CH35">
        <v>4.7009803684926396E-3</v>
      </c>
      <c r="CI35">
        <v>0</v>
      </c>
      <c r="CJ35">
        <v>-6.8883022109872396E-3</v>
      </c>
      <c r="CK35">
        <v>0</v>
      </c>
      <c r="CL35">
        <v>0</v>
      </c>
      <c r="CM35">
        <v>-4.4338954483635798E-4</v>
      </c>
      <c r="CN35">
        <v>-4.5714219351952103E-3</v>
      </c>
      <c r="CO35">
        <v>0</v>
      </c>
      <c r="CP35">
        <v>-7.9584965021758294E-3</v>
      </c>
      <c r="CQ35">
        <v>-6.5411514609412498E-3</v>
      </c>
      <c r="CR35">
        <v>-2.4347248422633598E-3</v>
      </c>
      <c r="CS35">
        <v>0</v>
      </c>
      <c r="CT35">
        <v>4.3774401665961299E-3</v>
      </c>
      <c r="CU35">
        <v>0</v>
      </c>
      <c r="CV35">
        <v>4.3393337909623996E-3</v>
      </c>
      <c r="CW35">
        <v>0</v>
      </c>
      <c r="CX35">
        <v>-2.23534692704903E-3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-1.4835529019838699E-3</v>
      </c>
      <c r="DE35">
        <v>3.88983696277833E-3</v>
      </c>
      <c r="DF35">
        <v>0</v>
      </c>
      <c r="DG35">
        <v>0</v>
      </c>
      <c r="DH35">
        <v>0</v>
      </c>
      <c r="DI35" s="1">
        <v>3.6270314738878701E-5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-8.62101036924833E-3</v>
      </c>
      <c r="DP35">
        <v>0</v>
      </c>
      <c r="DQ35">
        <v>5.8723688055601899E-3</v>
      </c>
      <c r="DR35">
        <v>-3.9287250805042302E-4</v>
      </c>
      <c r="DS35">
        <v>0</v>
      </c>
      <c r="DT35">
        <v>0</v>
      </c>
      <c r="DU35">
        <v>0</v>
      </c>
      <c r="DV35" s="1">
        <v>4.9313151038204899E-5</v>
      </c>
      <c r="DW35">
        <v>-3.8658093952964601E-3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2.8449408277211501E-3</v>
      </c>
      <c r="EE35">
        <v>0</v>
      </c>
      <c r="EF35">
        <v>0</v>
      </c>
      <c r="EG35">
        <v>-8.0235881471746296E-4</v>
      </c>
      <c r="EH35">
        <v>0</v>
      </c>
      <c r="EI35">
        <v>0</v>
      </c>
      <c r="EJ35">
        <v>0</v>
      </c>
      <c r="EK35">
        <v>1.3023131627102301E-3</v>
      </c>
      <c r="EL35">
        <v>-1.487452138209E-3</v>
      </c>
      <c r="EM35">
        <v>0</v>
      </c>
      <c r="EN35">
        <v>0</v>
      </c>
      <c r="EO35">
        <v>9.1485578861138996E-4</v>
      </c>
      <c r="EP35">
        <v>3.6487589847061198E-3</v>
      </c>
      <c r="EQ35">
        <v>0</v>
      </c>
      <c r="ER35">
        <v>3.2595521968206398E-3</v>
      </c>
      <c r="ES35">
        <v>-8.0484384428022304E-3</v>
      </c>
      <c r="ET35">
        <v>6.4418674876011396E-3</v>
      </c>
      <c r="EU35">
        <v>1.3662601140356199E-3</v>
      </c>
      <c r="EV35">
        <v>0</v>
      </c>
      <c r="EW35">
        <v>0</v>
      </c>
      <c r="EX35">
        <v>0</v>
      </c>
      <c r="EY35">
        <v>-2.9167730759811399E-3</v>
      </c>
      <c r="EZ35">
        <v>6.1823784275212203E-3</v>
      </c>
      <c r="FA35">
        <v>2.9214617772597099E-3</v>
      </c>
      <c r="FB35">
        <v>8.0353281330087997E-3</v>
      </c>
      <c r="FC35">
        <v>6.68334521685737E-3</v>
      </c>
      <c r="FD35">
        <v>-3.38872199955614E-3</v>
      </c>
      <c r="FE35">
        <v>4.0662470276332501E-3</v>
      </c>
      <c r="FF35">
        <v>-2.3824053272100102E-3</v>
      </c>
      <c r="FG35">
        <v>0</v>
      </c>
      <c r="FH35">
        <v>0</v>
      </c>
      <c r="FI35">
        <v>0</v>
      </c>
      <c r="FJ35">
        <v>681</v>
      </c>
      <c r="FK35">
        <v>15081</v>
      </c>
    </row>
    <row r="36" spans="1:167" x14ac:dyDescent="0.2">
      <c r="A36" s="8" t="s">
        <v>33</v>
      </c>
      <c r="B36" s="8">
        <v>2.094692878858375E-3</v>
      </c>
      <c r="D36" s="11" t="s">
        <v>53</v>
      </c>
      <c r="E36" s="11">
        <v>4.882386690411967E-3</v>
      </c>
      <c r="G36">
        <v>-2.4346815398197E-2</v>
      </c>
      <c r="H36">
        <v>-0.20411039514857901</v>
      </c>
      <c r="I36">
        <v>0</v>
      </c>
      <c r="J36">
        <v>0</v>
      </c>
      <c r="K36">
        <v>0</v>
      </c>
      <c r="L36">
        <v>0</v>
      </c>
      <c r="M36">
        <v>1.16915416461993E-2</v>
      </c>
      <c r="N36">
        <v>0</v>
      </c>
      <c r="O36">
        <v>-2.32251387742494E-2</v>
      </c>
      <c r="P36">
        <v>0</v>
      </c>
      <c r="Q36">
        <v>0</v>
      </c>
      <c r="R36">
        <v>0</v>
      </c>
      <c r="S36">
        <v>0</v>
      </c>
      <c r="T36">
        <v>0</v>
      </c>
      <c r="U36">
        <v>-1.66326430586508E-3</v>
      </c>
      <c r="V36">
        <v>0</v>
      </c>
      <c r="W36">
        <v>7.1419606622154597E-3</v>
      </c>
      <c r="X36">
        <v>1.1847332519219E-2</v>
      </c>
      <c r="Y36">
        <v>0</v>
      </c>
      <c r="Z36">
        <v>4.9613968632209998E-3</v>
      </c>
      <c r="AA36">
        <v>0</v>
      </c>
      <c r="AB36">
        <v>0</v>
      </c>
      <c r="AC36">
        <v>6.4080891493851896E-3</v>
      </c>
      <c r="AD36">
        <v>-1.41462808115162E-2</v>
      </c>
      <c r="AE36">
        <v>4.7678978849451997E-3</v>
      </c>
      <c r="AF36">
        <v>-1.50932510141956E-2</v>
      </c>
      <c r="AG36">
        <v>0</v>
      </c>
      <c r="AH36">
        <v>-9.5531311020093899E-3</v>
      </c>
      <c r="AI36">
        <v>1.0931980320038101E-3</v>
      </c>
      <c r="AJ36">
        <v>-6.69554783328658E-3</v>
      </c>
      <c r="AK36">
        <v>0</v>
      </c>
      <c r="AL36">
        <v>0</v>
      </c>
      <c r="AM36" s="1">
        <v>-4.7061024735159303E-5</v>
      </c>
      <c r="AN36">
        <v>0</v>
      </c>
      <c r="AO36">
        <v>0</v>
      </c>
      <c r="AP36">
        <v>0</v>
      </c>
      <c r="AQ36">
        <v>7.3097341376181504E-3</v>
      </c>
      <c r="AR36">
        <v>0</v>
      </c>
      <c r="AS36">
        <v>5.6267392764504298E-3</v>
      </c>
      <c r="AT36">
        <v>1.29999301625843E-2</v>
      </c>
      <c r="AU36">
        <v>1.1707664423772099E-3</v>
      </c>
      <c r="AV36">
        <v>0</v>
      </c>
      <c r="AW36">
        <v>0</v>
      </c>
      <c r="AX36">
        <v>0</v>
      </c>
      <c r="AY36">
        <v>6.3271752002951702E-3</v>
      </c>
      <c r="AZ36">
        <v>0</v>
      </c>
      <c r="BA36">
        <v>0</v>
      </c>
      <c r="BB36">
        <v>-1.7823464435088501E-2</v>
      </c>
      <c r="BC36">
        <v>-5.2544994323255097E-3</v>
      </c>
      <c r="BD36">
        <v>0</v>
      </c>
      <c r="BE36">
        <v>0</v>
      </c>
      <c r="BF36">
        <v>2.0673956646025098E-2</v>
      </c>
      <c r="BG36">
        <v>-1.46703897102042E-2</v>
      </c>
      <c r="BH36">
        <v>8.5976575529605696E-3</v>
      </c>
      <c r="BI36">
        <v>9.0025445567688597E-3</v>
      </c>
      <c r="BJ36">
        <v>9.3426857171025803E-3</v>
      </c>
      <c r="BK36">
        <v>0</v>
      </c>
      <c r="BL36">
        <v>1.4660917801305099E-2</v>
      </c>
      <c r="BM36">
        <v>0</v>
      </c>
      <c r="BN36">
        <v>2.3544040761284701E-2</v>
      </c>
      <c r="BO36">
        <v>0</v>
      </c>
      <c r="BP36">
        <v>2.74641149648997E-3</v>
      </c>
      <c r="BQ36">
        <v>0</v>
      </c>
      <c r="BR36">
        <v>6.3725528926257199E-3</v>
      </c>
      <c r="BS36">
        <v>-7.0356039275545498E-2</v>
      </c>
      <c r="BT36">
        <v>1.31219552521675E-2</v>
      </c>
      <c r="BU36">
        <v>0</v>
      </c>
      <c r="BV36">
        <v>0</v>
      </c>
      <c r="BW36">
        <v>7.7657676831213696E-4</v>
      </c>
      <c r="BX36">
        <v>-6.81110623465835E-3</v>
      </c>
      <c r="BY36">
        <v>2.81407268067278E-2</v>
      </c>
      <c r="BZ36">
        <v>1.1246235885607201E-2</v>
      </c>
      <c r="CA36">
        <v>4.3120722767741301E-2</v>
      </c>
      <c r="CB36">
        <v>-2.73758372464721E-2</v>
      </c>
      <c r="CC36">
        <v>6.1377797433978202E-3</v>
      </c>
      <c r="CD36">
        <v>0</v>
      </c>
      <c r="CE36">
        <v>-5.0182052592663E-2</v>
      </c>
      <c r="CF36">
        <v>0</v>
      </c>
      <c r="CG36">
        <v>6.4592058651835498E-3</v>
      </c>
      <c r="CH36">
        <v>1.52793243589356E-2</v>
      </c>
      <c r="CI36">
        <v>3.55898228694655E-2</v>
      </c>
      <c r="CJ36">
        <v>2.3473672475789201E-2</v>
      </c>
      <c r="CK36">
        <v>1.05720957246631E-3</v>
      </c>
      <c r="CL36">
        <v>-1.3491356854809899E-2</v>
      </c>
      <c r="CM36">
        <v>0</v>
      </c>
      <c r="CN36">
        <v>6.7469557050511705E-2</v>
      </c>
      <c r="CO36">
        <v>0</v>
      </c>
      <c r="CP36">
        <v>-3.9472831186624403E-2</v>
      </c>
      <c r="CQ36">
        <v>-3.6655455083330499E-2</v>
      </c>
      <c r="CR36">
        <v>-9.9896820682426803E-3</v>
      </c>
      <c r="CS36">
        <v>0</v>
      </c>
      <c r="CT36">
        <v>-1.2301583942386301E-2</v>
      </c>
      <c r="CU36">
        <v>0</v>
      </c>
      <c r="CV36">
        <v>0</v>
      </c>
      <c r="CW36">
        <v>0</v>
      </c>
      <c r="CX36">
        <v>1.54640386608117E-2</v>
      </c>
      <c r="CY36">
        <v>1.79793757894245E-2</v>
      </c>
      <c r="CZ36">
        <v>0.15998833865937301</v>
      </c>
      <c r="DA36">
        <v>0</v>
      </c>
      <c r="DB36">
        <v>2.2129039163258798E-2</v>
      </c>
      <c r="DC36">
        <v>9.0502762164764994E-3</v>
      </c>
      <c r="DD36">
        <v>-1.7249490396872999E-2</v>
      </c>
      <c r="DE36">
        <v>2.6147857041447599E-2</v>
      </c>
      <c r="DF36">
        <v>7.1626146907039197E-3</v>
      </c>
      <c r="DG36">
        <v>0</v>
      </c>
      <c r="DH36">
        <v>0</v>
      </c>
      <c r="DI36">
        <v>0</v>
      </c>
      <c r="DJ36">
        <v>0</v>
      </c>
      <c r="DK36">
        <v>-1.8357675890559599E-2</v>
      </c>
      <c r="DL36">
        <v>0</v>
      </c>
      <c r="DM36">
        <v>0</v>
      </c>
      <c r="DN36">
        <v>0</v>
      </c>
      <c r="DO36">
        <v>2.4081399040245401E-2</v>
      </c>
      <c r="DP36">
        <v>-1.8835288279413699E-2</v>
      </c>
      <c r="DQ36">
        <v>0</v>
      </c>
      <c r="DR36">
        <v>0</v>
      </c>
      <c r="DS36">
        <v>3.5989107356465301E-3</v>
      </c>
      <c r="DT36">
        <v>0</v>
      </c>
      <c r="DU36">
        <v>-1.19463458958341E-2</v>
      </c>
      <c r="DV36">
        <v>0</v>
      </c>
      <c r="DW36">
        <v>2.12808186645978E-2</v>
      </c>
      <c r="DX36">
        <v>-2.3732613954305599E-2</v>
      </c>
      <c r="DY36">
        <v>-2.9626368550671699E-2</v>
      </c>
      <c r="DZ36">
        <v>1.7777640366658201E-2</v>
      </c>
      <c r="EA36">
        <v>0</v>
      </c>
      <c r="EB36">
        <v>0</v>
      </c>
      <c r="EC36">
        <v>1.4198684656827399E-2</v>
      </c>
      <c r="ED36">
        <v>0</v>
      </c>
      <c r="EE36">
        <v>0</v>
      </c>
      <c r="EF36">
        <v>4.0070351379300597E-3</v>
      </c>
      <c r="EG36">
        <v>0</v>
      </c>
      <c r="EH36">
        <v>0</v>
      </c>
      <c r="EI36">
        <v>1.0053498312683999E-2</v>
      </c>
      <c r="EJ36">
        <v>4.4446151771335998E-2</v>
      </c>
      <c r="EK36">
        <v>-3.2467137905863E-3</v>
      </c>
      <c r="EL36">
        <v>0</v>
      </c>
      <c r="EM36">
        <v>0</v>
      </c>
      <c r="EN36">
        <v>-1.59808684990707E-2</v>
      </c>
      <c r="EO36">
        <v>2.4853412762505502E-2</v>
      </c>
      <c r="EP36">
        <v>3.7442818220291899E-3</v>
      </c>
      <c r="EQ36">
        <v>-1.4748726808600799E-2</v>
      </c>
      <c r="ER36">
        <v>0</v>
      </c>
      <c r="ES36">
        <v>4.49113833394785E-2</v>
      </c>
      <c r="ET36">
        <v>-1.39334978563043E-2</v>
      </c>
      <c r="EU36">
        <v>-3.1115973024491502E-3</v>
      </c>
      <c r="EV36">
        <v>5.9780908103556404E-3</v>
      </c>
      <c r="EW36">
        <v>0</v>
      </c>
      <c r="EX36">
        <v>0</v>
      </c>
      <c r="EY36">
        <v>4.6726416922892502E-3</v>
      </c>
      <c r="EZ36">
        <v>2.1351557232623001E-2</v>
      </c>
      <c r="FA36">
        <v>0</v>
      </c>
      <c r="FB36">
        <v>0</v>
      </c>
      <c r="FC36">
        <v>1.4115903451557599E-2</v>
      </c>
      <c r="FD36">
        <v>4.6073795061802401E-3</v>
      </c>
      <c r="FE36">
        <v>0</v>
      </c>
      <c r="FF36">
        <v>1.2969584429947599E-2</v>
      </c>
      <c r="FG36">
        <v>8.7812255994839106E-3</v>
      </c>
      <c r="FH36">
        <v>2.55857196785878E-2</v>
      </c>
      <c r="FI36">
        <v>0</v>
      </c>
      <c r="FJ36">
        <v>681</v>
      </c>
      <c r="FK36">
        <v>291467</v>
      </c>
    </row>
    <row r="37" spans="1:167" x14ac:dyDescent="0.2">
      <c r="A37" s="8" t="s">
        <v>34</v>
      </c>
      <c r="B37" s="8">
        <v>1.6089165071796301E-3</v>
      </c>
      <c r="D37" s="11" t="s">
        <v>104</v>
      </c>
      <c r="E37" s="11">
        <v>4.6938347111379081E-3</v>
      </c>
      <c r="G37">
        <v>-5.5004036624933299E-2</v>
      </c>
      <c r="H37">
        <v>-0.30825411321373503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-1.1391131779513099E-3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-1.44980709642505E-3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-1.42461721871086E-3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-4.49811222269477E-3</v>
      </c>
      <c r="BO37">
        <v>-1.0075717929306701E-2</v>
      </c>
      <c r="BP37">
        <v>0</v>
      </c>
      <c r="BQ37">
        <v>0</v>
      </c>
      <c r="BR37">
        <v>0</v>
      </c>
      <c r="BS37">
        <v>0</v>
      </c>
      <c r="BT37">
        <v>-3.74927686335588E-3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-5.5053284115281704E-3</v>
      </c>
      <c r="CB37">
        <v>-2.7628756651132398E-3</v>
      </c>
      <c r="CC37">
        <v>-1.7160059186035099E-2</v>
      </c>
      <c r="CD37">
        <v>0</v>
      </c>
      <c r="CE37">
        <v>-4.3532506762075998E-3</v>
      </c>
      <c r="CF37">
        <v>0</v>
      </c>
      <c r="CG37">
        <v>0</v>
      </c>
      <c r="CH37">
        <v>0</v>
      </c>
      <c r="CI37">
        <v>0</v>
      </c>
      <c r="CJ37">
        <v>-1.08012438530634E-2</v>
      </c>
      <c r="CK37">
        <v>0</v>
      </c>
      <c r="CL37">
        <v>0</v>
      </c>
      <c r="CM37">
        <v>-2.9813174179818798E-3</v>
      </c>
      <c r="CN37">
        <v>-8.4896304443541903E-3</v>
      </c>
      <c r="CO37">
        <v>0</v>
      </c>
      <c r="CP37">
        <v>0</v>
      </c>
      <c r="CQ37">
        <v>-8.2874524474600003E-3</v>
      </c>
      <c r="CR37">
        <v>0</v>
      </c>
      <c r="CS37">
        <v>-2.8931225355021601E-3</v>
      </c>
      <c r="CT37">
        <v>0</v>
      </c>
      <c r="CU37">
        <v>0</v>
      </c>
      <c r="CV37">
        <v>0</v>
      </c>
      <c r="CW37">
        <v>1.2949749255562E-2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-4.55706412367087E-3</v>
      </c>
      <c r="DE37">
        <v>0</v>
      </c>
      <c r="DF37">
        <v>0</v>
      </c>
      <c r="DG37">
        <v>-5.6815954472354598E-3</v>
      </c>
      <c r="DH37">
        <v>0</v>
      </c>
      <c r="DI37">
        <v>-3.6174757315936001E-3</v>
      </c>
      <c r="DJ37">
        <v>-7.2229714780381801E-3</v>
      </c>
      <c r="DK37">
        <v>0</v>
      </c>
      <c r="DL37">
        <v>0</v>
      </c>
      <c r="DM37">
        <v>-6.1223993278429402E-4</v>
      </c>
      <c r="DN37">
        <v>-2.1968747887619398E-2</v>
      </c>
      <c r="DO37">
        <v>-1.9691855976587701E-2</v>
      </c>
      <c r="DP37">
        <v>-3.2753438145072199E-3</v>
      </c>
      <c r="DQ37">
        <v>0</v>
      </c>
      <c r="DR37">
        <v>0</v>
      </c>
      <c r="DS37">
        <v>0</v>
      </c>
      <c r="DT37">
        <v>0</v>
      </c>
      <c r="DU37">
        <v>-3.6394645987949102E-3</v>
      </c>
      <c r="DV37">
        <v>0</v>
      </c>
      <c r="DW37">
        <v>0</v>
      </c>
      <c r="DX37">
        <v>-6.0084134159303498E-3</v>
      </c>
      <c r="DY37">
        <v>0</v>
      </c>
      <c r="DZ37">
        <v>-4.7498448492448104E-3</v>
      </c>
      <c r="EA37">
        <v>-2.63518705039037E-3</v>
      </c>
      <c r="EB37">
        <v>0</v>
      </c>
      <c r="EC37">
        <v>0</v>
      </c>
      <c r="ED37">
        <v>0</v>
      </c>
      <c r="EE37">
        <v>-5.83578215017943E-3</v>
      </c>
      <c r="EF37">
        <v>0</v>
      </c>
      <c r="EG37">
        <v>0</v>
      </c>
      <c r="EH37">
        <v>0</v>
      </c>
      <c r="EI37">
        <v>0</v>
      </c>
      <c r="EJ37">
        <v>-5.9777676172795202E-3</v>
      </c>
      <c r="EK37">
        <v>-1.9596595126211699E-4</v>
      </c>
      <c r="EL37">
        <v>1.83554274797193E-2</v>
      </c>
      <c r="EM37">
        <v>0</v>
      </c>
      <c r="EN37">
        <v>1.7776088832433298E-2</v>
      </c>
      <c r="EO37">
        <v>0</v>
      </c>
      <c r="EP37">
        <v>0</v>
      </c>
      <c r="EQ37">
        <v>0</v>
      </c>
      <c r="ER37">
        <v>0</v>
      </c>
      <c r="ES37">
        <v>-5.0200499863392398E-3</v>
      </c>
      <c r="ET37">
        <v>0</v>
      </c>
      <c r="EU37">
        <v>0</v>
      </c>
      <c r="EV37">
        <v>-3.9031026834552801E-3</v>
      </c>
      <c r="EW37">
        <v>0</v>
      </c>
      <c r="EX37">
        <v>-4.3271974801557499E-3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-1.6299442052725101E-3</v>
      </c>
      <c r="FG37">
        <v>0</v>
      </c>
      <c r="FH37">
        <v>0</v>
      </c>
      <c r="FI37">
        <v>-1.6142587811996899E-3</v>
      </c>
      <c r="FJ37">
        <v>681</v>
      </c>
      <c r="FK37">
        <v>1035056</v>
      </c>
    </row>
    <row r="38" spans="1:167" x14ac:dyDescent="0.2">
      <c r="A38" s="8" t="s">
        <v>35</v>
      </c>
      <c r="B38" s="8">
        <v>1.1007087212527914E-3</v>
      </c>
      <c r="D38" s="11" t="s">
        <v>137</v>
      </c>
      <c r="E38" s="11">
        <v>4.5752883231684263E-3</v>
      </c>
      <c r="G38">
        <v>-5.2376159941803703E-2</v>
      </c>
      <c r="H38">
        <v>-0.293662068088614</v>
      </c>
      <c r="I38">
        <v>0</v>
      </c>
      <c r="J38">
        <v>0</v>
      </c>
      <c r="K38">
        <v>0</v>
      </c>
      <c r="L38">
        <v>0</v>
      </c>
      <c r="M38">
        <v>8.1661410053796499E-3</v>
      </c>
      <c r="N38">
        <v>0</v>
      </c>
      <c r="O38">
        <v>0</v>
      </c>
      <c r="P38">
        <v>0</v>
      </c>
      <c r="Q38">
        <v>0</v>
      </c>
      <c r="R38">
        <v>-1.4862082049631E-3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-2.6715229498492899E-3</v>
      </c>
      <c r="AC38">
        <v>0</v>
      </c>
      <c r="AD38">
        <v>0</v>
      </c>
      <c r="AE38">
        <v>0</v>
      </c>
      <c r="AF38">
        <v>-2.3036871831816699E-3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-1.6692694932119701E-3</v>
      </c>
      <c r="AW38">
        <v>0</v>
      </c>
      <c r="AX38">
        <v>0</v>
      </c>
      <c r="AY38">
        <v>0</v>
      </c>
      <c r="AZ38" s="1">
        <v>-7.9392595054628105E-5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1.1992417184923301E-3</v>
      </c>
      <c r="BI38">
        <v>0</v>
      </c>
      <c r="BJ38">
        <v>0</v>
      </c>
      <c r="BK38">
        <v>-2.7720043558172101E-3</v>
      </c>
      <c r="BL38">
        <v>0</v>
      </c>
      <c r="BM38">
        <v>0</v>
      </c>
      <c r="BN38">
        <v>-5.9379685350582504E-3</v>
      </c>
      <c r="BO38">
        <v>-1.2982946221186E-2</v>
      </c>
      <c r="BP38">
        <v>0</v>
      </c>
      <c r="BQ38">
        <v>0</v>
      </c>
      <c r="BR38">
        <v>-4.4261185816055499E-3</v>
      </c>
      <c r="BS38">
        <v>4.8882565852583397E-3</v>
      </c>
      <c r="BT38">
        <v>-2.4260775762871001E-3</v>
      </c>
      <c r="BU38">
        <v>6.1105165745674803E-3</v>
      </c>
      <c r="BV38">
        <v>0</v>
      </c>
      <c r="BW38">
        <v>0</v>
      </c>
      <c r="BX38">
        <v>0</v>
      </c>
      <c r="BY38">
        <v>-1.5263120162381599E-2</v>
      </c>
      <c r="BZ38">
        <v>-3.8778549197422099E-3</v>
      </c>
      <c r="CA38">
        <v>-1.28762120596159E-2</v>
      </c>
      <c r="CB38">
        <v>-8.4561604923825192E-3</v>
      </c>
      <c r="CC38">
        <v>-2.06286601262212E-2</v>
      </c>
      <c r="CD38">
        <v>0</v>
      </c>
      <c r="CE38">
        <v>0</v>
      </c>
      <c r="CF38">
        <v>-2.9796218657692601E-3</v>
      </c>
      <c r="CG38">
        <v>0</v>
      </c>
      <c r="CH38">
        <v>0</v>
      </c>
      <c r="CI38">
        <v>0</v>
      </c>
      <c r="CJ38">
        <v>-1.7419502913884E-2</v>
      </c>
      <c r="CK38">
        <v>0</v>
      </c>
      <c r="CL38">
        <v>-4.7584334173800102E-3</v>
      </c>
      <c r="CM38">
        <v>-5.5001856789035301E-3</v>
      </c>
      <c r="CN38">
        <v>-4.8387912923869101E-3</v>
      </c>
      <c r="CO38">
        <v>0</v>
      </c>
      <c r="CP38">
        <v>-3.4859353990450399E-4</v>
      </c>
      <c r="CQ38">
        <v>-1.38428847877301E-2</v>
      </c>
      <c r="CR38">
        <v>0</v>
      </c>
      <c r="CS38">
        <v>1.8874364658450599E-4</v>
      </c>
      <c r="CT38">
        <v>0</v>
      </c>
      <c r="CU38">
        <v>-6.2181928514291902E-3</v>
      </c>
      <c r="CV38">
        <v>0</v>
      </c>
      <c r="CW38">
        <v>-3.75787712586141E-3</v>
      </c>
      <c r="CX38">
        <v>0</v>
      </c>
      <c r="CY38">
        <v>0</v>
      </c>
      <c r="CZ38">
        <v>-4.2525073775943802E-3</v>
      </c>
      <c r="DA38">
        <v>0</v>
      </c>
      <c r="DB38">
        <v>6.1783630989731303E-2</v>
      </c>
      <c r="DC38">
        <v>0</v>
      </c>
      <c r="DD38">
        <v>0</v>
      </c>
      <c r="DE38">
        <v>5.1501542686397499E-3</v>
      </c>
      <c r="DF38">
        <v>0</v>
      </c>
      <c r="DG38">
        <v>-9.9999536398939198E-3</v>
      </c>
      <c r="DH38">
        <v>0</v>
      </c>
      <c r="DI38">
        <v>0</v>
      </c>
      <c r="DJ38">
        <v>0</v>
      </c>
      <c r="DK38">
        <v>-9.4857549630173402E-3</v>
      </c>
      <c r="DL38">
        <v>0</v>
      </c>
      <c r="DM38">
        <v>0</v>
      </c>
      <c r="DN38">
        <v>0</v>
      </c>
      <c r="DO38">
        <v>-2.55817916048235E-2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6.8997013230925304E-3</v>
      </c>
      <c r="DW38">
        <v>0</v>
      </c>
      <c r="DX38">
        <v>-4.0298624734168799E-3</v>
      </c>
      <c r="DY38">
        <v>-5.0468953735202798E-3</v>
      </c>
      <c r="DZ38">
        <v>-3.40561417209059E-3</v>
      </c>
      <c r="EA38">
        <v>-5.95221759723185E-3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3.4209806847727897E-2</v>
      </c>
      <c r="EL38">
        <v>3.2620604550981598E-2</v>
      </c>
      <c r="EM38">
        <v>-9.8623645625160097E-3</v>
      </c>
      <c r="EN38">
        <v>-4.4786511046713403E-3</v>
      </c>
      <c r="EO38">
        <v>6.2066576103713801E-3</v>
      </c>
      <c r="EP38">
        <v>0</v>
      </c>
      <c r="EQ38">
        <v>-4.3348913872106104E-3</v>
      </c>
      <c r="ER38">
        <v>0</v>
      </c>
      <c r="ES38">
        <v>0</v>
      </c>
      <c r="ET38">
        <v>0</v>
      </c>
      <c r="EU38">
        <v>0</v>
      </c>
      <c r="EV38">
        <v>-7.4396056540411096E-3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-3.0272523177391399E-3</v>
      </c>
      <c r="FG38">
        <v>0</v>
      </c>
      <c r="FH38" s="1">
        <v>3.79359400203838E-5</v>
      </c>
      <c r="FI38">
        <v>0</v>
      </c>
      <c r="FJ38">
        <v>681</v>
      </c>
      <c r="FK38">
        <v>2083</v>
      </c>
    </row>
    <row r="39" spans="1:167" x14ac:dyDescent="0.2">
      <c r="A39" s="8" t="s">
        <v>36</v>
      </c>
      <c r="B39" s="8">
        <v>6.9568084000277649E-4</v>
      </c>
      <c r="D39" s="11" t="s">
        <v>138</v>
      </c>
      <c r="E39" s="11">
        <v>4.4308783298117648E-3</v>
      </c>
      <c r="G39">
        <v>0</v>
      </c>
      <c r="H39">
        <v>0.44449393074190102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-5.4798512019046796E-3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6.8667060858092098E-3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-4.46254172772639E-3</v>
      </c>
      <c r="BP39">
        <v>0</v>
      </c>
      <c r="BQ39">
        <v>0</v>
      </c>
      <c r="BR39">
        <v>0</v>
      </c>
      <c r="BS39">
        <v>8.2756795526671405E-3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-4.4308523750532999E-3</v>
      </c>
      <c r="BZ39">
        <v>0</v>
      </c>
      <c r="CA39">
        <v>0</v>
      </c>
      <c r="CB39">
        <v>2.4992119075111001E-2</v>
      </c>
      <c r="CC39">
        <v>2.9182567023863699E-2</v>
      </c>
      <c r="CD39">
        <v>-4.9427517807969596E-3</v>
      </c>
      <c r="CE39">
        <v>0</v>
      </c>
      <c r="CF39">
        <v>0</v>
      </c>
      <c r="CG39">
        <v>9.6938747264539299E-3</v>
      </c>
      <c r="CH39">
        <v>5.2785773193771901E-3</v>
      </c>
      <c r="CI39">
        <v>0</v>
      </c>
      <c r="CJ39">
        <v>0</v>
      </c>
      <c r="CK39">
        <v>0</v>
      </c>
      <c r="CL39">
        <v>-5.9968871455678401E-3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2.6732432175006998E-3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-7.61840233758881E-3</v>
      </c>
      <c r="DH39">
        <v>0</v>
      </c>
      <c r="DI39">
        <v>0</v>
      </c>
      <c r="DJ39">
        <v>0</v>
      </c>
      <c r="DK39">
        <v>3.5976118479892401E-3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-2.98771630340386E-2</v>
      </c>
      <c r="EP39">
        <v>-7.32887467162737E-3</v>
      </c>
      <c r="EQ39">
        <v>8.1080911889503202E-3</v>
      </c>
      <c r="ER39">
        <v>0</v>
      </c>
      <c r="ES39">
        <v>0</v>
      </c>
      <c r="ET39">
        <v>0</v>
      </c>
      <c r="EU39">
        <v>-7.13494448210133E-3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7.7407162169023302E-3</v>
      </c>
      <c r="FC39">
        <v>1.1950956258483801E-2</v>
      </c>
      <c r="FD39">
        <v>0</v>
      </c>
      <c r="FE39">
        <v>0</v>
      </c>
      <c r="FF39">
        <v>0</v>
      </c>
      <c r="FG39">
        <v>-4.5941169990960599E-3</v>
      </c>
      <c r="FH39">
        <v>0</v>
      </c>
      <c r="FI39">
        <v>0</v>
      </c>
      <c r="FJ39">
        <v>767</v>
      </c>
      <c r="FK39">
        <v>85377</v>
      </c>
    </row>
    <row r="40" spans="1:167" x14ac:dyDescent="0.2">
      <c r="A40" s="8" t="s">
        <v>37</v>
      </c>
      <c r="B40" s="8">
        <v>2.6928946543598184E-3</v>
      </c>
      <c r="D40" s="11" t="s">
        <v>78</v>
      </c>
      <c r="E40" s="11">
        <v>4.4059333396864794E-3</v>
      </c>
      <c r="G40">
        <v>-4.1441849534318002E-2</v>
      </c>
      <c r="H40">
        <v>-0.211543213862982</v>
      </c>
      <c r="I40">
        <v>-9.0869974083217508E-3</v>
      </c>
      <c r="J40">
        <v>0</v>
      </c>
      <c r="K40">
        <v>0</v>
      </c>
      <c r="L40">
        <v>0</v>
      </c>
      <c r="M40">
        <v>0</v>
      </c>
      <c r="N40">
        <v>0</v>
      </c>
      <c r="O40">
        <v>8.8330477765537502E-3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-4.5401631570130101E-3</v>
      </c>
      <c r="AA40">
        <v>0</v>
      </c>
      <c r="AB40">
        <v>-4.6551734316575598E-3</v>
      </c>
      <c r="AC40">
        <v>1.28456141432017E-2</v>
      </c>
      <c r="AD40">
        <v>-6.0594506378468997E-4</v>
      </c>
      <c r="AE40">
        <v>0</v>
      </c>
      <c r="AF40">
        <v>0</v>
      </c>
      <c r="AG40">
        <v>0</v>
      </c>
      <c r="AH40">
        <v>0</v>
      </c>
      <c r="AI40">
        <v>-5.6814273056758199E-3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-1.06841365348716E-3</v>
      </c>
      <c r="AU40">
        <v>0</v>
      </c>
      <c r="AV40">
        <v>0</v>
      </c>
      <c r="AW40">
        <v>-1.14214511266762E-2</v>
      </c>
      <c r="AX40">
        <v>0</v>
      </c>
      <c r="AY40">
        <v>0</v>
      </c>
      <c r="AZ40">
        <v>1.0042949365545799E-2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-3.3360702256440898E-3</v>
      </c>
      <c r="BJ40">
        <v>0</v>
      </c>
      <c r="BK40">
        <v>0</v>
      </c>
      <c r="BL40">
        <v>-7.5242985229123996E-3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-9.5563551337467505E-3</v>
      </c>
      <c r="BS40">
        <v>0</v>
      </c>
      <c r="BT40">
        <v>-5.7632213046644697E-3</v>
      </c>
      <c r="BU40">
        <v>0</v>
      </c>
      <c r="BV40">
        <v>-5.8245541294409002E-2</v>
      </c>
      <c r="BW40">
        <v>0</v>
      </c>
      <c r="BX40">
        <v>-2.58515285150777E-3</v>
      </c>
      <c r="BY40">
        <v>-1.37618104416408E-2</v>
      </c>
      <c r="BZ40">
        <v>0</v>
      </c>
      <c r="CA40">
        <v>-8.9208764294056494E-3</v>
      </c>
      <c r="CB40">
        <v>0.109816133946119</v>
      </c>
      <c r="CC40">
        <v>0.28837716348773301</v>
      </c>
      <c r="CD40">
        <v>0</v>
      </c>
      <c r="CE40">
        <v>0</v>
      </c>
      <c r="CF40">
        <v>0</v>
      </c>
      <c r="CG40">
        <v>1.6791325630811201E-2</v>
      </c>
      <c r="CH40">
        <v>0</v>
      </c>
      <c r="CI40">
        <v>0</v>
      </c>
      <c r="CJ40">
        <v>-2.0227266197344499E-2</v>
      </c>
      <c r="CK40">
        <v>-3.9852248508585901E-3</v>
      </c>
      <c r="CL40">
        <v>-9.7301689475087997E-3</v>
      </c>
      <c r="CM40">
        <v>-9.3616727379770299E-3</v>
      </c>
      <c r="CN40">
        <v>0</v>
      </c>
      <c r="CO40">
        <v>0</v>
      </c>
      <c r="CP40">
        <v>0</v>
      </c>
      <c r="CQ40">
        <v>-1.68192227991498E-2</v>
      </c>
      <c r="CR40">
        <v>0</v>
      </c>
      <c r="CS40">
        <v>0</v>
      </c>
      <c r="CT40">
        <v>0</v>
      </c>
      <c r="CU40">
        <v>0</v>
      </c>
      <c r="CV40">
        <v>9.0858067863637398E-3</v>
      </c>
      <c r="CW40">
        <v>0</v>
      </c>
      <c r="CX40">
        <v>-3.86843635601271E-3</v>
      </c>
      <c r="CY40">
        <v>-3.3991516817312301E-2</v>
      </c>
      <c r="CZ40">
        <v>0</v>
      </c>
      <c r="DA40">
        <v>0</v>
      </c>
      <c r="DB40">
        <v>0</v>
      </c>
      <c r="DC40">
        <v>0</v>
      </c>
      <c r="DD40">
        <v>3.5656738515507103E-2</v>
      </c>
      <c r="DE40">
        <v>0</v>
      </c>
      <c r="DF40">
        <v>-1.10225917818959E-2</v>
      </c>
      <c r="DG40">
        <v>-2.44279148754049E-2</v>
      </c>
      <c r="DH40">
        <v>0</v>
      </c>
      <c r="DI40">
        <v>0</v>
      </c>
      <c r="DJ40">
        <v>0</v>
      </c>
      <c r="DK40">
        <v>-1.3272241649195301E-2</v>
      </c>
      <c r="DL40">
        <v>0</v>
      </c>
      <c r="DM40">
        <v>0</v>
      </c>
      <c r="DN40">
        <v>0</v>
      </c>
      <c r="DO40">
        <v>-1.37030821511236E-2</v>
      </c>
      <c r="DP40">
        <v>-1.45594800759264E-2</v>
      </c>
      <c r="DQ40">
        <v>1.5210503682675999E-2</v>
      </c>
      <c r="DR40">
        <v>-7.3952673700572902E-2</v>
      </c>
      <c r="DS40">
        <v>0</v>
      </c>
      <c r="DT40">
        <v>0</v>
      </c>
      <c r="DU40">
        <v>-1.0087859582931199E-2</v>
      </c>
      <c r="DV40">
        <v>0</v>
      </c>
      <c r="DW40">
        <v>0</v>
      </c>
      <c r="DX40">
        <v>-5.2087438350078901E-3</v>
      </c>
      <c r="DY40">
        <v>-1.3272653462310199E-2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1.1227869896428599E-2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-6.3107715448545198E-3</v>
      </c>
      <c r="EN40">
        <v>0</v>
      </c>
      <c r="EO40">
        <v>0</v>
      </c>
      <c r="EP40">
        <v>-1.77922045373822E-2</v>
      </c>
      <c r="EQ40">
        <v>8.1119562093225295E-2</v>
      </c>
      <c r="ER40">
        <v>2.04337011073638E-2</v>
      </c>
      <c r="ES40">
        <v>0</v>
      </c>
      <c r="ET40">
        <v>0</v>
      </c>
      <c r="EU40">
        <v>1.53451237160123E-2</v>
      </c>
      <c r="EV40">
        <v>0</v>
      </c>
      <c r="EW40">
        <v>0</v>
      </c>
      <c r="EX40">
        <v>-1.4953387816081701E-2</v>
      </c>
      <c r="EY40">
        <v>0</v>
      </c>
      <c r="EZ40">
        <v>0</v>
      </c>
      <c r="FA40">
        <v>0</v>
      </c>
      <c r="FB40">
        <v>2.73622870488597E-2</v>
      </c>
      <c r="FC40">
        <v>2.19874582286919E-2</v>
      </c>
      <c r="FD40">
        <v>0</v>
      </c>
      <c r="FE40">
        <v>-5.8286823161696599E-3</v>
      </c>
      <c r="FF40">
        <v>0</v>
      </c>
      <c r="FG40">
        <v>0</v>
      </c>
      <c r="FH40">
        <v>0</v>
      </c>
      <c r="FI40">
        <v>0</v>
      </c>
      <c r="FJ40">
        <v>767</v>
      </c>
      <c r="FK40">
        <v>385582</v>
      </c>
    </row>
    <row r="41" spans="1:167" x14ac:dyDescent="0.2">
      <c r="A41" s="8" t="s">
        <v>38</v>
      </c>
      <c r="B41" s="8">
        <v>5.0461640047338497E-4</v>
      </c>
      <c r="D41" s="11" t="s">
        <v>76</v>
      </c>
      <c r="E41" s="11">
        <v>4.0756148798057716E-3</v>
      </c>
      <c r="G41">
        <v>0.387711329953147</v>
      </c>
      <c r="H41">
        <v>0.185970301080224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-8.5347158618352594E-3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1.7959659323113698E-2</v>
      </c>
      <c r="BU41">
        <v>0</v>
      </c>
      <c r="BV41">
        <v>-1.7017001826476301E-2</v>
      </c>
      <c r="BW41">
        <v>0</v>
      </c>
      <c r="BX41">
        <v>0</v>
      </c>
      <c r="BY41">
        <v>0</v>
      </c>
      <c r="BZ41">
        <v>1.4421183250354E-2</v>
      </c>
      <c r="CA41">
        <v>0</v>
      </c>
      <c r="CB41">
        <v>9.6546013635025706E-3</v>
      </c>
      <c r="CC41">
        <v>0</v>
      </c>
      <c r="CD41">
        <v>0</v>
      </c>
      <c r="CE41">
        <v>0</v>
      </c>
      <c r="CF41">
        <v>0</v>
      </c>
      <c r="CG41">
        <v>8.2608431310886802E-3</v>
      </c>
      <c r="CH41">
        <v>0</v>
      </c>
      <c r="CI41">
        <v>1.48707338642966E-2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-4.6570409720511602E-2</v>
      </c>
      <c r="CW41">
        <v>-1.02701725719798E-2</v>
      </c>
      <c r="CX41">
        <v>0</v>
      </c>
      <c r="CY41">
        <v>1.1341125062917E-2</v>
      </c>
      <c r="CZ41">
        <v>0</v>
      </c>
      <c r="DA41">
        <v>0</v>
      </c>
      <c r="DB41">
        <v>-1.1145486793987599E-2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-1.60085680320948E-2</v>
      </c>
      <c r="DS41">
        <v>9.1442475244096696E-3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-6.8514571270686206E-2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883</v>
      </c>
      <c r="FK41">
        <v>663823</v>
      </c>
    </row>
    <row r="42" spans="1:167" x14ac:dyDescent="0.2">
      <c r="A42" s="8" t="s">
        <v>39</v>
      </c>
      <c r="B42" s="8">
        <v>1.8484553666187164E-3</v>
      </c>
      <c r="D42" s="11" t="s">
        <v>122</v>
      </c>
      <c r="E42" s="11">
        <v>4.0356862406025953E-3</v>
      </c>
      <c r="G42">
        <v>-6.5964124438627994E-2</v>
      </c>
      <c r="H42">
        <v>-0.31927193890286798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9.3362545247821505E-4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4.8243439879358502E-4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-4.3852130953203E-3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-1.01230475548352E-3</v>
      </c>
      <c r="AX42">
        <v>0</v>
      </c>
      <c r="AY42">
        <v>0</v>
      </c>
      <c r="AZ42">
        <v>0</v>
      </c>
      <c r="BA42">
        <v>-3.9324420708020096E-3</v>
      </c>
      <c r="BB42">
        <v>0</v>
      </c>
      <c r="BC42">
        <v>-9.1015676062217101E-4</v>
      </c>
      <c r="BD42">
        <v>-2.34230065072441E-3</v>
      </c>
      <c r="BE42">
        <v>0</v>
      </c>
      <c r="BF42">
        <v>0</v>
      </c>
      <c r="BG42">
        <v>0</v>
      </c>
      <c r="BH42">
        <v>-1.4802779973095901E-3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-1.64063903732913E-3</v>
      </c>
      <c r="BP42">
        <v>-1.60858095173421E-3</v>
      </c>
      <c r="BQ42">
        <v>0</v>
      </c>
      <c r="BR42">
        <v>0</v>
      </c>
      <c r="BS42">
        <v>0</v>
      </c>
      <c r="BT42">
        <v>-7.8887744873634702E-4</v>
      </c>
      <c r="BU42">
        <v>0</v>
      </c>
      <c r="BV42">
        <v>0</v>
      </c>
      <c r="BW42">
        <v>0</v>
      </c>
      <c r="BX42">
        <v>0</v>
      </c>
      <c r="BY42">
        <v>-5.67639943124986E-3</v>
      </c>
      <c r="BZ42">
        <v>0</v>
      </c>
      <c r="CA42">
        <v>0</v>
      </c>
      <c r="CB42">
        <v>-9.8127140766588999E-3</v>
      </c>
      <c r="CC42">
        <v>-1.3940015649632599E-2</v>
      </c>
      <c r="CD42">
        <v>0</v>
      </c>
      <c r="CE42">
        <v>0</v>
      </c>
      <c r="CF42">
        <v>4.6481419602914498E-4</v>
      </c>
      <c r="CG42">
        <v>0</v>
      </c>
      <c r="CH42">
        <v>0</v>
      </c>
      <c r="CI42">
        <v>-1.27435590255236E-2</v>
      </c>
      <c r="CJ42">
        <v>-8.0012211106892904E-3</v>
      </c>
      <c r="CK42">
        <v>0</v>
      </c>
      <c r="CL42">
        <v>-1.21723651093108E-3</v>
      </c>
      <c r="CM42">
        <v>-4.4717098560839103E-3</v>
      </c>
      <c r="CN42">
        <v>-2.26955602694189E-3</v>
      </c>
      <c r="CO42">
        <v>0</v>
      </c>
      <c r="CP42">
        <v>0</v>
      </c>
      <c r="CQ42">
        <v>-3.88944321772166E-3</v>
      </c>
      <c r="CR42">
        <v>0</v>
      </c>
      <c r="CS42">
        <v>0</v>
      </c>
      <c r="CT42">
        <v>0</v>
      </c>
      <c r="CU42">
        <v>-3.3265480125216302E-4</v>
      </c>
      <c r="CV42">
        <v>0</v>
      </c>
      <c r="CW42">
        <v>-1.9841328329916401E-3</v>
      </c>
      <c r="CX42">
        <v>-3.2275236852630202E-4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-1.3589307254863699E-3</v>
      </c>
      <c r="DE42">
        <v>0</v>
      </c>
      <c r="DF42">
        <v>0</v>
      </c>
      <c r="DG42">
        <v>-2.9394630489943899E-3</v>
      </c>
      <c r="DH42">
        <v>-6.3831185920054602E-4</v>
      </c>
      <c r="DI42">
        <v>0</v>
      </c>
      <c r="DJ42">
        <v>-5.6340110128940604E-3</v>
      </c>
      <c r="DK42">
        <v>-2.9575320845218701E-3</v>
      </c>
      <c r="DL42">
        <v>0</v>
      </c>
      <c r="DM42">
        <v>0</v>
      </c>
      <c r="DN42">
        <v>0</v>
      </c>
      <c r="DO42">
        <v>-1.49155984390734E-2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-3.4647215018290801E-3</v>
      </c>
      <c r="EI42">
        <v>0</v>
      </c>
      <c r="EJ42">
        <v>0</v>
      </c>
      <c r="EK42">
        <v>-6.2457622298989202E-4</v>
      </c>
      <c r="EL42">
        <v>1.8613333047572699E-2</v>
      </c>
      <c r="EM42">
        <v>0</v>
      </c>
      <c r="EN42">
        <v>0</v>
      </c>
      <c r="EO42">
        <v>0</v>
      </c>
      <c r="EP42">
        <v>0</v>
      </c>
      <c r="EQ42">
        <v>-2.17326970351278E-3</v>
      </c>
      <c r="ER42">
        <v>0</v>
      </c>
      <c r="ES42">
        <v>0</v>
      </c>
      <c r="ET42">
        <v>0</v>
      </c>
      <c r="EU42">
        <v>-1.2671383427655201E-2</v>
      </c>
      <c r="EV42">
        <v>0</v>
      </c>
      <c r="EW42">
        <v>0</v>
      </c>
      <c r="EX42">
        <v>0</v>
      </c>
      <c r="EY42">
        <v>0</v>
      </c>
      <c r="EZ42">
        <v>-3.1796842557897401E-2</v>
      </c>
      <c r="FA42">
        <v>0</v>
      </c>
      <c r="FB42">
        <v>-2.1222206082264699E-2</v>
      </c>
      <c r="FC42">
        <v>0</v>
      </c>
      <c r="FD42">
        <v>-3.81467157936943E-3</v>
      </c>
      <c r="FE42">
        <v>0</v>
      </c>
      <c r="FF42">
        <v>0</v>
      </c>
      <c r="FG42">
        <v>3.3216548382806299E-2</v>
      </c>
      <c r="FH42">
        <v>0</v>
      </c>
      <c r="FI42">
        <v>0</v>
      </c>
      <c r="FJ42">
        <v>883</v>
      </c>
      <c r="FK42">
        <v>136012</v>
      </c>
    </row>
    <row r="43" spans="1:167" x14ac:dyDescent="0.2">
      <c r="A43" s="8" t="s">
        <v>40</v>
      </c>
      <c r="B43" s="8">
        <v>7.6222933710536956E-4</v>
      </c>
      <c r="D43" s="11" t="s">
        <v>132</v>
      </c>
      <c r="E43" s="11">
        <v>4.0231450062433449E-3</v>
      </c>
      <c r="G43">
        <v>0</v>
      </c>
      <c r="H43">
        <v>0.446570022724258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2.61595068806811E-3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2.3826004611700999E-4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8.4229075424877807E-3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2.2344609983095099E-3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5.8032296212522198E-3</v>
      </c>
      <c r="CH43">
        <v>0</v>
      </c>
      <c r="CI43">
        <v>4.6507094440135996E-3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3.5174434779726101E-3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3.1966870171508503E-2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-1.05346370335818E-2</v>
      </c>
      <c r="DP43">
        <v>0</v>
      </c>
      <c r="DQ43">
        <v>2.5059591191913401E-4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3.9880303682003097E-3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-3.6281670170305001E-2</v>
      </c>
      <c r="EQ43">
        <v>0</v>
      </c>
      <c r="ER43">
        <v>0</v>
      </c>
      <c r="ES43">
        <v>0</v>
      </c>
      <c r="ET43">
        <v>4.4396837879182999E-3</v>
      </c>
      <c r="EU43">
        <v>3.4263042937493901E-3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3.9786380525485996E-3</v>
      </c>
      <c r="FC43">
        <v>5.0089453234967701E-3</v>
      </c>
      <c r="FD43">
        <v>0</v>
      </c>
      <c r="FE43">
        <v>0</v>
      </c>
      <c r="FF43">
        <v>0</v>
      </c>
      <c r="FG43">
        <v>0</v>
      </c>
      <c r="FH43">
        <v>8.2137575579488398E-4</v>
      </c>
      <c r="FI43">
        <v>0</v>
      </c>
      <c r="FJ43">
        <v>1006</v>
      </c>
      <c r="FK43">
        <v>655183</v>
      </c>
    </row>
    <row r="44" spans="1:167" x14ac:dyDescent="0.2">
      <c r="A44" s="8" t="s">
        <v>41</v>
      </c>
      <c r="B44" s="8">
        <v>4.1924329740685535E-4</v>
      </c>
      <c r="D44" s="11" t="s">
        <v>149</v>
      </c>
      <c r="E44" s="11">
        <v>3.9606156926960574E-3</v>
      </c>
      <c r="G44">
        <v>-6.5219642211432893E-2</v>
      </c>
      <c r="H44">
        <v>-0.25662908593766498</v>
      </c>
      <c r="I44">
        <v>-8.6375783703727307E-3</v>
      </c>
      <c r="J44">
        <v>0</v>
      </c>
      <c r="K44">
        <v>4.8299589917616499E-3</v>
      </c>
      <c r="L44">
        <v>0</v>
      </c>
      <c r="M44">
        <v>8.02296846938437E-3</v>
      </c>
      <c r="N44">
        <v>0</v>
      </c>
      <c r="O44">
        <v>0</v>
      </c>
      <c r="P44">
        <v>0</v>
      </c>
      <c r="Q44">
        <v>0</v>
      </c>
      <c r="R44">
        <v>0</v>
      </c>
      <c r="S44">
        <v>3.4727032486853802E-3</v>
      </c>
      <c r="T44">
        <v>-3.77537302114162E-3</v>
      </c>
      <c r="U44">
        <v>-3.7446915850554699E-3</v>
      </c>
      <c r="V44">
        <v>0</v>
      </c>
      <c r="W44">
        <v>-3.3256360980113901E-3</v>
      </c>
      <c r="X44">
        <v>-2.2618918273123001E-3</v>
      </c>
      <c r="Y44">
        <v>0</v>
      </c>
      <c r="Z44">
        <v>0</v>
      </c>
      <c r="AA44">
        <v>0</v>
      </c>
      <c r="AB44">
        <v>-4.3235691138263403E-4</v>
      </c>
      <c r="AC44">
        <v>0</v>
      </c>
      <c r="AD44">
        <v>2.1608848354456298E-3</v>
      </c>
      <c r="AE44">
        <v>0</v>
      </c>
      <c r="AF44">
        <v>0</v>
      </c>
      <c r="AG44">
        <v>0</v>
      </c>
      <c r="AH44">
        <v>0</v>
      </c>
      <c r="AI44">
        <v>-7.0570753712921796E-3</v>
      </c>
      <c r="AJ44">
        <v>0</v>
      </c>
      <c r="AK44">
        <v>0</v>
      </c>
      <c r="AL44">
        <v>0</v>
      </c>
      <c r="AM44">
        <v>0</v>
      </c>
      <c r="AN44">
        <v>1.92951591092727E-4</v>
      </c>
      <c r="AO44">
        <v>0</v>
      </c>
      <c r="AP44">
        <v>0</v>
      </c>
      <c r="AQ44">
        <v>-4.1572791226275399E-3</v>
      </c>
      <c r="AR44">
        <v>0</v>
      </c>
      <c r="AS44">
        <v>0</v>
      </c>
      <c r="AT44">
        <v>0</v>
      </c>
      <c r="AU44">
        <v>-5.3284472217599499E-3</v>
      </c>
      <c r="AV44">
        <v>0</v>
      </c>
      <c r="AW44">
        <v>-6.4396684909970997E-3</v>
      </c>
      <c r="AX44">
        <v>0</v>
      </c>
      <c r="AY44">
        <v>0</v>
      </c>
      <c r="AZ44">
        <v>-5.8591833079558401E-3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-8.4673035790998608E-3</v>
      </c>
      <c r="BI44">
        <v>-3.2886926278155801E-3</v>
      </c>
      <c r="BJ44">
        <v>-1.3546363778900101E-3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4.5456588188506602E-3</v>
      </c>
      <c r="BQ44">
        <v>0</v>
      </c>
      <c r="BR44">
        <v>0</v>
      </c>
      <c r="BS44">
        <v>0</v>
      </c>
      <c r="BT44">
        <v>0</v>
      </c>
      <c r="BU44">
        <v>-6.2108264079112102E-2</v>
      </c>
      <c r="BV44">
        <v>-2.3054213503237099E-3</v>
      </c>
      <c r="BW44">
        <v>0</v>
      </c>
      <c r="BX44">
        <v>0</v>
      </c>
      <c r="BY44">
        <v>-2.4863400336224899E-3</v>
      </c>
      <c r="BZ44">
        <v>-7.6703807943609703E-3</v>
      </c>
      <c r="CA44">
        <v>-1.01924939407595E-2</v>
      </c>
      <c r="CB44">
        <v>0</v>
      </c>
      <c r="CC44">
        <v>-9.8895026219089611E-4</v>
      </c>
      <c r="CD44">
        <v>0</v>
      </c>
      <c r="CE44">
        <v>0</v>
      </c>
      <c r="CF44">
        <v>0</v>
      </c>
      <c r="CG44">
        <v>-2.8689347674972698E-3</v>
      </c>
      <c r="CH44">
        <v>-6.5475966375451999E-3</v>
      </c>
      <c r="CI44">
        <v>0</v>
      </c>
      <c r="CJ44">
        <v>0</v>
      </c>
      <c r="CK44">
        <v>-4.4524141550224801E-3</v>
      </c>
      <c r="CL44">
        <v>0</v>
      </c>
      <c r="CM44">
        <v>-3.6793326754568198E-3</v>
      </c>
      <c r="CN44">
        <v>0</v>
      </c>
      <c r="CO44">
        <v>0</v>
      </c>
      <c r="CP44">
        <v>0</v>
      </c>
      <c r="CQ44">
        <v>-6.6935409312732902E-4</v>
      </c>
      <c r="CR44">
        <v>0</v>
      </c>
      <c r="CS44">
        <v>-8.8467088662984295E-4</v>
      </c>
      <c r="CT44">
        <v>-2.57856613737051E-2</v>
      </c>
      <c r="CU44">
        <v>-1.01383101373442E-3</v>
      </c>
      <c r="CV44">
        <v>0</v>
      </c>
      <c r="CW44">
        <v>0</v>
      </c>
      <c r="CX44">
        <v>0</v>
      </c>
      <c r="CY44">
        <v>0</v>
      </c>
      <c r="CZ44">
        <v>7.45452650953265E-3</v>
      </c>
      <c r="DA44">
        <v>-4.1691964238580797E-3</v>
      </c>
      <c r="DB44">
        <v>0</v>
      </c>
      <c r="DC44">
        <v>9.4067661704123305E-3</v>
      </c>
      <c r="DD44">
        <v>-5.6579373070603598E-3</v>
      </c>
      <c r="DE44">
        <v>7.6782942779185497E-3</v>
      </c>
      <c r="DF44">
        <v>0</v>
      </c>
      <c r="DG44">
        <v>-1.4030873235052199E-3</v>
      </c>
      <c r="DH44">
        <v>0</v>
      </c>
      <c r="DI44">
        <v>0</v>
      </c>
      <c r="DJ44">
        <v>-5.8973507179023799E-3</v>
      </c>
      <c r="DK44">
        <v>0</v>
      </c>
      <c r="DL44">
        <v>-1.3022839723287299E-3</v>
      </c>
      <c r="DM44">
        <v>-1.2523423111586E-3</v>
      </c>
      <c r="DN44">
        <v>0</v>
      </c>
      <c r="DO44">
        <v>-1.4242221959435E-2</v>
      </c>
      <c r="DP44">
        <v>8.3944219414079299E-3</v>
      </c>
      <c r="DQ44">
        <v>0</v>
      </c>
      <c r="DR44">
        <v>0</v>
      </c>
      <c r="DS44">
        <v>0</v>
      </c>
      <c r="DT44">
        <v>0</v>
      </c>
      <c r="DU44">
        <v>-6.6085879251947801E-3</v>
      </c>
      <c r="DV44">
        <v>5.5438595600705897E-3</v>
      </c>
      <c r="DW44">
        <v>0</v>
      </c>
      <c r="DX44">
        <v>0</v>
      </c>
      <c r="DY44">
        <v>-2.50055915565895E-3</v>
      </c>
      <c r="DZ44">
        <v>0</v>
      </c>
      <c r="EA44">
        <v>0</v>
      </c>
      <c r="EB44">
        <v>0</v>
      </c>
      <c r="EC44">
        <v>0</v>
      </c>
      <c r="ED44">
        <v>-1.6340312786304401E-3</v>
      </c>
      <c r="EE44">
        <v>0</v>
      </c>
      <c r="EF44">
        <v>-8.9307140493253504E-4</v>
      </c>
      <c r="EG44">
        <v>0</v>
      </c>
      <c r="EH44">
        <v>-3.64041834328145E-3</v>
      </c>
      <c r="EI44">
        <v>0</v>
      </c>
      <c r="EJ44">
        <v>0</v>
      </c>
      <c r="EK44">
        <v>0</v>
      </c>
      <c r="EL44">
        <v>0</v>
      </c>
      <c r="EM44">
        <v>-6.1074207881003702E-3</v>
      </c>
      <c r="EN44">
        <v>-1.7121736698417901E-3</v>
      </c>
      <c r="EO44">
        <v>0</v>
      </c>
      <c r="EP44">
        <v>0</v>
      </c>
      <c r="EQ44">
        <v>0</v>
      </c>
      <c r="ER44">
        <v>0</v>
      </c>
      <c r="ES44">
        <v>-7.4396226917775501E-3</v>
      </c>
      <c r="ET44">
        <v>-6.1551280616773502E-4</v>
      </c>
      <c r="EU44">
        <v>0</v>
      </c>
      <c r="EV44">
        <v>0</v>
      </c>
      <c r="EW44">
        <v>0</v>
      </c>
      <c r="EX44">
        <v>2.6149754721203002E-3</v>
      </c>
      <c r="EY44">
        <v>0</v>
      </c>
      <c r="EZ44">
        <v>0</v>
      </c>
      <c r="FA44">
        <v>5.2621299073449101E-3</v>
      </c>
      <c r="FB44">
        <v>0</v>
      </c>
      <c r="FC44">
        <v>0</v>
      </c>
      <c r="FD44">
        <v>-8.7377805951019804E-3</v>
      </c>
      <c r="FE44">
        <v>4.6585661161748703E-3</v>
      </c>
      <c r="FF44">
        <v>0</v>
      </c>
      <c r="FG44">
        <v>0</v>
      </c>
      <c r="FH44">
        <v>-1.5190756990576201E-3</v>
      </c>
      <c r="FI44">
        <v>0</v>
      </c>
      <c r="FJ44">
        <v>1006</v>
      </c>
      <c r="FK44">
        <v>466034</v>
      </c>
    </row>
    <row r="45" spans="1:167" x14ac:dyDescent="0.2">
      <c r="A45" s="8" t="s">
        <v>42</v>
      </c>
      <c r="B45" s="8">
        <v>2.0364206177740161E-3</v>
      </c>
      <c r="D45" s="11" t="s">
        <v>102</v>
      </c>
      <c r="E45" s="11">
        <v>3.88777043284052E-3</v>
      </c>
      <c r="G45">
        <v>0</v>
      </c>
      <c r="H45">
        <v>0.43091276655516098</v>
      </c>
      <c r="I45">
        <v>0</v>
      </c>
      <c r="J45">
        <v>0</v>
      </c>
      <c r="K45">
        <v>0</v>
      </c>
      <c r="L45">
        <v>0</v>
      </c>
      <c r="M45">
        <v>0</v>
      </c>
      <c r="N45">
        <v>3.2309087247752899E-3</v>
      </c>
      <c r="O45">
        <v>0</v>
      </c>
      <c r="P45">
        <v>0</v>
      </c>
      <c r="Q45">
        <v>0</v>
      </c>
      <c r="R45">
        <v>2.54048339743052E-3</v>
      </c>
      <c r="S45">
        <v>0</v>
      </c>
      <c r="T45">
        <v>4.9521038086932897E-3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1.76042552766472E-3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3.8839592492808099E-4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-2.1754634646274701E-3</v>
      </c>
      <c r="AS45">
        <v>0</v>
      </c>
      <c r="AT45">
        <v>0</v>
      </c>
      <c r="AU45">
        <v>0</v>
      </c>
      <c r="AV45">
        <v>0</v>
      </c>
      <c r="AW45">
        <v>-3.3370794461796902E-3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-4.2258334528486102E-3</v>
      </c>
      <c r="BK45">
        <v>0</v>
      </c>
      <c r="BL45">
        <v>0</v>
      </c>
      <c r="BM45">
        <v>0</v>
      </c>
      <c r="BN45">
        <v>0</v>
      </c>
      <c r="BO45">
        <v>3.4099047666262497E-2</v>
      </c>
      <c r="BP45">
        <v>0</v>
      </c>
      <c r="BQ45">
        <v>0</v>
      </c>
      <c r="BR45">
        <v>3.6227584655075299E-3</v>
      </c>
      <c r="BS45">
        <v>2.0672068171919099E-3</v>
      </c>
      <c r="BT45">
        <v>0</v>
      </c>
      <c r="BU45">
        <v>0</v>
      </c>
      <c r="BV45">
        <v>0</v>
      </c>
      <c r="BW45">
        <v>6.8091435490198705E-4</v>
      </c>
      <c r="BX45">
        <v>0</v>
      </c>
      <c r="BY45">
        <v>-3.7899364338106101E-3</v>
      </c>
      <c r="BZ45">
        <v>0</v>
      </c>
      <c r="CA45">
        <v>0</v>
      </c>
      <c r="CB45">
        <v>0</v>
      </c>
      <c r="CC45">
        <v>-3.4672055863508001E-3</v>
      </c>
      <c r="CD45">
        <v>0</v>
      </c>
      <c r="CE45">
        <v>0</v>
      </c>
      <c r="CF45">
        <v>0</v>
      </c>
      <c r="CG45">
        <v>6.84093923749315E-3</v>
      </c>
      <c r="CH45">
        <v>0</v>
      </c>
      <c r="CI45">
        <v>3.9264872196390303E-3</v>
      </c>
      <c r="CJ45">
        <v>-3.80126461930519E-3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3.4839325070434701E-3</v>
      </c>
      <c r="CQ45">
        <v>0</v>
      </c>
      <c r="CR45">
        <v>0</v>
      </c>
      <c r="CS45">
        <v>0</v>
      </c>
      <c r="CT45">
        <v>4.5175051394234699E-3</v>
      </c>
      <c r="CU45">
        <v>0</v>
      </c>
      <c r="CV45">
        <v>3.6111656417344901E-3</v>
      </c>
      <c r="CW45">
        <v>0</v>
      </c>
      <c r="CX45">
        <v>0</v>
      </c>
      <c r="CY45">
        <v>0</v>
      </c>
      <c r="CZ45">
        <v>1.23877369962583E-2</v>
      </c>
      <c r="DA45">
        <v>0</v>
      </c>
      <c r="DB45">
        <v>0</v>
      </c>
      <c r="DC45">
        <v>0</v>
      </c>
      <c r="DD45">
        <v>0</v>
      </c>
      <c r="DE45">
        <v>1.8408472235315699E-4</v>
      </c>
      <c r="DF45">
        <v>0</v>
      </c>
      <c r="DG45">
        <v>-4.6121203011219502E-3</v>
      </c>
      <c r="DH45">
        <v>-2.6353857398931199E-3</v>
      </c>
      <c r="DI45">
        <v>0</v>
      </c>
      <c r="DJ45">
        <v>0</v>
      </c>
      <c r="DK45">
        <v>-3.18271102207612E-3</v>
      </c>
      <c r="DL45">
        <v>0</v>
      </c>
      <c r="DM45">
        <v>1.4607195866454599E-3</v>
      </c>
      <c r="DN45">
        <v>0</v>
      </c>
      <c r="DO45">
        <v>-7.2549896919937703E-3</v>
      </c>
      <c r="DP45">
        <v>-2.9162312644486301E-3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-1.1200484719008801E-2</v>
      </c>
      <c r="DW45">
        <v>0</v>
      </c>
      <c r="DX45">
        <v>0</v>
      </c>
      <c r="DY45">
        <v>8.1323696823572909E-3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3.8229774076178201E-3</v>
      </c>
      <c r="EP45">
        <v>0</v>
      </c>
      <c r="EQ45">
        <v>0</v>
      </c>
      <c r="ER45">
        <v>0</v>
      </c>
      <c r="ES45">
        <v>-3.2329340931504099E-3</v>
      </c>
      <c r="ET45">
        <v>7.0810549463450698E-3</v>
      </c>
      <c r="EU45">
        <v>-2.1329821724015999E-2</v>
      </c>
      <c r="EV45">
        <v>0</v>
      </c>
      <c r="EW45">
        <v>0</v>
      </c>
      <c r="EX45">
        <v>0</v>
      </c>
      <c r="EY45">
        <v>0</v>
      </c>
      <c r="EZ45">
        <v>2.8690393482453001E-3</v>
      </c>
      <c r="FA45">
        <v>0</v>
      </c>
      <c r="FB45">
        <v>6.3901780541173996E-3</v>
      </c>
      <c r="FC45">
        <v>9.4601305862574894E-3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1066</v>
      </c>
      <c r="FK45">
        <v>709999</v>
      </c>
    </row>
    <row r="46" spans="1:167" x14ac:dyDescent="0.2">
      <c r="A46" s="8" t="s">
        <v>43</v>
      </c>
      <c r="B46" s="8">
        <v>1.564486502095553E-3</v>
      </c>
      <c r="D46" s="11" t="s">
        <v>156</v>
      </c>
      <c r="E46" s="11">
        <v>3.8849956355479264E-3</v>
      </c>
      <c r="G46">
        <v>-4.3658076088497297E-2</v>
      </c>
      <c r="H46">
        <v>0.30173406580318801</v>
      </c>
      <c r="I46">
        <v>0</v>
      </c>
      <c r="J46">
        <v>0</v>
      </c>
      <c r="K46">
        <v>-2.2466485955345301E-2</v>
      </c>
      <c r="L46">
        <v>3.0203832528563498E-2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-1.7119897360511501E-2</v>
      </c>
      <c r="Z46">
        <v>0</v>
      </c>
      <c r="AA46">
        <v>0</v>
      </c>
      <c r="AB46">
        <v>0</v>
      </c>
      <c r="AC46">
        <v>0</v>
      </c>
      <c r="AD46">
        <v>-4.5365956901978199E-3</v>
      </c>
      <c r="AE46">
        <v>0</v>
      </c>
      <c r="AF46">
        <v>-1.7920828562900101E-2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1.6551816391484099E-2</v>
      </c>
      <c r="BI46">
        <v>0</v>
      </c>
      <c r="BJ46">
        <v>-2.76921916216025E-2</v>
      </c>
      <c r="BK46">
        <v>2.2799759073331202E-2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-9.0893954052192992E-3</v>
      </c>
      <c r="BS46">
        <v>-0.11844614228372199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-2.6549713884515099E-2</v>
      </c>
      <c r="CK46">
        <v>0</v>
      </c>
      <c r="CL46">
        <v>-9.5959068555986592E-3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-1.4915654147456501E-2</v>
      </c>
      <c r="DE46">
        <v>0</v>
      </c>
      <c r="DF46">
        <v>0</v>
      </c>
      <c r="DG46">
        <v>-1.06022346160168E-2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-3.0468155735554898E-2</v>
      </c>
      <c r="DP46">
        <v>0</v>
      </c>
      <c r="DQ46">
        <v>-2.7137991155962798E-2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-1.0879684225897499E-2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-1.33845732295334E-3</v>
      </c>
      <c r="EH46">
        <v>0</v>
      </c>
      <c r="EI46">
        <v>2.6633610267418499E-2</v>
      </c>
      <c r="EJ46">
        <v>0</v>
      </c>
      <c r="EK46">
        <v>0</v>
      </c>
      <c r="EL46">
        <v>5.6702662707676398E-2</v>
      </c>
      <c r="EM46">
        <v>0</v>
      </c>
      <c r="EN46">
        <v>-1.8427354464257001E-2</v>
      </c>
      <c r="EO46">
        <v>0</v>
      </c>
      <c r="EP46">
        <v>-9.7862088801633093E-2</v>
      </c>
      <c r="EQ46">
        <v>-3.2416525665595303E-2</v>
      </c>
      <c r="ER46">
        <v>0</v>
      </c>
      <c r="ES46">
        <v>0</v>
      </c>
      <c r="ET46">
        <v>-9.6345068289640495E-3</v>
      </c>
      <c r="EU46">
        <v>-0.35871512290714402</v>
      </c>
      <c r="EV46">
        <v>0</v>
      </c>
      <c r="EW46">
        <v>0</v>
      </c>
      <c r="EX46">
        <v>3.1655490542872401E-2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-2.16437410683951E-2</v>
      </c>
      <c r="FG46">
        <v>0</v>
      </c>
      <c r="FH46">
        <v>0</v>
      </c>
      <c r="FI46">
        <v>0</v>
      </c>
      <c r="FJ46">
        <v>1066</v>
      </c>
      <c r="FK46">
        <v>1096020</v>
      </c>
    </row>
    <row r="47" spans="1:167" x14ac:dyDescent="0.2">
      <c r="A47" s="8" t="s">
        <v>44</v>
      </c>
      <c r="B47" s="8">
        <v>3.162139861325383E-3</v>
      </c>
      <c r="D47" s="11" t="s">
        <v>60</v>
      </c>
      <c r="E47" s="11">
        <v>3.7694406470469956E-3</v>
      </c>
      <c r="G47">
        <v>0.25491475215584602</v>
      </c>
      <c r="H47">
        <v>0.19259219172731801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4.5338817750018804E-3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3.2496177342480601E-3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1.01395404665298E-2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4.5879202549022804E-3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1.1255194361636E-2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1066</v>
      </c>
      <c r="FK47">
        <v>700868</v>
      </c>
    </row>
    <row r="48" spans="1:167" x14ac:dyDescent="0.2">
      <c r="A48" s="8" t="s">
        <v>45</v>
      </c>
      <c r="B48" s="8">
        <v>7.9907626342781333E-4</v>
      </c>
      <c r="D48" s="11" t="s">
        <v>118</v>
      </c>
      <c r="E48" s="11">
        <v>3.6941666772956545E-3</v>
      </c>
      <c r="G48">
        <v>0</v>
      </c>
      <c r="H48">
        <v>-0.111012062033898</v>
      </c>
      <c r="I48">
        <v>8.7720432361628707E-3</v>
      </c>
      <c r="J48">
        <v>7.65407372724408E-3</v>
      </c>
      <c r="K48">
        <v>4.6372784952357603E-3</v>
      </c>
      <c r="L48">
        <v>0</v>
      </c>
      <c r="M48">
        <v>6.13204132610181E-3</v>
      </c>
      <c r="N48">
        <v>-8.9911696618457798E-3</v>
      </c>
      <c r="O48">
        <v>0</v>
      </c>
      <c r="P48">
        <v>-1.7481749812421499E-2</v>
      </c>
      <c r="Q48">
        <v>0</v>
      </c>
      <c r="R48">
        <v>-7.5288370886212796E-3</v>
      </c>
      <c r="S48">
        <v>-1.94652269488058E-2</v>
      </c>
      <c r="T48">
        <v>-4.3304283420454302E-2</v>
      </c>
      <c r="U48">
        <v>-1.3211359504552401E-2</v>
      </c>
      <c r="V48">
        <v>0</v>
      </c>
      <c r="W48">
        <v>0</v>
      </c>
      <c r="X48">
        <v>9.5246504210554899E-3</v>
      </c>
      <c r="Y48">
        <v>1.1403414238334599E-2</v>
      </c>
      <c r="Z48">
        <v>0</v>
      </c>
      <c r="AA48">
        <v>1.0682643988494901E-2</v>
      </c>
      <c r="AB48">
        <v>0</v>
      </c>
      <c r="AC48">
        <v>-5.6531623371585604E-3</v>
      </c>
      <c r="AD48">
        <v>0</v>
      </c>
      <c r="AE48">
        <v>1.2016212180536801E-2</v>
      </c>
      <c r="AF48">
        <v>1.03225453600453E-2</v>
      </c>
      <c r="AG48">
        <v>1.2336562972735301E-2</v>
      </c>
      <c r="AH48">
        <v>5.7277645355848696E-3</v>
      </c>
      <c r="AI48">
        <v>-1.181913124924E-2</v>
      </c>
      <c r="AJ48">
        <v>9.0092610904879897E-3</v>
      </c>
      <c r="AK48">
        <v>0</v>
      </c>
      <c r="AL48">
        <v>0</v>
      </c>
      <c r="AM48">
        <v>0</v>
      </c>
      <c r="AN48">
        <v>2.4010539529612698E-2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-1.26225262837263E-2</v>
      </c>
      <c r="AU48">
        <v>1.78865889549434E-3</v>
      </c>
      <c r="AV48">
        <v>0</v>
      </c>
      <c r="AW48">
        <v>0</v>
      </c>
      <c r="AX48">
        <v>1.8922931091328799E-2</v>
      </c>
      <c r="AY48">
        <v>-2.6398852870115001E-2</v>
      </c>
      <c r="AZ48">
        <v>0</v>
      </c>
      <c r="BA48">
        <v>0</v>
      </c>
      <c r="BB48">
        <v>-6.5977891097896701E-3</v>
      </c>
      <c r="BC48">
        <v>0</v>
      </c>
      <c r="BD48">
        <v>1.9690519046861699E-2</v>
      </c>
      <c r="BE48">
        <v>-2.6434119956140902E-2</v>
      </c>
      <c r="BF48">
        <v>0</v>
      </c>
      <c r="BG48">
        <v>0</v>
      </c>
      <c r="BH48">
        <v>-2.0145603562169798E-2</v>
      </c>
      <c r="BI48">
        <v>7.6938582278159098E-3</v>
      </c>
      <c r="BJ48">
        <v>0</v>
      </c>
      <c r="BK48">
        <v>0</v>
      </c>
      <c r="BL48">
        <v>0</v>
      </c>
      <c r="BM48">
        <v>-2.4485714478686801E-2</v>
      </c>
      <c r="BN48">
        <v>-2.2068826612898201E-2</v>
      </c>
      <c r="BO48">
        <v>0</v>
      </c>
      <c r="BP48">
        <v>0</v>
      </c>
      <c r="BQ48">
        <v>0</v>
      </c>
      <c r="BR48">
        <v>-1.0219492150124699E-2</v>
      </c>
      <c r="BS48">
        <v>2.0643641194450401E-2</v>
      </c>
      <c r="BT48">
        <v>8.69196806772813E-3</v>
      </c>
      <c r="BU48">
        <v>-8.9985593236777597E-3</v>
      </c>
      <c r="BV48">
        <v>1.13108287705778E-2</v>
      </c>
      <c r="BW48">
        <v>-2.5792240337976401E-2</v>
      </c>
      <c r="BX48">
        <v>1.0390346108257701E-3</v>
      </c>
      <c r="BY48">
        <v>-9.01999232589051E-3</v>
      </c>
      <c r="BZ48">
        <v>0</v>
      </c>
      <c r="CA48">
        <v>-1.0115103895871299E-2</v>
      </c>
      <c r="CB48">
        <v>2.0106591759162198E-2</v>
      </c>
      <c r="CC48">
        <v>0.13692632519012199</v>
      </c>
      <c r="CD48">
        <v>1.6502467987554999E-2</v>
      </c>
      <c r="CE48">
        <v>1.02837060924111E-2</v>
      </c>
      <c r="CF48">
        <v>0</v>
      </c>
      <c r="CG48">
        <v>9.8545269300293198E-3</v>
      </c>
      <c r="CH48">
        <v>0</v>
      </c>
      <c r="CI48">
        <v>3.3326457215744898E-3</v>
      </c>
      <c r="CJ48">
        <v>1.06239253237827E-2</v>
      </c>
      <c r="CK48">
        <v>3.1735024646211102E-3</v>
      </c>
      <c r="CL48">
        <v>1.05936292168508E-2</v>
      </c>
      <c r="CM48">
        <v>0</v>
      </c>
      <c r="CN48">
        <v>4.1337117132344899E-2</v>
      </c>
      <c r="CO48">
        <v>0</v>
      </c>
      <c r="CP48">
        <v>0</v>
      </c>
      <c r="CQ48">
        <v>-2.9634150356102899E-2</v>
      </c>
      <c r="CR48">
        <v>-2.1890857676421801E-4</v>
      </c>
      <c r="CS48">
        <v>0</v>
      </c>
      <c r="CT48">
        <v>3.7460278956724302E-3</v>
      </c>
      <c r="CU48">
        <v>-2.2644689779762099E-3</v>
      </c>
      <c r="CV48">
        <v>3.9721544982999499E-2</v>
      </c>
      <c r="CW48">
        <v>1.1986360150488401E-3</v>
      </c>
      <c r="CX48">
        <v>0</v>
      </c>
      <c r="CY48">
        <v>0</v>
      </c>
      <c r="CZ48">
        <v>0</v>
      </c>
      <c r="DA48">
        <v>0</v>
      </c>
      <c r="DB48">
        <v>-7.77008592834321E-3</v>
      </c>
      <c r="DC48">
        <v>1.4105904217272799E-2</v>
      </c>
      <c r="DD48">
        <v>1.00743272342615E-2</v>
      </c>
      <c r="DE48">
        <v>1.66015734033725E-2</v>
      </c>
      <c r="DF48">
        <v>7.2720180146132402E-3</v>
      </c>
      <c r="DG48">
        <v>0</v>
      </c>
      <c r="DH48">
        <v>6.5961745419461295E-4</v>
      </c>
      <c r="DI48">
        <v>0</v>
      </c>
      <c r="DJ48">
        <v>1.3234975112228001E-2</v>
      </c>
      <c r="DK48">
        <v>-4.1142017815064503E-3</v>
      </c>
      <c r="DL48">
        <v>-1.6593305857436499E-2</v>
      </c>
      <c r="DM48">
        <v>0</v>
      </c>
      <c r="DN48">
        <v>1.64065640348178E-2</v>
      </c>
      <c r="DO48">
        <v>0.24285297009286599</v>
      </c>
      <c r="DP48">
        <v>1.3370417607675201E-2</v>
      </c>
      <c r="DQ48">
        <v>3.83275398100138E-2</v>
      </c>
      <c r="DR48">
        <v>0</v>
      </c>
      <c r="DS48">
        <v>1.4099944719418099E-2</v>
      </c>
      <c r="DT48">
        <v>5.3684579037057397E-3</v>
      </c>
      <c r="DU48">
        <v>3.4560433163046501E-2</v>
      </c>
      <c r="DV48">
        <v>-7.01778674505351E-3</v>
      </c>
      <c r="DW48">
        <v>0</v>
      </c>
      <c r="DX48">
        <v>-2.2191085754911299E-2</v>
      </c>
      <c r="DY48">
        <v>0</v>
      </c>
      <c r="DZ48">
        <v>-2.2942553104481401E-3</v>
      </c>
      <c r="EA48">
        <v>1.6410564383824201E-2</v>
      </c>
      <c r="EB48">
        <v>-7.0594085442648698E-3</v>
      </c>
      <c r="EC48">
        <v>9.5580341992824707E-3</v>
      </c>
      <c r="ED48">
        <v>1.21825000494813E-2</v>
      </c>
      <c r="EE48">
        <v>-1.8539976038017901E-2</v>
      </c>
      <c r="EF48">
        <v>0</v>
      </c>
      <c r="EG48">
        <v>4.2313275025351003E-3</v>
      </c>
      <c r="EH48">
        <v>-2.51011590664692E-2</v>
      </c>
      <c r="EI48">
        <v>5.1401416845428798E-3</v>
      </c>
      <c r="EJ48">
        <v>0</v>
      </c>
      <c r="EK48">
        <v>-8.1670511474199996E-3</v>
      </c>
      <c r="EL48">
        <v>2.0419486086182801E-2</v>
      </c>
      <c r="EM48">
        <v>0</v>
      </c>
      <c r="EN48">
        <v>-1.7153235162187499E-2</v>
      </c>
      <c r="EO48">
        <v>7.8705428353574806E-3</v>
      </c>
      <c r="EP48">
        <v>0</v>
      </c>
      <c r="EQ48">
        <v>-3.7891341122593099E-3</v>
      </c>
      <c r="ER48">
        <v>1.6140166785703899E-2</v>
      </c>
      <c r="ES48">
        <v>2.3953896510861199E-2</v>
      </c>
      <c r="ET48">
        <v>0</v>
      </c>
      <c r="EU48">
        <v>4.5412237836324398E-3</v>
      </c>
      <c r="EV48">
        <v>0</v>
      </c>
      <c r="EW48">
        <v>0</v>
      </c>
      <c r="EX48">
        <v>-3.2553764723940101E-3</v>
      </c>
      <c r="EY48">
        <v>0</v>
      </c>
      <c r="EZ48">
        <v>0</v>
      </c>
      <c r="FA48">
        <v>2.4446890277733598E-4</v>
      </c>
      <c r="FB48">
        <v>0</v>
      </c>
      <c r="FC48">
        <v>0</v>
      </c>
      <c r="FD48">
        <v>-3.4460672610529498E-3</v>
      </c>
      <c r="FE48">
        <v>1.2839956392957701E-2</v>
      </c>
      <c r="FF48">
        <v>0</v>
      </c>
      <c r="FG48">
        <v>-2.7519592851116801E-2</v>
      </c>
      <c r="FH48">
        <v>9.9681245752743994E-3</v>
      </c>
      <c r="FI48">
        <v>2.8736864997135299E-2</v>
      </c>
      <c r="FJ48">
        <v>1066</v>
      </c>
      <c r="FK48">
        <v>726478</v>
      </c>
    </row>
    <row r="49" spans="1:5" x14ac:dyDescent="0.2">
      <c r="A49" s="8" t="s">
        <v>46</v>
      </c>
      <c r="B49" s="8">
        <v>1.4201851885470185E-3</v>
      </c>
      <c r="D49" s="11" t="s">
        <v>91</v>
      </c>
      <c r="E49" s="11">
        <v>3.6601688004006109E-3</v>
      </c>
    </row>
    <row r="50" spans="1:5" x14ac:dyDescent="0.2">
      <c r="A50" s="8" t="s">
        <v>47</v>
      </c>
      <c r="B50" s="8">
        <v>1.5505756588322535E-3</v>
      </c>
      <c r="D50" s="11" t="s">
        <v>13</v>
      </c>
      <c r="E50" s="11">
        <v>3.6507237382088441E-3</v>
      </c>
    </row>
    <row r="51" spans="1:5" x14ac:dyDescent="0.2">
      <c r="A51" s="8" t="s">
        <v>48</v>
      </c>
      <c r="B51" s="8">
        <v>1.6957306911723469E-3</v>
      </c>
      <c r="D51" s="11" t="s">
        <v>131</v>
      </c>
      <c r="E51" s="11">
        <v>3.6053413775311814E-3</v>
      </c>
    </row>
    <row r="52" spans="1:5" x14ac:dyDescent="0.2">
      <c r="A52" s="8" t="s">
        <v>49</v>
      </c>
      <c r="B52" s="8">
        <v>1.311284515613471E-3</v>
      </c>
      <c r="D52" s="11" t="s">
        <v>59</v>
      </c>
      <c r="E52" s="11">
        <v>3.4381360219354409E-3</v>
      </c>
    </row>
    <row r="53" spans="1:5" x14ac:dyDescent="0.2">
      <c r="A53" s="8" t="s">
        <v>50</v>
      </c>
      <c r="B53" s="8">
        <v>2.6081884820639148E-3</v>
      </c>
      <c r="D53" s="11" t="s">
        <v>65</v>
      </c>
      <c r="E53" s="11">
        <v>3.2627978958870798E-3</v>
      </c>
    </row>
    <row r="54" spans="1:5" x14ac:dyDescent="0.2">
      <c r="A54" s="8" t="s">
        <v>51</v>
      </c>
      <c r="B54" s="8">
        <v>1.0336978323012549E-3</v>
      </c>
      <c r="D54" s="11" t="s">
        <v>44</v>
      </c>
      <c r="E54" s="11">
        <v>3.162139861325383E-3</v>
      </c>
    </row>
    <row r="55" spans="1:5" x14ac:dyDescent="0.2">
      <c r="A55" s="8" t="s">
        <v>52</v>
      </c>
      <c r="B55" s="8">
        <v>7.3351948551021002E-4</v>
      </c>
      <c r="D55" s="11" t="s">
        <v>87</v>
      </c>
      <c r="E55" s="11">
        <v>3.1564124985693637E-3</v>
      </c>
    </row>
    <row r="56" spans="1:5" x14ac:dyDescent="0.2">
      <c r="A56" s="8" t="s">
        <v>53</v>
      </c>
      <c r="B56" s="8">
        <v>4.882386690411967E-3</v>
      </c>
      <c r="D56" s="11" t="s">
        <v>143</v>
      </c>
      <c r="E56" s="11">
        <v>3.1232124800378816E-3</v>
      </c>
    </row>
    <row r="57" spans="1:5" x14ac:dyDescent="0.2">
      <c r="A57" s="8" t="s">
        <v>54</v>
      </c>
      <c r="B57" s="8">
        <v>1.5428609471954239E-3</v>
      </c>
      <c r="D57" s="11" t="s">
        <v>57</v>
      </c>
      <c r="E57" s="11">
        <v>3.1097783904414406E-3</v>
      </c>
    </row>
    <row r="58" spans="1:5" x14ac:dyDescent="0.2">
      <c r="A58" s="8" t="s">
        <v>55</v>
      </c>
      <c r="B58" s="8">
        <v>2.1718483064861013E-3</v>
      </c>
      <c r="D58" s="11" t="s">
        <v>133</v>
      </c>
      <c r="E58" s="11">
        <v>3.0814072135412164E-3</v>
      </c>
    </row>
    <row r="59" spans="1:5" x14ac:dyDescent="0.2">
      <c r="A59" s="8" t="s">
        <v>56</v>
      </c>
      <c r="B59" s="8">
        <v>1.6372162412855436E-3</v>
      </c>
      <c r="D59" s="11" t="s">
        <v>155</v>
      </c>
      <c r="E59" s="11">
        <v>3.0738388372437593E-3</v>
      </c>
    </row>
    <row r="60" spans="1:5" x14ac:dyDescent="0.2">
      <c r="A60" s="8" t="s">
        <v>57</v>
      </c>
      <c r="B60" s="8">
        <v>3.1097783904414406E-3</v>
      </c>
      <c r="D60" s="11" t="s">
        <v>25</v>
      </c>
      <c r="E60" s="11">
        <v>3.0076285533042748E-3</v>
      </c>
    </row>
    <row r="61" spans="1:5" x14ac:dyDescent="0.2">
      <c r="A61" s="8" t="s">
        <v>58</v>
      </c>
      <c r="B61" s="8">
        <v>2.0176459725805207E-3</v>
      </c>
      <c r="D61" s="11" t="s">
        <v>123</v>
      </c>
      <c r="E61" s="11">
        <v>2.9660157066345636E-3</v>
      </c>
    </row>
    <row r="62" spans="1:5" x14ac:dyDescent="0.2">
      <c r="A62" s="8" t="s">
        <v>59</v>
      </c>
      <c r="B62" s="8">
        <v>3.4381360219354409E-3</v>
      </c>
      <c r="D62" s="11" t="s">
        <v>157</v>
      </c>
      <c r="E62" s="11">
        <v>2.962310825117327E-3</v>
      </c>
    </row>
    <row r="63" spans="1:5" x14ac:dyDescent="0.2">
      <c r="A63" s="8" t="s">
        <v>60</v>
      </c>
      <c r="B63" s="8">
        <v>3.7694406470469956E-3</v>
      </c>
      <c r="D63" s="11" t="s">
        <v>141</v>
      </c>
      <c r="E63" s="11">
        <v>2.9252598030007119E-3</v>
      </c>
    </row>
    <row r="64" spans="1:5" x14ac:dyDescent="0.2">
      <c r="A64" s="8" t="s">
        <v>61</v>
      </c>
      <c r="B64" s="8">
        <v>1.4726857514467905E-3</v>
      </c>
      <c r="D64" s="11" t="s">
        <v>108</v>
      </c>
      <c r="E64" s="11">
        <v>2.8717694252991992E-3</v>
      </c>
    </row>
    <row r="65" spans="1:5" x14ac:dyDescent="0.2">
      <c r="A65" s="8" t="s">
        <v>62</v>
      </c>
      <c r="B65" s="8">
        <v>1.3425626046333902E-4</v>
      </c>
      <c r="D65" s="11" t="s">
        <v>147</v>
      </c>
      <c r="E65" s="11">
        <v>2.8403213891812083E-3</v>
      </c>
    </row>
    <row r="66" spans="1:5" x14ac:dyDescent="0.2">
      <c r="A66" s="8" t="s">
        <v>63</v>
      </c>
      <c r="B66" s="8">
        <v>7.6417027647720263E-3</v>
      </c>
      <c r="D66" s="11" t="s">
        <v>8</v>
      </c>
      <c r="E66" s="11">
        <v>2.8077062188364066E-3</v>
      </c>
    </row>
    <row r="67" spans="1:5" x14ac:dyDescent="0.2">
      <c r="A67" s="8" t="s">
        <v>64</v>
      </c>
      <c r="B67" s="8">
        <v>1.6097444413535878E-2</v>
      </c>
      <c r="D67" s="11" t="s">
        <v>6</v>
      </c>
      <c r="E67" s="11">
        <v>2.7774714856362865E-3</v>
      </c>
    </row>
    <row r="68" spans="1:5" x14ac:dyDescent="0.2">
      <c r="A68" s="8" t="s">
        <v>65</v>
      </c>
      <c r="B68" s="8">
        <v>3.2627978958870798E-3</v>
      </c>
      <c r="D68" s="11" t="s">
        <v>83</v>
      </c>
      <c r="E68" s="11">
        <v>2.7691809474323548E-3</v>
      </c>
    </row>
    <row r="69" spans="1:5" x14ac:dyDescent="0.2">
      <c r="A69" s="8" t="s">
        <v>66</v>
      </c>
      <c r="B69" s="8">
        <v>6.2600379562661916E-3</v>
      </c>
      <c r="D69" s="11" t="s">
        <v>2</v>
      </c>
      <c r="E69" s="11">
        <v>2.7360611201676863E-3</v>
      </c>
    </row>
    <row r="70" spans="1:5" x14ac:dyDescent="0.2">
      <c r="A70" s="8" t="s">
        <v>67</v>
      </c>
      <c r="B70" s="8">
        <v>5.4932053764605825E-3</v>
      </c>
      <c r="D70" s="11" t="s">
        <v>16</v>
      </c>
      <c r="E70" s="11">
        <v>2.7290284363764225E-3</v>
      </c>
    </row>
    <row r="71" spans="1:5" x14ac:dyDescent="0.2">
      <c r="A71" s="8" t="s">
        <v>68</v>
      </c>
      <c r="B71" s="8">
        <v>2.1380266567859419E-3</v>
      </c>
      <c r="D71" s="11" t="s">
        <v>71</v>
      </c>
      <c r="E71" s="11">
        <v>2.728120356953169E-3</v>
      </c>
    </row>
    <row r="72" spans="1:5" x14ac:dyDescent="0.2">
      <c r="A72" s="8" t="s">
        <v>69</v>
      </c>
      <c r="B72" s="8">
        <v>8.6165180828993797E-4</v>
      </c>
      <c r="D72" s="11" t="s">
        <v>37</v>
      </c>
      <c r="E72" s="11">
        <v>2.6928946543598184E-3</v>
      </c>
    </row>
    <row r="73" spans="1:5" x14ac:dyDescent="0.2">
      <c r="A73" s="8" t="s">
        <v>70</v>
      </c>
      <c r="B73" s="8">
        <v>1.0675815842804543E-2</v>
      </c>
      <c r="D73" s="11" t="s">
        <v>111</v>
      </c>
      <c r="E73" s="11">
        <v>2.656816995767542E-3</v>
      </c>
    </row>
    <row r="74" spans="1:5" x14ac:dyDescent="0.2">
      <c r="A74" s="8" t="s">
        <v>71</v>
      </c>
      <c r="B74" s="8">
        <v>2.728120356953169E-3</v>
      </c>
      <c r="D74" s="11" t="s">
        <v>50</v>
      </c>
      <c r="E74" s="11">
        <v>2.6081884820639148E-3</v>
      </c>
    </row>
    <row r="75" spans="1:5" x14ac:dyDescent="0.2">
      <c r="A75" s="8" t="s">
        <v>72</v>
      </c>
      <c r="B75" s="8">
        <v>5.6056756617442341E-3</v>
      </c>
      <c r="D75" s="11" t="s">
        <v>90</v>
      </c>
      <c r="E75" s="11">
        <v>2.567095641736304E-3</v>
      </c>
    </row>
    <row r="76" spans="1:5" x14ac:dyDescent="0.2">
      <c r="A76" s="8" t="s">
        <v>73</v>
      </c>
      <c r="B76" s="8">
        <v>1.4832457234335572E-2</v>
      </c>
      <c r="D76" s="11" t="s">
        <v>94</v>
      </c>
      <c r="E76" s="11">
        <v>2.5663490060891026E-3</v>
      </c>
    </row>
    <row r="77" spans="1:5" x14ac:dyDescent="0.2">
      <c r="A77" s="8" t="s">
        <v>74</v>
      </c>
      <c r="B77" s="8">
        <v>2.9509520299552082E-2</v>
      </c>
      <c r="D77" s="11" t="s">
        <v>12</v>
      </c>
      <c r="E77" s="11">
        <v>2.515831826766029E-3</v>
      </c>
    </row>
    <row r="78" spans="1:5" x14ac:dyDescent="0.2">
      <c r="A78" s="8" t="s">
        <v>75</v>
      </c>
      <c r="B78" s="8">
        <v>1.5855312549086329E-3</v>
      </c>
      <c r="D78" s="11" t="s">
        <v>20</v>
      </c>
      <c r="E78" s="11">
        <v>2.480555682666532E-3</v>
      </c>
    </row>
    <row r="79" spans="1:5" x14ac:dyDescent="0.2">
      <c r="A79" s="8" t="s">
        <v>76</v>
      </c>
      <c r="B79" s="8">
        <v>4.0756148798057716E-3</v>
      </c>
      <c r="D79" s="11" t="s">
        <v>9</v>
      </c>
      <c r="E79" s="11">
        <v>2.4716015077236872E-3</v>
      </c>
    </row>
    <row r="80" spans="1:5" x14ac:dyDescent="0.2">
      <c r="A80" s="8" t="s">
        <v>77</v>
      </c>
      <c r="B80" s="8">
        <v>9.1270654383292086E-4</v>
      </c>
      <c r="D80" s="11" t="s">
        <v>128</v>
      </c>
      <c r="E80" s="11">
        <v>2.3743588798177929E-3</v>
      </c>
    </row>
    <row r="81" spans="1:5" x14ac:dyDescent="0.2">
      <c r="A81" s="8" t="s">
        <v>78</v>
      </c>
      <c r="B81" s="8">
        <v>4.4059333396864794E-3</v>
      </c>
      <c r="D81" s="11" t="s">
        <v>154</v>
      </c>
      <c r="E81" s="11">
        <v>2.3540833456135129E-3</v>
      </c>
    </row>
    <row r="82" spans="1:5" x14ac:dyDescent="0.2">
      <c r="A82" s="8" t="s">
        <v>79</v>
      </c>
      <c r="B82" s="8">
        <v>1.9232860704787036E-3</v>
      </c>
      <c r="D82" s="11" t="s">
        <v>7</v>
      </c>
      <c r="E82" s="11">
        <v>2.3095388481207189E-3</v>
      </c>
    </row>
    <row r="83" spans="1:5" x14ac:dyDescent="0.2">
      <c r="A83" s="8" t="s">
        <v>80</v>
      </c>
      <c r="B83" s="8">
        <v>5.9552740195554232E-3</v>
      </c>
      <c r="D83" s="11" t="s">
        <v>5</v>
      </c>
      <c r="E83" s="11">
        <v>2.2751135255222803E-3</v>
      </c>
    </row>
    <row r="84" spans="1:5" x14ac:dyDescent="0.2">
      <c r="A84" s="8" t="s">
        <v>81</v>
      </c>
      <c r="B84" s="8">
        <v>1.0984749622399563E-2</v>
      </c>
      <c r="D84" s="11" t="s">
        <v>103</v>
      </c>
      <c r="E84" s="11">
        <v>2.2270581110301925E-3</v>
      </c>
    </row>
    <row r="85" spans="1:5" x14ac:dyDescent="0.2">
      <c r="A85" s="8" t="s">
        <v>82</v>
      </c>
      <c r="B85" s="8">
        <v>1.051764801570139E-3</v>
      </c>
      <c r="D85" s="11" t="s">
        <v>130</v>
      </c>
      <c r="E85" s="11">
        <v>2.1992690889961856E-3</v>
      </c>
    </row>
    <row r="86" spans="1:5" x14ac:dyDescent="0.2">
      <c r="A86" s="8" t="s">
        <v>83</v>
      </c>
      <c r="B86" s="8">
        <v>2.7691809474323548E-3</v>
      </c>
      <c r="D86" s="11" t="s">
        <v>158</v>
      </c>
      <c r="E86" s="11">
        <v>2.1939842295477427E-3</v>
      </c>
    </row>
    <row r="87" spans="1:5" x14ac:dyDescent="0.2">
      <c r="A87" s="8" t="s">
        <v>84</v>
      </c>
      <c r="B87" s="8">
        <v>1.8211574640590172E-3</v>
      </c>
      <c r="D87" s="11" t="s">
        <v>24</v>
      </c>
      <c r="E87" s="11">
        <v>2.1788656762039243E-3</v>
      </c>
    </row>
    <row r="88" spans="1:5" x14ac:dyDescent="0.2">
      <c r="A88" s="8" t="s">
        <v>85</v>
      </c>
      <c r="B88" s="8">
        <v>1.2983441219252604E-2</v>
      </c>
      <c r="D88" s="11" t="s">
        <v>55</v>
      </c>
      <c r="E88" s="11">
        <v>2.1718483064861013E-3</v>
      </c>
    </row>
    <row r="89" spans="1:5" x14ac:dyDescent="0.2">
      <c r="A89" s="8" t="s">
        <v>86</v>
      </c>
      <c r="B89" s="8">
        <v>2.0143659290759847E-3</v>
      </c>
      <c r="D89" s="11" t="s">
        <v>68</v>
      </c>
      <c r="E89" s="11">
        <v>2.1380266567859419E-3</v>
      </c>
    </row>
    <row r="90" spans="1:5" x14ac:dyDescent="0.2">
      <c r="A90" s="8" t="s">
        <v>87</v>
      </c>
      <c r="B90" s="8">
        <v>3.1564124985693637E-3</v>
      </c>
      <c r="D90" s="11" t="s">
        <v>4</v>
      </c>
      <c r="E90" s="11">
        <v>2.1336386095599041E-3</v>
      </c>
    </row>
    <row r="91" spans="1:5" x14ac:dyDescent="0.2">
      <c r="A91" s="8" t="s">
        <v>88</v>
      </c>
      <c r="B91" s="8">
        <v>1.1017230608741541E-2</v>
      </c>
      <c r="D91" s="11" t="s">
        <v>33</v>
      </c>
      <c r="E91" s="11">
        <v>2.094692878858375E-3</v>
      </c>
    </row>
    <row r="92" spans="1:5" x14ac:dyDescent="0.2">
      <c r="A92" s="8" t="s">
        <v>89</v>
      </c>
      <c r="B92" s="8">
        <v>1.3810030272634545E-3</v>
      </c>
      <c r="D92" s="11" t="s">
        <v>100</v>
      </c>
      <c r="E92" s="11">
        <v>2.0919186662670093E-3</v>
      </c>
    </row>
    <row r="93" spans="1:5" x14ac:dyDescent="0.2">
      <c r="A93" s="8" t="s">
        <v>90</v>
      </c>
      <c r="B93" s="8">
        <v>2.567095641736304E-3</v>
      </c>
      <c r="D93" s="11" t="s">
        <v>18</v>
      </c>
      <c r="E93" s="11">
        <v>2.0653577992481584E-3</v>
      </c>
    </row>
    <row r="94" spans="1:5" x14ac:dyDescent="0.2">
      <c r="A94" s="8" t="s">
        <v>91</v>
      </c>
      <c r="B94" s="8">
        <v>3.6601688004006109E-3</v>
      </c>
      <c r="D94" s="11" t="s">
        <v>120</v>
      </c>
      <c r="E94" s="11">
        <v>2.0634993925623879E-3</v>
      </c>
    </row>
    <row r="95" spans="1:5" x14ac:dyDescent="0.2">
      <c r="A95" s="8" t="s">
        <v>92</v>
      </c>
      <c r="B95" s="8">
        <v>4.9118964971464037E-3</v>
      </c>
      <c r="D95" s="11" t="s">
        <v>42</v>
      </c>
      <c r="E95" s="11">
        <v>2.0364206177740161E-3</v>
      </c>
    </row>
    <row r="96" spans="1:5" x14ac:dyDescent="0.2">
      <c r="A96" s="8" t="s">
        <v>93</v>
      </c>
      <c r="B96" s="8">
        <v>8.2072878320514128E-3</v>
      </c>
      <c r="D96" s="11" t="s">
        <v>106</v>
      </c>
      <c r="E96" s="11">
        <v>2.0235559315385171E-3</v>
      </c>
    </row>
    <row r="97" spans="1:5" x14ac:dyDescent="0.2">
      <c r="A97" s="8" t="s">
        <v>94</v>
      </c>
      <c r="B97" s="8">
        <v>2.5663490060891026E-3</v>
      </c>
      <c r="D97" s="11" t="s">
        <v>58</v>
      </c>
      <c r="E97" s="11">
        <v>2.0176459725805207E-3</v>
      </c>
    </row>
    <row r="98" spans="1:5" x14ac:dyDescent="0.2">
      <c r="A98" s="8" t="s">
        <v>95</v>
      </c>
      <c r="B98" s="8">
        <v>1.7073502144811972E-3</v>
      </c>
      <c r="D98" s="11" t="s">
        <v>86</v>
      </c>
      <c r="E98" s="11">
        <v>2.0143659290759847E-3</v>
      </c>
    </row>
    <row r="99" spans="1:5" x14ac:dyDescent="0.2">
      <c r="A99" s="8" t="s">
        <v>96</v>
      </c>
      <c r="B99" s="8">
        <v>5.8083514151472306E-3</v>
      </c>
      <c r="D99" s="11" t="s">
        <v>107</v>
      </c>
      <c r="E99" s="11">
        <v>1.9740491340246905E-3</v>
      </c>
    </row>
    <row r="100" spans="1:5" x14ac:dyDescent="0.2">
      <c r="A100" s="8" t="s">
        <v>97</v>
      </c>
      <c r="B100" s="8">
        <v>1.0371413300579713E-2</v>
      </c>
      <c r="D100" s="11" t="s">
        <v>79</v>
      </c>
      <c r="E100" s="11">
        <v>1.9232860704787036E-3</v>
      </c>
    </row>
    <row r="101" spans="1:5" x14ac:dyDescent="0.2">
      <c r="A101" s="8" t="s">
        <v>98</v>
      </c>
      <c r="B101" s="8">
        <v>1.0227108055080726E-3</v>
      </c>
      <c r="D101" s="11" t="s">
        <v>28</v>
      </c>
      <c r="E101" s="11">
        <v>1.8943337759992219E-3</v>
      </c>
    </row>
    <row r="102" spans="1:5" x14ac:dyDescent="0.2">
      <c r="A102" s="8" t="s">
        <v>99</v>
      </c>
      <c r="B102" s="8">
        <v>6.2073127144006823E-3</v>
      </c>
      <c r="D102" s="11" t="s">
        <v>22</v>
      </c>
      <c r="E102" s="11">
        <v>1.8781347319370516E-3</v>
      </c>
    </row>
    <row r="103" spans="1:5" x14ac:dyDescent="0.2">
      <c r="A103" s="8" t="s">
        <v>100</v>
      </c>
      <c r="B103" s="8">
        <v>2.0919186662670093E-3</v>
      </c>
      <c r="D103" s="11" t="s">
        <v>39</v>
      </c>
      <c r="E103" s="11">
        <v>1.8484553666187164E-3</v>
      </c>
    </row>
    <row r="104" spans="1:5" x14ac:dyDescent="0.2">
      <c r="A104" s="8" t="s">
        <v>101</v>
      </c>
      <c r="B104" s="8">
        <v>7.3801078431916176E-3</v>
      </c>
      <c r="D104" s="11" t="s">
        <v>136</v>
      </c>
      <c r="E104" s="11">
        <v>1.839064608229209E-3</v>
      </c>
    </row>
    <row r="105" spans="1:5" x14ac:dyDescent="0.2">
      <c r="A105" s="8" t="s">
        <v>102</v>
      </c>
      <c r="B105" s="8">
        <v>3.88777043284052E-3</v>
      </c>
      <c r="D105" s="11" t="s">
        <v>84</v>
      </c>
      <c r="E105" s="11">
        <v>1.8211574640590172E-3</v>
      </c>
    </row>
    <row r="106" spans="1:5" x14ac:dyDescent="0.2">
      <c r="A106" s="8" t="s">
        <v>103</v>
      </c>
      <c r="B106" s="8">
        <v>2.2270581110301925E-3</v>
      </c>
      <c r="D106" s="11" t="s">
        <v>14</v>
      </c>
      <c r="E106" s="11">
        <v>1.8035149404779689E-3</v>
      </c>
    </row>
    <row r="107" spans="1:5" x14ac:dyDescent="0.2">
      <c r="A107" s="8" t="s">
        <v>104</v>
      </c>
      <c r="B107" s="8">
        <v>4.6938347111379081E-3</v>
      </c>
      <c r="D107" s="11" t="s">
        <v>129</v>
      </c>
      <c r="E107" s="11">
        <v>1.7559222879233848E-3</v>
      </c>
    </row>
    <row r="108" spans="1:5" x14ac:dyDescent="0.2">
      <c r="A108" s="8" t="s">
        <v>105</v>
      </c>
      <c r="B108" s="8">
        <v>3.246691463861052E-4</v>
      </c>
      <c r="D108" s="11" t="s">
        <v>124</v>
      </c>
      <c r="E108" s="11">
        <v>1.7540434636023211E-3</v>
      </c>
    </row>
    <row r="109" spans="1:5" x14ac:dyDescent="0.2">
      <c r="A109" s="8" t="s">
        <v>106</v>
      </c>
      <c r="B109" s="8">
        <v>2.0235559315385171E-3</v>
      </c>
      <c r="D109" s="11" t="s">
        <v>126</v>
      </c>
      <c r="E109" s="11">
        <v>1.7485224183715637E-3</v>
      </c>
    </row>
    <row r="110" spans="1:5" x14ac:dyDescent="0.2">
      <c r="A110" s="8" t="s">
        <v>107</v>
      </c>
      <c r="B110" s="8">
        <v>1.9740491340246905E-3</v>
      </c>
      <c r="D110" s="11" t="s">
        <v>95</v>
      </c>
      <c r="E110" s="11">
        <v>1.7073502144811972E-3</v>
      </c>
    </row>
    <row r="111" spans="1:5" x14ac:dyDescent="0.2">
      <c r="A111" s="8" t="s">
        <v>108</v>
      </c>
      <c r="B111" s="8">
        <v>2.8717694252991992E-3</v>
      </c>
      <c r="D111" s="11" t="s">
        <v>48</v>
      </c>
      <c r="E111" s="11">
        <v>1.6957306911723469E-3</v>
      </c>
    </row>
    <row r="112" spans="1:5" x14ac:dyDescent="0.2">
      <c r="A112" s="8" t="s">
        <v>109</v>
      </c>
      <c r="B112" s="8">
        <v>1.2690618506877819E-3</v>
      </c>
      <c r="D112" s="11" t="s">
        <v>153</v>
      </c>
      <c r="E112" s="11">
        <v>1.6875531093405133E-3</v>
      </c>
    </row>
    <row r="113" spans="1:5" x14ac:dyDescent="0.2">
      <c r="A113" s="8" t="s">
        <v>110</v>
      </c>
      <c r="B113" s="8">
        <v>1.0685267003787027E-3</v>
      </c>
      <c r="D113" s="11" t="s">
        <v>15</v>
      </c>
      <c r="E113" s="11">
        <v>1.6777649713282006E-3</v>
      </c>
    </row>
    <row r="114" spans="1:5" x14ac:dyDescent="0.2">
      <c r="A114" s="8" t="s">
        <v>111</v>
      </c>
      <c r="B114" s="8">
        <v>2.656816995767542E-3</v>
      </c>
      <c r="D114" s="11" t="s">
        <v>56</v>
      </c>
      <c r="E114" s="11">
        <v>1.6372162412855436E-3</v>
      </c>
    </row>
    <row r="115" spans="1:5" x14ac:dyDescent="0.2">
      <c r="A115" s="8" t="s">
        <v>112</v>
      </c>
      <c r="B115" s="8">
        <v>2.3583321079530303E-2</v>
      </c>
      <c r="D115" s="11" t="s">
        <v>17</v>
      </c>
      <c r="E115" s="11">
        <v>1.6284375640828025E-3</v>
      </c>
    </row>
    <row r="116" spans="1:5" x14ac:dyDescent="0.2">
      <c r="A116" s="8" t="s">
        <v>113</v>
      </c>
      <c r="B116" s="8">
        <v>1.1100431243438709E-2</v>
      </c>
      <c r="D116" s="11" t="s">
        <v>34</v>
      </c>
      <c r="E116" s="11">
        <v>1.6089165071796301E-3</v>
      </c>
    </row>
    <row r="117" spans="1:5" x14ac:dyDescent="0.2">
      <c r="A117" s="8" t="s">
        <v>114</v>
      </c>
      <c r="B117" s="8">
        <v>5.5646218746468537E-3</v>
      </c>
      <c r="D117" s="11" t="s">
        <v>75</v>
      </c>
      <c r="E117" s="11">
        <v>1.5855312549086329E-3</v>
      </c>
    </row>
    <row r="118" spans="1:5" x14ac:dyDescent="0.2">
      <c r="A118" s="8" t="s">
        <v>115</v>
      </c>
      <c r="B118" s="8">
        <v>5.5605324241966613E-3</v>
      </c>
      <c r="D118" s="11" t="s">
        <v>29</v>
      </c>
      <c r="E118" s="11">
        <v>1.5684590213207231E-3</v>
      </c>
    </row>
    <row r="119" spans="1:5" x14ac:dyDescent="0.2">
      <c r="A119" s="8" t="s">
        <v>116</v>
      </c>
      <c r="B119" s="8">
        <v>1.4288321511929704E-3</v>
      </c>
      <c r="D119" s="11" t="s">
        <v>43</v>
      </c>
      <c r="E119" s="11">
        <v>1.564486502095553E-3</v>
      </c>
    </row>
    <row r="120" spans="1:5" x14ac:dyDescent="0.2">
      <c r="A120" s="8" t="s">
        <v>117</v>
      </c>
      <c r="B120" s="8">
        <v>1.0667871871754713E-3</v>
      </c>
      <c r="D120" s="11" t="s">
        <v>47</v>
      </c>
      <c r="E120" s="11">
        <v>1.5505756588322535E-3</v>
      </c>
    </row>
    <row r="121" spans="1:5" x14ac:dyDescent="0.2">
      <c r="A121" s="8" t="s">
        <v>118</v>
      </c>
      <c r="B121" s="8">
        <v>3.6941666772956545E-3</v>
      </c>
      <c r="D121" s="11" t="s">
        <v>54</v>
      </c>
      <c r="E121" s="11">
        <v>1.5428609471954239E-3</v>
      </c>
    </row>
    <row r="122" spans="1:5" x14ac:dyDescent="0.2">
      <c r="A122" s="8" t="s">
        <v>119</v>
      </c>
      <c r="B122" s="8">
        <v>1.5355572749131817E-3</v>
      </c>
      <c r="D122" s="11" t="s">
        <v>119</v>
      </c>
      <c r="E122" s="11">
        <v>1.5355572749131817E-3</v>
      </c>
    </row>
    <row r="123" spans="1:5" x14ac:dyDescent="0.2">
      <c r="A123" s="8" t="s">
        <v>120</v>
      </c>
      <c r="B123" s="8">
        <v>2.0634993925623879E-3</v>
      </c>
      <c r="D123" s="11" t="s">
        <v>146</v>
      </c>
      <c r="E123" s="11">
        <v>1.5309886545742137E-3</v>
      </c>
    </row>
    <row r="124" spans="1:5" x14ac:dyDescent="0.2">
      <c r="A124" s="8" t="s">
        <v>121</v>
      </c>
      <c r="B124" s="8">
        <v>8.5011384672482922E-3</v>
      </c>
      <c r="D124" s="11" t="s">
        <v>61</v>
      </c>
      <c r="E124" s="11">
        <v>1.4726857514467905E-3</v>
      </c>
    </row>
    <row r="125" spans="1:5" x14ac:dyDescent="0.2">
      <c r="A125" s="8" t="s">
        <v>122</v>
      </c>
      <c r="B125" s="8">
        <v>4.0356862406025953E-3</v>
      </c>
      <c r="D125" s="11" t="s">
        <v>26</v>
      </c>
      <c r="E125" s="11">
        <v>1.472143379606234E-3</v>
      </c>
    </row>
    <row r="126" spans="1:5" x14ac:dyDescent="0.2">
      <c r="A126" s="8" t="s">
        <v>123</v>
      </c>
      <c r="B126" s="8">
        <v>2.9660157066345636E-3</v>
      </c>
      <c r="D126" s="11" t="s">
        <v>19</v>
      </c>
      <c r="E126" s="11">
        <v>1.4488306239215801E-3</v>
      </c>
    </row>
    <row r="127" spans="1:5" x14ac:dyDescent="0.2">
      <c r="A127" s="8" t="s">
        <v>124</v>
      </c>
      <c r="B127" s="8">
        <v>1.7540434636023211E-3</v>
      </c>
      <c r="D127" s="11" t="s">
        <v>116</v>
      </c>
      <c r="E127" s="11">
        <v>1.4288321511929704E-3</v>
      </c>
    </row>
    <row r="128" spans="1:5" x14ac:dyDescent="0.2">
      <c r="A128" s="8" t="s">
        <v>125</v>
      </c>
      <c r="B128" s="8">
        <v>1.366576825294291E-3</v>
      </c>
      <c r="D128" s="11" t="s">
        <v>46</v>
      </c>
      <c r="E128" s="11">
        <v>1.4201851885470185E-3</v>
      </c>
    </row>
    <row r="129" spans="1:5" x14ac:dyDescent="0.2">
      <c r="A129" s="8" t="s">
        <v>126</v>
      </c>
      <c r="B129" s="8">
        <v>1.7485224183715637E-3</v>
      </c>
      <c r="D129" s="11" t="s">
        <v>145</v>
      </c>
      <c r="E129" s="11">
        <v>1.4163958607719418E-3</v>
      </c>
    </row>
    <row r="130" spans="1:5" x14ac:dyDescent="0.2">
      <c r="A130" s="8" t="s">
        <v>127</v>
      </c>
      <c r="B130" s="8">
        <v>8.3307360779164463E-4</v>
      </c>
      <c r="D130" s="11" t="s">
        <v>23</v>
      </c>
      <c r="E130" s="11">
        <v>1.387200685180547E-3</v>
      </c>
    </row>
    <row r="131" spans="1:5" x14ac:dyDescent="0.2">
      <c r="A131" s="8" t="s">
        <v>128</v>
      </c>
      <c r="B131" s="8">
        <v>2.3743588798177929E-3</v>
      </c>
      <c r="D131" s="11" t="s">
        <v>89</v>
      </c>
      <c r="E131" s="11">
        <v>1.3810030272634545E-3</v>
      </c>
    </row>
    <row r="132" spans="1:5" x14ac:dyDescent="0.2">
      <c r="A132" s="8" t="s">
        <v>129</v>
      </c>
      <c r="B132" s="8">
        <v>1.7559222879233848E-3</v>
      </c>
      <c r="D132" s="11" t="s">
        <v>125</v>
      </c>
      <c r="E132" s="11">
        <v>1.366576825294291E-3</v>
      </c>
    </row>
    <row r="133" spans="1:5" x14ac:dyDescent="0.2">
      <c r="A133" s="8" t="s">
        <v>130</v>
      </c>
      <c r="B133" s="8">
        <v>2.1992690889961856E-3</v>
      </c>
      <c r="D133" s="11" t="s">
        <v>49</v>
      </c>
      <c r="E133" s="11">
        <v>1.311284515613471E-3</v>
      </c>
    </row>
    <row r="134" spans="1:5" x14ac:dyDescent="0.2">
      <c r="A134" s="8" t="s">
        <v>131</v>
      </c>
      <c r="B134" s="8">
        <v>3.6053413775311814E-3</v>
      </c>
      <c r="D134" s="11" t="s">
        <v>109</v>
      </c>
      <c r="E134" s="11">
        <v>1.2690618506877819E-3</v>
      </c>
    </row>
    <row r="135" spans="1:5" x14ac:dyDescent="0.2">
      <c r="A135" s="8" t="s">
        <v>132</v>
      </c>
      <c r="B135" s="8">
        <v>4.0231450062433449E-3</v>
      </c>
      <c r="D135" s="11" t="s">
        <v>35</v>
      </c>
      <c r="E135" s="11">
        <v>1.1007087212527914E-3</v>
      </c>
    </row>
    <row r="136" spans="1:5" x14ac:dyDescent="0.2">
      <c r="A136" s="8" t="s">
        <v>133</v>
      </c>
      <c r="B136" s="8">
        <v>3.0814072135412164E-3</v>
      </c>
      <c r="D136" s="11" t="s">
        <v>110</v>
      </c>
      <c r="E136" s="11">
        <v>1.0685267003787027E-3</v>
      </c>
    </row>
    <row r="137" spans="1:5" x14ac:dyDescent="0.2">
      <c r="A137" s="8" t="s">
        <v>134</v>
      </c>
      <c r="B137" s="8">
        <v>5.3647186909556539E-3</v>
      </c>
      <c r="D137" s="11" t="s">
        <v>117</v>
      </c>
      <c r="E137" s="11">
        <v>1.0667871871754713E-3</v>
      </c>
    </row>
    <row r="138" spans="1:5" x14ac:dyDescent="0.2">
      <c r="A138" s="8" t="s">
        <v>135</v>
      </c>
      <c r="B138" s="8">
        <v>8.7430038236508203E-3</v>
      </c>
      <c r="D138" s="11" t="s">
        <v>82</v>
      </c>
      <c r="E138" s="11">
        <v>1.051764801570139E-3</v>
      </c>
    </row>
    <row r="139" spans="1:5" x14ac:dyDescent="0.2">
      <c r="A139" s="8" t="s">
        <v>136</v>
      </c>
      <c r="B139" s="8">
        <v>1.839064608229209E-3</v>
      </c>
      <c r="D139" s="11" t="s">
        <v>51</v>
      </c>
      <c r="E139" s="11">
        <v>1.0336978323012549E-3</v>
      </c>
    </row>
    <row r="140" spans="1:5" x14ac:dyDescent="0.2">
      <c r="A140" s="8" t="s">
        <v>137</v>
      </c>
      <c r="B140" s="8">
        <v>4.5752883231684263E-3</v>
      </c>
      <c r="D140" s="11" t="s">
        <v>98</v>
      </c>
      <c r="E140" s="11">
        <v>1.0227108055080726E-3</v>
      </c>
    </row>
    <row r="141" spans="1:5" x14ac:dyDescent="0.2">
      <c r="A141" s="8" t="s">
        <v>138</v>
      </c>
      <c r="B141" s="8">
        <v>4.4308783298117648E-3</v>
      </c>
      <c r="D141" s="11" t="s">
        <v>11</v>
      </c>
      <c r="E141" s="11">
        <v>1.0094337000254305E-3</v>
      </c>
    </row>
    <row r="142" spans="1:5" x14ac:dyDescent="0.2">
      <c r="A142" s="8" t="s">
        <v>139</v>
      </c>
      <c r="B142" s="8">
        <v>9.3826015526241122E-3</v>
      </c>
      <c r="D142" s="11" t="s">
        <v>21</v>
      </c>
      <c r="E142" s="11">
        <v>9.4791165823254427E-4</v>
      </c>
    </row>
    <row r="143" spans="1:5" x14ac:dyDescent="0.2">
      <c r="A143" s="8" t="s">
        <v>140</v>
      </c>
      <c r="B143" s="8">
        <v>9.1849497778329712E-3</v>
      </c>
      <c r="D143" s="11" t="s">
        <v>27</v>
      </c>
      <c r="E143" s="11">
        <v>9.4506483584268284E-4</v>
      </c>
    </row>
    <row r="144" spans="1:5" x14ac:dyDescent="0.2">
      <c r="A144" s="8" t="s">
        <v>141</v>
      </c>
      <c r="B144" s="8">
        <v>2.9252598030007119E-3</v>
      </c>
      <c r="D144" s="11" t="s">
        <v>148</v>
      </c>
      <c r="E144" s="11">
        <v>9.3394998496878242E-4</v>
      </c>
    </row>
    <row r="145" spans="1:5" x14ac:dyDescent="0.2">
      <c r="A145" s="8" t="s">
        <v>142</v>
      </c>
      <c r="B145" s="8">
        <v>1.1356084567102071E-2</v>
      </c>
      <c r="D145" s="11" t="s">
        <v>77</v>
      </c>
      <c r="E145" s="11">
        <v>9.1270654383292086E-4</v>
      </c>
    </row>
    <row r="146" spans="1:5" x14ac:dyDescent="0.2">
      <c r="A146" s="8" t="s">
        <v>143</v>
      </c>
      <c r="B146" s="8">
        <v>3.1232124800378816E-3</v>
      </c>
      <c r="D146" s="11" t="s">
        <v>69</v>
      </c>
      <c r="E146" s="11">
        <v>8.6165180828993797E-4</v>
      </c>
    </row>
    <row r="147" spans="1:5" x14ac:dyDescent="0.2">
      <c r="A147" s="8" t="s">
        <v>144</v>
      </c>
      <c r="B147" s="8">
        <v>2.754396276864305E-2</v>
      </c>
      <c r="D147" s="11" t="s">
        <v>127</v>
      </c>
      <c r="E147" s="11">
        <v>8.3307360779164463E-4</v>
      </c>
    </row>
    <row r="148" spans="1:5" x14ac:dyDescent="0.2">
      <c r="A148" s="8" t="s">
        <v>145</v>
      </c>
      <c r="B148" s="8">
        <v>1.4163958607719418E-3</v>
      </c>
      <c r="D148" s="11" t="s">
        <v>45</v>
      </c>
      <c r="E148" s="11">
        <v>7.9907626342781333E-4</v>
      </c>
    </row>
    <row r="149" spans="1:5" x14ac:dyDescent="0.2">
      <c r="A149" s="8" t="s">
        <v>146</v>
      </c>
      <c r="B149" s="8">
        <v>1.5309886545742137E-3</v>
      </c>
      <c r="D149" s="11" t="s">
        <v>40</v>
      </c>
      <c r="E149" s="11">
        <v>7.6222933710536956E-4</v>
      </c>
    </row>
    <row r="150" spans="1:5" x14ac:dyDescent="0.2">
      <c r="A150" s="8" t="s">
        <v>147</v>
      </c>
      <c r="B150" s="8">
        <v>2.8403213891812083E-3</v>
      </c>
      <c r="D150" s="11" t="s">
        <v>3</v>
      </c>
      <c r="E150" s="11">
        <v>7.4647209821982147E-4</v>
      </c>
    </row>
    <row r="151" spans="1:5" x14ac:dyDescent="0.2">
      <c r="A151" s="8" t="s">
        <v>148</v>
      </c>
      <c r="B151" s="8">
        <v>9.3394998496878242E-4</v>
      </c>
      <c r="D151" s="11" t="s">
        <v>52</v>
      </c>
      <c r="E151" s="11">
        <v>7.3351948551021002E-4</v>
      </c>
    </row>
    <row r="152" spans="1:5" x14ac:dyDescent="0.2">
      <c r="A152" s="8" t="s">
        <v>149</v>
      </c>
      <c r="B152" s="8">
        <v>3.9606156926960574E-3</v>
      </c>
      <c r="D152" s="11" t="s">
        <v>31</v>
      </c>
      <c r="E152" s="11">
        <v>7.1792453813178912E-4</v>
      </c>
    </row>
    <row r="153" spans="1:5" x14ac:dyDescent="0.2">
      <c r="A153" s="8" t="s">
        <v>150</v>
      </c>
      <c r="B153" s="8">
        <v>4.2140302936909786E-4</v>
      </c>
      <c r="D153" s="11" t="s">
        <v>36</v>
      </c>
      <c r="E153" s="11">
        <v>6.9568084000277649E-4</v>
      </c>
    </row>
    <row r="154" spans="1:5" x14ac:dyDescent="0.2">
      <c r="A154" s="8" t="s">
        <v>151</v>
      </c>
      <c r="B154" s="8">
        <v>6.8401678042843746E-3</v>
      </c>
      <c r="D154" s="11" t="s">
        <v>38</v>
      </c>
      <c r="E154" s="11">
        <v>5.0461640047338497E-4</v>
      </c>
    </row>
    <row r="155" spans="1:5" x14ac:dyDescent="0.2">
      <c r="A155" s="8" t="s">
        <v>152</v>
      </c>
      <c r="B155" s="8">
        <v>7.8876737935863871E-3</v>
      </c>
      <c r="D155" s="11" t="s">
        <v>150</v>
      </c>
      <c r="E155" s="11">
        <v>4.2140302936909786E-4</v>
      </c>
    </row>
    <row r="156" spans="1:5" x14ac:dyDescent="0.2">
      <c r="A156" s="8" t="s">
        <v>153</v>
      </c>
      <c r="B156" s="8">
        <v>1.6875531093405133E-3</v>
      </c>
      <c r="D156" s="11" t="s">
        <v>41</v>
      </c>
      <c r="E156" s="11">
        <v>4.1924329740685535E-4</v>
      </c>
    </row>
    <row r="157" spans="1:5" x14ac:dyDescent="0.2">
      <c r="A157" s="8" t="s">
        <v>154</v>
      </c>
      <c r="B157" s="8">
        <v>2.3540833456135129E-3</v>
      </c>
      <c r="D157" s="11" t="s">
        <v>105</v>
      </c>
      <c r="E157" s="11">
        <v>3.246691463861052E-4</v>
      </c>
    </row>
    <row r="158" spans="1:5" x14ac:dyDescent="0.2">
      <c r="A158" s="8" t="s">
        <v>155</v>
      </c>
      <c r="B158" s="8">
        <v>3.0738388372437593E-3</v>
      </c>
      <c r="D158" s="11" t="s">
        <v>32</v>
      </c>
      <c r="E158" s="11">
        <v>2.9153814205046296E-4</v>
      </c>
    </row>
    <row r="159" spans="1:5" x14ac:dyDescent="0.2">
      <c r="A159" s="8" t="s">
        <v>156</v>
      </c>
      <c r="B159" s="8">
        <v>3.8849956355479264E-3</v>
      </c>
      <c r="D159" s="11" t="s">
        <v>10</v>
      </c>
      <c r="E159" s="11">
        <v>2.7016232614611002E-4</v>
      </c>
    </row>
    <row r="160" spans="1:5" x14ac:dyDescent="0.2">
      <c r="A160" s="8" t="s">
        <v>157</v>
      </c>
      <c r="B160" s="8">
        <v>2.962310825117327E-3</v>
      </c>
      <c r="D160" s="11" t="s">
        <v>62</v>
      </c>
      <c r="E160" s="11">
        <v>1.3425626046333902E-4</v>
      </c>
    </row>
    <row r="161" spans="1:5" x14ac:dyDescent="0.2">
      <c r="A161" s="8" t="s">
        <v>158</v>
      </c>
      <c r="B161" s="8">
        <v>2.1939842295477427E-3</v>
      </c>
      <c r="D161" s="11" t="s">
        <v>30</v>
      </c>
      <c r="E161" s="11">
        <v>2.1395742200733951E-5</v>
      </c>
    </row>
    <row r="162" spans="1:5" x14ac:dyDescent="0.2">
      <c r="A162" s="8" t="s">
        <v>159</v>
      </c>
      <c r="B162" s="8">
        <v>735.8</v>
      </c>
      <c r="D162" s="8"/>
      <c r="E162" s="11"/>
    </row>
    <row r="163" spans="1:5" x14ac:dyDescent="0.2">
      <c r="A163" s="8" t="s">
        <v>160</v>
      </c>
      <c r="B163" s="8">
        <v>507604.8</v>
      </c>
      <c r="D163" t="s">
        <v>159</v>
      </c>
      <c r="E163">
        <v>735.8</v>
      </c>
    </row>
    <row r="164" spans="1:5" x14ac:dyDescent="0.2">
      <c r="D164" t="s">
        <v>160</v>
      </c>
      <c r="E164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74DC-9DCC-564D-82DD-93BFF8FD9584}">
  <sheetPr>
    <tabColor rgb="FF00B050"/>
  </sheetPr>
  <dimension ref="A1:FK163"/>
  <sheetViews>
    <sheetView showGridLines="0" workbookViewId="0">
      <selection activeCell="G26" sqref="G26"/>
    </sheetView>
  </sheetViews>
  <sheetFormatPr baseColWidth="10" defaultRowHeight="16" x14ac:dyDescent="0.2"/>
  <cols>
    <col min="1" max="1" width="19.1640625" customWidth="1"/>
    <col min="2" max="2" width="12.83203125" bestFit="1" customWidth="1"/>
    <col min="3" max="3" width="12.83203125" customWidth="1"/>
    <col min="4" max="4" width="18.83203125" bestFit="1" customWidth="1"/>
    <col min="5" max="5" width="26" bestFit="1" customWidth="1"/>
  </cols>
  <sheetData>
    <row r="1" spans="1:167" ht="17" thickBot="1" x14ac:dyDescent="0.25">
      <c r="G1" s="2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4" t="s">
        <v>160</v>
      </c>
    </row>
    <row r="2" spans="1:167" ht="17" thickBot="1" x14ac:dyDescent="0.25">
      <c r="A2" t="s">
        <v>168</v>
      </c>
      <c r="B2" t="s">
        <v>167</v>
      </c>
      <c r="C2" s="9"/>
      <c r="D2" s="14" t="s">
        <v>174</v>
      </c>
      <c r="E2" s="15" t="s">
        <v>175</v>
      </c>
      <c r="G2" s="5">
        <f>AVERAGE(G5:G24)</f>
        <v>1.441496438125043E-3</v>
      </c>
      <c r="H2" s="6">
        <f t="shared" ref="H2:BS2" si="0">AVERAGE(H5:H24)</f>
        <v>7.8219535948665334E-2</v>
      </c>
      <c r="I2" s="6">
        <f t="shared" si="0"/>
        <v>0</v>
      </c>
      <c r="J2" s="6">
        <f t="shared" si="0"/>
        <v>1.218435241310606E-3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  <c r="Z2" s="6">
        <f t="shared" si="0"/>
        <v>0</v>
      </c>
      <c r="AA2" s="6">
        <f t="shared" si="0"/>
        <v>0</v>
      </c>
      <c r="AB2" s="6">
        <f t="shared" si="0"/>
        <v>0</v>
      </c>
      <c r="AC2" s="6">
        <f t="shared" si="0"/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  <c r="AL2" s="6">
        <f t="shared" si="0"/>
        <v>0</v>
      </c>
      <c r="AM2" s="6">
        <f t="shared" si="0"/>
        <v>0</v>
      </c>
      <c r="AN2" s="6">
        <f t="shared" si="0"/>
        <v>0</v>
      </c>
      <c r="AO2" s="6">
        <f t="shared" si="0"/>
        <v>0</v>
      </c>
      <c r="AP2" s="6">
        <f t="shared" si="0"/>
        <v>0</v>
      </c>
      <c r="AQ2" s="6">
        <f t="shared" si="0"/>
        <v>0</v>
      </c>
      <c r="AR2" s="6">
        <f t="shared" si="0"/>
        <v>0</v>
      </c>
      <c r="AS2" s="6">
        <f t="shared" si="0"/>
        <v>0</v>
      </c>
      <c r="AT2" s="6">
        <f t="shared" si="0"/>
        <v>0</v>
      </c>
      <c r="AU2" s="6">
        <f t="shared" si="0"/>
        <v>0</v>
      </c>
      <c r="AV2" s="6">
        <f t="shared" si="0"/>
        <v>0</v>
      </c>
      <c r="AW2" s="6">
        <f t="shared" si="0"/>
        <v>0</v>
      </c>
      <c r="AX2" s="6">
        <f t="shared" si="0"/>
        <v>0</v>
      </c>
      <c r="AY2" s="6">
        <f t="shared" si="0"/>
        <v>0</v>
      </c>
      <c r="AZ2" s="6">
        <f t="shared" si="0"/>
        <v>0</v>
      </c>
      <c r="BA2" s="6">
        <f t="shared" si="0"/>
        <v>0</v>
      </c>
      <c r="BB2" s="6">
        <f t="shared" si="0"/>
        <v>0</v>
      </c>
      <c r="BC2" s="6">
        <f t="shared" si="0"/>
        <v>0</v>
      </c>
      <c r="BD2" s="6">
        <f t="shared" si="0"/>
        <v>0</v>
      </c>
      <c r="BE2" s="6">
        <f t="shared" si="0"/>
        <v>0</v>
      </c>
      <c r="BF2" s="6">
        <f t="shared" si="0"/>
        <v>0</v>
      </c>
      <c r="BG2" s="6">
        <f t="shared" si="0"/>
        <v>0</v>
      </c>
      <c r="BH2" s="6">
        <f t="shared" si="0"/>
        <v>0</v>
      </c>
      <c r="BI2" s="6">
        <f t="shared" si="0"/>
        <v>0</v>
      </c>
      <c r="BJ2" s="6">
        <f t="shared" si="0"/>
        <v>0</v>
      </c>
      <c r="BK2" s="6">
        <f t="shared" si="0"/>
        <v>0</v>
      </c>
      <c r="BL2" s="6">
        <f t="shared" si="0"/>
        <v>0</v>
      </c>
      <c r="BM2" s="6">
        <f t="shared" si="0"/>
        <v>0</v>
      </c>
      <c r="BN2" s="6">
        <f t="shared" si="0"/>
        <v>0</v>
      </c>
      <c r="BO2" s="6">
        <f t="shared" si="0"/>
        <v>0</v>
      </c>
      <c r="BP2" s="6">
        <f t="shared" si="0"/>
        <v>0</v>
      </c>
      <c r="BQ2" s="6">
        <f t="shared" si="0"/>
        <v>0</v>
      </c>
      <c r="BR2" s="6">
        <f t="shared" si="0"/>
        <v>0</v>
      </c>
      <c r="BS2" s="6">
        <f t="shared" si="0"/>
        <v>0</v>
      </c>
      <c r="BT2" s="6">
        <f t="shared" ref="BT2:EE2" si="1">AVERAGE(BT5:BT24)</f>
        <v>0</v>
      </c>
      <c r="BU2" s="6">
        <f t="shared" si="1"/>
        <v>0</v>
      </c>
      <c r="BV2" s="6">
        <f t="shared" si="1"/>
        <v>1.0913579446008401E-3</v>
      </c>
      <c r="BW2" s="6">
        <f t="shared" si="1"/>
        <v>0</v>
      </c>
      <c r="BX2" s="6">
        <f t="shared" si="1"/>
        <v>0</v>
      </c>
      <c r="BY2" s="6">
        <f t="shared" si="1"/>
        <v>0</v>
      </c>
      <c r="BZ2" s="6">
        <f t="shared" si="1"/>
        <v>0</v>
      </c>
      <c r="CA2" s="6">
        <f t="shared" si="1"/>
        <v>0</v>
      </c>
      <c r="CB2" s="6">
        <f t="shared" si="1"/>
        <v>0</v>
      </c>
      <c r="CC2" s="6">
        <f t="shared" si="1"/>
        <v>0</v>
      </c>
      <c r="CD2" s="6">
        <f t="shared" si="1"/>
        <v>0</v>
      </c>
      <c r="CE2" s="6">
        <f t="shared" si="1"/>
        <v>0</v>
      </c>
      <c r="CF2" s="6">
        <f t="shared" si="1"/>
        <v>0</v>
      </c>
      <c r="CG2" s="6">
        <f t="shared" si="1"/>
        <v>0</v>
      </c>
      <c r="CH2" s="6">
        <f t="shared" si="1"/>
        <v>0</v>
      </c>
      <c r="CI2" s="6">
        <f t="shared" si="1"/>
        <v>0</v>
      </c>
      <c r="CJ2" s="6">
        <f t="shared" si="1"/>
        <v>0</v>
      </c>
      <c r="CK2" s="6">
        <f t="shared" si="1"/>
        <v>0</v>
      </c>
      <c r="CL2" s="6">
        <f t="shared" si="1"/>
        <v>0</v>
      </c>
      <c r="CM2" s="6">
        <f t="shared" si="1"/>
        <v>0</v>
      </c>
      <c r="CN2" s="6">
        <f t="shared" si="1"/>
        <v>0</v>
      </c>
      <c r="CO2" s="6">
        <f t="shared" si="1"/>
        <v>0</v>
      </c>
      <c r="CP2" s="6">
        <f t="shared" si="1"/>
        <v>0</v>
      </c>
      <c r="CQ2" s="6">
        <f t="shared" si="1"/>
        <v>0</v>
      </c>
      <c r="CR2" s="6">
        <f t="shared" si="1"/>
        <v>0</v>
      </c>
      <c r="CS2" s="6">
        <f t="shared" si="1"/>
        <v>0</v>
      </c>
      <c r="CT2" s="6">
        <f t="shared" si="1"/>
        <v>0</v>
      </c>
      <c r="CU2" s="6">
        <f t="shared" si="1"/>
        <v>0</v>
      </c>
      <c r="CV2" s="6">
        <f t="shared" si="1"/>
        <v>0</v>
      </c>
      <c r="CW2" s="6">
        <f t="shared" si="1"/>
        <v>0</v>
      </c>
      <c r="CX2" s="6">
        <f t="shared" si="1"/>
        <v>0</v>
      </c>
      <c r="CY2" s="6">
        <f t="shared" si="1"/>
        <v>0</v>
      </c>
      <c r="CZ2" s="6">
        <f t="shared" si="1"/>
        <v>0</v>
      </c>
      <c r="DA2" s="6">
        <f t="shared" si="1"/>
        <v>0</v>
      </c>
      <c r="DB2" s="6">
        <f t="shared" si="1"/>
        <v>0</v>
      </c>
      <c r="DC2" s="6">
        <f t="shared" si="1"/>
        <v>0</v>
      </c>
      <c r="DD2" s="6">
        <f t="shared" si="1"/>
        <v>0</v>
      </c>
      <c r="DE2" s="6">
        <f t="shared" si="1"/>
        <v>0</v>
      </c>
      <c r="DF2" s="6">
        <f t="shared" si="1"/>
        <v>0</v>
      </c>
      <c r="DG2" s="6">
        <f t="shared" si="1"/>
        <v>0</v>
      </c>
      <c r="DH2" s="6">
        <f t="shared" si="1"/>
        <v>0</v>
      </c>
      <c r="DI2" s="6">
        <f t="shared" si="1"/>
        <v>0</v>
      </c>
      <c r="DJ2" s="6">
        <f t="shared" si="1"/>
        <v>0</v>
      </c>
      <c r="DK2" s="6">
        <f t="shared" si="1"/>
        <v>0</v>
      </c>
      <c r="DL2" s="6">
        <f t="shared" si="1"/>
        <v>0</v>
      </c>
      <c r="DM2" s="6">
        <f t="shared" si="1"/>
        <v>0</v>
      </c>
      <c r="DN2" s="6">
        <f t="shared" si="1"/>
        <v>0</v>
      </c>
      <c r="DO2" s="6">
        <f t="shared" si="1"/>
        <v>0</v>
      </c>
      <c r="DP2" s="6">
        <f t="shared" si="1"/>
        <v>0</v>
      </c>
      <c r="DQ2" s="6">
        <f t="shared" si="1"/>
        <v>0</v>
      </c>
      <c r="DR2" s="6">
        <f t="shared" si="1"/>
        <v>0</v>
      </c>
      <c r="DS2" s="6">
        <f t="shared" si="1"/>
        <v>0</v>
      </c>
      <c r="DT2" s="6">
        <f t="shared" si="1"/>
        <v>0</v>
      </c>
      <c r="DU2" s="6">
        <f t="shared" si="1"/>
        <v>0</v>
      </c>
      <c r="DV2" s="6">
        <f t="shared" si="1"/>
        <v>0</v>
      </c>
      <c r="DW2" s="6">
        <f t="shared" si="1"/>
        <v>0</v>
      </c>
      <c r="DX2" s="6">
        <f t="shared" si="1"/>
        <v>0</v>
      </c>
      <c r="DY2" s="6">
        <f t="shared" si="1"/>
        <v>0</v>
      </c>
      <c r="DZ2" s="6">
        <f t="shared" si="1"/>
        <v>0</v>
      </c>
      <c r="EA2" s="6">
        <f t="shared" si="1"/>
        <v>0</v>
      </c>
      <c r="EB2" s="6">
        <f t="shared" si="1"/>
        <v>0</v>
      </c>
      <c r="EC2" s="6">
        <f t="shared" si="1"/>
        <v>0</v>
      </c>
      <c r="ED2" s="6">
        <f t="shared" si="1"/>
        <v>0</v>
      </c>
      <c r="EE2" s="6">
        <f t="shared" si="1"/>
        <v>0</v>
      </c>
      <c r="EF2" s="6">
        <f t="shared" ref="EF2:FK2" si="2">AVERAGE(EF5:EF24)</f>
        <v>0</v>
      </c>
      <c r="EG2" s="6">
        <f t="shared" si="2"/>
        <v>0</v>
      </c>
      <c r="EH2" s="6">
        <f t="shared" si="2"/>
        <v>0</v>
      </c>
      <c r="EI2" s="6">
        <f t="shared" si="2"/>
        <v>0</v>
      </c>
      <c r="EJ2" s="6">
        <f t="shared" si="2"/>
        <v>0</v>
      </c>
      <c r="EK2" s="6">
        <f t="shared" si="2"/>
        <v>0</v>
      </c>
      <c r="EL2" s="6">
        <f t="shared" si="2"/>
        <v>0</v>
      </c>
      <c r="EM2" s="6">
        <f t="shared" si="2"/>
        <v>0</v>
      </c>
      <c r="EN2" s="6">
        <f t="shared" si="2"/>
        <v>0</v>
      </c>
      <c r="EO2" s="6">
        <f t="shared" si="2"/>
        <v>0</v>
      </c>
      <c r="EP2" s="6">
        <f t="shared" si="2"/>
        <v>0</v>
      </c>
      <c r="EQ2" s="6">
        <f t="shared" si="2"/>
        <v>0</v>
      </c>
      <c r="ER2" s="6">
        <f t="shared" si="2"/>
        <v>0</v>
      </c>
      <c r="ES2" s="6">
        <f t="shared" si="2"/>
        <v>0</v>
      </c>
      <c r="ET2" s="6">
        <f t="shared" si="2"/>
        <v>0</v>
      </c>
      <c r="EU2" s="6">
        <f t="shared" si="2"/>
        <v>0</v>
      </c>
      <c r="EV2" s="6">
        <f t="shared" si="2"/>
        <v>0</v>
      </c>
      <c r="EW2" s="6">
        <f t="shared" si="2"/>
        <v>0</v>
      </c>
      <c r="EX2" s="6">
        <f t="shared" si="2"/>
        <v>0</v>
      </c>
      <c r="EY2" s="6">
        <f t="shared" si="2"/>
        <v>0</v>
      </c>
      <c r="EZ2" s="6">
        <f t="shared" si="2"/>
        <v>0</v>
      </c>
      <c r="FA2" s="6">
        <f t="shared" si="2"/>
        <v>0</v>
      </c>
      <c r="FB2" s="6">
        <f t="shared" si="2"/>
        <v>0</v>
      </c>
      <c r="FC2" s="6">
        <f t="shared" si="2"/>
        <v>0</v>
      </c>
      <c r="FD2" s="6">
        <f t="shared" si="2"/>
        <v>0</v>
      </c>
      <c r="FE2" s="6">
        <f t="shared" si="2"/>
        <v>0</v>
      </c>
      <c r="FF2" s="6">
        <f t="shared" si="2"/>
        <v>0</v>
      </c>
      <c r="FG2" s="6">
        <f t="shared" si="2"/>
        <v>0</v>
      </c>
      <c r="FH2" s="6">
        <f t="shared" si="2"/>
        <v>0</v>
      </c>
      <c r="FI2" s="6">
        <f t="shared" si="2"/>
        <v>0</v>
      </c>
      <c r="FJ2" s="6">
        <f t="shared" si="2"/>
        <v>735.8</v>
      </c>
      <c r="FK2" s="7">
        <f t="shared" si="2"/>
        <v>507604.8</v>
      </c>
    </row>
    <row r="3" spans="1:167" x14ac:dyDescent="0.2">
      <c r="A3" s="8" t="s">
        <v>0</v>
      </c>
      <c r="B3">
        <v>1.441496438125043E-3</v>
      </c>
      <c r="C3">
        <v>1</v>
      </c>
      <c r="D3" s="16" t="s">
        <v>1</v>
      </c>
      <c r="E3" s="17">
        <v>7.8219535948665334E-2</v>
      </c>
    </row>
    <row r="4" spans="1:167" x14ac:dyDescent="0.2">
      <c r="A4" s="8" t="s">
        <v>1</v>
      </c>
      <c r="B4">
        <v>7.8219535948665334E-2</v>
      </c>
      <c r="C4">
        <v>2</v>
      </c>
      <c r="D4" s="16" t="s">
        <v>0</v>
      </c>
      <c r="E4" s="17">
        <v>1.441496438125043E-3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</row>
    <row r="5" spans="1:167" x14ac:dyDescent="0.2">
      <c r="A5" s="8" t="s">
        <v>2</v>
      </c>
      <c r="B5">
        <v>0</v>
      </c>
      <c r="C5">
        <v>3</v>
      </c>
      <c r="D5" s="16" t="s">
        <v>3</v>
      </c>
      <c r="E5" s="17">
        <v>1.218435241310606E-3</v>
      </c>
      <c r="G5">
        <f>ABS(G29)</f>
        <v>1.30683465198818E-3</v>
      </c>
      <c r="H5">
        <f t="shared" ref="H5:BS6" si="3">ABS(H29)</f>
        <v>8.3261953224231397E-2</v>
      </c>
      <c r="I5">
        <f t="shared" si="3"/>
        <v>0</v>
      </c>
      <c r="J5">
        <f t="shared" si="3"/>
        <v>7.7474418200359997E-4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ref="BT5:EE8" si="4">ABS(BT29)</f>
        <v>0</v>
      </c>
      <c r="BU5">
        <f t="shared" si="4"/>
        <v>0</v>
      </c>
      <c r="BV5">
        <f t="shared" si="4"/>
        <v>4.2110098742736903E-4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f t="shared" si="4"/>
        <v>0</v>
      </c>
      <c r="CC5">
        <f t="shared" si="4"/>
        <v>0</v>
      </c>
      <c r="CD5">
        <f t="shared" si="4"/>
        <v>0</v>
      </c>
      <c r="CE5">
        <f t="shared" si="4"/>
        <v>0</v>
      </c>
      <c r="CF5">
        <f t="shared" si="4"/>
        <v>0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0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4"/>
        <v>0</v>
      </c>
      <c r="CW5">
        <f t="shared" si="4"/>
        <v>0</v>
      </c>
      <c r="CX5">
        <f t="shared" si="4"/>
        <v>0</v>
      </c>
      <c r="CY5">
        <f t="shared" si="4"/>
        <v>0</v>
      </c>
      <c r="CZ5">
        <f t="shared" si="4"/>
        <v>0</v>
      </c>
      <c r="DA5">
        <f t="shared" si="4"/>
        <v>0</v>
      </c>
      <c r="DB5">
        <f t="shared" si="4"/>
        <v>0</v>
      </c>
      <c r="DC5">
        <f t="shared" si="4"/>
        <v>0</v>
      </c>
      <c r="DD5">
        <f t="shared" si="4"/>
        <v>0</v>
      </c>
      <c r="DE5">
        <f t="shared" si="4"/>
        <v>0</v>
      </c>
      <c r="DF5">
        <f t="shared" si="4"/>
        <v>0</v>
      </c>
      <c r="DG5">
        <f t="shared" si="4"/>
        <v>0</v>
      </c>
      <c r="DH5">
        <f t="shared" si="4"/>
        <v>0</v>
      </c>
      <c r="DI5">
        <f t="shared" si="4"/>
        <v>0</v>
      </c>
      <c r="DJ5">
        <f t="shared" si="4"/>
        <v>0</v>
      </c>
      <c r="DK5">
        <f t="shared" si="4"/>
        <v>0</v>
      </c>
      <c r="DL5">
        <f t="shared" si="4"/>
        <v>0</v>
      </c>
      <c r="DM5">
        <f t="shared" si="4"/>
        <v>0</v>
      </c>
      <c r="DN5">
        <f t="shared" si="4"/>
        <v>0</v>
      </c>
      <c r="DO5">
        <f t="shared" si="4"/>
        <v>0</v>
      </c>
      <c r="DP5">
        <f t="shared" si="4"/>
        <v>0</v>
      </c>
      <c r="DQ5">
        <f t="shared" si="4"/>
        <v>0</v>
      </c>
      <c r="DR5">
        <f t="shared" si="4"/>
        <v>0</v>
      </c>
      <c r="DS5">
        <f t="shared" si="4"/>
        <v>0</v>
      </c>
      <c r="DT5">
        <f t="shared" si="4"/>
        <v>0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0</v>
      </c>
      <c r="DY5">
        <f t="shared" si="4"/>
        <v>0</v>
      </c>
      <c r="DZ5">
        <f t="shared" si="4"/>
        <v>0</v>
      </c>
      <c r="EA5">
        <f t="shared" si="4"/>
        <v>0</v>
      </c>
      <c r="EB5">
        <f t="shared" si="4"/>
        <v>0</v>
      </c>
      <c r="EC5">
        <f t="shared" si="4"/>
        <v>0</v>
      </c>
      <c r="ED5">
        <f t="shared" si="4"/>
        <v>0</v>
      </c>
      <c r="EE5">
        <f t="shared" si="4"/>
        <v>0</v>
      </c>
      <c r="EF5">
        <f t="shared" ref="EF5:FK7" si="5">ABS(EF29)</f>
        <v>0</v>
      </c>
      <c r="EG5">
        <f t="shared" si="5"/>
        <v>0</v>
      </c>
      <c r="EH5">
        <f t="shared" si="5"/>
        <v>0</v>
      </c>
      <c r="EI5">
        <f t="shared" si="5"/>
        <v>0</v>
      </c>
      <c r="EJ5">
        <f t="shared" si="5"/>
        <v>0</v>
      </c>
      <c r="EK5">
        <f t="shared" si="5"/>
        <v>0</v>
      </c>
      <c r="EL5">
        <f t="shared" si="5"/>
        <v>0</v>
      </c>
      <c r="EM5">
        <f t="shared" si="5"/>
        <v>0</v>
      </c>
      <c r="EN5">
        <f t="shared" si="5"/>
        <v>0</v>
      </c>
      <c r="EO5">
        <f t="shared" si="5"/>
        <v>0</v>
      </c>
      <c r="EP5">
        <f t="shared" si="5"/>
        <v>0</v>
      </c>
      <c r="EQ5">
        <f t="shared" si="5"/>
        <v>0</v>
      </c>
      <c r="ER5">
        <f t="shared" si="5"/>
        <v>0</v>
      </c>
      <c r="ES5">
        <f t="shared" si="5"/>
        <v>0</v>
      </c>
      <c r="ET5">
        <f t="shared" si="5"/>
        <v>0</v>
      </c>
      <c r="EU5">
        <f t="shared" si="5"/>
        <v>0</v>
      </c>
      <c r="EV5">
        <f t="shared" si="5"/>
        <v>0</v>
      </c>
      <c r="EW5">
        <f t="shared" si="5"/>
        <v>0</v>
      </c>
      <c r="EX5">
        <f t="shared" si="5"/>
        <v>0</v>
      </c>
      <c r="EY5">
        <f t="shared" si="5"/>
        <v>0</v>
      </c>
      <c r="EZ5">
        <f t="shared" si="5"/>
        <v>0</v>
      </c>
      <c r="FA5">
        <f t="shared" si="5"/>
        <v>0</v>
      </c>
      <c r="FB5">
        <f t="shared" si="5"/>
        <v>0</v>
      </c>
      <c r="FC5">
        <f t="shared" si="5"/>
        <v>0</v>
      </c>
      <c r="FD5">
        <f t="shared" si="5"/>
        <v>0</v>
      </c>
      <c r="FE5">
        <f t="shared" si="5"/>
        <v>0</v>
      </c>
      <c r="FF5">
        <f t="shared" si="5"/>
        <v>0</v>
      </c>
      <c r="FG5">
        <f t="shared" si="5"/>
        <v>0</v>
      </c>
      <c r="FH5">
        <f t="shared" si="5"/>
        <v>0</v>
      </c>
      <c r="FI5">
        <f t="shared" si="5"/>
        <v>0</v>
      </c>
      <c r="FJ5">
        <f t="shared" si="5"/>
        <v>13</v>
      </c>
      <c r="FK5">
        <f t="shared" si="5"/>
        <v>821691</v>
      </c>
    </row>
    <row r="6" spans="1:167" x14ac:dyDescent="0.2">
      <c r="A6" s="8" t="s">
        <v>3</v>
      </c>
      <c r="B6">
        <v>1.218435241310606E-3</v>
      </c>
      <c r="C6">
        <v>4</v>
      </c>
      <c r="D6" s="16" t="s">
        <v>67</v>
      </c>
      <c r="E6" s="17">
        <v>1.0913579446008401E-3</v>
      </c>
      <c r="G6">
        <f t="shared" ref="G6:V24" si="6">ABS(G30)</f>
        <v>6.5231907309219999E-4</v>
      </c>
      <c r="H6">
        <f t="shared" si="6"/>
        <v>6.9933826735983098E-2</v>
      </c>
      <c r="I6">
        <f t="shared" si="6"/>
        <v>0</v>
      </c>
      <c r="J6">
        <f t="shared" si="6"/>
        <v>2.2353221798958301E-3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4"/>
        <v>0</v>
      </c>
      <c r="BU6">
        <f t="shared" si="4"/>
        <v>0</v>
      </c>
      <c r="BV6">
        <f t="shared" si="4"/>
        <v>1.0822243158152499E-3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f t="shared" si="4"/>
        <v>0</v>
      </c>
      <c r="CC6">
        <f t="shared" si="4"/>
        <v>0</v>
      </c>
      <c r="CD6">
        <f t="shared" si="4"/>
        <v>0</v>
      </c>
      <c r="CE6">
        <f t="shared" si="4"/>
        <v>0</v>
      </c>
      <c r="CF6">
        <f t="shared" si="4"/>
        <v>0</v>
      </c>
      <c r="CG6">
        <f t="shared" si="4"/>
        <v>0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f t="shared" si="4"/>
        <v>0</v>
      </c>
      <c r="CQ6">
        <f t="shared" si="4"/>
        <v>0</v>
      </c>
      <c r="CR6">
        <f t="shared" si="4"/>
        <v>0</v>
      </c>
      <c r="CS6">
        <f t="shared" si="4"/>
        <v>0</v>
      </c>
      <c r="CT6">
        <f t="shared" si="4"/>
        <v>0</v>
      </c>
      <c r="CU6">
        <f t="shared" si="4"/>
        <v>0</v>
      </c>
      <c r="CV6">
        <f t="shared" si="4"/>
        <v>0</v>
      </c>
      <c r="CW6">
        <f t="shared" si="4"/>
        <v>0</v>
      </c>
      <c r="CX6">
        <f t="shared" si="4"/>
        <v>0</v>
      </c>
      <c r="CY6">
        <f t="shared" si="4"/>
        <v>0</v>
      </c>
      <c r="CZ6">
        <f t="shared" si="4"/>
        <v>0</v>
      </c>
      <c r="DA6">
        <f t="shared" si="4"/>
        <v>0</v>
      </c>
      <c r="DB6">
        <f t="shared" si="4"/>
        <v>0</v>
      </c>
      <c r="DC6">
        <f t="shared" si="4"/>
        <v>0</v>
      </c>
      <c r="DD6">
        <f t="shared" si="4"/>
        <v>0</v>
      </c>
      <c r="DE6">
        <f t="shared" si="4"/>
        <v>0</v>
      </c>
      <c r="DF6">
        <f t="shared" si="4"/>
        <v>0</v>
      </c>
      <c r="DG6">
        <f t="shared" si="4"/>
        <v>0</v>
      </c>
      <c r="DH6">
        <f t="shared" si="4"/>
        <v>0</v>
      </c>
      <c r="DI6">
        <f t="shared" si="4"/>
        <v>0</v>
      </c>
      <c r="DJ6">
        <f t="shared" si="4"/>
        <v>0</v>
      </c>
      <c r="DK6">
        <f t="shared" si="4"/>
        <v>0</v>
      </c>
      <c r="DL6">
        <f t="shared" si="4"/>
        <v>0</v>
      </c>
      <c r="DM6">
        <f t="shared" si="4"/>
        <v>0</v>
      </c>
      <c r="DN6">
        <f t="shared" si="4"/>
        <v>0</v>
      </c>
      <c r="DO6">
        <f t="shared" si="4"/>
        <v>0</v>
      </c>
      <c r="DP6">
        <f t="shared" si="4"/>
        <v>0</v>
      </c>
      <c r="DQ6">
        <f t="shared" si="4"/>
        <v>0</v>
      </c>
      <c r="DR6">
        <f t="shared" si="4"/>
        <v>0</v>
      </c>
      <c r="DS6">
        <f t="shared" si="4"/>
        <v>0</v>
      </c>
      <c r="DT6">
        <f t="shared" si="4"/>
        <v>0</v>
      </c>
      <c r="DU6">
        <f t="shared" si="4"/>
        <v>0</v>
      </c>
      <c r="DV6">
        <f t="shared" si="4"/>
        <v>0</v>
      </c>
      <c r="DW6">
        <f t="shared" si="4"/>
        <v>0</v>
      </c>
      <c r="DX6">
        <f t="shared" si="4"/>
        <v>0</v>
      </c>
      <c r="DY6">
        <f t="shared" si="4"/>
        <v>0</v>
      </c>
      <c r="DZ6">
        <f t="shared" si="4"/>
        <v>0</v>
      </c>
      <c r="EA6">
        <f t="shared" si="4"/>
        <v>0</v>
      </c>
      <c r="EB6">
        <f t="shared" si="4"/>
        <v>0</v>
      </c>
      <c r="EC6">
        <f t="shared" si="4"/>
        <v>0</v>
      </c>
      <c r="ED6">
        <f t="shared" si="4"/>
        <v>0</v>
      </c>
      <c r="EE6">
        <f t="shared" si="4"/>
        <v>0</v>
      </c>
      <c r="EF6">
        <f t="shared" si="5"/>
        <v>0</v>
      </c>
      <c r="EG6">
        <f t="shared" si="5"/>
        <v>0</v>
      </c>
      <c r="EH6">
        <f t="shared" si="5"/>
        <v>0</v>
      </c>
      <c r="EI6">
        <f t="shared" si="5"/>
        <v>0</v>
      </c>
      <c r="EJ6">
        <f t="shared" si="5"/>
        <v>0</v>
      </c>
      <c r="EK6">
        <f t="shared" si="5"/>
        <v>0</v>
      </c>
      <c r="EL6">
        <f t="shared" si="5"/>
        <v>0</v>
      </c>
      <c r="EM6">
        <f t="shared" si="5"/>
        <v>0</v>
      </c>
      <c r="EN6">
        <f t="shared" si="5"/>
        <v>0</v>
      </c>
      <c r="EO6">
        <f t="shared" si="5"/>
        <v>0</v>
      </c>
      <c r="EP6">
        <f t="shared" si="5"/>
        <v>0</v>
      </c>
      <c r="EQ6">
        <f t="shared" si="5"/>
        <v>0</v>
      </c>
      <c r="ER6">
        <f t="shared" si="5"/>
        <v>0</v>
      </c>
      <c r="ES6">
        <f t="shared" si="5"/>
        <v>0</v>
      </c>
      <c r="ET6">
        <f t="shared" si="5"/>
        <v>0</v>
      </c>
      <c r="EU6">
        <f t="shared" si="5"/>
        <v>0</v>
      </c>
      <c r="EV6">
        <f t="shared" si="5"/>
        <v>0</v>
      </c>
      <c r="EW6">
        <f t="shared" si="5"/>
        <v>0</v>
      </c>
      <c r="EX6">
        <f t="shared" si="5"/>
        <v>0</v>
      </c>
      <c r="EY6">
        <f t="shared" si="5"/>
        <v>0</v>
      </c>
      <c r="EZ6">
        <f t="shared" si="5"/>
        <v>0</v>
      </c>
      <c r="FA6">
        <f t="shared" si="5"/>
        <v>0</v>
      </c>
      <c r="FB6">
        <f t="shared" si="5"/>
        <v>0</v>
      </c>
      <c r="FC6">
        <f t="shared" si="5"/>
        <v>0</v>
      </c>
      <c r="FD6">
        <f t="shared" si="5"/>
        <v>0</v>
      </c>
      <c r="FE6">
        <f t="shared" si="5"/>
        <v>0</v>
      </c>
      <c r="FF6">
        <f t="shared" si="5"/>
        <v>0</v>
      </c>
      <c r="FG6">
        <f t="shared" si="5"/>
        <v>0</v>
      </c>
      <c r="FH6">
        <f t="shared" si="5"/>
        <v>0</v>
      </c>
      <c r="FI6">
        <f t="shared" si="5"/>
        <v>0</v>
      </c>
      <c r="FJ6">
        <f t="shared" si="5"/>
        <v>13</v>
      </c>
      <c r="FK6">
        <f t="shared" si="5"/>
        <v>329572</v>
      </c>
    </row>
    <row r="7" spans="1:167" x14ac:dyDescent="0.2">
      <c r="A7" s="8" t="s">
        <v>4</v>
      </c>
      <c r="B7">
        <v>0</v>
      </c>
      <c r="C7">
        <v>5</v>
      </c>
      <c r="D7" s="16" t="s">
        <v>2</v>
      </c>
      <c r="E7" s="17">
        <v>0</v>
      </c>
      <c r="G7">
        <f t="shared" si="6"/>
        <v>6.5228112153506901E-4</v>
      </c>
      <c r="H7">
        <f t="shared" ref="H7:BS10" si="7">ABS(H31)</f>
        <v>6.9933816588680295E-2</v>
      </c>
      <c r="I7">
        <f t="shared" si="7"/>
        <v>0</v>
      </c>
      <c r="J7">
        <f t="shared" si="7"/>
        <v>2.2352833486823701E-3</v>
      </c>
      <c r="K7">
        <f t="shared" si="7"/>
        <v>0</v>
      </c>
      <c r="L7">
        <f t="shared" si="7"/>
        <v>0</v>
      </c>
      <c r="M7">
        <f t="shared" si="7"/>
        <v>0</v>
      </c>
      <c r="N7">
        <f t="shared" si="7"/>
        <v>0</v>
      </c>
      <c r="O7">
        <f t="shared" si="7"/>
        <v>0</v>
      </c>
      <c r="P7">
        <f t="shared" si="7"/>
        <v>0</v>
      </c>
      <c r="Q7">
        <f t="shared" si="7"/>
        <v>0</v>
      </c>
      <c r="R7">
        <f t="shared" si="7"/>
        <v>0</v>
      </c>
      <c r="S7">
        <f t="shared" si="7"/>
        <v>0</v>
      </c>
      <c r="T7">
        <f t="shared" si="7"/>
        <v>0</v>
      </c>
      <c r="U7">
        <f t="shared" si="7"/>
        <v>0</v>
      </c>
      <c r="V7">
        <f t="shared" si="7"/>
        <v>0</v>
      </c>
      <c r="W7">
        <f t="shared" si="7"/>
        <v>0</v>
      </c>
      <c r="X7">
        <f t="shared" si="7"/>
        <v>0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si="7"/>
        <v>0</v>
      </c>
      <c r="AC7">
        <f t="shared" si="7"/>
        <v>0</v>
      </c>
      <c r="AD7">
        <f t="shared" si="7"/>
        <v>0</v>
      </c>
      <c r="AE7">
        <f t="shared" si="7"/>
        <v>0</v>
      </c>
      <c r="AF7">
        <f t="shared" si="7"/>
        <v>0</v>
      </c>
      <c r="AG7">
        <f t="shared" si="7"/>
        <v>0</v>
      </c>
      <c r="AH7">
        <f t="shared" si="7"/>
        <v>0</v>
      </c>
      <c r="AI7">
        <f t="shared" si="7"/>
        <v>0</v>
      </c>
      <c r="AJ7">
        <f t="shared" si="7"/>
        <v>0</v>
      </c>
      <c r="AK7">
        <f t="shared" si="7"/>
        <v>0</v>
      </c>
      <c r="AL7">
        <f t="shared" si="7"/>
        <v>0</v>
      </c>
      <c r="AM7">
        <f t="shared" si="7"/>
        <v>0</v>
      </c>
      <c r="AN7">
        <f t="shared" si="7"/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AX7">
        <f t="shared" si="7"/>
        <v>0</v>
      </c>
      <c r="AY7">
        <f t="shared" si="7"/>
        <v>0</v>
      </c>
      <c r="AZ7">
        <f t="shared" si="7"/>
        <v>0</v>
      </c>
      <c r="BA7">
        <f t="shared" si="7"/>
        <v>0</v>
      </c>
      <c r="BB7">
        <f t="shared" si="7"/>
        <v>0</v>
      </c>
      <c r="BC7">
        <f t="shared" si="7"/>
        <v>0</v>
      </c>
      <c r="BD7">
        <f t="shared" si="7"/>
        <v>0</v>
      </c>
      <c r="BE7">
        <f t="shared" si="7"/>
        <v>0</v>
      </c>
      <c r="BF7">
        <f t="shared" si="7"/>
        <v>0</v>
      </c>
      <c r="BG7">
        <f t="shared" si="7"/>
        <v>0</v>
      </c>
      <c r="BH7">
        <f t="shared" si="7"/>
        <v>0</v>
      </c>
      <c r="BI7">
        <f t="shared" si="7"/>
        <v>0</v>
      </c>
      <c r="BJ7">
        <f t="shared" si="7"/>
        <v>0</v>
      </c>
      <c r="BK7">
        <f t="shared" si="7"/>
        <v>0</v>
      </c>
      <c r="BL7">
        <f t="shared" si="7"/>
        <v>0</v>
      </c>
      <c r="BM7">
        <f t="shared" si="7"/>
        <v>0</v>
      </c>
      <c r="BN7">
        <f t="shared" si="7"/>
        <v>0</v>
      </c>
      <c r="BO7">
        <f t="shared" si="7"/>
        <v>0</v>
      </c>
      <c r="BP7">
        <f t="shared" si="7"/>
        <v>0</v>
      </c>
      <c r="BQ7">
        <f t="shared" si="7"/>
        <v>0</v>
      </c>
      <c r="BR7">
        <f t="shared" si="7"/>
        <v>0</v>
      </c>
      <c r="BS7">
        <f t="shared" si="7"/>
        <v>0</v>
      </c>
      <c r="BT7">
        <f t="shared" si="4"/>
        <v>0</v>
      </c>
      <c r="BU7">
        <f t="shared" si="4"/>
        <v>0</v>
      </c>
      <c r="BV7">
        <f t="shared" si="4"/>
        <v>1.08221504816879E-3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f t="shared" si="4"/>
        <v>0</v>
      </c>
      <c r="CC7">
        <f t="shared" si="4"/>
        <v>0</v>
      </c>
      <c r="CD7">
        <f t="shared" si="4"/>
        <v>0</v>
      </c>
      <c r="CE7">
        <f t="shared" si="4"/>
        <v>0</v>
      </c>
      <c r="CF7">
        <f t="shared" si="4"/>
        <v>0</v>
      </c>
      <c r="CG7">
        <f t="shared" si="4"/>
        <v>0</v>
      </c>
      <c r="CH7">
        <f t="shared" si="4"/>
        <v>0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f t="shared" si="4"/>
        <v>0</v>
      </c>
      <c r="CQ7">
        <f t="shared" si="4"/>
        <v>0</v>
      </c>
      <c r="CR7">
        <f t="shared" si="4"/>
        <v>0</v>
      </c>
      <c r="CS7">
        <f t="shared" si="4"/>
        <v>0</v>
      </c>
      <c r="CT7">
        <f t="shared" si="4"/>
        <v>0</v>
      </c>
      <c r="CU7">
        <f t="shared" si="4"/>
        <v>0</v>
      </c>
      <c r="CV7">
        <f t="shared" si="4"/>
        <v>0</v>
      </c>
      <c r="CW7">
        <f t="shared" si="4"/>
        <v>0</v>
      </c>
      <c r="CX7">
        <f t="shared" si="4"/>
        <v>0</v>
      </c>
      <c r="CY7">
        <f t="shared" si="4"/>
        <v>0</v>
      </c>
      <c r="CZ7">
        <f t="shared" si="4"/>
        <v>0</v>
      </c>
      <c r="DA7">
        <f t="shared" si="4"/>
        <v>0</v>
      </c>
      <c r="DB7">
        <f t="shared" si="4"/>
        <v>0</v>
      </c>
      <c r="DC7">
        <f t="shared" si="4"/>
        <v>0</v>
      </c>
      <c r="DD7">
        <f t="shared" si="4"/>
        <v>0</v>
      </c>
      <c r="DE7">
        <f t="shared" si="4"/>
        <v>0</v>
      </c>
      <c r="DF7">
        <f t="shared" si="4"/>
        <v>0</v>
      </c>
      <c r="DG7">
        <f t="shared" si="4"/>
        <v>0</v>
      </c>
      <c r="DH7">
        <f t="shared" si="4"/>
        <v>0</v>
      </c>
      <c r="DI7">
        <f t="shared" si="4"/>
        <v>0</v>
      </c>
      <c r="DJ7">
        <f t="shared" si="4"/>
        <v>0</v>
      </c>
      <c r="DK7">
        <f t="shared" si="4"/>
        <v>0</v>
      </c>
      <c r="DL7">
        <f t="shared" si="4"/>
        <v>0</v>
      </c>
      <c r="DM7">
        <f t="shared" si="4"/>
        <v>0</v>
      </c>
      <c r="DN7">
        <f t="shared" si="4"/>
        <v>0</v>
      </c>
      <c r="DO7">
        <f t="shared" si="4"/>
        <v>0</v>
      </c>
      <c r="DP7">
        <f t="shared" si="4"/>
        <v>0</v>
      </c>
      <c r="DQ7">
        <f t="shared" si="4"/>
        <v>0</v>
      </c>
      <c r="DR7">
        <f t="shared" si="4"/>
        <v>0</v>
      </c>
      <c r="DS7">
        <f t="shared" si="4"/>
        <v>0</v>
      </c>
      <c r="DT7">
        <f t="shared" si="4"/>
        <v>0</v>
      </c>
      <c r="DU7">
        <f t="shared" si="4"/>
        <v>0</v>
      </c>
      <c r="DV7">
        <f t="shared" si="4"/>
        <v>0</v>
      </c>
      <c r="DW7">
        <f t="shared" si="4"/>
        <v>0</v>
      </c>
      <c r="DX7">
        <f t="shared" si="4"/>
        <v>0</v>
      </c>
      <c r="DY7">
        <f t="shared" si="4"/>
        <v>0</v>
      </c>
      <c r="DZ7">
        <f t="shared" si="4"/>
        <v>0</v>
      </c>
      <c r="EA7">
        <f t="shared" si="4"/>
        <v>0</v>
      </c>
      <c r="EB7">
        <f t="shared" si="4"/>
        <v>0</v>
      </c>
      <c r="EC7">
        <f t="shared" si="4"/>
        <v>0</v>
      </c>
      <c r="ED7">
        <f t="shared" si="4"/>
        <v>0</v>
      </c>
      <c r="EE7">
        <f t="shared" si="4"/>
        <v>0</v>
      </c>
      <c r="EF7">
        <f t="shared" si="5"/>
        <v>0</v>
      </c>
      <c r="EG7">
        <f t="shared" si="5"/>
        <v>0</v>
      </c>
      <c r="EH7">
        <f t="shared" si="5"/>
        <v>0</v>
      </c>
      <c r="EI7">
        <f t="shared" si="5"/>
        <v>0</v>
      </c>
      <c r="EJ7">
        <f t="shared" si="5"/>
        <v>0</v>
      </c>
      <c r="EK7">
        <f t="shared" si="5"/>
        <v>0</v>
      </c>
      <c r="EL7">
        <f t="shared" si="5"/>
        <v>0</v>
      </c>
      <c r="EM7">
        <f t="shared" si="5"/>
        <v>0</v>
      </c>
      <c r="EN7">
        <f t="shared" si="5"/>
        <v>0</v>
      </c>
      <c r="EO7">
        <f t="shared" si="5"/>
        <v>0</v>
      </c>
      <c r="EP7">
        <f t="shared" si="5"/>
        <v>0</v>
      </c>
      <c r="EQ7">
        <f t="shared" si="5"/>
        <v>0</v>
      </c>
      <c r="ER7">
        <f t="shared" si="5"/>
        <v>0</v>
      </c>
      <c r="ES7">
        <f t="shared" si="5"/>
        <v>0</v>
      </c>
      <c r="ET7">
        <f t="shared" si="5"/>
        <v>0</v>
      </c>
      <c r="EU7">
        <f t="shared" si="5"/>
        <v>0</v>
      </c>
      <c r="EV7">
        <f t="shared" si="5"/>
        <v>0</v>
      </c>
      <c r="EW7">
        <f t="shared" si="5"/>
        <v>0</v>
      </c>
      <c r="EX7">
        <f t="shared" si="5"/>
        <v>0</v>
      </c>
      <c r="EY7">
        <f t="shared" si="5"/>
        <v>0</v>
      </c>
      <c r="EZ7">
        <f t="shared" si="5"/>
        <v>0</v>
      </c>
      <c r="FA7">
        <f t="shared" si="5"/>
        <v>0</v>
      </c>
      <c r="FB7">
        <f t="shared" si="5"/>
        <v>0</v>
      </c>
      <c r="FC7">
        <f t="shared" si="5"/>
        <v>0</v>
      </c>
      <c r="FD7">
        <f t="shared" si="5"/>
        <v>0</v>
      </c>
      <c r="FE7">
        <f t="shared" si="5"/>
        <v>0</v>
      </c>
      <c r="FF7">
        <f t="shared" si="5"/>
        <v>0</v>
      </c>
      <c r="FG7">
        <f t="shared" si="5"/>
        <v>0</v>
      </c>
      <c r="FH7">
        <f t="shared" si="5"/>
        <v>0</v>
      </c>
      <c r="FI7">
        <f t="shared" si="5"/>
        <v>0</v>
      </c>
      <c r="FJ7">
        <f t="shared" si="5"/>
        <v>514</v>
      </c>
      <c r="FK7">
        <f t="shared" si="5"/>
        <v>131166</v>
      </c>
    </row>
    <row r="8" spans="1:167" x14ac:dyDescent="0.2">
      <c r="A8" s="8" t="s">
        <v>5</v>
      </c>
      <c r="B8">
        <v>0</v>
      </c>
      <c r="C8">
        <v>6</v>
      </c>
      <c r="D8" s="16" t="s">
        <v>4</v>
      </c>
      <c r="E8" s="17">
        <v>0</v>
      </c>
      <c r="G8">
        <f t="shared" si="6"/>
        <v>6.5229270022384403E-4</v>
      </c>
      <c r="H8">
        <f t="shared" si="7"/>
        <v>6.9933879863098597E-2</v>
      </c>
      <c r="I8">
        <f t="shared" si="7"/>
        <v>0</v>
      </c>
      <c r="J8">
        <f t="shared" si="7"/>
        <v>2.2352925128353101E-3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  <c r="Z8">
        <f t="shared" si="7"/>
        <v>0</v>
      </c>
      <c r="AA8">
        <f t="shared" si="7"/>
        <v>0</v>
      </c>
      <c r="AB8">
        <f t="shared" si="7"/>
        <v>0</v>
      </c>
      <c r="AC8">
        <f t="shared" si="7"/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si="7"/>
        <v>0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AX8">
        <f t="shared" si="7"/>
        <v>0</v>
      </c>
      <c r="AY8">
        <f t="shared" si="7"/>
        <v>0</v>
      </c>
      <c r="AZ8">
        <f t="shared" si="7"/>
        <v>0</v>
      </c>
      <c r="BA8">
        <f t="shared" si="7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0</v>
      </c>
      <c r="BH8">
        <f t="shared" si="7"/>
        <v>0</v>
      </c>
      <c r="BI8">
        <f t="shared" si="7"/>
        <v>0</v>
      </c>
      <c r="BJ8">
        <f t="shared" si="7"/>
        <v>0</v>
      </c>
      <c r="BK8">
        <f t="shared" si="7"/>
        <v>0</v>
      </c>
      <c r="BL8">
        <f t="shared" si="7"/>
        <v>0</v>
      </c>
      <c r="BM8">
        <f t="shared" si="7"/>
        <v>0</v>
      </c>
      <c r="BN8">
        <f t="shared" si="7"/>
        <v>0</v>
      </c>
      <c r="BO8">
        <f t="shared" si="7"/>
        <v>0</v>
      </c>
      <c r="BP8">
        <f t="shared" si="7"/>
        <v>0</v>
      </c>
      <c r="BQ8">
        <f t="shared" si="7"/>
        <v>0</v>
      </c>
      <c r="BR8">
        <f t="shared" si="7"/>
        <v>0</v>
      </c>
      <c r="BS8">
        <f t="shared" si="7"/>
        <v>0</v>
      </c>
      <c r="BT8">
        <f t="shared" si="4"/>
        <v>0</v>
      </c>
      <c r="BU8">
        <f t="shared" si="4"/>
        <v>0</v>
      </c>
      <c r="BV8">
        <f t="shared" si="4"/>
        <v>1.08228073712297E-3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f t="shared" si="4"/>
        <v>0</v>
      </c>
      <c r="CC8">
        <f t="shared" si="4"/>
        <v>0</v>
      </c>
      <c r="CD8">
        <f t="shared" si="4"/>
        <v>0</v>
      </c>
      <c r="CE8">
        <f t="shared" si="4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4"/>
        <v>0</v>
      </c>
      <c r="CW8">
        <f t="shared" si="4"/>
        <v>0</v>
      </c>
      <c r="CX8">
        <f t="shared" si="4"/>
        <v>0</v>
      </c>
      <c r="CY8">
        <f t="shared" si="4"/>
        <v>0</v>
      </c>
      <c r="CZ8">
        <f t="shared" si="4"/>
        <v>0</v>
      </c>
      <c r="DA8">
        <f t="shared" si="4"/>
        <v>0</v>
      </c>
      <c r="DB8">
        <f t="shared" si="4"/>
        <v>0</v>
      </c>
      <c r="DC8">
        <f t="shared" si="4"/>
        <v>0</v>
      </c>
      <c r="DD8">
        <f t="shared" si="4"/>
        <v>0</v>
      </c>
      <c r="DE8">
        <f t="shared" si="4"/>
        <v>0</v>
      </c>
      <c r="DF8">
        <f t="shared" si="4"/>
        <v>0</v>
      </c>
      <c r="DG8">
        <f t="shared" si="4"/>
        <v>0</v>
      </c>
      <c r="DH8">
        <f t="shared" si="4"/>
        <v>0</v>
      </c>
      <c r="DI8">
        <f t="shared" si="4"/>
        <v>0</v>
      </c>
      <c r="DJ8">
        <f t="shared" si="4"/>
        <v>0</v>
      </c>
      <c r="DK8">
        <f t="shared" si="4"/>
        <v>0</v>
      </c>
      <c r="DL8">
        <f t="shared" si="4"/>
        <v>0</v>
      </c>
      <c r="DM8">
        <f t="shared" si="4"/>
        <v>0</v>
      </c>
      <c r="DN8">
        <f t="shared" si="4"/>
        <v>0</v>
      </c>
      <c r="DO8">
        <f t="shared" si="4"/>
        <v>0</v>
      </c>
      <c r="DP8">
        <f t="shared" si="4"/>
        <v>0</v>
      </c>
      <c r="DQ8">
        <f t="shared" si="4"/>
        <v>0</v>
      </c>
      <c r="DR8">
        <f t="shared" si="4"/>
        <v>0</v>
      </c>
      <c r="DS8">
        <f t="shared" si="4"/>
        <v>0</v>
      </c>
      <c r="DT8">
        <f t="shared" si="4"/>
        <v>0</v>
      </c>
      <c r="DU8">
        <f t="shared" si="4"/>
        <v>0</v>
      </c>
      <c r="DV8">
        <f t="shared" si="4"/>
        <v>0</v>
      </c>
      <c r="DW8">
        <f t="shared" si="4"/>
        <v>0</v>
      </c>
      <c r="DX8">
        <f t="shared" si="4"/>
        <v>0</v>
      </c>
      <c r="DY8">
        <f t="shared" si="4"/>
        <v>0</v>
      </c>
      <c r="DZ8">
        <f t="shared" si="4"/>
        <v>0</v>
      </c>
      <c r="EA8">
        <f t="shared" si="4"/>
        <v>0</v>
      </c>
      <c r="EB8">
        <f t="shared" si="4"/>
        <v>0</v>
      </c>
      <c r="EC8">
        <f t="shared" si="4"/>
        <v>0</v>
      </c>
      <c r="ED8">
        <f t="shared" si="4"/>
        <v>0</v>
      </c>
      <c r="EE8">
        <f t="shared" ref="EE8:FK15" si="8">ABS(EE32)</f>
        <v>0</v>
      </c>
      <c r="EF8">
        <f t="shared" si="8"/>
        <v>0</v>
      </c>
      <c r="EG8">
        <f t="shared" si="8"/>
        <v>0</v>
      </c>
      <c r="EH8">
        <f t="shared" si="8"/>
        <v>0</v>
      </c>
      <c r="EI8">
        <f t="shared" si="8"/>
        <v>0</v>
      </c>
      <c r="EJ8">
        <f t="shared" si="8"/>
        <v>0</v>
      </c>
      <c r="EK8">
        <f t="shared" si="8"/>
        <v>0</v>
      </c>
      <c r="EL8">
        <f t="shared" si="8"/>
        <v>0</v>
      </c>
      <c r="EM8">
        <f t="shared" si="8"/>
        <v>0</v>
      </c>
      <c r="EN8">
        <f t="shared" si="8"/>
        <v>0</v>
      </c>
      <c r="EO8">
        <f t="shared" si="8"/>
        <v>0</v>
      </c>
      <c r="EP8">
        <f t="shared" si="8"/>
        <v>0</v>
      </c>
      <c r="EQ8">
        <f t="shared" si="8"/>
        <v>0</v>
      </c>
      <c r="ER8">
        <f t="shared" si="8"/>
        <v>0</v>
      </c>
      <c r="ES8">
        <f t="shared" si="8"/>
        <v>0</v>
      </c>
      <c r="ET8">
        <f t="shared" si="8"/>
        <v>0</v>
      </c>
      <c r="EU8">
        <f t="shared" si="8"/>
        <v>0</v>
      </c>
      <c r="EV8">
        <f t="shared" si="8"/>
        <v>0</v>
      </c>
      <c r="EW8">
        <f t="shared" si="8"/>
        <v>0</v>
      </c>
      <c r="EX8">
        <f t="shared" si="8"/>
        <v>0</v>
      </c>
      <c r="EY8">
        <f t="shared" si="8"/>
        <v>0</v>
      </c>
      <c r="EZ8">
        <f t="shared" si="8"/>
        <v>0</v>
      </c>
      <c r="FA8">
        <f t="shared" si="8"/>
        <v>0</v>
      </c>
      <c r="FB8">
        <f t="shared" si="8"/>
        <v>0</v>
      </c>
      <c r="FC8">
        <f t="shared" si="8"/>
        <v>0</v>
      </c>
      <c r="FD8">
        <f t="shared" si="8"/>
        <v>0</v>
      </c>
      <c r="FE8">
        <f t="shared" si="8"/>
        <v>0</v>
      </c>
      <c r="FF8">
        <f t="shared" si="8"/>
        <v>0</v>
      </c>
      <c r="FG8">
        <f t="shared" si="8"/>
        <v>0</v>
      </c>
      <c r="FH8">
        <f t="shared" si="8"/>
        <v>0</v>
      </c>
      <c r="FI8">
        <f t="shared" si="8"/>
        <v>0</v>
      </c>
      <c r="FJ8">
        <f t="shared" si="8"/>
        <v>514</v>
      </c>
      <c r="FK8">
        <f t="shared" si="8"/>
        <v>620304</v>
      </c>
    </row>
    <row r="9" spans="1:167" x14ac:dyDescent="0.2">
      <c r="A9" s="8" t="s">
        <v>6</v>
      </c>
      <c r="B9">
        <v>0</v>
      </c>
      <c r="C9">
        <v>7</v>
      </c>
      <c r="D9" s="16" t="s">
        <v>5</v>
      </c>
      <c r="E9" s="17">
        <v>0</v>
      </c>
      <c r="G9">
        <f t="shared" si="6"/>
        <v>1.3068025025993501E-3</v>
      </c>
      <c r="H9">
        <f t="shared" si="7"/>
        <v>8.4602260707221696E-2</v>
      </c>
      <c r="I9">
        <f t="shared" si="7"/>
        <v>0</v>
      </c>
      <c r="J9">
        <f t="shared" si="7"/>
        <v>5.6515368739589497E-4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  <c r="T9">
        <f t="shared" si="7"/>
        <v>0</v>
      </c>
      <c r="U9">
        <f t="shared" si="7"/>
        <v>0</v>
      </c>
      <c r="V9">
        <f t="shared" si="7"/>
        <v>0</v>
      </c>
      <c r="W9">
        <f t="shared" si="7"/>
        <v>0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>
        <f t="shared" si="7"/>
        <v>0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AX9">
        <f t="shared" si="7"/>
        <v>0</v>
      </c>
      <c r="AY9">
        <f t="shared" si="7"/>
        <v>0</v>
      </c>
      <c r="AZ9">
        <f t="shared" si="7"/>
        <v>0</v>
      </c>
      <c r="BA9">
        <f t="shared" si="7"/>
        <v>0</v>
      </c>
      <c r="BB9">
        <f t="shared" si="7"/>
        <v>0</v>
      </c>
      <c r="BC9">
        <f t="shared" si="7"/>
        <v>0</v>
      </c>
      <c r="BD9">
        <f t="shared" si="7"/>
        <v>0</v>
      </c>
      <c r="BE9">
        <f t="shared" si="7"/>
        <v>0</v>
      </c>
      <c r="BF9">
        <f t="shared" si="7"/>
        <v>0</v>
      </c>
      <c r="BG9">
        <f t="shared" si="7"/>
        <v>0</v>
      </c>
      <c r="BH9">
        <f t="shared" si="7"/>
        <v>0</v>
      </c>
      <c r="BI9">
        <f t="shared" si="7"/>
        <v>0</v>
      </c>
      <c r="BJ9">
        <f t="shared" si="7"/>
        <v>0</v>
      </c>
      <c r="BK9">
        <f t="shared" si="7"/>
        <v>0</v>
      </c>
      <c r="BL9">
        <f t="shared" si="7"/>
        <v>0</v>
      </c>
      <c r="BM9">
        <f t="shared" si="7"/>
        <v>0</v>
      </c>
      <c r="BN9">
        <f t="shared" si="7"/>
        <v>0</v>
      </c>
      <c r="BO9">
        <f t="shared" si="7"/>
        <v>0</v>
      </c>
      <c r="BP9">
        <f t="shared" si="7"/>
        <v>0</v>
      </c>
      <c r="BQ9">
        <f t="shared" si="7"/>
        <v>0</v>
      </c>
      <c r="BR9">
        <f t="shared" si="7"/>
        <v>0</v>
      </c>
      <c r="BS9">
        <f t="shared" si="7"/>
        <v>0</v>
      </c>
      <c r="BT9">
        <f t="shared" ref="BT9:EE24" si="9">ABS(BT33)</f>
        <v>0</v>
      </c>
      <c r="BU9">
        <f t="shared" si="9"/>
        <v>0</v>
      </c>
      <c r="BV9">
        <f t="shared" si="9"/>
        <v>4.2065922444778299E-4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9"/>
        <v>0</v>
      </c>
      <c r="DR9">
        <f t="shared" si="9"/>
        <v>0</v>
      </c>
      <c r="DS9">
        <f t="shared" si="9"/>
        <v>0</v>
      </c>
      <c r="DT9">
        <f t="shared" si="9"/>
        <v>0</v>
      </c>
      <c r="DU9">
        <f t="shared" si="9"/>
        <v>0</v>
      </c>
      <c r="DV9">
        <f t="shared" si="9"/>
        <v>0</v>
      </c>
      <c r="DW9">
        <f t="shared" si="9"/>
        <v>0</v>
      </c>
      <c r="DX9">
        <f t="shared" si="9"/>
        <v>0</v>
      </c>
      <c r="DY9">
        <f t="shared" si="9"/>
        <v>0</v>
      </c>
      <c r="DZ9">
        <f t="shared" si="9"/>
        <v>0</v>
      </c>
      <c r="EA9">
        <f t="shared" si="9"/>
        <v>0</v>
      </c>
      <c r="EB9">
        <f t="shared" si="9"/>
        <v>0</v>
      </c>
      <c r="EC9">
        <f t="shared" si="9"/>
        <v>0</v>
      </c>
      <c r="ED9">
        <f t="shared" si="9"/>
        <v>0</v>
      </c>
      <c r="EE9">
        <f t="shared" si="9"/>
        <v>0</v>
      </c>
      <c r="EF9">
        <f t="shared" si="8"/>
        <v>0</v>
      </c>
      <c r="EG9">
        <f t="shared" si="8"/>
        <v>0</v>
      </c>
      <c r="EH9">
        <f t="shared" si="8"/>
        <v>0</v>
      </c>
      <c r="EI9">
        <f t="shared" si="8"/>
        <v>0</v>
      </c>
      <c r="EJ9">
        <f t="shared" si="8"/>
        <v>0</v>
      </c>
      <c r="EK9">
        <f t="shared" si="8"/>
        <v>0</v>
      </c>
      <c r="EL9">
        <f t="shared" si="8"/>
        <v>0</v>
      </c>
      <c r="EM9">
        <f t="shared" si="8"/>
        <v>0</v>
      </c>
      <c r="EN9">
        <f t="shared" si="8"/>
        <v>0</v>
      </c>
      <c r="EO9">
        <f t="shared" si="8"/>
        <v>0</v>
      </c>
      <c r="EP9">
        <f t="shared" si="8"/>
        <v>0</v>
      </c>
      <c r="EQ9">
        <f t="shared" si="8"/>
        <v>0</v>
      </c>
      <c r="ER9">
        <f t="shared" si="8"/>
        <v>0</v>
      </c>
      <c r="ES9">
        <f t="shared" si="8"/>
        <v>0</v>
      </c>
      <c r="ET9">
        <f t="shared" si="8"/>
        <v>0</v>
      </c>
      <c r="EU9">
        <f t="shared" si="8"/>
        <v>0</v>
      </c>
      <c r="EV9">
        <f t="shared" si="8"/>
        <v>0</v>
      </c>
      <c r="EW9">
        <f t="shared" si="8"/>
        <v>0</v>
      </c>
      <c r="EX9">
        <f t="shared" si="8"/>
        <v>0</v>
      </c>
      <c r="EY9">
        <f t="shared" si="8"/>
        <v>0</v>
      </c>
      <c r="EZ9">
        <f t="shared" si="8"/>
        <v>0</v>
      </c>
      <c r="FA9">
        <f t="shared" si="8"/>
        <v>0</v>
      </c>
      <c r="FB9">
        <f t="shared" si="8"/>
        <v>0</v>
      </c>
      <c r="FC9">
        <f t="shared" si="8"/>
        <v>0</v>
      </c>
      <c r="FD9">
        <f t="shared" si="8"/>
        <v>0</v>
      </c>
      <c r="FE9">
        <f t="shared" si="8"/>
        <v>0</v>
      </c>
      <c r="FF9">
        <f t="shared" si="8"/>
        <v>0</v>
      </c>
      <c r="FG9">
        <f t="shared" si="8"/>
        <v>0</v>
      </c>
      <c r="FH9">
        <f t="shared" si="8"/>
        <v>0</v>
      </c>
      <c r="FI9">
        <f t="shared" si="8"/>
        <v>0</v>
      </c>
      <c r="FJ9">
        <f t="shared" si="8"/>
        <v>681</v>
      </c>
      <c r="FK9">
        <f t="shared" si="8"/>
        <v>654542</v>
      </c>
    </row>
    <row r="10" spans="1:167" x14ac:dyDescent="0.2">
      <c r="A10" s="8" t="s">
        <v>7</v>
      </c>
      <c r="B10">
        <v>0</v>
      </c>
      <c r="C10">
        <v>8</v>
      </c>
      <c r="D10" s="16" t="s">
        <v>6</v>
      </c>
      <c r="E10" s="17">
        <v>0</v>
      </c>
      <c r="G10">
        <f t="shared" si="6"/>
        <v>1.3067767509937901E-3</v>
      </c>
      <c r="H10">
        <f t="shared" si="7"/>
        <v>8.4602160161268397E-2</v>
      </c>
      <c r="I10">
        <f t="shared" si="7"/>
        <v>0</v>
      </c>
      <c r="J10">
        <f t="shared" si="7"/>
        <v>5.6510765141885801E-4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  <c r="Z10">
        <f t="shared" si="7"/>
        <v>0</v>
      </c>
      <c r="AA10">
        <f t="shared" si="7"/>
        <v>0</v>
      </c>
      <c r="AB10">
        <f t="shared" si="7"/>
        <v>0</v>
      </c>
      <c r="AC10">
        <f t="shared" si="7"/>
        <v>0</v>
      </c>
      <c r="AD10">
        <f t="shared" si="7"/>
        <v>0</v>
      </c>
      <c r="AE10">
        <f t="shared" si="7"/>
        <v>0</v>
      </c>
      <c r="AF10">
        <f t="shared" si="7"/>
        <v>0</v>
      </c>
      <c r="AG10">
        <f t="shared" si="7"/>
        <v>0</v>
      </c>
      <c r="AH10">
        <f t="shared" si="7"/>
        <v>0</v>
      </c>
      <c r="AI10">
        <f t="shared" si="7"/>
        <v>0</v>
      </c>
      <c r="AJ10">
        <f t="shared" si="7"/>
        <v>0</v>
      </c>
      <c r="AK10">
        <f t="shared" si="7"/>
        <v>0</v>
      </c>
      <c r="AL10">
        <f t="shared" si="7"/>
        <v>0</v>
      </c>
      <c r="AM10">
        <f t="shared" si="7"/>
        <v>0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AX10">
        <f t="shared" si="7"/>
        <v>0</v>
      </c>
      <c r="AY10">
        <f t="shared" si="7"/>
        <v>0</v>
      </c>
      <c r="AZ10">
        <f t="shared" si="7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0</v>
      </c>
      <c r="BK10">
        <f t="shared" si="7"/>
        <v>0</v>
      </c>
      <c r="BL10">
        <f t="shared" si="7"/>
        <v>0</v>
      </c>
      <c r="BM10">
        <f t="shared" si="7"/>
        <v>0</v>
      </c>
      <c r="BN10">
        <f t="shared" si="7"/>
        <v>0</v>
      </c>
      <c r="BO10">
        <f t="shared" si="7"/>
        <v>0</v>
      </c>
      <c r="BP10">
        <f t="shared" si="7"/>
        <v>0</v>
      </c>
      <c r="BQ10">
        <f t="shared" si="7"/>
        <v>0</v>
      </c>
      <c r="BR10">
        <f t="shared" si="7"/>
        <v>0</v>
      </c>
      <c r="BS10">
        <f t="shared" ref="BS10:ED13" si="10">ABS(BS34)</f>
        <v>0</v>
      </c>
      <c r="BT10">
        <f t="shared" si="10"/>
        <v>0</v>
      </c>
      <c r="BU10">
        <f t="shared" si="10"/>
        <v>0</v>
      </c>
      <c r="BV10">
        <f t="shared" si="10"/>
        <v>4.2068798281849601E-4</v>
      </c>
      <c r="BW10">
        <f t="shared" si="10"/>
        <v>0</v>
      </c>
      <c r="BX10">
        <f t="shared" si="10"/>
        <v>0</v>
      </c>
      <c r="BY10">
        <f t="shared" si="10"/>
        <v>0</v>
      </c>
      <c r="BZ10">
        <f t="shared" si="10"/>
        <v>0</v>
      </c>
      <c r="CA10">
        <f t="shared" si="10"/>
        <v>0</v>
      </c>
      <c r="CB10">
        <f t="shared" si="10"/>
        <v>0</v>
      </c>
      <c r="CC10">
        <f t="shared" si="10"/>
        <v>0</v>
      </c>
      <c r="CD10">
        <f t="shared" si="10"/>
        <v>0</v>
      </c>
      <c r="CE10">
        <f t="shared" si="10"/>
        <v>0</v>
      </c>
      <c r="CF10">
        <f t="shared" si="10"/>
        <v>0</v>
      </c>
      <c r="CG10">
        <f t="shared" si="10"/>
        <v>0</v>
      </c>
      <c r="CH10">
        <f t="shared" si="10"/>
        <v>0</v>
      </c>
      <c r="CI10">
        <f t="shared" si="10"/>
        <v>0</v>
      </c>
      <c r="CJ10">
        <f t="shared" si="10"/>
        <v>0</v>
      </c>
      <c r="CK10">
        <f t="shared" si="10"/>
        <v>0</v>
      </c>
      <c r="CL10">
        <f t="shared" si="10"/>
        <v>0</v>
      </c>
      <c r="CM10">
        <f t="shared" si="10"/>
        <v>0</v>
      </c>
      <c r="CN10">
        <f t="shared" si="10"/>
        <v>0</v>
      </c>
      <c r="CO10">
        <f t="shared" si="10"/>
        <v>0</v>
      </c>
      <c r="CP10">
        <f t="shared" si="10"/>
        <v>0</v>
      </c>
      <c r="CQ10">
        <f t="shared" si="10"/>
        <v>0</v>
      </c>
      <c r="CR10">
        <f t="shared" si="10"/>
        <v>0</v>
      </c>
      <c r="CS10">
        <f t="shared" si="10"/>
        <v>0</v>
      </c>
      <c r="CT10">
        <f t="shared" si="10"/>
        <v>0</v>
      </c>
      <c r="CU10">
        <f t="shared" si="10"/>
        <v>0</v>
      </c>
      <c r="CV10">
        <f t="shared" si="10"/>
        <v>0</v>
      </c>
      <c r="CW10">
        <f t="shared" si="10"/>
        <v>0</v>
      </c>
      <c r="CX10">
        <f t="shared" si="10"/>
        <v>0</v>
      </c>
      <c r="CY10">
        <f t="shared" si="10"/>
        <v>0</v>
      </c>
      <c r="CZ10">
        <f t="shared" si="10"/>
        <v>0</v>
      </c>
      <c r="DA10">
        <f t="shared" si="10"/>
        <v>0</v>
      </c>
      <c r="DB10">
        <f t="shared" si="10"/>
        <v>0</v>
      </c>
      <c r="DC10">
        <f t="shared" si="10"/>
        <v>0</v>
      </c>
      <c r="DD10">
        <f t="shared" si="10"/>
        <v>0</v>
      </c>
      <c r="DE10">
        <f t="shared" si="10"/>
        <v>0</v>
      </c>
      <c r="DF10">
        <f t="shared" si="10"/>
        <v>0</v>
      </c>
      <c r="DG10">
        <f t="shared" si="10"/>
        <v>0</v>
      </c>
      <c r="DH10">
        <f t="shared" si="10"/>
        <v>0</v>
      </c>
      <c r="DI10">
        <f t="shared" si="10"/>
        <v>0</v>
      </c>
      <c r="DJ10">
        <f t="shared" si="10"/>
        <v>0</v>
      </c>
      <c r="DK10">
        <f t="shared" si="10"/>
        <v>0</v>
      </c>
      <c r="DL10">
        <f t="shared" si="10"/>
        <v>0</v>
      </c>
      <c r="DM10">
        <f t="shared" si="10"/>
        <v>0</v>
      </c>
      <c r="DN10">
        <f t="shared" si="10"/>
        <v>0</v>
      </c>
      <c r="DO10">
        <f t="shared" si="10"/>
        <v>0</v>
      </c>
      <c r="DP10">
        <f t="shared" si="10"/>
        <v>0</v>
      </c>
      <c r="DQ10">
        <f t="shared" si="10"/>
        <v>0</v>
      </c>
      <c r="DR10">
        <f t="shared" si="10"/>
        <v>0</v>
      </c>
      <c r="DS10">
        <f t="shared" si="10"/>
        <v>0</v>
      </c>
      <c r="DT10">
        <f t="shared" si="10"/>
        <v>0</v>
      </c>
      <c r="DU10">
        <f t="shared" si="10"/>
        <v>0</v>
      </c>
      <c r="DV10">
        <f t="shared" si="10"/>
        <v>0</v>
      </c>
      <c r="DW10">
        <f t="shared" si="10"/>
        <v>0</v>
      </c>
      <c r="DX10">
        <f t="shared" si="10"/>
        <v>0</v>
      </c>
      <c r="DY10">
        <f t="shared" si="10"/>
        <v>0</v>
      </c>
      <c r="DZ10">
        <f t="shared" si="10"/>
        <v>0</v>
      </c>
      <c r="EA10">
        <f t="shared" si="10"/>
        <v>0</v>
      </c>
      <c r="EB10">
        <f t="shared" si="10"/>
        <v>0</v>
      </c>
      <c r="EC10">
        <f t="shared" si="10"/>
        <v>0</v>
      </c>
      <c r="ED10">
        <f t="shared" si="10"/>
        <v>0</v>
      </c>
      <c r="EE10">
        <f t="shared" si="9"/>
        <v>0</v>
      </c>
      <c r="EF10">
        <f t="shared" si="8"/>
        <v>0</v>
      </c>
      <c r="EG10">
        <f t="shared" si="8"/>
        <v>0</v>
      </c>
      <c r="EH10">
        <f t="shared" si="8"/>
        <v>0</v>
      </c>
      <c r="EI10">
        <f t="shared" si="8"/>
        <v>0</v>
      </c>
      <c r="EJ10">
        <f t="shared" si="8"/>
        <v>0</v>
      </c>
      <c r="EK10">
        <f t="shared" si="8"/>
        <v>0</v>
      </c>
      <c r="EL10">
        <f t="shared" si="8"/>
        <v>0</v>
      </c>
      <c r="EM10">
        <f t="shared" si="8"/>
        <v>0</v>
      </c>
      <c r="EN10">
        <f t="shared" si="8"/>
        <v>0</v>
      </c>
      <c r="EO10">
        <f t="shared" si="8"/>
        <v>0</v>
      </c>
      <c r="EP10">
        <f t="shared" si="8"/>
        <v>0</v>
      </c>
      <c r="EQ10">
        <f t="shared" si="8"/>
        <v>0</v>
      </c>
      <c r="ER10">
        <f t="shared" si="8"/>
        <v>0</v>
      </c>
      <c r="ES10">
        <f t="shared" si="8"/>
        <v>0</v>
      </c>
      <c r="ET10">
        <f t="shared" si="8"/>
        <v>0</v>
      </c>
      <c r="EU10">
        <f t="shared" si="8"/>
        <v>0</v>
      </c>
      <c r="EV10">
        <f t="shared" si="8"/>
        <v>0</v>
      </c>
      <c r="EW10">
        <f t="shared" si="8"/>
        <v>0</v>
      </c>
      <c r="EX10">
        <f t="shared" si="8"/>
        <v>0</v>
      </c>
      <c r="EY10">
        <f t="shared" si="8"/>
        <v>0</v>
      </c>
      <c r="EZ10">
        <f t="shared" si="8"/>
        <v>0</v>
      </c>
      <c r="FA10">
        <f t="shared" si="8"/>
        <v>0</v>
      </c>
      <c r="FB10">
        <f t="shared" si="8"/>
        <v>0</v>
      </c>
      <c r="FC10">
        <f t="shared" si="8"/>
        <v>0</v>
      </c>
      <c r="FD10">
        <f t="shared" si="8"/>
        <v>0</v>
      </c>
      <c r="FE10">
        <f t="shared" si="8"/>
        <v>0</v>
      </c>
      <c r="FF10">
        <f t="shared" si="8"/>
        <v>0</v>
      </c>
      <c r="FG10">
        <f t="shared" si="8"/>
        <v>0</v>
      </c>
      <c r="FH10">
        <f t="shared" si="8"/>
        <v>0</v>
      </c>
      <c r="FI10">
        <f t="shared" si="8"/>
        <v>0</v>
      </c>
      <c r="FJ10">
        <f t="shared" si="8"/>
        <v>681</v>
      </c>
      <c r="FK10">
        <f t="shared" si="8"/>
        <v>625758</v>
      </c>
    </row>
    <row r="11" spans="1:167" x14ac:dyDescent="0.2">
      <c r="A11" s="8" t="s">
        <v>8</v>
      </c>
      <c r="B11">
        <v>0</v>
      </c>
      <c r="C11">
        <v>9</v>
      </c>
      <c r="D11" s="16" t="s">
        <v>7</v>
      </c>
      <c r="E11" s="17">
        <v>0</v>
      </c>
      <c r="G11">
        <f t="shared" si="6"/>
        <v>1.3068146070128899E-3</v>
      </c>
      <c r="H11">
        <f t="shared" ref="H11:BS14" si="11">ABS(H35)</f>
        <v>8.4602285899363402E-2</v>
      </c>
      <c r="I11">
        <f t="shared" si="11"/>
        <v>0</v>
      </c>
      <c r="J11">
        <f t="shared" si="11"/>
        <v>5.6515027581326095E-4</v>
      </c>
      <c r="K11">
        <f t="shared" si="11"/>
        <v>0</v>
      </c>
      <c r="L11">
        <f t="shared" si="11"/>
        <v>0</v>
      </c>
      <c r="M11">
        <f t="shared" si="11"/>
        <v>0</v>
      </c>
      <c r="N11">
        <f t="shared" si="11"/>
        <v>0</v>
      </c>
      <c r="O11">
        <f t="shared" si="11"/>
        <v>0</v>
      </c>
      <c r="P11">
        <f t="shared" si="11"/>
        <v>0</v>
      </c>
      <c r="Q11">
        <f t="shared" si="11"/>
        <v>0</v>
      </c>
      <c r="R11">
        <f t="shared" si="11"/>
        <v>0</v>
      </c>
      <c r="S11">
        <f t="shared" si="11"/>
        <v>0</v>
      </c>
      <c r="T11">
        <f t="shared" si="11"/>
        <v>0</v>
      </c>
      <c r="U11">
        <f t="shared" si="11"/>
        <v>0</v>
      </c>
      <c r="V11">
        <f t="shared" si="11"/>
        <v>0</v>
      </c>
      <c r="W11">
        <f t="shared" si="11"/>
        <v>0</v>
      </c>
      <c r="X11">
        <f t="shared" si="11"/>
        <v>0</v>
      </c>
      <c r="Y11">
        <f t="shared" si="11"/>
        <v>0</v>
      </c>
      <c r="Z11">
        <f t="shared" si="11"/>
        <v>0</v>
      </c>
      <c r="AA11">
        <f t="shared" si="11"/>
        <v>0</v>
      </c>
      <c r="AB11">
        <f t="shared" si="11"/>
        <v>0</v>
      </c>
      <c r="AC11">
        <f t="shared" si="11"/>
        <v>0</v>
      </c>
      <c r="AD11">
        <f t="shared" si="11"/>
        <v>0</v>
      </c>
      <c r="AE11">
        <f t="shared" si="11"/>
        <v>0</v>
      </c>
      <c r="AF11">
        <f t="shared" si="11"/>
        <v>0</v>
      </c>
      <c r="AG11">
        <f t="shared" si="11"/>
        <v>0</v>
      </c>
      <c r="AH11">
        <f t="shared" si="11"/>
        <v>0</v>
      </c>
      <c r="AI11">
        <f t="shared" si="11"/>
        <v>0</v>
      </c>
      <c r="AJ11">
        <f t="shared" si="11"/>
        <v>0</v>
      </c>
      <c r="AK11">
        <f t="shared" si="11"/>
        <v>0</v>
      </c>
      <c r="AL11">
        <f t="shared" si="11"/>
        <v>0</v>
      </c>
      <c r="AM11">
        <f t="shared" si="11"/>
        <v>0</v>
      </c>
      <c r="AN11">
        <f t="shared" si="11"/>
        <v>0</v>
      </c>
      <c r="AO11">
        <f t="shared" si="11"/>
        <v>0</v>
      </c>
      <c r="AP11">
        <f t="shared" si="11"/>
        <v>0</v>
      </c>
      <c r="AQ11">
        <f t="shared" si="11"/>
        <v>0</v>
      </c>
      <c r="AR11">
        <f t="shared" si="11"/>
        <v>0</v>
      </c>
      <c r="AS11">
        <f t="shared" si="11"/>
        <v>0</v>
      </c>
      <c r="AT11">
        <f t="shared" si="11"/>
        <v>0</v>
      </c>
      <c r="AU11">
        <f t="shared" si="11"/>
        <v>0</v>
      </c>
      <c r="AV11">
        <f t="shared" si="11"/>
        <v>0</v>
      </c>
      <c r="AW11">
        <f t="shared" si="11"/>
        <v>0</v>
      </c>
      <c r="AX11">
        <f t="shared" si="11"/>
        <v>0</v>
      </c>
      <c r="AY11">
        <f t="shared" si="11"/>
        <v>0</v>
      </c>
      <c r="AZ11">
        <f t="shared" si="11"/>
        <v>0</v>
      </c>
      <c r="BA11">
        <f t="shared" si="11"/>
        <v>0</v>
      </c>
      <c r="BB11">
        <f t="shared" si="11"/>
        <v>0</v>
      </c>
      <c r="BC11">
        <f t="shared" si="11"/>
        <v>0</v>
      </c>
      <c r="BD11">
        <f t="shared" si="11"/>
        <v>0</v>
      </c>
      <c r="BE11">
        <f t="shared" si="11"/>
        <v>0</v>
      </c>
      <c r="BF11">
        <f t="shared" si="11"/>
        <v>0</v>
      </c>
      <c r="BG11">
        <f t="shared" si="11"/>
        <v>0</v>
      </c>
      <c r="BH11">
        <f t="shared" si="11"/>
        <v>0</v>
      </c>
      <c r="BI11">
        <f t="shared" si="11"/>
        <v>0</v>
      </c>
      <c r="BJ11">
        <f t="shared" si="11"/>
        <v>0</v>
      </c>
      <c r="BK11">
        <f t="shared" si="11"/>
        <v>0</v>
      </c>
      <c r="BL11">
        <f t="shared" si="11"/>
        <v>0</v>
      </c>
      <c r="BM11">
        <f t="shared" si="11"/>
        <v>0</v>
      </c>
      <c r="BN11">
        <f t="shared" si="11"/>
        <v>0</v>
      </c>
      <c r="BO11">
        <f t="shared" si="11"/>
        <v>0</v>
      </c>
      <c r="BP11">
        <f t="shared" si="11"/>
        <v>0</v>
      </c>
      <c r="BQ11">
        <f t="shared" si="11"/>
        <v>0</v>
      </c>
      <c r="BR11">
        <f t="shared" si="11"/>
        <v>0</v>
      </c>
      <c r="BS11">
        <f t="shared" si="11"/>
        <v>0</v>
      </c>
      <c r="BT11">
        <f t="shared" si="10"/>
        <v>0</v>
      </c>
      <c r="BU11">
        <f t="shared" si="10"/>
        <v>0</v>
      </c>
      <c r="BV11">
        <f t="shared" si="10"/>
        <v>4.2064272513694901E-4</v>
      </c>
      <c r="BW11">
        <f t="shared" si="10"/>
        <v>0</v>
      </c>
      <c r="BX11">
        <f t="shared" si="10"/>
        <v>0</v>
      </c>
      <c r="BY11">
        <f t="shared" si="10"/>
        <v>0</v>
      </c>
      <c r="BZ11">
        <f t="shared" si="10"/>
        <v>0</v>
      </c>
      <c r="CA11">
        <f t="shared" si="10"/>
        <v>0</v>
      </c>
      <c r="CB11">
        <f t="shared" si="10"/>
        <v>0</v>
      </c>
      <c r="CC11">
        <f t="shared" si="10"/>
        <v>0</v>
      </c>
      <c r="CD11">
        <f t="shared" si="10"/>
        <v>0</v>
      </c>
      <c r="CE11">
        <f t="shared" si="10"/>
        <v>0</v>
      </c>
      <c r="CF11">
        <f t="shared" si="10"/>
        <v>0</v>
      </c>
      <c r="CG11">
        <f t="shared" si="10"/>
        <v>0</v>
      </c>
      <c r="CH11">
        <f t="shared" si="10"/>
        <v>0</v>
      </c>
      <c r="CI11">
        <f t="shared" si="10"/>
        <v>0</v>
      </c>
      <c r="CJ11">
        <f t="shared" si="10"/>
        <v>0</v>
      </c>
      <c r="CK11">
        <f t="shared" si="10"/>
        <v>0</v>
      </c>
      <c r="CL11">
        <f t="shared" si="10"/>
        <v>0</v>
      </c>
      <c r="CM11">
        <f t="shared" si="10"/>
        <v>0</v>
      </c>
      <c r="CN11">
        <f t="shared" si="10"/>
        <v>0</v>
      </c>
      <c r="CO11">
        <f t="shared" si="10"/>
        <v>0</v>
      </c>
      <c r="CP11">
        <f t="shared" si="10"/>
        <v>0</v>
      </c>
      <c r="CQ11">
        <f t="shared" si="10"/>
        <v>0</v>
      </c>
      <c r="CR11">
        <f t="shared" si="10"/>
        <v>0</v>
      </c>
      <c r="CS11">
        <f t="shared" si="10"/>
        <v>0</v>
      </c>
      <c r="CT11">
        <f t="shared" si="10"/>
        <v>0</v>
      </c>
      <c r="CU11">
        <f t="shared" si="10"/>
        <v>0</v>
      </c>
      <c r="CV11">
        <f t="shared" si="10"/>
        <v>0</v>
      </c>
      <c r="CW11">
        <f t="shared" si="10"/>
        <v>0</v>
      </c>
      <c r="CX11">
        <f t="shared" si="10"/>
        <v>0</v>
      </c>
      <c r="CY11">
        <f t="shared" si="10"/>
        <v>0</v>
      </c>
      <c r="CZ11">
        <f t="shared" si="10"/>
        <v>0</v>
      </c>
      <c r="DA11">
        <f t="shared" si="10"/>
        <v>0</v>
      </c>
      <c r="DB11">
        <f t="shared" si="10"/>
        <v>0</v>
      </c>
      <c r="DC11">
        <f t="shared" si="10"/>
        <v>0</v>
      </c>
      <c r="DD11">
        <f t="shared" si="10"/>
        <v>0</v>
      </c>
      <c r="DE11">
        <f t="shared" si="10"/>
        <v>0</v>
      </c>
      <c r="DF11">
        <f t="shared" si="10"/>
        <v>0</v>
      </c>
      <c r="DG11">
        <f t="shared" si="10"/>
        <v>0</v>
      </c>
      <c r="DH11">
        <f t="shared" si="10"/>
        <v>0</v>
      </c>
      <c r="DI11">
        <f t="shared" si="10"/>
        <v>0</v>
      </c>
      <c r="DJ11">
        <f t="shared" si="10"/>
        <v>0</v>
      </c>
      <c r="DK11">
        <f t="shared" si="10"/>
        <v>0</v>
      </c>
      <c r="DL11">
        <f t="shared" si="10"/>
        <v>0</v>
      </c>
      <c r="DM11">
        <f t="shared" si="10"/>
        <v>0</v>
      </c>
      <c r="DN11">
        <f t="shared" si="10"/>
        <v>0</v>
      </c>
      <c r="DO11">
        <f t="shared" si="10"/>
        <v>0</v>
      </c>
      <c r="DP11">
        <f t="shared" si="10"/>
        <v>0</v>
      </c>
      <c r="DQ11">
        <f t="shared" si="10"/>
        <v>0</v>
      </c>
      <c r="DR11">
        <f t="shared" si="10"/>
        <v>0</v>
      </c>
      <c r="DS11">
        <f t="shared" si="10"/>
        <v>0</v>
      </c>
      <c r="DT11">
        <f t="shared" si="10"/>
        <v>0</v>
      </c>
      <c r="DU11">
        <f t="shared" si="10"/>
        <v>0</v>
      </c>
      <c r="DV11">
        <f t="shared" si="10"/>
        <v>0</v>
      </c>
      <c r="DW11">
        <f t="shared" si="10"/>
        <v>0</v>
      </c>
      <c r="DX11">
        <f t="shared" si="10"/>
        <v>0</v>
      </c>
      <c r="DY11">
        <f t="shared" si="10"/>
        <v>0</v>
      </c>
      <c r="DZ11">
        <f t="shared" si="10"/>
        <v>0</v>
      </c>
      <c r="EA11">
        <f t="shared" si="10"/>
        <v>0</v>
      </c>
      <c r="EB11">
        <f t="shared" si="10"/>
        <v>0</v>
      </c>
      <c r="EC11">
        <f t="shared" si="10"/>
        <v>0</v>
      </c>
      <c r="ED11">
        <f t="shared" si="10"/>
        <v>0</v>
      </c>
      <c r="EE11">
        <f t="shared" si="9"/>
        <v>0</v>
      </c>
      <c r="EF11">
        <f t="shared" si="8"/>
        <v>0</v>
      </c>
      <c r="EG11">
        <f t="shared" si="8"/>
        <v>0</v>
      </c>
      <c r="EH11">
        <f t="shared" si="8"/>
        <v>0</v>
      </c>
      <c r="EI11">
        <f t="shared" si="8"/>
        <v>0</v>
      </c>
      <c r="EJ11">
        <f t="shared" si="8"/>
        <v>0</v>
      </c>
      <c r="EK11">
        <f t="shared" si="8"/>
        <v>0</v>
      </c>
      <c r="EL11">
        <f t="shared" si="8"/>
        <v>0</v>
      </c>
      <c r="EM11">
        <f t="shared" si="8"/>
        <v>0</v>
      </c>
      <c r="EN11">
        <f t="shared" si="8"/>
        <v>0</v>
      </c>
      <c r="EO11">
        <f t="shared" si="8"/>
        <v>0</v>
      </c>
      <c r="EP11">
        <f t="shared" si="8"/>
        <v>0</v>
      </c>
      <c r="EQ11">
        <f t="shared" si="8"/>
        <v>0</v>
      </c>
      <c r="ER11">
        <f t="shared" si="8"/>
        <v>0</v>
      </c>
      <c r="ES11">
        <f t="shared" si="8"/>
        <v>0</v>
      </c>
      <c r="ET11">
        <f t="shared" si="8"/>
        <v>0</v>
      </c>
      <c r="EU11">
        <f t="shared" si="8"/>
        <v>0</v>
      </c>
      <c r="EV11">
        <f t="shared" si="8"/>
        <v>0</v>
      </c>
      <c r="EW11">
        <f t="shared" si="8"/>
        <v>0</v>
      </c>
      <c r="EX11">
        <f t="shared" si="8"/>
        <v>0</v>
      </c>
      <c r="EY11">
        <f t="shared" si="8"/>
        <v>0</v>
      </c>
      <c r="EZ11">
        <f t="shared" si="8"/>
        <v>0</v>
      </c>
      <c r="FA11">
        <f t="shared" si="8"/>
        <v>0</v>
      </c>
      <c r="FB11">
        <f t="shared" si="8"/>
        <v>0</v>
      </c>
      <c r="FC11">
        <f t="shared" si="8"/>
        <v>0</v>
      </c>
      <c r="FD11">
        <f t="shared" si="8"/>
        <v>0</v>
      </c>
      <c r="FE11">
        <f t="shared" si="8"/>
        <v>0</v>
      </c>
      <c r="FF11">
        <f t="shared" si="8"/>
        <v>0</v>
      </c>
      <c r="FG11">
        <f t="shared" si="8"/>
        <v>0</v>
      </c>
      <c r="FH11">
        <f t="shared" si="8"/>
        <v>0</v>
      </c>
      <c r="FI11">
        <f t="shared" si="8"/>
        <v>0</v>
      </c>
      <c r="FJ11">
        <f t="shared" si="8"/>
        <v>681</v>
      </c>
      <c r="FK11">
        <f t="shared" si="8"/>
        <v>15081</v>
      </c>
    </row>
    <row r="12" spans="1:167" x14ac:dyDescent="0.2">
      <c r="A12" s="8" t="s">
        <v>9</v>
      </c>
      <c r="B12">
        <v>0</v>
      </c>
      <c r="C12">
        <v>10</v>
      </c>
      <c r="D12" s="16" t="s">
        <v>8</v>
      </c>
      <c r="E12" s="17">
        <v>0</v>
      </c>
      <c r="G12">
        <f t="shared" si="6"/>
        <v>6.5229734162115804E-4</v>
      </c>
      <c r="H12">
        <f t="shared" si="11"/>
        <v>7.1050313029767595E-2</v>
      </c>
      <c r="I12">
        <f t="shared" si="11"/>
        <v>0</v>
      </c>
      <c r="J12">
        <f t="shared" si="11"/>
        <v>1.5611583648630399E-3</v>
      </c>
      <c r="K12">
        <f t="shared" si="11"/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 t="shared" si="11"/>
        <v>0</v>
      </c>
      <c r="S12">
        <f t="shared" si="11"/>
        <v>0</v>
      </c>
      <c r="T12">
        <f t="shared" si="11"/>
        <v>0</v>
      </c>
      <c r="U12">
        <f t="shared" si="11"/>
        <v>0</v>
      </c>
      <c r="V12">
        <f t="shared" si="11"/>
        <v>0</v>
      </c>
      <c r="W12">
        <f t="shared" si="11"/>
        <v>0</v>
      </c>
      <c r="X12">
        <f t="shared" si="11"/>
        <v>0</v>
      </c>
      <c r="Y12">
        <f t="shared" si="11"/>
        <v>0</v>
      </c>
      <c r="Z12">
        <f t="shared" si="11"/>
        <v>0</v>
      </c>
      <c r="AA12">
        <f t="shared" si="11"/>
        <v>0</v>
      </c>
      <c r="AB12">
        <f t="shared" si="11"/>
        <v>0</v>
      </c>
      <c r="AC12">
        <f t="shared" si="11"/>
        <v>0</v>
      </c>
      <c r="AD12">
        <f t="shared" si="11"/>
        <v>0</v>
      </c>
      <c r="AE12">
        <f t="shared" si="11"/>
        <v>0</v>
      </c>
      <c r="AF12">
        <f t="shared" si="11"/>
        <v>0</v>
      </c>
      <c r="AG12">
        <f t="shared" si="11"/>
        <v>0</v>
      </c>
      <c r="AH12">
        <f t="shared" si="11"/>
        <v>0</v>
      </c>
      <c r="AI12">
        <f t="shared" si="11"/>
        <v>0</v>
      </c>
      <c r="AJ12">
        <f t="shared" si="11"/>
        <v>0</v>
      </c>
      <c r="AK12">
        <f t="shared" si="11"/>
        <v>0</v>
      </c>
      <c r="AL12">
        <f t="shared" si="11"/>
        <v>0</v>
      </c>
      <c r="AM12">
        <f t="shared" si="11"/>
        <v>0</v>
      </c>
      <c r="AN12">
        <f t="shared" si="11"/>
        <v>0</v>
      </c>
      <c r="AO12">
        <f t="shared" si="11"/>
        <v>0</v>
      </c>
      <c r="AP12">
        <f t="shared" si="11"/>
        <v>0</v>
      </c>
      <c r="AQ12">
        <f t="shared" si="11"/>
        <v>0</v>
      </c>
      <c r="AR12">
        <f t="shared" si="11"/>
        <v>0</v>
      </c>
      <c r="AS12">
        <f t="shared" si="11"/>
        <v>0</v>
      </c>
      <c r="AT12">
        <f t="shared" si="11"/>
        <v>0</v>
      </c>
      <c r="AU12">
        <f t="shared" si="11"/>
        <v>0</v>
      </c>
      <c r="AV12">
        <f t="shared" si="11"/>
        <v>0</v>
      </c>
      <c r="AW12">
        <f t="shared" si="11"/>
        <v>0</v>
      </c>
      <c r="AX12">
        <f t="shared" si="11"/>
        <v>0</v>
      </c>
      <c r="AY12">
        <f t="shared" si="11"/>
        <v>0</v>
      </c>
      <c r="AZ12">
        <f t="shared" si="11"/>
        <v>0</v>
      </c>
      <c r="BA12">
        <f t="shared" si="11"/>
        <v>0</v>
      </c>
      <c r="BB12">
        <f t="shared" si="11"/>
        <v>0</v>
      </c>
      <c r="BC12">
        <f t="shared" si="11"/>
        <v>0</v>
      </c>
      <c r="BD12">
        <f t="shared" si="11"/>
        <v>0</v>
      </c>
      <c r="BE12">
        <f t="shared" si="11"/>
        <v>0</v>
      </c>
      <c r="BF12">
        <f t="shared" si="11"/>
        <v>0</v>
      </c>
      <c r="BG12">
        <f t="shared" si="11"/>
        <v>0</v>
      </c>
      <c r="BH12">
        <f t="shared" si="11"/>
        <v>0</v>
      </c>
      <c r="BI12">
        <f t="shared" si="11"/>
        <v>0</v>
      </c>
      <c r="BJ12">
        <f t="shared" si="11"/>
        <v>0</v>
      </c>
      <c r="BK12">
        <f t="shared" si="11"/>
        <v>0</v>
      </c>
      <c r="BL12">
        <f t="shared" si="11"/>
        <v>0</v>
      </c>
      <c r="BM12">
        <f t="shared" si="11"/>
        <v>0</v>
      </c>
      <c r="BN12">
        <f t="shared" si="11"/>
        <v>0</v>
      </c>
      <c r="BO12">
        <f t="shared" si="11"/>
        <v>0</v>
      </c>
      <c r="BP12">
        <f t="shared" si="11"/>
        <v>0</v>
      </c>
      <c r="BQ12">
        <f t="shared" si="11"/>
        <v>0</v>
      </c>
      <c r="BR12">
        <f t="shared" si="11"/>
        <v>0</v>
      </c>
      <c r="BS12">
        <f t="shared" si="11"/>
        <v>0</v>
      </c>
      <c r="BT12">
        <f t="shared" si="10"/>
        <v>0</v>
      </c>
      <c r="BU12">
        <f t="shared" si="10"/>
        <v>0</v>
      </c>
      <c r="BV12">
        <f t="shared" si="10"/>
        <v>1.0805578448999599E-3</v>
      </c>
      <c r="BW12">
        <f t="shared" si="10"/>
        <v>0</v>
      </c>
      <c r="BX12">
        <f t="shared" si="10"/>
        <v>0</v>
      </c>
      <c r="BY12">
        <f t="shared" si="10"/>
        <v>0</v>
      </c>
      <c r="BZ12">
        <f t="shared" si="10"/>
        <v>0</v>
      </c>
      <c r="CA12">
        <f t="shared" si="10"/>
        <v>0</v>
      </c>
      <c r="CB12">
        <f t="shared" si="10"/>
        <v>0</v>
      </c>
      <c r="CC12">
        <f t="shared" si="10"/>
        <v>0</v>
      </c>
      <c r="CD12">
        <f t="shared" si="10"/>
        <v>0</v>
      </c>
      <c r="CE12">
        <f t="shared" si="10"/>
        <v>0</v>
      </c>
      <c r="CF12">
        <f t="shared" si="10"/>
        <v>0</v>
      </c>
      <c r="CG12">
        <f t="shared" si="10"/>
        <v>0</v>
      </c>
      <c r="CH12">
        <f t="shared" si="10"/>
        <v>0</v>
      </c>
      <c r="CI12">
        <f t="shared" si="10"/>
        <v>0</v>
      </c>
      <c r="CJ12">
        <f t="shared" si="10"/>
        <v>0</v>
      </c>
      <c r="CK12">
        <f t="shared" si="10"/>
        <v>0</v>
      </c>
      <c r="CL12">
        <f t="shared" si="10"/>
        <v>0</v>
      </c>
      <c r="CM12">
        <f t="shared" si="10"/>
        <v>0</v>
      </c>
      <c r="CN12">
        <f t="shared" si="10"/>
        <v>0</v>
      </c>
      <c r="CO12">
        <f t="shared" si="10"/>
        <v>0</v>
      </c>
      <c r="CP12">
        <f t="shared" si="10"/>
        <v>0</v>
      </c>
      <c r="CQ12">
        <f t="shared" si="10"/>
        <v>0</v>
      </c>
      <c r="CR12">
        <f t="shared" si="10"/>
        <v>0</v>
      </c>
      <c r="CS12">
        <f t="shared" si="10"/>
        <v>0</v>
      </c>
      <c r="CT12">
        <f t="shared" si="10"/>
        <v>0</v>
      </c>
      <c r="CU12">
        <f t="shared" si="10"/>
        <v>0</v>
      </c>
      <c r="CV12">
        <f t="shared" si="10"/>
        <v>0</v>
      </c>
      <c r="CW12">
        <f t="shared" si="10"/>
        <v>0</v>
      </c>
      <c r="CX12">
        <f t="shared" si="10"/>
        <v>0</v>
      </c>
      <c r="CY12">
        <f t="shared" si="10"/>
        <v>0</v>
      </c>
      <c r="CZ12">
        <f t="shared" si="10"/>
        <v>0</v>
      </c>
      <c r="DA12">
        <f t="shared" si="10"/>
        <v>0</v>
      </c>
      <c r="DB12">
        <f t="shared" si="10"/>
        <v>0</v>
      </c>
      <c r="DC12">
        <f t="shared" si="10"/>
        <v>0</v>
      </c>
      <c r="DD12">
        <f t="shared" si="10"/>
        <v>0</v>
      </c>
      <c r="DE12">
        <f t="shared" si="10"/>
        <v>0</v>
      </c>
      <c r="DF12">
        <f t="shared" si="10"/>
        <v>0</v>
      </c>
      <c r="DG12">
        <f t="shared" si="10"/>
        <v>0</v>
      </c>
      <c r="DH12">
        <f t="shared" si="10"/>
        <v>0</v>
      </c>
      <c r="DI12">
        <f t="shared" si="10"/>
        <v>0</v>
      </c>
      <c r="DJ12">
        <f t="shared" si="10"/>
        <v>0</v>
      </c>
      <c r="DK12">
        <f t="shared" si="10"/>
        <v>0</v>
      </c>
      <c r="DL12">
        <f t="shared" si="10"/>
        <v>0</v>
      </c>
      <c r="DM12">
        <f t="shared" si="10"/>
        <v>0</v>
      </c>
      <c r="DN12">
        <f t="shared" si="10"/>
        <v>0</v>
      </c>
      <c r="DO12">
        <f t="shared" si="10"/>
        <v>0</v>
      </c>
      <c r="DP12">
        <f t="shared" si="10"/>
        <v>0</v>
      </c>
      <c r="DQ12">
        <f t="shared" si="10"/>
        <v>0</v>
      </c>
      <c r="DR12">
        <f t="shared" si="10"/>
        <v>0</v>
      </c>
      <c r="DS12">
        <f t="shared" si="10"/>
        <v>0</v>
      </c>
      <c r="DT12">
        <f t="shared" si="10"/>
        <v>0</v>
      </c>
      <c r="DU12">
        <f t="shared" si="10"/>
        <v>0</v>
      </c>
      <c r="DV12">
        <f t="shared" si="10"/>
        <v>0</v>
      </c>
      <c r="DW12">
        <f t="shared" si="10"/>
        <v>0</v>
      </c>
      <c r="DX12">
        <f t="shared" si="10"/>
        <v>0</v>
      </c>
      <c r="DY12">
        <f t="shared" si="10"/>
        <v>0</v>
      </c>
      <c r="DZ12">
        <f t="shared" si="10"/>
        <v>0</v>
      </c>
      <c r="EA12">
        <f t="shared" si="10"/>
        <v>0</v>
      </c>
      <c r="EB12">
        <f t="shared" si="10"/>
        <v>0</v>
      </c>
      <c r="EC12">
        <f t="shared" si="10"/>
        <v>0</v>
      </c>
      <c r="ED12">
        <f t="shared" si="10"/>
        <v>0</v>
      </c>
      <c r="EE12">
        <f t="shared" si="9"/>
        <v>0</v>
      </c>
      <c r="EF12">
        <f t="shared" si="8"/>
        <v>0</v>
      </c>
      <c r="EG12">
        <f t="shared" si="8"/>
        <v>0</v>
      </c>
      <c r="EH12">
        <f t="shared" si="8"/>
        <v>0</v>
      </c>
      <c r="EI12">
        <f t="shared" si="8"/>
        <v>0</v>
      </c>
      <c r="EJ12">
        <f t="shared" si="8"/>
        <v>0</v>
      </c>
      <c r="EK12">
        <f t="shared" si="8"/>
        <v>0</v>
      </c>
      <c r="EL12">
        <f t="shared" si="8"/>
        <v>0</v>
      </c>
      <c r="EM12">
        <f t="shared" si="8"/>
        <v>0</v>
      </c>
      <c r="EN12">
        <f t="shared" si="8"/>
        <v>0</v>
      </c>
      <c r="EO12">
        <f t="shared" si="8"/>
        <v>0</v>
      </c>
      <c r="EP12">
        <f t="shared" si="8"/>
        <v>0</v>
      </c>
      <c r="EQ12">
        <f t="shared" si="8"/>
        <v>0</v>
      </c>
      <c r="ER12">
        <f t="shared" si="8"/>
        <v>0</v>
      </c>
      <c r="ES12">
        <f t="shared" si="8"/>
        <v>0</v>
      </c>
      <c r="ET12">
        <f t="shared" si="8"/>
        <v>0</v>
      </c>
      <c r="EU12">
        <f t="shared" si="8"/>
        <v>0</v>
      </c>
      <c r="EV12">
        <f t="shared" si="8"/>
        <v>0</v>
      </c>
      <c r="EW12">
        <f t="shared" si="8"/>
        <v>0</v>
      </c>
      <c r="EX12">
        <f t="shared" si="8"/>
        <v>0</v>
      </c>
      <c r="EY12">
        <f t="shared" si="8"/>
        <v>0</v>
      </c>
      <c r="EZ12">
        <f t="shared" si="8"/>
        <v>0</v>
      </c>
      <c r="FA12">
        <f t="shared" si="8"/>
        <v>0</v>
      </c>
      <c r="FB12">
        <f t="shared" si="8"/>
        <v>0</v>
      </c>
      <c r="FC12">
        <f t="shared" si="8"/>
        <v>0</v>
      </c>
      <c r="FD12">
        <f t="shared" si="8"/>
        <v>0</v>
      </c>
      <c r="FE12">
        <f t="shared" si="8"/>
        <v>0</v>
      </c>
      <c r="FF12">
        <f t="shared" si="8"/>
        <v>0</v>
      </c>
      <c r="FG12">
        <f t="shared" si="8"/>
        <v>0</v>
      </c>
      <c r="FH12">
        <f t="shared" si="8"/>
        <v>0</v>
      </c>
      <c r="FI12">
        <f t="shared" si="8"/>
        <v>0</v>
      </c>
      <c r="FJ12">
        <f t="shared" si="8"/>
        <v>681</v>
      </c>
      <c r="FK12">
        <f t="shared" si="8"/>
        <v>291467</v>
      </c>
    </row>
    <row r="13" spans="1:167" x14ac:dyDescent="0.2">
      <c r="A13" s="8" t="s">
        <v>10</v>
      </c>
      <c r="B13">
        <v>0</v>
      </c>
      <c r="C13">
        <v>11</v>
      </c>
      <c r="D13" s="16" t="s">
        <v>9</v>
      </c>
      <c r="E13" s="17">
        <v>0</v>
      </c>
      <c r="G13">
        <f t="shared" si="6"/>
        <v>6.5230030760687896E-4</v>
      </c>
      <c r="H13">
        <f t="shared" si="11"/>
        <v>7.1050328378880201E-2</v>
      </c>
      <c r="I13">
        <f t="shared" si="11"/>
        <v>0</v>
      </c>
      <c r="J13">
        <f t="shared" si="11"/>
        <v>1.5611465844094E-3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  <c r="T13">
        <f t="shared" si="11"/>
        <v>0</v>
      </c>
      <c r="U13">
        <f t="shared" si="11"/>
        <v>0</v>
      </c>
      <c r="V13">
        <f t="shared" si="11"/>
        <v>0</v>
      </c>
      <c r="W13">
        <f t="shared" si="11"/>
        <v>0</v>
      </c>
      <c r="X13">
        <f t="shared" si="11"/>
        <v>0</v>
      </c>
      <c r="Y13">
        <f t="shared" si="11"/>
        <v>0</v>
      </c>
      <c r="Z13">
        <f t="shared" si="11"/>
        <v>0</v>
      </c>
      <c r="AA13">
        <f t="shared" si="11"/>
        <v>0</v>
      </c>
      <c r="AB13">
        <f t="shared" si="11"/>
        <v>0</v>
      </c>
      <c r="AC13">
        <f t="shared" si="11"/>
        <v>0</v>
      </c>
      <c r="AD13">
        <f t="shared" si="11"/>
        <v>0</v>
      </c>
      <c r="AE13">
        <f t="shared" si="11"/>
        <v>0</v>
      </c>
      <c r="AF13">
        <f t="shared" si="11"/>
        <v>0</v>
      </c>
      <c r="AG13">
        <f t="shared" si="11"/>
        <v>0</v>
      </c>
      <c r="AH13">
        <f t="shared" si="11"/>
        <v>0</v>
      </c>
      <c r="AI13">
        <f t="shared" si="11"/>
        <v>0</v>
      </c>
      <c r="AJ13">
        <f t="shared" si="11"/>
        <v>0</v>
      </c>
      <c r="AK13">
        <f t="shared" si="11"/>
        <v>0</v>
      </c>
      <c r="AL13">
        <f t="shared" si="11"/>
        <v>0</v>
      </c>
      <c r="AM13">
        <f t="shared" si="11"/>
        <v>0</v>
      </c>
      <c r="AN13">
        <f t="shared" si="11"/>
        <v>0</v>
      </c>
      <c r="AO13">
        <f t="shared" si="11"/>
        <v>0</v>
      </c>
      <c r="AP13">
        <f t="shared" si="11"/>
        <v>0</v>
      </c>
      <c r="AQ13">
        <f t="shared" si="11"/>
        <v>0</v>
      </c>
      <c r="AR13">
        <f t="shared" si="11"/>
        <v>0</v>
      </c>
      <c r="AS13">
        <f t="shared" si="11"/>
        <v>0</v>
      </c>
      <c r="AT13">
        <f t="shared" si="11"/>
        <v>0</v>
      </c>
      <c r="AU13">
        <f t="shared" si="11"/>
        <v>0</v>
      </c>
      <c r="AV13">
        <f t="shared" si="11"/>
        <v>0</v>
      </c>
      <c r="AW13">
        <f t="shared" si="11"/>
        <v>0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  <c r="BC13">
        <f t="shared" si="11"/>
        <v>0</v>
      </c>
      <c r="BD13">
        <f t="shared" si="11"/>
        <v>0</v>
      </c>
      <c r="BE13">
        <f t="shared" si="11"/>
        <v>0</v>
      </c>
      <c r="BF13">
        <f t="shared" si="11"/>
        <v>0</v>
      </c>
      <c r="BG13">
        <f t="shared" si="11"/>
        <v>0</v>
      </c>
      <c r="BH13">
        <f t="shared" si="11"/>
        <v>0</v>
      </c>
      <c r="BI13">
        <f t="shared" si="11"/>
        <v>0</v>
      </c>
      <c r="BJ13">
        <f t="shared" si="11"/>
        <v>0</v>
      </c>
      <c r="BK13">
        <f t="shared" si="11"/>
        <v>0</v>
      </c>
      <c r="BL13">
        <f t="shared" si="11"/>
        <v>0</v>
      </c>
      <c r="BM13">
        <f t="shared" si="11"/>
        <v>0</v>
      </c>
      <c r="BN13">
        <f t="shared" si="11"/>
        <v>0</v>
      </c>
      <c r="BO13">
        <f t="shared" si="11"/>
        <v>0</v>
      </c>
      <c r="BP13">
        <f t="shared" si="11"/>
        <v>0</v>
      </c>
      <c r="BQ13">
        <f t="shared" si="11"/>
        <v>0</v>
      </c>
      <c r="BR13">
        <f t="shared" si="11"/>
        <v>0</v>
      </c>
      <c r="BS13">
        <f t="shared" si="11"/>
        <v>0</v>
      </c>
      <c r="BT13">
        <f t="shared" si="10"/>
        <v>0</v>
      </c>
      <c r="BU13">
        <f t="shared" si="10"/>
        <v>0</v>
      </c>
      <c r="BV13">
        <f t="shared" si="10"/>
        <v>1.0805643795446501E-3</v>
      </c>
      <c r="BW13">
        <f t="shared" si="10"/>
        <v>0</v>
      </c>
      <c r="BX13">
        <f t="shared" si="10"/>
        <v>0</v>
      </c>
      <c r="BY13">
        <f t="shared" si="10"/>
        <v>0</v>
      </c>
      <c r="BZ13">
        <f t="shared" si="10"/>
        <v>0</v>
      </c>
      <c r="CA13">
        <f t="shared" si="10"/>
        <v>0</v>
      </c>
      <c r="CB13">
        <f t="shared" si="10"/>
        <v>0</v>
      </c>
      <c r="CC13">
        <f t="shared" si="10"/>
        <v>0</v>
      </c>
      <c r="CD13">
        <f t="shared" si="10"/>
        <v>0</v>
      </c>
      <c r="CE13">
        <f t="shared" si="10"/>
        <v>0</v>
      </c>
      <c r="CF13">
        <f t="shared" si="10"/>
        <v>0</v>
      </c>
      <c r="CG13">
        <f t="shared" si="10"/>
        <v>0</v>
      </c>
      <c r="CH13">
        <f t="shared" si="10"/>
        <v>0</v>
      </c>
      <c r="CI13">
        <f t="shared" si="10"/>
        <v>0</v>
      </c>
      <c r="CJ13">
        <f t="shared" si="10"/>
        <v>0</v>
      </c>
      <c r="CK13">
        <f t="shared" si="10"/>
        <v>0</v>
      </c>
      <c r="CL13">
        <f t="shared" si="10"/>
        <v>0</v>
      </c>
      <c r="CM13">
        <f t="shared" si="10"/>
        <v>0</v>
      </c>
      <c r="CN13">
        <f t="shared" si="10"/>
        <v>0</v>
      </c>
      <c r="CO13">
        <f t="shared" si="10"/>
        <v>0</v>
      </c>
      <c r="CP13">
        <f t="shared" si="10"/>
        <v>0</v>
      </c>
      <c r="CQ13">
        <f t="shared" si="10"/>
        <v>0</v>
      </c>
      <c r="CR13">
        <f t="shared" si="10"/>
        <v>0</v>
      </c>
      <c r="CS13">
        <f t="shared" si="10"/>
        <v>0</v>
      </c>
      <c r="CT13">
        <f t="shared" si="10"/>
        <v>0</v>
      </c>
      <c r="CU13">
        <f t="shared" si="10"/>
        <v>0</v>
      </c>
      <c r="CV13">
        <f t="shared" si="10"/>
        <v>0</v>
      </c>
      <c r="CW13">
        <f t="shared" si="10"/>
        <v>0</v>
      </c>
      <c r="CX13">
        <f t="shared" si="10"/>
        <v>0</v>
      </c>
      <c r="CY13">
        <f t="shared" si="10"/>
        <v>0</v>
      </c>
      <c r="CZ13">
        <f t="shared" si="10"/>
        <v>0</v>
      </c>
      <c r="DA13">
        <f t="shared" si="10"/>
        <v>0</v>
      </c>
      <c r="DB13">
        <f t="shared" si="10"/>
        <v>0</v>
      </c>
      <c r="DC13">
        <f t="shared" si="10"/>
        <v>0</v>
      </c>
      <c r="DD13">
        <f t="shared" si="10"/>
        <v>0</v>
      </c>
      <c r="DE13">
        <f t="shared" si="10"/>
        <v>0</v>
      </c>
      <c r="DF13">
        <f t="shared" si="10"/>
        <v>0</v>
      </c>
      <c r="DG13">
        <f t="shared" si="10"/>
        <v>0</v>
      </c>
      <c r="DH13">
        <f t="shared" si="10"/>
        <v>0</v>
      </c>
      <c r="DI13">
        <f t="shared" si="10"/>
        <v>0</v>
      </c>
      <c r="DJ13">
        <f t="shared" si="10"/>
        <v>0</v>
      </c>
      <c r="DK13">
        <f t="shared" si="10"/>
        <v>0</v>
      </c>
      <c r="DL13">
        <f t="shared" si="10"/>
        <v>0</v>
      </c>
      <c r="DM13">
        <f t="shared" si="10"/>
        <v>0</v>
      </c>
      <c r="DN13">
        <f t="shared" si="10"/>
        <v>0</v>
      </c>
      <c r="DO13">
        <f t="shared" si="10"/>
        <v>0</v>
      </c>
      <c r="DP13">
        <f t="shared" si="10"/>
        <v>0</v>
      </c>
      <c r="DQ13">
        <f t="shared" si="10"/>
        <v>0</v>
      </c>
      <c r="DR13">
        <f t="shared" si="10"/>
        <v>0</v>
      </c>
      <c r="DS13">
        <f t="shared" si="10"/>
        <v>0</v>
      </c>
      <c r="DT13">
        <f t="shared" si="10"/>
        <v>0</v>
      </c>
      <c r="DU13">
        <f t="shared" si="10"/>
        <v>0</v>
      </c>
      <c r="DV13">
        <f t="shared" si="10"/>
        <v>0</v>
      </c>
      <c r="DW13">
        <f t="shared" si="10"/>
        <v>0</v>
      </c>
      <c r="DX13">
        <f t="shared" si="10"/>
        <v>0</v>
      </c>
      <c r="DY13">
        <f t="shared" si="10"/>
        <v>0</v>
      </c>
      <c r="DZ13">
        <f t="shared" si="10"/>
        <v>0</v>
      </c>
      <c r="EA13">
        <f t="shared" si="10"/>
        <v>0</v>
      </c>
      <c r="EB13">
        <f t="shared" si="10"/>
        <v>0</v>
      </c>
      <c r="EC13">
        <f t="shared" si="10"/>
        <v>0</v>
      </c>
      <c r="ED13">
        <f t="shared" si="10"/>
        <v>0</v>
      </c>
      <c r="EE13">
        <f t="shared" si="9"/>
        <v>0</v>
      </c>
      <c r="EF13">
        <f t="shared" si="8"/>
        <v>0</v>
      </c>
      <c r="EG13">
        <f t="shared" si="8"/>
        <v>0</v>
      </c>
      <c r="EH13">
        <f t="shared" si="8"/>
        <v>0</v>
      </c>
      <c r="EI13">
        <f t="shared" si="8"/>
        <v>0</v>
      </c>
      <c r="EJ13">
        <f t="shared" si="8"/>
        <v>0</v>
      </c>
      <c r="EK13">
        <f t="shared" si="8"/>
        <v>0</v>
      </c>
      <c r="EL13">
        <f t="shared" si="8"/>
        <v>0</v>
      </c>
      <c r="EM13">
        <f t="shared" si="8"/>
        <v>0</v>
      </c>
      <c r="EN13">
        <f t="shared" si="8"/>
        <v>0</v>
      </c>
      <c r="EO13">
        <f t="shared" si="8"/>
        <v>0</v>
      </c>
      <c r="EP13">
        <f t="shared" si="8"/>
        <v>0</v>
      </c>
      <c r="EQ13">
        <f t="shared" si="8"/>
        <v>0</v>
      </c>
      <c r="ER13">
        <f t="shared" si="8"/>
        <v>0</v>
      </c>
      <c r="ES13">
        <f t="shared" si="8"/>
        <v>0</v>
      </c>
      <c r="ET13">
        <f t="shared" si="8"/>
        <v>0</v>
      </c>
      <c r="EU13">
        <f t="shared" si="8"/>
        <v>0</v>
      </c>
      <c r="EV13">
        <f t="shared" si="8"/>
        <v>0</v>
      </c>
      <c r="EW13">
        <f t="shared" si="8"/>
        <v>0</v>
      </c>
      <c r="EX13">
        <f t="shared" si="8"/>
        <v>0</v>
      </c>
      <c r="EY13">
        <f t="shared" si="8"/>
        <v>0</v>
      </c>
      <c r="EZ13">
        <f t="shared" si="8"/>
        <v>0</v>
      </c>
      <c r="FA13">
        <f t="shared" si="8"/>
        <v>0</v>
      </c>
      <c r="FB13">
        <f t="shared" si="8"/>
        <v>0</v>
      </c>
      <c r="FC13">
        <f t="shared" si="8"/>
        <v>0</v>
      </c>
      <c r="FD13">
        <f t="shared" si="8"/>
        <v>0</v>
      </c>
      <c r="FE13">
        <f t="shared" si="8"/>
        <v>0</v>
      </c>
      <c r="FF13">
        <f t="shared" si="8"/>
        <v>0</v>
      </c>
      <c r="FG13">
        <f t="shared" si="8"/>
        <v>0</v>
      </c>
      <c r="FH13">
        <f t="shared" si="8"/>
        <v>0</v>
      </c>
      <c r="FI13">
        <f t="shared" si="8"/>
        <v>0</v>
      </c>
      <c r="FJ13">
        <f t="shared" si="8"/>
        <v>681</v>
      </c>
      <c r="FK13">
        <f t="shared" si="8"/>
        <v>1035056</v>
      </c>
    </row>
    <row r="14" spans="1:167" x14ac:dyDescent="0.2">
      <c r="A14" s="8" t="s">
        <v>11</v>
      </c>
      <c r="B14">
        <v>0</v>
      </c>
      <c r="C14">
        <v>12</v>
      </c>
      <c r="D14" s="16" t="s">
        <v>10</v>
      </c>
      <c r="E14" s="17">
        <v>0</v>
      </c>
      <c r="G14">
        <f t="shared" si="6"/>
        <v>6.5229137686464598E-4</v>
      </c>
      <c r="H14">
        <f t="shared" si="11"/>
        <v>7.1050324360238906E-2</v>
      </c>
      <c r="I14">
        <f t="shared" si="11"/>
        <v>0</v>
      </c>
      <c r="J14">
        <f t="shared" si="11"/>
        <v>1.5611212469269699E-3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>
        <f t="shared" si="11"/>
        <v>0</v>
      </c>
      <c r="AN14">
        <f t="shared" si="11"/>
        <v>0</v>
      </c>
      <c r="AO14">
        <f t="shared" si="11"/>
        <v>0</v>
      </c>
      <c r="AP14">
        <f t="shared" si="11"/>
        <v>0</v>
      </c>
      <c r="AQ14">
        <f t="shared" si="11"/>
        <v>0</v>
      </c>
      <c r="AR14">
        <f t="shared" si="11"/>
        <v>0</v>
      </c>
      <c r="AS14">
        <f t="shared" si="11"/>
        <v>0</v>
      </c>
      <c r="AT14">
        <f t="shared" si="11"/>
        <v>0</v>
      </c>
      <c r="AU14">
        <f t="shared" si="11"/>
        <v>0</v>
      </c>
      <c r="AV14">
        <f t="shared" si="11"/>
        <v>0</v>
      </c>
      <c r="AW14">
        <f t="shared" si="11"/>
        <v>0</v>
      </c>
      <c r="AX14">
        <f t="shared" si="11"/>
        <v>0</v>
      </c>
      <c r="AY14">
        <f t="shared" si="11"/>
        <v>0</v>
      </c>
      <c r="AZ14">
        <f t="shared" si="11"/>
        <v>0</v>
      </c>
      <c r="BA14">
        <f t="shared" si="11"/>
        <v>0</v>
      </c>
      <c r="BB14">
        <f t="shared" si="11"/>
        <v>0</v>
      </c>
      <c r="BC14">
        <f t="shared" si="11"/>
        <v>0</v>
      </c>
      <c r="BD14">
        <f t="shared" si="11"/>
        <v>0</v>
      </c>
      <c r="BE14">
        <f t="shared" si="11"/>
        <v>0</v>
      </c>
      <c r="BF14">
        <f t="shared" si="11"/>
        <v>0</v>
      </c>
      <c r="BG14">
        <f t="shared" si="11"/>
        <v>0</v>
      </c>
      <c r="BH14">
        <f t="shared" si="11"/>
        <v>0</v>
      </c>
      <c r="BI14">
        <f t="shared" si="11"/>
        <v>0</v>
      </c>
      <c r="BJ14">
        <f t="shared" si="11"/>
        <v>0</v>
      </c>
      <c r="BK14">
        <f t="shared" si="11"/>
        <v>0</v>
      </c>
      <c r="BL14">
        <f t="shared" si="11"/>
        <v>0</v>
      </c>
      <c r="BM14">
        <f t="shared" si="11"/>
        <v>0</v>
      </c>
      <c r="BN14">
        <f t="shared" si="11"/>
        <v>0</v>
      </c>
      <c r="BO14">
        <f t="shared" si="11"/>
        <v>0</v>
      </c>
      <c r="BP14">
        <f t="shared" si="11"/>
        <v>0</v>
      </c>
      <c r="BQ14">
        <f t="shared" si="11"/>
        <v>0</v>
      </c>
      <c r="BR14">
        <f t="shared" si="11"/>
        <v>0</v>
      </c>
      <c r="BS14">
        <f t="shared" ref="BS14:ED17" si="12">ABS(BS38)</f>
        <v>0</v>
      </c>
      <c r="BT14">
        <f t="shared" si="12"/>
        <v>0</v>
      </c>
      <c r="BU14">
        <f t="shared" si="12"/>
        <v>0</v>
      </c>
      <c r="BV14">
        <f t="shared" si="12"/>
        <v>1.08052609267872E-3</v>
      </c>
      <c r="BW14">
        <f t="shared" si="12"/>
        <v>0</v>
      </c>
      <c r="BX14">
        <f t="shared" si="12"/>
        <v>0</v>
      </c>
      <c r="BY14">
        <f t="shared" si="12"/>
        <v>0</v>
      </c>
      <c r="BZ14">
        <f t="shared" si="12"/>
        <v>0</v>
      </c>
      <c r="CA14">
        <f t="shared" si="12"/>
        <v>0</v>
      </c>
      <c r="CB14">
        <f t="shared" si="12"/>
        <v>0</v>
      </c>
      <c r="CC14">
        <f t="shared" si="12"/>
        <v>0</v>
      </c>
      <c r="CD14">
        <f t="shared" si="12"/>
        <v>0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0</v>
      </c>
      <c r="CK14">
        <f t="shared" si="12"/>
        <v>0</v>
      </c>
      <c r="CL14">
        <f t="shared" si="12"/>
        <v>0</v>
      </c>
      <c r="CM14">
        <f t="shared" si="12"/>
        <v>0</v>
      </c>
      <c r="CN14">
        <f t="shared" si="12"/>
        <v>0</v>
      </c>
      <c r="CO14">
        <f t="shared" si="12"/>
        <v>0</v>
      </c>
      <c r="CP14">
        <f t="shared" si="12"/>
        <v>0</v>
      </c>
      <c r="CQ14">
        <f t="shared" si="12"/>
        <v>0</v>
      </c>
      <c r="CR14">
        <f t="shared" si="12"/>
        <v>0</v>
      </c>
      <c r="CS14">
        <f t="shared" si="12"/>
        <v>0</v>
      </c>
      <c r="CT14">
        <f t="shared" si="12"/>
        <v>0</v>
      </c>
      <c r="CU14">
        <f t="shared" si="12"/>
        <v>0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CZ14">
        <f t="shared" si="12"/>
        <v>0</v>
      </c>
      <c r="DA14">
        <f t="shared" si="12"/>
        <v>0</v>
      </c>
      <c r="DB14">
        <f t="shared" si="12"/>
        <v>0</v>
      </c>
      <c r="DC14">
        <f t="shared" si="12"/>
        <v>0</v>
      </c>
      <c r="DD14">
        <f t="shared" si="12"/>
        <v>0</v>
      </c>
      <c r="DE14">
        <f t="shared" si="12"/>
        <v>0</v>
      </c>
      <c r="DF14">
        <f t="shared" si="12"/>
        <v>0</v>
      </c>
      <c r="DG14">
        <f t="shared" si="12"/>
        <v>0</v>
      </c>
      <c r="DH14">
        <f t="shared" si="12"/>
        <v>0</v>
      </c>
      <c r="DI14">
        <f t="shared" si="12"/>
        <v>0</v>
      </c>
      <c r="DJ14">
        <f t="shared" si="12"/>
        <v>0</v>
      </c>
      <c r="DK14">
        <f t="shared" si="12"/>
        <v>0</v>
      </c>
      <c r="DL14">
        <f t="shared" si="12"/>
        <v>0</v>
      </c>
      <c r="DM14">
        <f t="shared" si="12"/>
        <v>0</v>
      </c>
      <c r="DN14">
        <f t="shared" si="12"/>
        <v>0</v>
      </c>
      <c r="DO14">
        <f t="shared" si="12"/>
        <v>0</v>
      </c>
      <c r="DP14">
        <f t="shared" si="12"/>
        <v>0</v>
      </c>
      <c r="DQ14">
        <f t="shared" si="12"/>
        <v>0</v>
      </c>
      <c r="DR14">
        <f t="shared" si="12"/>
        <v>0</v>
      </c>
      <c r="DS14">
        <f t="shared" si="12"/>
        <v>0</v>
      </c>
      <c r="DT14">
        <f t="shared" si="12"/>
        <v>0</v>
      </c>
      <c r="DU14">
        <f t="shared" si="12"/>
        <v>0</v>
      </c>
      <c r="DV14">
        <f t="shared" si="12"/>
        <v>0</v>
      </c>
      <c r="DW14">
        <f t="shared" si="12"/>
        <v>0</v>
      </c>
      <c r="DX14">
        <f t="shared" si="12"/>
        <v>0</v>
      </c>
      <c r="DY14">
        <f t="shared" si="12"/>
        <v>0</v>
      </c>
      <c r="DZ14">
        <f t="shared" si="12"/>
        <v>0</v>
      </c>
      <c r="EA14">
        <f t="shared" si="12"/>
        <v>0</v>
      </c>
      <c r="EB14">
        <f t="shared" si="12"/>
        <v>0</v>
      </c>
      <c r="EC14">
        <f t="shared" si="12"/>
        <v>0</v>
      </c>
      <c r="ED14">
        <f t="shared" si="12"/>
        <v>0</v>
      </c>
      <c r="EE14">
        <f t="shared" si="9"/>
        <v>0</v>
      </c>
      <c r="EF14">
        <f t="shared" si="8"/>
        <v>0</v>
      </c>
      <c r="EG14">
        <f t="shared" si="8"/>
        <v>0</v>
      </c>
      <c r="EH14">
        <f t="shared" si="8"/>
        <v>0</v>
      </c>
      <c r="EI14">
        <f t="shared" si="8"/>
        <v>0</v>
      </c>
      <c r="EJ14">
        <f t="shared" si="8"/>
        <v>0</v>
      </c>
      <c r="EK14">
        <f t="shared" si="8"/>
        <v>0</v>
      </c>
      <c r="EL14">
        <f t="shared" si="8"/>
        <v>0</v>
      </c>
      <c r="EM14">
        <f t="shared" si="8"/>
        <v>0</v>
      </c>
      <c r="EN14">
        <f t="shared" si="8"/>
        <v>0</v>
      </c>
      <c r="EO14">
        <f t="shared" si="8"/>
        <v>0</v>
      </c>
      <c r="EP14">
        <f t="shared" si="8"/>
        <v>0</v>
      </c>
      <c r="EQ14">
        <f t="shared" si="8"/>
        <v>0</v>
      </c>
      <c r="ER14">
        <f t="shared" si="8"/>
        <v>0</v>
      </c>
      <c r="ES14">
        <f t="shared" si="8"/>
        <v>0</v>
      </c>
      <c r="ET14">
        <f t="shared" si="8"/>
        <v>0</v>
      </c>
      <c r="EU14">
        <f t="shared" si="8"/>
        <v>0</v>
      </c>
      <c r="EV14">
        <f t="shared" si="8"/>
        <v>0</v>
      </c>
      <c r="EW14">
        <f t="shared" si="8"/>
        <v>0</v>
      </c>
      <c r="EX14">
        <f t="shared" si="8"/>
        <v>0</v>
      </c>
      <c r="EY14">
        <f t="shared" si="8"/>
        <v>0</v>
      </c>
      <c r="EZ14">
        <f t="shared" si="8"/>
        <v>0</v>
      </c>
      <c r="FA14">
        <f t="shared" si="8"/>
        <v>0</v>
      </c>
      <c r="FB14">
        <f t="shared" si="8"/>
        <v>0</v>
      </c>
      <c r="FC14">
        <f t="shared" si="8"/>
        <v>0</v>
      </c>
      <c r="FD14">
        <f t="shared" si="8"/>
        <v>0</v>
      </c>
      <c r="FE14">
        <f t="shared" si="8"/>
        <v>0</v>
      </c>
      <c r="FF14">
        <f t="shared" si="8"/>
        <v>0</v>
      </c>
      <c r="FG14">
        <f t="shared" si="8"/>
        <v>0</v>
      </c>
      <c r="FH14">
        <f t="shared" si="8"/>
        <v>0</v>
      </c>
      <c r="FI14">
        <f t="shared" si="8"/>
        <v>0</v>
      </c>
      <c r="FJ14">
        <f t="shared" si="8"/>
        <v>681</v>
      </c>
      <c r="FK14">
        <f t="shared" si="8"/>
        <v>2083</v>
      </c>
    </row>
    <row r="15" spans="1:167" x14ac:dyDescent="0.2">
      <c r="A15" s="8" t="s">
        <v>12</v>
      </c>
      <c r="B15">
        <v>0</v>
      </c>
      <c r="C15">
        <v>13</v>
      </c>
      <c r="D15" s="16" t="s">
        <v>11</v>
      </c>
      <c r="E15" s="17">
        <v>0</v>
      </c>
      <c r="G15">
        <f t="shared" si="6"/>
        <v>1.30678860858049E-3</v>
      </c>
      <c r="H15">
        <f t="shared" ref="H15:BS18" si="13">ABS(H39)</f>
        <v>8.4701888417758595E-2</v>
      </c>
      <c r="I15">
        <f t="shared" si="13"/>
        <v>0</v>
      </c>
      <c r="J15">
        <f t="shared" si="13"/>
        <v>7.7384973343082298E-4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  <c r="T15">
        <f t="shared" si="13"/>
        <v>0</v>
      </c>
      <c r="U15">
        <f t="shared" si="13"/>
        <v>0</v>
      </c>
      <c r="V15">
        <f t="shared" si="13"/>
        <v>0</v>
      </c>
      <c r="W15">
        <f t="shared" si="13"/>
        <v>0</v>
      </c>
      <c r="X15">
        <f t="shared" si="13"/>
        <v>0</v>
      </c>
      <c r="Y15">
        <f t="shared" si="13"/>
        <v>0</v>
      </c>
      <c r="Z15">
        <f t="shared" si="13"/>
        <v>0</v>
      </c>
      <c r="AA15">
        <f t="shared" si="13"/>
        <v>0</v>
      </c>
      <c r="AB15">
        <f t="shared" si="13"/>
        <v>0</v>
      </c>
      <c r="AC15">
        <f t="shared" si="13"/>
        <v>0</v>
      </c>
      <c r="AD15">
        <f t="shared" si="13"/>
        <v>0</v>
      </c>
      <c r="AE15">
        <f t="shared" si="13"/>
        <v>0</v>
      </c>
      <c r="AF15">
        <f t="shared" si="13"/>
        <v>0</v>
      </c>
      <c r="AG15">
        <f t="shared" si="13"/>
        <v>0</v>
      </c>
      <c r="AH15">
        <f t="shared" si="13"/>
        <v>0</v>
      </c>
      <c r="AI15">
        <f t="shared" si="13"/>
        <v>0</v>
      </c>
      <c r="AJ15">
        <f t="shared" si="13"/>
        <v>0</v>
      </c>
      <c r="AK15">
        <f t="shared" si="13"/>
        <v>0</v>
      </c>
      <c r="AL15">
        <f t="shared" si="13"/>
        <v>0</v>
      </c>
      <c r="AM15">
        <f t="shared" si="13"/>
        <v>0</v>
      </c>
      <c r="AN15">
        <f t="shared" si="13"/>
        <v>0</v>
      </c>
      <c r="AO15">
        <f t="shared" si="13"/>
        <v>0</v>
      </c>
      <c r="AP15">
        <f t="shared" si="13"/>
        <v>0</v>
      </c>
      <c r="AQ15">
        <f t="shared" si="13"/>
        <v>0</v>
      </c>
      <c r="AR15">
        <f t="shared" si="13"/>
        <v>0</v>
      </c>
      <c r="AS15">
        <f t="shared" si="13"/>
        <v>0</v>
      </c>
      <c r="AT15">
        <f t="shared" si="13"/>
        <v>0</v>
      </c>
      <c r="AU15">
        <f t="shared" si="13"/>
        <v>0</v>
      </c>
      <c r="AV15">
        <f t="shared" si="13"/>
        <v>0</v>
      </c>
      <c r="AW15">
        <f t="shared" si="13"/>
        <v>0</v>
      </c>
      <c r="AX15">
        <f t="shared" si="13"/>
        <v>0</v>
      </c>
      <c r="AY15">
        <f t="shared" si="13"/>
        <v>0</v>
      </c>
      <c r="AZ15">
        <f t="shared" si="13"/>
        <v>0</v>
      </c>
      <c r="BA15">
        <f t="shared" si="13"/>
        <v>0</v>
      </c>
      <c r="BB15">
        <f t="shared" si="13"/>
        <v>0</v>
      </c>
      <c r="BC15">
        <f t="shared" si="13"/>
        <v>0</v>
      </c>
      <c r="BD15">
        <f t="shared" si="13"/>
        <v>0</v>
      </c>
      <c r="BE15">
        <f t="shared" si="13"/>
        <v>0</v>
      </c>
      <c r="BF15">
        <f t="shared" si="13"/>
        <v>0</v>
      </c>
      <c r="BG15">
        <f t="shared" si="13"/>
        <v>0</v>
      </c>
      <c r="BH15">
        <f t="shared" si="13"/>
        <v>0</v>
      </c>
      <c r="BI15">
        <f t="shared" si="13"/>
        <v>0</v>
      </c>
      <c r="BJ15">
        <f t="shared" si="13"/>
        <v>0</v>
      </c>
      <c r="BK15">
        <f t="shared" si="13"/>
        <v>0</v>
      </c>
      <c r="BL15">
        <f t="shared" si="13"/>
        <v>0</v>
      </c>
      <c r="BM15">
        <f t="shared" si="13"/>
        <v>0</v>
      </c>
      <c r="BN15">
        <f t="shared" si="13"/>
        <v>0</v>
      </c>
      <c r="BO15">
        <f t="shared" si="13"/>
        <v>0</v>
      </c>
      <c r="BP15">
        <f t="shared" si="13"/>
        <v>0</v>
      </c>
      <c r="BQ15">
        <f t="shared" si="13"/>
        <v>0</v>
      </c>
      <c r="BR15">
        <f t="shared" si="13"/>
        <v>0</v>
      </c>
      <c r="BS15">
        <f t="shared" si="13"/>
        <v>0</v>
      </c>
      <c r="BT15">
        <f t="shared" si="12"/>
        <v>0</v>
      </c>
      <c r="BU15">
        <f t="shared" si="12"/>
        <v>0</v>
      </c>
      <c r="BV15">
        <f t="shared" si="12"/>
        <v>1.01798580093477E-3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CZ15">
        <f t="shared" si="12"/>
        <v>0</v>
      </c>
      <c r="DA15">
        <f t="shared" si="12"/>
        <v>0</v>
      </c>
      <c r="DB15">
        <f t="shared" si="12"/>
        <v>0</v>
      </c>
      <c r="DC15">
        <f t="shared" si="12"/>
        <v>0</v>
      </c>
      <c r="DD15">
        <f t="shared" si="12"/>
        <v>0</v>
      </c>
      <c r="DE15">
        <f t="shared" si="12"/>
        <v>0</v>
      </c>
      <c r="DF15">
        <f t="shared" si="12"/>
        <v>0</v>
      </c>
      <c r="DG15">
        <f t="shared" si="12"/>
        <v>0</v>
      </c>
      <c r="DH15">
        <f t="shared" si="12"/>
        <v>0</v>
      </c>
      <c r="DI15">
        <f t="shared" si="12"/>
        <v>0</v>
      </c>
      <c r="DJ15">
        <f t="shared" si="12"/>
        <v>0</v>
      </c>
      <c r="DK15">
        <f t="shared" si="12"/>
        <v>0</v>
      </c>
      <c r="DL15">
        <f t="shared" si="12"/>
        <v>0</v>
      </c>
      <c r="DM15">
        <f t="shared" si="12"/>
        <v>0</v>
      </c>
      <c r="DN15">
        <f t="shared" si="12"/>
        <v>0</v>
      </c>
      <c r="DO15">
        <f t="shared" si="12"/>
        <v>0</v>
      </c>
      <c r="DP15">
        <f t="shared" si="12"/>
        <v>0</v>
      </c>
      <c r="DQ15">
        <f t="shared" si="12"/>
        <v>0</v>
      </c>
      <c r="DR15">
        <f t="shared" si="12"/>
        <v>0</v>
      </c>
      <c r="DS15">
        <f t="shared" si="12"/>
        <v>0</v>
      </c>
      <c r="DT15">
        <f t="shared" si="12"/>
        <v>0</v>
      </c>
      <c r="DU15">
        <f t="shared" si="12"/>
        <v>0</v>
      </c>
      <c r="DV15">
        <f t="shared" si="12"/>
        <v>0</v>
      </c>
      <c r="DW15">
        <f t="shared" si="12"/>
        <v>0</v>
      </c>
      <c r="DX15">
        <f t="shared" si="12"/>
        <v>0</v>
      </c>
      <c r="DY15">
        <f t="shared" si="12"/>
        <v>0</v>
      </c>
      <c r="DZ15">
        <f t="shared" si="12"/>
        <v>0</v>
      </c>
      <c r="EA15">
        <f t="shared" si="12"/>
        <v>0</v>
      </c>
      <c r="EB15">
        <f t="shared" si="12"/>
        <v>0</v>
      </c>
      <c r="EC15">
        <f t="shared" si="12"/>
        <v>0</v>
      </c>
      <c r="ED15">
        <f t="shared" si="12"/>
        <v>0</v>
      </c>
      <c r="EE15">
        <f t="shared" si="9"/>
        <v>0</v>
      </c>
      <c r="EF15">
        <f t="shared" si="8"/>
        <v>0</v>
      </c>
      <c r="EG15">
        <f t="shared" si="8"/>
        <v>0</v>
      </c>
      <c r="EH15">
        <f t="shared" si="8"/>
        <v>0</v>
      </c>
      <c r="EI15">
        <f t="shared" si="8"/>
        <v>0</v>
      </c>
      <c r="EJ15">
        <f t="shared" si="8"/>
        <v>0</v>
      </c>
      <c r="EK15">
        <f t="shared" si="8"/>
        <v>0</v>
      </c>
      <c r="EL15">
        <f t="shared" si="8"/>
        <v>0</v>
      </c>
      <c r="EM15">
        <f t="shared" si="8"/>
        <v>0</v>
      </c>
      <c r="EN15">
        <f t="shared" si="8"/>
        <v>0</v>
      </c>
      <c r="EO15">
        <f t="shared" si="8"/>
        <v>0</v>
      </c>
      <c r="EP15">
        <f t="shared" si="8"/>
        <v>0</v>
      </c>
      <c r="EQ15">
        <f t="shared" si="8"/>
        <v>0</v>
      </c>
      <c r="ER15">
        <f t="shared" si="8"/>
        <v>0</v>
      </c>
      <c r="ES15">
        <f t="shared" si="8"/>
        <v>0</v>
      </c>
      <c r="ET15">
        <f t="shared" si="8"/>
        <v>0</v>
      </c>
      <c r="EU15">
        <f t="shared" si="8"/>
        <v>0</v>
      </c>
      <c r="EV15">
        <f t="shared" si="8"/>
        <v>0</v>
      </c>
      <c r="EW15">
        <f t="shared" si="8"/>
        <v>0</v>
      </c>
      <c r="EX15">
        <f t="shared" si="8"/>
        <v>0</v>
      </c>
      <c r="EY15">
        <f t="shared" si="8"/>
        <v>0</v>
      </c>
      <c r="EZ15">
        <f t="shared" si="8"/>
        <v>0</v>
      </c>
      <c r="FA15">
        <f t="shared" si="8"/>
        <v>0</v>
      </c>
      <c r="FB15">
        <f t="shared" si="8"/>
        <v>0</v>
      </c>
      <c r="FC15">
        <f t="shared" si="8"/>
        <v>0</v>
      </c>
      <c r="FD15">
        <f t="shared" si="8"/>
        <v>0</v>
      </c>
      <c r="FE15">
        <f t="shared" si="8"/>
        <v>0</v>
      </c>
      <c r="FF15">
        <f t="shared" si="8"/>
        <v>0</v>
      </c>
      <c r="FG15">
        <f t="shared" si="8"/>
        <v>0</v>
      </c>
      <c r="FH15">
        <f t="shared" si="8"/>
        <v>0</v>
      </c>
      <c r="FI15">
        <f t="shared" si="8"/>
        <v>0</v>
      </c>
      <c r="FJ15">
        <f t="shared" ref="FJ15:FK15" si="14">ABS(FJ39)</f>
        <v>767</v>
      </c>
      <c r="FK15">
        <f t="shared" si="14"/>
        <v>85377</v>
      </c>
    </row>
    <row r="16" spans="1:167" x14ac:dyDescent="0.2">
      <c r="A16" s="8" t="s">
        <v>13</v>
      </c>
      <c r="B16">
        <v>0</v>
      </c>
      <c r="C16">
        <v>14</v>
      </c>
      <c r="D16" s="16" t="s">
        <v>12</v>
      </c>
      <c r="E16" s="17">
        <v>0</v>
      </c>
      <c r="G16">
        <f t="shared" si="6"/>
        <v>6.5237492539510305E-4</v>
      </c>
      <c r="H16">
        <f t="shared" si="13"/>
        <v>7.1133319906667603E-2</v>
      </c>
      <c r="I16">
        <f t="shared" si="13"/>
        <v>0</v>
      </c>
      <c r="J16">
        <f t="shared" si="13"/>
        <v>2.2313396355851801E-3</v>
      </c>
      <c r="K16">
        <f t="shared" si="13"/>
        <v>0</v>
      </c>
      <c r="L16">
        <f t="shared" si="13"/>
        <v>0</v>
      </c>
      <c r="M16">
        <f t="shared" si="13"/>
        <v>0</v>
      </c>
      <c r="N16">
        <f t="shared" si="13"/>
        <v>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3"/>
        <v>0</v>
      </c>
      <c r="S16">
        <f t="shared" si="13"/>
        <v>0</v>
      </c>
      <c r="T16">
        <f t="shared" si="13"/>
        <v>0</v>
      </c>
      <c r="U16">
        <f t="shared" si="13"/>
        <v>0</v>
      </c>
      <c r="V16">
        <f t="shared" si="13"/>
        <v>0</v>
      </c>
      <c r="W16">
        <f t="shared" si="13"/>
        <v>0</v>
      </c>
      <c r="X16">
        <f t="shared" si="13"/>
        <v>0</v>
      </c>
      <c r="Y16">
        <f t="shared" si="13"/>
        <v>0</v>
      </c>
      <c r="Z16">
        <f t="shared" si="13"/>
        <v>0</v>
      </c>
      <c r="AA16">
        <f t="shared" si="13"/>
        <v>0</v>
      </c>
      <c r="AB16">
        <f t="shared" si="13"/>
        <v>0</v>
      </c>
      <c r="AC16">
        <f t="shared" si="13"/>
        <v>0</v>
      </c>
      <c r="AD16">
        <f t="shared" si="13"/>
        <v>0</v>
      </c>
      <c r="AE16">
        <f t="shared" si="13"/>
        <v>0</v>
      </c>
      <c r="AF16">
        <f t="shared" si="13"/>
        <v>0</v>
      </c>
      <c r="AG16">
        <f t="shared" si="13"/>
        <v>0</v>
      </c>
      <c r="AH16">
        <f t="shared" si="13"/>
        <v>0</v>
      </c>
      <c r="AI16">
        <f t="shared" si="13"/>
        <v>0</v>
      </c>
      <c r="AJ16">
        <f t="shared" si="13"/>
        <v>0</v>
      </c>
      <c r="AK16">
        <f t="shared" si="13"/>
        <v>0</v>
      </c>
      <c r="AL16">
        <f t="shared" si="13"/>
        <v>0</v>
      </c>
      <c r="AM16">
        <f t="shared" si="13"/>
        <v>0</v>
      </c>
      <c r="AN16">
        <f t="shared" si="13"/>
        <v>0</v>
      </c>
      <c r="AO16">
        <f t="shared" si="13"/>
        <v>0</v>
      </c>
      <c r="AP16">
        <f t="shared" si="13"/>
        <v>0</v>
      </c>
      <c r="AQ16">
        <f t="shared" si="13"/>
        <v>0</v>
      </c>
      <c r="AR16">
        <f t="shared" si="13"/>
        <v>0</v>
      </c>
      <c r="AS16">
        <f t="shared" si="13"/>
        <v>0</v>
      </c>
      <c r="AT16">
        <f t="shared" si="13"/>
        <v>0</v>
      </c>
      <c r="AU16">
        <f t="shared" si="13"/>
        <v>0</v>
      </c>
      <c r="AV16">
        <f t="shared" si="13"/>
        <v>0</v>
      </c>
      <c r="AW16">
        <f t="shared" si="13"/>
        <v>0</v>
      </c>
      <c r="AX16">
        <f t="shared" si="13"/>
        <v>0</v>
      </c>
      <c r="AY16">
        <f t="shared" si="13"/>
        <v>0</v>
      </c>
      <c r="AZ16">
        <f t="shared" si="13"/>
        <v>0</v>
      </c>
      <c r="BA16">
        <f t="shared" si="13"/>
        <v>0</v>
      </c>
      <c r="BB16">
        <f t="shared" si="13"/>
        <v>0</v>
      </c>
      <c r="BC16">
        <f t="shared" si="13"/>
        <v>0</v>
      </c>
      <c r="BD16">
        <f t="shared" si="13"/>
        <v>0</v>
      </c>
      <c r="BE16">
        <f t="shared" si="13"/>
        <v>0</v>
      </c>
      <c r="BF16">
        <f t="shared" si="13"/>
        <v>0</v>
      </c>
      <c r="BG16">
        <f t="shared" si="13"/>
        <v>0</v>
      </c>
      <c r="BH16">
        <f t="shared" si="13"/>
        <v>0</v>
      </c>
      <c r="BI16">
        <f t="shared" si="13"/>
        <v>0</v>
      </c>
      <c r="BJ16">
        <f t="shared" si="13"/>
        <v>0</v>
      </c>
      <c r="BK16">
        <f t="shared" si="13"/>
        <v>0</v>
      </c>
      <c r="BL16">
        <f t="shared" si="13"/>
        <v>0</v>
      </c>
      <c r="BM16">
        <f t="shared" si="13"/>
        <v>0</v>
      </c>
      <c r="BN16">
        <f t="shared" si="13"/>
        <v>0</v>
      </c>
      <c r="BO16">
        <f t="shared" si="13"/>
        <v>0</v>
      </c>
      <c r="BP16">
        <f t="shared" si="13"/>
        <v>0</v>
      </c>
      <c r="BQ16">
        <f t="shared" si="13"/>
        <v>0</v>
      </c>
      <c r="BR16">
        <f t="shared" si="13"/>
        <v>0</v>
      </c>
      <c r="BS16">
        <f t="shared" si="13"/>
        <v>0</v>
      </c>
      <c r="BT16">
        <f t="shared" si="12"/>
        <v>0</v>
      </c>
      <c r="BU16">
        <f t="shared" si="12"/>
        <v>0</v>
      </c>
      <c r="BV16">
        <f t="shared" si="12"/>
        <v>2.9959607020459398E-3</v>
      </c>
      <c r="BW16">
        <f t="shared" si="12"/>
        <v>0</v>
      </c>
      <c r="BX16">
        <f t="shared" si="12"/>
        <v>0</v>
      </c>
      <c r="BY16">
        <f t="shared" si="12"/>
        <v>0</v>
      </c>
      <c r="BZ16">
        <f t="shared" si="12"/>
        <v>0</v>
      </c>
      <c r="CA16">
        <f t="shared" si="12"/>
        <v>0</v>
      </c>
      <c r="CB16">
        <f t="shared" si="12"/>
        <v>0</v>
      </c>
      <c r="CC16">
        <f t="shared" si="12"/>
        <v>0</v>
      </c>
      <c r="CD16">
        <f t="shared" si="12"/>
        <v>0</v>
      </c>
      <c r="CE16">
        <f t="shared" si="12"/>
        <v>0</v>
      </c>
      <c r="CF16">
        <f t="shared" si="12"/>
        <v>0</v>
      </c>
      <c r="CG16">
        <f t="shared" si="12"/>
        <v>0</v>
      </c>
      <c r="CH16">
        <f t="shared" si="12"/>
        <v>0</v>
      </c>
      <c r="CI16">
        <f t="shared" si="12"/>
        <v>0</v>
      </c>
      <c r="CJ16">
        <f t="shared" si="12"/>
        <v>0</v>
      </c>
      <c r="CK16">
        <f t="shared" si="12"/>
        <v>0</v>
      </c>
      <c r="CL16">
        <f t="shared" si="12"/>
        <v>0</v>
      </c>
      <c r="CM16">
        <f t="shared" si="12"/>
        <v>0</v>
      </c>
      <c r="CN16">
        <f t="shared" si="12"/>
        <v>0</v>
      </c>
      <c r="CO16">
        <f t="shared" si="12"/>
        <v>0</v>
      </c>
      <c r="CP16">
        <f t="shared" si="12"/>
        <v>0</v>
      </c>
      <c r="CQ16">
        <f t="shared" si="12"/>
        <v>0</v>
      </c>
      <c r="CR16">
        <f t="shared" si="12"/>
        <v>0</v>
      </c>
      <c r="CS16">
        <f t="shared" si="12"/>
        <v>0</v>
      </c>
      <c r="CT16">
        <f t="shared" si="12"/>
        <v>0</v>
      </c>
      <c r="CU16">
        <f t="shared" si="12"/>
        <v>0</v>
      </c>
      <c r="CV16">
        <f t="shared" si="12"/>
        <v>0</v>
      </c>
      <c r="CW16">
        <f t="shared" si="12"/>
        <v>0</v>
      </c>
      <c r="CX16">
        <f t="shared" si="12"/>
        <v>0</v>
      </c>
      <c r="CY16">
        <f t="shared" si="12"/>
        <v>0</v>
      </c>
      <c r="CZ16">
        <f t="shared" si="12"/>
        <v>0</v>
      </c>
      <c r="DA16">
        <f t="shared" si="12"/>
        <v>0</v>
      </c>
      <c r="DB16">
        <f t="shared" si="12"/>
        <v>0</v>
      </c>
      <c r="DC16">
        <f t="shared" si="12"/>
        <v>0</v>
      </c>
      <c r="DD16">
        <f t="shared" si="12"/>
        <v>0</v>
      </c>
      <c r="DE16">
        <f t="shared" si="12"/>
        <v>0</v>
      </c>
      <c r="DF16">
        <f t="shared" si="12"/>
        <v>0</v>
      </c>
      <c r="DG16">
        <f t="shared" si="12"/>
        <v>0</v>
      </c>
      <c r="DH16">
        <f t="shared" si="12"/>
        <v>0</v>
      </c>
      <c r="DI16">
        <f t="shared" si="12"/>
        <v>0</v>
      </c>
      <c r="DJ16">
        <f t="shared" si="12"/>
        <v>0</v>
      </c>
      <c r="DK16">
        <f t="shared" si="12"/>
        <v>0</v>
      </c>
      <c r="DL16">
        <f t="shared" si="12"/>
        <v>0</v>
      </c>
      <c r="DM16">
        <f t="shared" si="12"/>
        <v>0</v>
      </c>
      <c r="DN16">
        <f t="shared" si="12"/>
        <v>0</v>
      </c>
      <c r="DO16">
        <f t="shared" si="12"/>
        <v>0</v>
      </c>
      <c r="DP16">
        <f t="shared" si="12"/>
        <v>0</v>
      </c>
      <c r="DQ16">
        <f t="shared" si="12"/>
        <v>0</v>
      </c>
      <c r="DR16">
        <f t="shared" si="12"/>
        <v>0</v>
      </c>
      <c r="DS16">
        <f t="shared" si="12"/>
        <v>0</v>
      </c>
      <c r="DT16">
        <f t="shared" si="12"/>
        <v>0</v>
      </c>
      <c r="DU16">
        <f t="shared" si="12"/>
        <v>0</v>
      </c>
      <c r="DV16">
        <f t="shared" si="12"/>
        <v>0</v>
      </c>
      <c r="DW16">
        <f t="shared" si="12"/>
        <v>0</v>
      </c>
      <c r="DX16">
        <f t="shared" si="12"/>
        <v>0</v>
      </c>
      <c r="DY16">
        <f t="shared" si="12"/>
        <v>0</v>
      </c>
      <c r="DZ16">
        <f t="shared" si="12"/>
        <v>0</v>
      </c>
      <c r="EA16">
        <f t="shared" si="12"/>
        <v>0</v>
      </c>
      <c r="EB16">
        <f t="shared" si="12"/>
        <v>0</v>
      </c>
      <c r="EC16">
        <f t="shared" si="12"/>
        <v>0</v>
      </c>
      <c r="ED16">
        <f t="shared" si="12"/>
        <v>0</v>
      </c>
      <c r="EE16">
        <f t="shared" si="9"/>
        <v>0</v>
      </c>
      <c r="EF16">
        <f t="shared" ref="EF16:FK23" si="15">ABS(EF40)</f>
        <v>0</v>
      </c>
      <c r="EG16">
        <f t="shared" si="15"/>
        <v>0</v>
      </c>
      <c r="EH16">
        <f t="shared" si="15"/>
        <v>0</v>
      </c>
      <c r="EI16">
        <f t="shared" si="15"/>
        <v>0</v>
      </c>
      <c r="EJ16">
        <f t="shared" si="15"/>
        <v>0</v>
      </c>
      <c r="EK16">
        <f t="shared" si="15"/>
        <v>0</v>
      </c>
      <c r="EL16">
        <f t="shared" si="15"/>
        <v>0</v>
      </c>
      <c r="EM16">
        <f t="shared" si="15"/>
        <v>0</v>
      </c>
      <c r="EN16">
        <f t="shared" si="15"/>
        <v>0</v>
      </c>
      <c r="EO16">
        <f t="shared" si="15"/>
        <v>0</v>
      </c>
      <c r="EP16">
        <f t="shared" si="15"/>
        <v>0</v>
      </c>
      <c r="EQ16">
        <f t="shared" si="15"/>
        <v>0</v>
      </c>
      <c r="ER16">
        <f t="shared" si="15"/>
        <v>0</v>
      </c>
      <c r="ES16">
        <f t="shared" si="15"/>
        <v>0</v>
      </c>
      <c r="ET16">
        <f t="shared" si="15"/>
        <v>0</v>
      </c>
      <c r="EU16">
        <f t="shared" si="15"/>
        <v>0</v>
      </c>
      <c r="EV16">
        <f t="shared" si="15"/>
        <v>0</v>
      </c>
      <c r="EW16">
        <f t="shared" si="15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5"/>
        <v>0</v>
      </c>
      <c r="FI16">
        <f t="shared" si="15"/>
        <v>0</v>
      </c>
      <c r="FJ16">
        <f t="shared" si="15"/>
        <v>767</v>
      </c>
      <c r="FK16">
        <f t="shared" si="15"/>
        <v>385582</v>
      </c>
    </row>
    <row r="17" spans="1:167" x14ac:dyDescent="0.2">
      <c r="A17" s="8" t="s">
        <v>14</v>
      </c>
      <c r="B17">
        <v>0</v>
      </c>
      <c r="C17">
        <v>15</v>
      </c>
      <c r="D17" s="16" t="s">
        <v>13</v>
      </c>
      <c r="E17" s="17">
        <v>0</v>
      </c>
      <c r="G17">
        <f t="shared" si="6"/>
        <v>5.9262079391778199E-3</v>
      </c>
      <c r="H17">
        <f t="shared" si="13"/>
        <v>8.8752700428498504E-2</v>
      </c>
      <c r="I17">
        <f t="shared" si="13"/>
        <v>0</v>
      </c>
      <c r="J17">
        <f t="shared" si="13"/>
        <v>5.6453231686342999E-4</v>
      </c>
      <c r="K17">
        <f t="shared" si="13"/>
        <v>0</v>
      </c>
      <c r="L17">
        <f t="shared" si="13"/>
        <v>0</v>
      </c>
      <c r="M17">
        <f t="shared" si="13"/>
        <v>0</v>
      </c>
      <c r="N17">
        <f t="shared" si="13"/>
        <v>0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3"/>
        <v>0</v>
      </c>
      <c r="S17">
        <f t="shared" si="13"/>
        <v>0</v>
      </c>
      <c r="T17">
        <f t="shared" si="13"/>
        <v>0</v>
      </c>
      <c r="U17">
        <f t="shared" si="13"/>
        <v>0</v>
      </c>
      <c r="V17">
        <f t="shared" si="13"/>
        <v>0</v>
      </c>
      <c r="W17">
        <f t="shared" si="13"/>
        <v>0</v>
      </c>
      <c r="X17">
        <f t="shared" si="13"/>
        <v>0</v>
      </c>
      <c r="Y17">
        <f t="shared" si="13"/>
        <v>0</v>
      </c>
      <c r="Z17">
        <f t="shared" si="13"/>
        <v>0</v>
      </c>
      <c r="AA17">
        <f t="shared" si="13"/>
        <v>0</v>
      </c>
      <c r="AB17">
        <f t="shared" si="13"/>
        <v>0</v>
      </c>
      <c r="AC17">
        <f t="shared" si="13"/>
        <v>0</v>
      </c>
      <c r="AD17">
        <f t="shared" si="13"/>
        <v>0</v>
      </c>
      <c r="AE17">
        <f t="shared" si="13"/>
        <v>0</v>
      </c>
      <c r="AF17">
        <f t="shared" si="13"/>
        <v>0</v>
      </c>
      <c r="AG17">
        <f t="shared" si="13"/>
        <v>0</v>
      </c>
      <c r="AH17">
        <f t="shared" si="13"/>
        <v>0</v>
      </c>
      <c r="AI17">
        <f t="shared" si="13"/>
        <v>0</v>
      </c>
      <c r="AJ17">
        <f t="shared" si="13"/>
        <v>0</v>
      </c>
      <c r="AK17">
        <f t="shared" si="13"/>
        <v>0</v>
      </c>
      <c r="AL17">
        <f t="shared" si="13"/>
        <v>0</v>
      </c>
      <c r="AM17">
        <f t="shared" si="13"/>
        <v>0</v>
      </c>
      <c r="AN17">
        <f t="shared" si="13"/>
        <v>0</v>
      </c>
      <c r="AO17">
        <f t="shared" si="13"/>
        <v>0</v>
      </c>
      <c r="AP17">
        <f t="shared" si="13"/>
        <v>0</v>
      </c>
      <c r="AQ17">
        <f t="shared" si="13"/>
        <v>0</v>
      </c>
      <c r="AR17">
        <f t="shared" si="13"/>
        <v>0</v>
      </c>
      <c r="AS17">
        <f t="shared" si="13"/>
        <v>0</v>
      </c>
      <c r="AT17">
        <f t="shared" si="13"/>
        <v>0</v>
      </c>
      <c r="AU17">
        <f t="shared" si="13"/>
        <v>0</v>
      </c>
      <c r="AV17">
        <f t="shared" si="13"/>
        <v>0</v>
      </c>
      <c r="AW17">
        <f t="shared" si="13"/>
        <v>0</v>
      </c>
      <c r="AX17">
        <f t="shared" si="13"/>
        <v>0</v>
      </c>
      <c r="AY17">
        <f t="shared" si="13"/>
        <v>0</v>
      </c>
      <c r="AZ17">
        <f t="shared" si="13"/>
        <v>0</v>
      </c>
      <c r="BA17">
        <f t="shared" si="13"/>
        <v>0</v>
      </c>
      <c r="BB17">
        <f t="shared" si="13"/>
        <v>0</v>
      </c>
      <c r="BC17">
        <f t="shared" si="13"/>
        <v>0</v>
      </c>
      <c r="BD17">
        <f t="shared" si="13"/>
        <v>0</v>
      </c>
      <c r="BE17">
        <f t="shared" si="13"/>
        <v>0</v>
      </c>
      <c r="BF17">
        <f t="shared" si="13"/>
        <v>0</v>
      </c>
      <c r="BG17">
        <f t="shared" si="13"/>
        <v>0</v>
      </c>
      <c r="BH17">
        <f t="shared" si="13"/>
        <v>0</v>
      </c>
      <c r="BI17">
        <f t="shared" si="13"/>
        <v>0</v>
      </c>
      <c r="BJ17">
        <f t="shared" si="13"/>
        <v>0</v>
      </c>
      <c r="BK17">
        <f t="shared" si="13"/>
        <v>0</v>
      </c>
      <c r="BL17">
        <f t="shared" si="13"/>
        <v>0</v>
      </c>
      <c r="BM17">
        <f t="shared" si="13"/>
        <v>0</v>
      </c>
      <c r="BN17">
        <f t="shared" si="13"/>
        <v>0</v>
      </c>
      <c r="BO17">
        <f t="shared" si="13"/>
        <v>0</v>
      </c>
      <c r="BP17">
        <f t="shared" si="13"/>
        <v>0</v>
      </c>
      <c r="BQ17">
        <f t="shared" si="13"/>
        <v>0</v>
      </c>
      <c r="BR17">
        <f t="shared" si="13"/>
        <v>0</v>
      </c>
      <c r="BS17">
        <f t="shared" si="13"/>
        <v>0</v>
      </c>
      <c r="BT17">
        <f t="shared" si="12"/>
        <v>0</v>
      </c>
      <c r="BU17">
        <f t="shared" si="12"/>
        <v>0</v>
      </c>
      <c r="BV17">
        <f t="shared" si="12"/>
        <v>1.0171852354693099E-3</v>
      </c>
      <c r="BW17">
        <f t="shared" si="12"/>
        <v>0</v>
      </c>
      <c r="BX17">
        <f t="shared" si="12"/>
        <v>0</v>
      </c>
      <c r="BY17">
        <f t="shared" si="12"/>
        <v>0</v>
      </c>
      <c r="BZ17">
        <f t="shared" si="12"/>
        <v>0</v>
      </c>
      <c r="CA17">
        <f t="shared" si="12"/>
        <v>0</v>
      </c>
      <c r="CB17">
        <f t="shared" si="12"/>
        <v>0</v>
      </c>
      <c r="CC17">
        <f t="shared" si="12"/>
        <v>0</v>
      </c>
      <c r="CD17">
        <f t="shared" si="12"/>
        <v>0</v>
      </c>
      <c r="CE17">
        <f t="shared" si="12"/>
        <v>0</v>
      </c>
      <c r="CF17">
        <f t="shared" si="12"/>
        <v>0</v>
      </c>
      <c r="CG17">
        <f t="shared" si="12"/>
        <v>0</v>
      </c>
      <c r="CH17">
        <f t="shared" si="12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2"/>
        <v>0</v>
      </c>
      <c r="CQ17">
        <f t="shared" si="12"/>
        <v>0</v>
      </c>
      <c r="CR17">
        <f t="shared" si="12"/>
        <v>0</v>
      </c>
      <c r="CS17">
        <f t="shared" si="12"/>
        <v>0</v>
      </c>
      <c r="CT17">
        <f t="shared" si="12"/>
        <v>0</v>
      </c>
      <c r="CU17">
        <f t="shared" si="12"/>
        <v>0</v>
      </c>
      <c r="CV17">
        <f t="shared" si="12"/>
        <v>0</v>
      </c>
      <c r="CW17">
        <f t="shared" si="12"/>
        <v>0</v>
      </c>
      <c r="CX17">
        <f t="shared" si="12"/>
        <v>0</v>
      </c>
      <c r="CY17">
        <f t="shared" si="12"/>
        <v>0</v>
      </c>
      <c r="CZ17">
        <f t="shared" si="12"/>
        <v>0</v>
      </c>
      <c r="DA17">
        <f t="shared" si="12"/>
        <v>0</v>
      </c>
      <c r="DB17">
        <f t="shared" si="12"/>
        <v>0</v>
      </c>
      <c r="DC17">
        <f t="shared" si="12"/>
        <v>0</v>
      </c>
      <c r="DD17">
        <f t="shared" si="12"/>
        <v>0</v>
      </c>
      <c r="DE17">
        <f t="shared" si="12"/>
        <v>0</v>
      </c>
      <c r="DF17">
        <f t="shared" si="12"/>
        <v>0</v>
      </c>
      <c r="DG17">
        <f t="shared" si="12"/>
        <v>0</v>
      </c>
      <c r="DH17">
        <f t="shared" si="12"/>
        <v>0</v>
      </c>
      <c r="DI17">
        <f t="shared" si="12"/>
        <v>0</v>
      </c>
      <c r="DJ17">
        <f t="shared" si="12"/>
        <v>0</v>
      </c>
      <c r="DK17">
        <f t="shared" si="12"/>
        <v>0</v>
      </c>
      <c r="DL17">
        <f t="shared" si="12"/>
        <v>0</v>
      </c>
      <c r="DM17">
        <f t="shared" si="12"/>
        <v>0</v>
      </c>
      <c r="DN17">
        <f t="shared" si="12"/>
        <v>0</v>
      </c>
      <c r="DO17">
        <f t="shared" si="12"/>
        <v>0</v>
      </c>
      <c r="DP17">
        <f t="shared" si="12"/>
        <v>0</v>
      </c>
      <c r="DQ17">
        <f t="shared" si="12"/>
        <v>0</v>
      </c>
      <c r="DR17">
        <f t="shared" si="12"/>
        <v>0</v>
      </c>
      <c r="DS17">
        <f t="shared" si="12"/>
        <v>0</v>
      </c>
      <c r="DT17">
        <f t="shared" si="12"/>
        <v>0</v>
      </c>
      <c r="DU17">
        <f t="shared" si="12"/>
        <v>0</v>
      </c>
      <c r="DV17">
        <f t="shared" si="12"/>
        <v>0</v>
      </c>
      <c r="DW17">
        <f t="shared" si="12"/>
        <v>0</v>
      </c>
      <c r="DX17">
        <f t="shared" si="12"/>
        <v>0</v>
      </c>
      <c r="DY17">
        <f t="shared" si="12"/>
        <v>0</v>
      </c>
      <c r="DZ17">
        <f t="shared" si="12"/>
        <v>0</v>
      </c>
      <c r="EA17">
        <f t="shared" si="12"/>
        <v>0</v>
      </c>
      <c r="EB17">
        <f t="shared" si="12"/>
        <v>0</v>
      </c>
      <c r="EC17">
        <f t="shared" si="12"/>
        <v>0</v>
      </c>
      <c r="ED17">
        <f t="shared" si="12"/>
        <v>0</v>
      </c>
      <c r="EE17">
        <f t="shared" si="9"/>
        <v>0</v>
      </c>
      <c r="EF17">
        <f t="shared" si="15"/>
        <v>0</v>
      </c>
      <c r="EG17">
        <f t="shared" si="15"/>
        <v>0</v>
      </c>
      <c r="EH17">
        <f t="shared" si="15"/>
        <v>0</v>
      </c>
      <c r="EI17">
        <f t="shared" si="15"/>
        <v>0</v>
      </c>
      <c r="EJ17">
        <f t="shared" si="15"/>
        <v>0</v>
      </c>
      <c r="EK17">
        <f t="shared" si="15"/>
        <v>0</v>
      </c>
      <c r="EL17">
        <f t="shared" si="15"/>
        <v>0</v>
      </c>
      <c r="EM17">
        <f t="shared" si="15"/>
        <v>0</v>
      </c>
      <c r="EN17">
        <f t="shared" si="15"/>
        <v>0</v>
      </c>
      <c r="EO17">
        <f t="shared" si="15"/>
        <v>0</v>
      </c>
      <c r="EP17">
        <f t="shared" si="15"/>
        <v>0</v>
      </c>
      <c r="EQ17">
        <f t="shared" si="15"/>
        <v>0</v>
      </c>
      <c r="ER17">
        <f t="shared" si="15"/>
        <v>0</v>
      </c>
      <c r="ES17">
        <f t="shared" si="15"/>
        <v>0</v>
      </c>
      <c r="ET17">
        <f t="shared" si="15"/>
        <v>0</v>
      </c>
      <c r="EU17">
        <f t="shared" si="15"/>
        <v>0</v>
      </c>
      <c r="EV17">
        <f t="shared" si="15"/>
        <v>0</v>
      </c>
      <c r="EW17">
        <f t="shared" si="15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5"/>
        <v>0</v>
      </c>
      <c r="FI17">
        <f t="shared" si="15"/>
        <v>0</v>
      </c>
      <c r="FJ17">
        <f t="shared" si="15"/>
        <v>883</v>
      </c>
      <c r="FK17">
        <f t="shared" si="15"/>
        <v>663823</v>
      </c>
    </row>
    <row r="18" spans="1:167" x14ac:dyDescent="0.2">
      <c r="A18" s="8" t="s">
        <v>15</v>
      </c>
      <c r="B18">
        <v>0</v>
      </c>
      <c r="C18">
        <v>16</v>
      </c>
      <c r="D18" s="16" t="s">
        <v>14</v>
      </c>
      <c r="E18" s="17">
        <v>0</v>
      </c>
      <c r="G18">
        <f t="shared" si="6"/>
        <v>6.5227735499530999E-4</v>
      </c>
      <c r="H18">
        <f t="shared" si="13"/>
        <v>7.1050304444716106E-2</v>
      </c>
      <c r="I18">
        <f t="shared" si="13"/>
        <v>0</v>
      </c>
      <c r="J18">
        <f t="shared" si="13"/>
        <v>1.5611608137402E-3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si="13"/>
        <v>0</v>
      </c>
      <c r="P18">
        <f t="shared" si="13"/>
        <v>0</v>
      </c>
      <c r="Q18">
        <f t="shared" si="13"/>
        <v>0</v>
      </c>
      <c r="R18">
        <f t="shared" si="13"/>
        <v>0</v>
      </c>
      <c r="S18">
        <f t="shared" si="13"/>
        <v>0</v>
      </c>
      <c r="T18">
        <f t="shared" si="13"/>
        <v>0</v>
      </c>
      <c r="U18">
        <f t="shared" si="13"/>
        <v>0</v>
      </c>
      <c r="V18">
        <f t="shared" si="13"/>
        <v>0</v>
      </c>
      <c r="W18">
        <f t="shared" si="13"/>
        <v>0</v>
      </c>
      <c r="X18">
        <f t="shared" si="13"/>
        <v>0</v>
      </c>
      <c r="Y18">
        <f t="shared" si="13"/>
        <v>0</v>
      </c>
      <c r="Z18">
        <f t="shared" si="13"/>
        <v>0</v>
      </c>
      <c r="AA18">
        <f t="shared" si="13"/>
        <v>0</v>
      </c>
      <c r="AB18">
        <f t="shared" si="13"/>
        <v>0</v>
      </c>
      <c r="AC18">
        <f t="shared" si="13"/>
        <v>0</v>
      </c>
      <c r="AD18">
        <f t="shared" si="13"/>
        <v>0</v>
      </c>
      <c r="AE18">
        <f t="shared" si="13"/>
        <v>0</v>
      </c>
      <c r="AF18">
        <f t="shared" si="13"/>
        <v>0</v>
      </c>
      <c r="AG18">
        <f t="shared" si="13"/>
        <v>0</v>
      </c>
      <c r="AH18">
        <f t="shared" si="13"/>
        <v>0</v>
      </c>
      <c r="AI18">
        <f t="shared" si="13"/>
        <v>0</v>
      </c>
      <c r="AJ18">
        <f t="shared" si="13"/>
        <v>0</v>
      </c>
      <c r="AK18">
        <f t="shared" si="13"/>
        <v>0</v>
      </c>
      <c r="AL18">
        <f t="shared" si="13"/>
        <v>0</v>
      </c>
      <c r="AM18">
        <f t="shared" si="13"/>
        <v>0</v>
      </c>
      <c r="AN18">
        <f t="shared" si="13"/>
        <v>0</v>
      </c>
      <c r="AO18">
        <f t="shared" si="13"/>
        <v>0</v>
      </c>
      <c r="AP18">
        <f t="shared" si="13"/>
        <v>0</v>
      </c>
      <c r="AQ18">
        <f t="shared" si="13"/>
        <v>0</v>
      </c>
      <c r="AR18">
        <f t="shared" si="13"/>
        <v>0</v>
      </c>
      <c r="AS18">
        <f t="shared" si="13"/>
        <v>0</v>
      </c>
      <c r="AT18">
        <f t="shared" si="13"/>
        <v>0</v>
      </c>
      <c r="AU18">
        <f t="shared" si="13"/>
        <v>0</v>
      </c>
      <c r="AV18">
        <f t="shared" si="13"/>
        <v>0</v>
      </c>
      <c r="AW18">
        <f t="shared" si="13"/>
        <v>0</v>
      </c>
      <c r="AX18">
        <f t="shared" si="13"/>
        <v>0</v>
      </c>
      <c r="AY18">
        <f t="shared" si="13"/>
        <v>0</v>
      </c>
      <c r="AZ18">
        <f t="shared" si="13"/>
        <v>0</v>
      </c>
      <c r="BA18">
        <f t="shared" si="13"/>
        <v>0</v>
      </c>
      <c r="BB18">
        <f t="shared" si="13"/>
        <v>0</v>
      </c>
      <c r="BC18">
        <f t="shared" si="13"/>
        <v>0</v>
      </c>
      <c r="BD18">
        <f t="shared" si="13"/>
        <v>0</v>
      </c>
      <c r="BE18">
        <f t="shared" si="13"/>
        <v>0</v>
      </c>
      <c r="BF18">
        <f t="shared" si="13"/>
        <v>0</v>
      </c>
      <c r="BG18">
        <f t="shared" si="13"/>
        <v>0</v>
      </c>
      <c r="BH18">
        <f t="shared" si="13"/>
        <v>0</v>
      </c>
      <c r="BI18">
        <f t="shared" si="13"/>
        <v>0</v>
      </c>
      <c r="BJ18">
        <f t="shared" si="13"/>
        <v>0</v>
      </c>
      <c r="BK18">
        <f t="shared" si="13"/>
        <v>0</v>
      </c>
      <c r="BL18">
        <f t="shared" si="13"/>
        <v>0</v>
      </c>
      <c r="BM18">
        <f t="shared" si="13"/>
        <v>0</v>
      </c>
      <c r="BN18">
        <f t="shared" si="13"/>
        <v>0</v>
      </c>
      <c r="BO18">
        <f t="shared" si="13"/>
        <v>0</v>
      </c>
      <c r="BP18">
        <f t="shared" si="13"/>
        <v>0</v>
      </c>
      <c r="BQ18">
        <f t="shared" si="13"/>
        <v>0</v>
      </c>
      <c r="BR18">
        <f t="shared" si="13"/>
        <v>0</v>
      </c>
      <c r="BS18">
        <f t="shared" ref="BS18:ED21" si="16">ABS(BS42)</f>
        <v>0</v>
      </c>
      <c r="BT18">
        <f t="shared" si="16"/>
        <v>0</v>
      </c>
      <c r="BU18">
        <f t="shared" si="16"/>
        <v>0</v>
      </c>
      <c r="BV18">
        <f t="shared" si="16"/>
        <v>1.0805317220997999E-3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6"/>
        <v>0</v>
      </c>
      <c r="CK18">
        <f t="shared" si="16"/>
        <v>0</v>
      </c>
      <c r="CL18">
        <f t="shared" si="16"/>
        <v>0</v>
      </c>
      <c r="CM18">
        <f t="shared" si="16"/>
        <v>0</v>
      </c>
      <c r="CN18">
        <f t="shared" si="16"/>
        <v>0</v>
      </c>
      <c r="CO18">
        <f t="shared" si="16"/>
        <v>0</v>
      </c>
      <c r="CP18">
        <f t="shared" si="16"/>
        <v>0</v>
      </c>
      <c r="CQ18">
        <f t="shared" si="16"/>
        <v>0</v>
      </c>
      <c r="CR18">
        <f t="shared" si="16"/>
        <v>0</v>
      </c>
      <c r="CS18">
        <f t="shared" si="16"/>
        <v>0</v>
      </c>
      <c r="CT18">
        <f t="shared" si="16"/>
        <v>0</v>
      </c>
      <c r="CU18">
        <f t="shared" si="16"/>
        <v>0</v>
      </c>
      <c r="CV18">
        <f t="shared" si="16"/>
        <v>0</v>
      </c>
      <c r="CW18">
        <f t="shared" si="16"/>
        <v>0</v>
      </c>
      <c r="CX18">
        <f t="shared" si="16"/>
        <v>0</v>
      </c>
      <c r="CY18">
        <f t="shared" si="16"/>
        <v>0</v>
      </c>
      <c r="CZ18">
        <f t="shared" si="16"/>
        <v>0</v>
      </c>
      <c r="DA18">
        <f t="shared" si="16"/>
        <v>0</v>
      </c>
      <c r="DB18">
        <f t="shared" si="16"/>
        <v>0</v>
      </c>
      <c r="DC18">
        <f t="shared" si="16"/>
        <v>0</v>
      </c>
      <c r="DD18">
        <f t="shared" si="16"/>
        <v>0</v>
      </c>
      <c r="DE18">
        <f t="shared" si="16"/>
        <v>0</v>
      </c>
      <c r="DF18">
        <f t="shared" si="16"/>
        <v>0</v>
      </c>
      <c r="DG18">
        <f t="shared" si="16"/>
        <v>0</v>
      </c>
      <c r="DH18">
        <f t="shared" si="16"/>
        <v>0</v>
      </c>
      <c r="DI18">
        <f t="shared" si="16"/>
        <v>0</v>
      </c>
      <c r="DJ18">
        <f t="shared" si="16"/>
        <v>0</v>
      </c>
      <c r="DK18">
        <f t="shared" si="16"/>
        <v>0</v>
      </c>
      <c r="DL18">
        <f t="shared" si="16"/>
        <v>0</v>
      </c>
      <c r="DM18">
        <f t="shared" si="16"/>
        <v>0</v>
      </c>
      <c r="DN18">
        <f t="shared" si="16"/>
        <v>0</v>
      </c>
      <c r="DO18">
        <f t="shared" si="16"/>
        <v>0</v>
      </c>
      <c r="DP18">
        <f t="shared" si="16"/>
        <v>0</v>
      </c>
      <c r="DQ18">
        <f t="shared" si="16"/>
        <v>0</v>
      </c>
      <c r="DR18">
        <f t="shared" si="16"/>
        <v>0</v>
      </c>
      <c r="DS18">
        <f t="shared" si="16"/>
        <v>0</v>
      </c>
      <c r="DT18">
        <f t="shared" si="16"/>
        <v>0</v>
      </c>
      <c r="DU18">
        <f t="shared" si="16"/>
        <v>0</v>
      </c>
      <c r="DV18">
        <f t="shared" si="16"/>
        <v>0</v>
      </c>
      <c r="DW18">
        <f t="shared" si="16"/>
        <v>0</v>
      </c>
      <c r="DX18">
        <f t="shared" si="16"/>
        <v>0</v>
      </c>
      <c r="DY18">
        <f t="shared" si="16"/>
        <v>0</v>
      </c>
      <c r="DZ18">
        <f t="shared" si="16"/>
        <v>0</v>
      </c>
      <c r="EA18">
        <f t="shared" si="16"/>
        <v>0</v>
      </c>
      <c r="EB18">
        <f t="shared" si="16"/>
        <v>0</v>
      </c>
      <c r="EC18">
        <f t="shared" si="16"/>
        <v>0</v>
      </c>
      <c r="ED18">
        <f t="shared" si="16"/>
        <v>0</v>
      </c>
      <c r="EE18">
        <f t="shared" si="9"/>
        <v>0</v>
      </c>
      <c r="EF18">
        <f t="shared" si="15"/>
        <v>0</v>
      </c>
      <c r="EG18">
        <f t="shared" si="15"/>
        <v>0</v>
      </c>
      <c r="EH18">
        <f t="shared" si="15"/>
        <v>0</v>
      </c>
      <c r="EI18">
        <f t="shared" si="15"/>
        <v>0</v>
      </c>
      <c r="EJ18">
        <f t="shared" si="15"/>
        <v>0</v>
      </c>
      <c r="EK18">
        <f t="shared" si="15"/>
        <v>0</v>
      </c>
      <c r="EL18">
        <f t="shared" si="15"/>
        <v>0</v>
      </c>
      <c r="EM18">
        <f t="shared" si="15"/>
        <v>0</v>
      </c>
      <c r="EN18">
        <f t="shared" si="15"/>
        <v>0</v>
      </c>
      <c r="EO18">
        <f t="shared" si="15"/>
        <v>0</v>
      </c>
      <c r="EP18">
        <f t="shared" si="15"/>
        <v>0</v>
      </c>
      <c r="EQ18">
        <f t="shared" si="15"/>
        <v>0</v>
      </c>
      <c r="ER18">
        <f t="shared" si="15"/>
        <v>0</v>
      </c>
      <c r="ES18">
        <f t="shared" si="15"/>
        <v>0</v>
      </c>
      <c r="ET18">
        <f t="shared" si="15"/>
        <v>0</v>
      </c>
      <c r="EU18">
        <f t="shared" si="15"/>
        <v>0</v>
      </c>
      <c r="EV18">
        <f t="shared" si="15"/>
        <v>0</v>
      </c>
      <c r="EW18">
        <f t="shared" si="15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0</v>
      </c>
      <c r="FE18">
        <f t="shared" si="15"/>
        <v>0</v>
      </c>
      <c r="FF18">
        <f t="shared" si="15"/>
        <v>0</v>
      </c>
      <c r="FG18">
        <f t="shared" si="15"/>
        <v>0</v>
      </c>
      <c r="FH18">
        <f t="shared" si="15"/>
        <v>0</v>
      </c>
      <c r="FI18">
        <f t="shared" si="15"/>
        <v>0</v>
      </c>
      <c r="FJ18">
        <f t="shared" si="15"/>
        <v>883</v>
      </c>
      <c r="FK18">
        <f t="shared" si="15"/>
        <v>136012</v>
      </c>
    </row>
    <row r="19" spans="1:167" x14ac:dyDescent="0.2">
      <c r="A19" s="8" t="s">
        <v>16</v>
      </c>
      <c r="B19">
        <v>0</v>
      </c>
      <c r="C19">
        <v>17</v>
      </c>
      <c r="D19" s="16" t="s">
        <v>15</v>
      </c>
      <c r="E19" s="17">
        <v>0</v>
      </c>
      <c r="G19">
        <f t="shared" si="6"/>
        <v>1.3068086489094401E-3</v>
      </c>
      <c r="H19">
        <f t="shared" ref="H19:BS22" si="17">ABS(H43)</f>
        <v>8.6039396225960504E-2</v>
      </c>
      <c r="I19">
        <f t="shared" si="17"/>
        <v>0</v>
      </c>
      <c r="J19">
        <f t="shared" si="17"/>
        <v>5.6454128740895905E-4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  <c r="T19">
        <f t="shared" si="17"/>
        <v>0</v>
      </c>
      <c r="U19">
        <f t="shared" si="17"/>
        <v>0</v>
      </c>
      <c r="V19">
        <f t="shared" si="17"/>
        <v>0</v>
      </c>
      <c r="W19">
        <f t="shared" si="17"/>
        <v>0</v>
      </c>
      <c r="X19">
        <f t="shared" si="17"/>
        <v>0</v>
      </c>
      <c r="Y19">
        <f t="shared" si="17"/>
        <v>0</v>
      </c>
      <c r="Z19">
        <f t="shared" si="17"/>
        <v>0</v>
      </c>
      <c r="AA19">
        <f t="shared" si="17"/>
        <v>0</v>
      </c>
      <c r="AB19">
        <f t="shared" si="17"/>
        <v>0</v>
      </c>
      <c r="AC19">
        <f t="shared" si="17"/>
        <v>0</v>
      </c>
      <c r="AD19">
        <f t="shared" si="17"/>
        <v>0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si="17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7"/>
        <v>0</v>
      </c>
      <c r="AU19">
        <f t="shared" si="17"/>
        <v>0</v>
      </c>
      <c r="AV19">
        <f t="shared" si="17"/>
        <v>0</v>
      </c>
      <c r="AW19">
        <f t="shared" si="17"/>
        <v>0</v>
      </c>
      <c r="AX19">
        <f t="shared" si="17"/>
        <v>0</v>
      </c>
      <c r="AY19">
        <f t="shared" si="17"/>
        <v>0</v>
      </c>
      <c r="AZ19">
        <f t="shared" si="17"/>
        <v>0</v>
      </c>
      <c r="BA19">
        <f t="shared" si="17"/>
        <v>0</v>
      </c>
      <c r="BB19">
        <f t="shared" si="17"/>
        <v>0</v>
      </c>
      <c r="BC19">
        <f t="shared" si="17"/>
        <v>0</v>
      </c>
      <c r="BD19">
        <f t="shared" si="17"/>
        <v>0</v>
      </c>
      <c r="BE19">
        <f t="shared" si="17"/>
        <v>0</v>
      </c>
      <c r="BF19">
        <f t="shared" si="17"/>
        <v>0</v>
      </c>
      <c r="BG19">
        <f t="shared" si="17"/>
        <v>0</v>
      </c>
      <c r="BH19">
        <f t="shared" si="17"/>
        <v>0</v>
      </c>
      <c r="BI19">
        <f t="shared" si="17"/>
        <v>0</v>
      </c>
      <c r="BJ19">
        <f t="shared" si="17"/>
        <v>0</v>
      </c>
      <c r="BK19">
        <f t="shared" si="17"/>
        <v>0</v>
      </c>
      <c r="BL19">
        <f t="shared" si="17"/>
        <v>0</v>
      </c>
      <c r="BM19">
        <f t="shared" si="17"/>
        <v>0</v>
      </c>
      <c r="BN19">
        <f t="shared" si="17"/>
        <v>0</v>
      </c>
      <c r="BO19">
        <f t="shared" si="17"/>
        <v>0</v>
      </c>
      <c r="BP19">
        <f t="shared" si="17"/>
        <v>0</v>
      </c>
      <c r="BQ19">
        <f t="shared" si="17"/>
        <v>0</v>
      </c>
      <c r="BR19">
        <f t="shared" si="17"/>
        <v>0</v>
      </c>
      <c r="BS19">
        <f t="shared" si="17"/>
        <v>0</v>
      </c>
      <c r="BT19">
        <f t="shared" si="16"/>
        <v>0</v>
      </c>
      <c r="BU19">
        <f t="shared" si="16"/>
        <v>0</v>
      </c>
      <c r="BV19">
        <f t="shared" si="16"/>
        <v>1.01708254796786E-3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  <c r="CG19">
        <f t="shared" si="16"/>
        <v>0</v>
      </c>
      <c r="CH19">
        <f t="shared" si="16"/>
        <v>0</v>
      </c>
      <c r="CI19">
        <f t="shared" si="16"/>
        <v>0</v>
      </c>
      <c r="CJ19">
        <f t="shared" si="16"/>
        <v>0</v>
      </c>
      <c r="CK19">
        <f t="shared" si="16"/>
        <v>0</v>
      </c>
      <c r="CL19">
        <f t="shared" si="16"/>
        <v>0</v>
      </c>
      <c r="CM19">
        <f t="shared" si="16"/>
        <v>0</v>
      </c>
      <c r="CN19">
        <f t="shared" si="16"/>
        <v>0</v>
      </c>
      <c r="CO19">
        <f t="shared" si="16"/>
        <v>0</v>
      </c>
      <c r="CP19">
        <f t="shared" si="16"/>
        <v>0</v>
      </c>
      <c r="CQ19">
        <f t="shared" si="16"/>
        <v>0</v>
      </c>
      <c r="CR19">
        <f t="shared" si="16"/>
        <v>0</v>
      </c>
      <c r="CS19">
        <f t="shared" si="16"/>
        <v>0</v>
      </c>
      <c r="CT19">
        <f t="shared" si="16"/>
        <v>0</v>
      </c>
      <c r="CU19">
        <f t="shared" si="16"/>
        <v>0</v>
      </c>
      <c r="CV19">
        <f t="shared" si="16"/>
        <v>0</v>
      </c>
      <c r="CW19">
        <f t="shared" si="16"/>
        <v>0</v>
      </c>
      <c r="CX19">
        <f t="shared" si="16"/>
        <v>0</v>
      </c>
      <c r="CY19">
        <f t="shared" si="16"/>
        <v>0</v>
      </c>
      <c r="CZ19">
        <f t="shared" si="16"/>
        <v>0</v>
      </c>
      <c r="DA19">
        <f t="shared" si="16"/>
        <v>0</v>
      </c>
      <c r="DB19">
        <f t="shared" si="16"/>
        <v>0</v>
      </c>
      <c r="DC19">
        <f t="shared" si="16"/>
        <v>0</v>
      </c>
      <c r="DD19">
        <f t="shared" si="16"/>
        <v>0</v>
      </c>
      <c r="DE19">
        <f t="shared" si="16"/>
        <v>0</v>
      </c>
      <c r="DF19">
        <f t="shared" si="16"/>
        <v>0</v>
      </c>
      <c r="DG19">
        <f t="shared" si="16"/>
        <v>0</v>
      </c>
      <c r="DH19">
        <f t="shared" si="16"/>
        <v>0</v>
      </c>
      <c r="DI19">
        <f t="shared" si="16"/>
        <v>0</v>
      </c>
      <c r="DJ19">
        <f t="shared" si="16"/>
        <v>0</v>
      </c>
      <c r="DK19">
        <f t="shared" si="16"/>
        <v>0</v>
      </c>
      <c r="DL19">
        <f t="shared" si="16"/>
        <v>0</v>
      </c>
      <c r="DM19">
        <f t="shared" si="16"/>
        <v>0</v>
      </c>
      <c r="DN19">
        <f t="shared" si="16"/>
        <v>0</v>
      </c>
      <c r="DO19">
        <f t="shared" si="16"/>
        <v>0</v>
      </c>
      <c r="DP19">
        <f t="shared" si="16"/>
        <v>0</v>
      </c>
      <c r="DQ19">
        <f t="shared" si="16"/>
        <v>0</v>
      </c>
      <c r="DR19">
        <f t="shared" si="16"/>
        <v>0</v>
      </c>
      <c r="DS19">
        <f t="shared" si="16"/>
        <v>0</v>
      </c>
      <c r="DT19">
        <f t="shared" si="16"/>
        <v>0</v>
      </c>
      <c r="DU19">
        <f t="shared" si="16"/>
        <v>0</v>
      </c>
      <c r="DV19">
        <f t="shared" si="16"/>
        <v>0</v>
      </c>
      <c r="DW19">
        <f t="shared" si="16"/>
        <v>0</v>
      </c>
      <c r="DX19">
        <f t="shared" si="16"/>
        <v>0</v>
      </c>
      <c r="DY19">
        <f t="shared" si="16"/>
        <v>0</v>
      </c>
      <c r="DZ19">
        <f t="shared" si="16"/>
        <v>0</v>
      </c>
      <c r="EA19">
        <f t="shared" si="16"/>
        <v>0</v>
      </c>
      <c r="EB19">
        <f t="shared" si="16"/>
        <v>0</v>
      </c>
      <c r="EC19">
        <f t="shared" si="16"/>
        <v>0</v>
      </c>
      <c r="ED19">
        <f t="shared" si="16"/>
        <v>0</v>
      </c>
      <c r="EE19">
        <f t="shared" si="9"/>
        <v>0</v>
      </c>
      <c r="EF19">
        <f t="shared" si="15"/>
        <v>0</v>
      </c>
      <c r="EG19">
        <f t="shared" si="15"/>
        <v>0</v>
      </c>
      <c r="EH19">
        <f t="shared" si="15"/>
        <v>0</v>
      </c>
      <c r="EI19">
        <f t="shared" si="15"/>
        <v>0</v>
      </c>
      <c r="EJ19">
        <f t="shared" si="15"/>
        <v>0</v>
      </c>
      <c r="EK19">
        <f t="shared" si="15"/>
        <v>0</v>
      </c>
      <c r="EL19">
        <f t="shared" si="15"/>
        <v>0</v>
      </c>
      <c r="EM19">
        <f t="shared" si="15"/>
        <v>0</v>
      </c>
      <c r="EN19">
        <f t="shared" si="15"/>
        <v>0</v>
      </c>
      <c r="EO19">
        <f t="shared" si="15"/>
        <v>0</v>
      </c>
      <c r="EP19">
        <f t="shared" si="15"/>
        <v>0</v>
      </c>
      <c r="EQ19">
        <f t="shared" si="15"/>
        <v>0</v>
      </c>
      <c r="ER19">
        <f t="shared" si="15"/>
        <v>0</v>
      </c>
      <c r="ES19">
        <f t="shared" si="15"/>
        <v>0</v>
      </c>
      <c r="ET19">
        <f t="shared" si="15"/>
        <v>0</v>
      </c>
      <c r="EU19">
        <f t="shared" si="15"/>
        <v>0</v>
      </c>
      <c r="EV19">
        <f t="shared" si="15"/>
        <v>0</v>
      </c>
      <c r="EW19">
        <f t="shared" si="15"/>
        <v>0</v>
      </c>
      <c r="EX19">
        <f t="shared" si="15"/>
        <v>0</v>
      </c>
      <c r="EY19">
        <f t="shared" si="15"/>
        <v>0</v>
      </c>
      <c r="EZ19">
        <f t="shared" si="15"/>
        <v>0</v>
      </c>
      <c r="FA19">
        <f t="shared" si="15"/>
        <v>0</v>
      </c>
      <c r="FB19">
        <f t="shared" si="15"/>
        <v>0</v>
      </c>
      <c r="FC19">
        <f t="shared" si="15"/>
        <v>0</v>
      </c>
      <c r="FD19">
        <f t="shared" si="15"/>
        <v>0</v>
      </c>
      <c r="FE19">
        <f t="shared" si="15"/>
        <v>0</v>
      </c>
      <c r="FF19">
        <f t="shared" si="15"/>
        <v>0</v>
      </c>
      <c r="FG19">
        <f t="shared" si="15"/>
        <v>0</v>
      </c>
      <c r="FH19">
        <f t="shared" si="15"/>
        <v>0</v>
      </c>
      <c r="FI19">
        <f t="shared" si="15"/>
        <v>0</v>
      </c>
      <c r="FJ19">
        <f t="shared" si="15"/>
        <v>1006</v>
      </c>
      <c r="FK19">
        <f t="shared" si="15"/>
        <v>655183</v>
      </c>
    </row>
    <row r="20" spans="1:167" x14ac:dyDescent="0.2">
      <c r="A20" s="8" t="s">
        <v>17</v>
      </c>
      <c r="B20">
        <v>0</v>
      </c>
      <c r="C20">
        <v>18</v>
      </c>
      <c r="D20" s="16" t="s">
        <v>16</v>
      </c>
      <c r="E20" s="17">
        <v>0</v>
      </c>
      <c r="G20">
        <f t="shared" si="6"/>
        <v>6.5230418814724001E-4</v>
      </c>
      <c r="H20">
        <f t="shared" si="17"/>
        <v>7.10503118895216E-2</v>
      </c>
      <c r="I20">
        <f t="shared" si="17"/>
        <v>0</v>
      </c>
      <c r="J20">
        <f t="shared" si="17"/>
        <v>1.5611669210855001E-3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7"/>
        <v>0</v>
      </c>
      <c r="V20">
        <f t="shared" si="17"/>
        <v>0</v>
      </c>
      <c r="W20">
        <f t="shared" si="17"/>
        <v>0</v>
      </c>
      <c r="X20">
        <f t="shared" si="17"/>
        <v>0</v>
      </c>
      <c r="Y20">
        <f t="shared" si="17"/>
        <v>0</v>
      </c>
      <c r="Z20">
        <f t="shared" si="17"/>
        <v>0</v>
      </c>
      <c r="AA20">
        <f t="shared" si="17"/>
        <v>0</v>
      </c>
      <c r="AB20">
        <f t="shared" si="17"/>
        <v>0</v>
      </c>
      <c r="AC20">
        <f t="shared" si="17"/>
        <v>0</v>
      </c>
      <c r="AD20">
        <f t="shared" si="17"/>
        <v>0</v>
      </c>
      <c r="AE20">
        <f t="shared" si="17"/>
        <v>0</v>
      </c>
      <c r="AF20">
        <f t="shared" si="17"/>
        <v>0</v>
      </c>
      <c r="AG20">
        <f t="shared" si="17"/>
        <v>0</v>
      </c>
      <c r="AH20">
        <f t="shared" si="17"/>
        <v>0</v>
      </c>
      <c r="AI20">
        <f t="shared" si="17"/>
        <v>0</v>
      </c>
      <c r="AJ20">
        <f t="shared" si="17"/>
        <v>0</v>
      </c>
      <c r="AK20">
        <f t="shared" si="17"/>
        <v>0</v>
      </c>
      <c r="AL20">
        <f t="shared" si="17"/>
        <v>0</v>
      </c>
      <c r="AM20">
        <f t="shared" si="17"/>
        <v>0</v>
      </c>
      <c r="AN20">
        <f t="shared" si="17"/>
        <v>0</v>
      </c>
      <c r="AO20">
        <f t="shared" si="17"/>
        <v>0</v>
      </c>
      <c r="AP20">
        <f t="shared" si="17"/>
        <v>0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7"/>
        <v>0</v>
      </c>
      <c r="AU20">
        <f t="shared" si="17"/>
        <v>0</v>
      </c>
      <c r="AV20">
        <f t="shared" si="17"/>
        <v>0</v>
      </c>
      <c r="AW20">
        <f t="shared" si="17"/>
        <v>0</v>
      </c>
      <c r="AX20">
        <f t="shared" si="17"/>
        <v>0</v>
      </c>
      <c r="AY20">
        <f t="shared" si="17"/>
        <v>0</v>
      </c>
      <c r="AZ20">
        <f t="shared" si="17"/>
        <v>0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6"/>
        <v>0</v>
      </c>
      <c r="BU20">
        <f t="shared" si="16"/>
        <v>0</v>
      </c>
      <c r="BV20">
        <f t="shared" si="16"/>
        <v>1.0805721074025299E-3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  <c r="CG20">
        <f t="shared" si="16"/>
        <v>0</v>
      </c>
      <c r="CH20">
        <f t="shared" si="16"/>
        <v>0</v>
      </c>
      <c r="CI20">
        <f t="shared" si="16"/>
        <v>0</v>
      </c>
      <c r="CJ20">
        <f t="shared" si="16"/>
        <v>0</v>
      </c>
      <c r="CK20">
        <f t="shared" si="16"/>
        <v>0</v>
      </c>
      <c r="CL20">
        <f t="shared" si="16"/>
        <v>0</v>
      </c>
      <c r="CM20">
        <f t="shared" si="16"/>
        <v>0</v>
      </c>
      <c r="CN20">
        <f t="shared" si="16"/>
        <v>0</v>
      </c>
      <c r="CO20">
        <f t="shared" si="16"/>
        <v>0</v>
      </c>
      <c r="CP20">
        <f t="shared" si="16"/>
        <v>0</v>
      </c>
      <c r="CQ20">
        <f t="shared" si="16"/>
        <v>0</v>
      </c>
      <c r="CR20">
        <f t="shared" si="16"/>
        <v>0</v>
      </c>
      <c r="CS20">
        <f t="shared" si="16"/>
        <v>0</v>
      </c>
      <c r="CT20">
        <f t="shared" si="16"/>
        <v>0</v>
      </c>
      <c r="CU20">
        <f t="shared" si="16"/>
        <v>0</v>
      </c>
      <c r="CV20">
        <f t="shared" si="16"/>
        <v>0</v>
      </c>
      <c r="CW20">
        <f t="shared" si="16"/>
        <v>0</v>
      </c>
      <c r="CX20">
        <f t="shared" si="16"/>
        <v>0</v>
      </c>
      <c r="CY20">
        <f t="shared" si="16"/>
        <v>0</v>
      </c>
      <c r="CZ20">
        <f t="shared" si="16"/>
        <v>0</v>
      </c>
      <c r="DA20">
        <f t="shared" si="16"/>
        <v>0</v>
      </c>
      <c r="DB20">
        <f t="shared" si="16"/>
        <v>0</v>
      </c>
      <c r="DC20">
        <f t="shared" si="16"/>
        <v>0</v>
      </c>
      <c r="DD20">
        <f t="shared" si="16"/>
        <v>0</v>
      </c>
      <c r="DE20">
        <f t="shared" si="16"/>
        <v>0</v>
      </c>
      <c r="DF20">
        <f t="shared" si="16"/>
        <v>0</v>
      </c>
      <c r="DG20">
        <f t="shared" si="16"/>
        <v>0</v>
      </c>
      <c r="DH20">
        <f t="shared" si="16"/>
        <v>0</v>
      </c>
      <c r="DI20">
        <f t="shared" si="16"/>
        <v>0</v>
      </c>
      <c r="DJ20">
        <f t="shared" si="16"/>
        <v>0</v>
      </c>
      <c r="DK20">
        <f t="shared" si="16"/>
        <v>0</v>
      </c>
      <c r="DL20">
        <f t="shared" si="16"/>
        <v>0</v>
      </c>
      <c r="DM20">
        <f t="shared" si="16"/>
        <v>0</v>
      </c>
      <c r="DN20">
        <f t="shared" si="16"/>
        <v>0</v>
      </c>
      <c r="DO20">
        <f t="shared" si="16"/>
        <v>0</v>
      </c>
      <c r="DP20">
        <f t="shared" si="16"/>
        <v>0</v>
      </c>
      <c r="DQ20">
        <f t="shared" si="16"/>
        <v>0</v>
      </c>
      <c r="DR20">
        <f t="shared" si="16"/>
        <v>0</v>
      </c>
      <c r="DS20">
        <f t="shared" si="16"/>
        <v>0</v>
      </c>
      <c r="DT20">
        <f t="shared" si="16"/>
        <v>0</v>
      </c>
      <c r="DU20">
        <f t="shared" si="16"/>
        <v>0</v>
      </c>
      <c r="DV20">
        <f t="shared" si="16"/>
        <v>0</v>
      </c>
      <c r="DW20">
        <f t="shared" si="16"/>
        <v>0</v>
      </c>
      <c r="DX20">
        <f t="shared" si="16"/>
        <v>0</v>
      </c>
      <c r="DY20">
        <f t="shared" si="16"/>
        <v>0</v>
      </c>
      <c r="DZ20">
        <f t="shared" si="16"/>
        <v>0</v>
      </c>
      <c r="EA20">
        <f t="shared" si="16"/>
        <v>0</v>
      </c>
      <c r="EB20">
        <f t="shared" si="16"/>
        <v>0</v>
      </c>
      <c r="EC20">
        <f t="shared" si="16"/>
        <v>0</v>
      </c>
      <c r="ED20">
        <f t="shared" si="16"/>
        <v>0</v>
      </c>
      <c r="EE20">
        <f t="shared" si="9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  <c r="FD20">
        <f t="shared" si="15"/>
        <v>0</v>
      </c>
      <c r="FE20">
        <f t="shared" si="15"/>
        <v>0</v>
      </c>
      <c r="FF20">
        <f t="shared" si="15"/>
        <v>0</v>
      </c>
      <c r="FG20">
        <f t="shared" si="15"/>
        <v>0</v>
      </c>
      <c r="FH20">
        <f t="shared" si="15"/>
        <v>0</v>
      </c>
      <c r="FI20">
        <f t="shared" si="15"/>
        <v>0</v>
      </c>
      <c r="FJ20">
        <f t="shared" si="15"/>
        <v>1006</v>
      </c>
      <c r="FK20">
        <f t="shared" si="15"/>
        <v>466034</v>
      </c>
    </row>
    <row r="21" spans="1:167" x14ac:dyDescent="0.2">
      <c r="A21" s="8" t="s">
        <v>18</v>
      </c>
      <c r="B21">
        <v>0</v>
      </c>
      <c r="C21">
        <v>19</v>
      </c>
      <c r="D21" s="16" t="s">
        <v>17</v>
      </c>
      <c r="E21" s="17">
        <v>0</v>
      </c>
      <c r="G21">
        <f t="shared" si="6"/>
        <v>1.3068911146807E-3</v>
      </c>
      <c r="H21">
        <f t="shared" si="17"/>
        <v>8.6039536099926497E-2</v>
      </c>
      <c r="I21">
        <f t="shared" si="17"/>
        <v>0</v>
      </c>
      <c r="J21">
        <f t="shared" si="17"/>
        <v>5.6456992666542496E-4</v>
      </c>
      <c r="K21">
        <f t="shared" si="17"/>
        <v>0</v>
      </c>
      <c r="L21">
        <f t="shared" si="17"/>
        <v>0</v>
      </c>
      <c r="M21">
        <f t="shared" si="17"/>
        <v>0</v>
      </c>
      <c r="N21">
        <f t="shared" si="17"/>
        <v>0</v>
      </c>
      <c r="O21">
        <f t="shared" si="17"/>
        <v>0</v>
      </c>
      <c r="P21">
        <f t="shared" si="17"/>
        <v>0</v>
      </c>
      <c r="Q21">
        <f t="shared" si="17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7"/>
        <v>0</v>
      </c>
      <c r="V21">
        <f t="shared" si="17"/>
        <v>0</v>
      </c>
      <c r="W21">
        <f t="shared" si="17"/>
        <v>0</v>
      </c>
      <c r="X21">
        <f t="shared" si="17"/>
        <v>0</v>
      </c>
      <c r="Y21">
        <f t="shared" si="17"/>
        <v>0</v>
      </c>
      <c r="Z21">
        <f t="shared" si="17"/>
        <v>0</v>
      </c>
      <c r="AA21">
        <f t="shared" si="17"/>
        <v>0</v>
      </c>
      <c r="AB21">
        <f t="shared" si="17"/>
        <v>0</v>
      </c>
      <c r="AC21">
        <f t="shared" si="17"/>
        <v>0</v>
      </c>
      <c r="AD21">
        <f t="shared" si="17"/>
        <v>0</v>
      </c>
      <c r="AE21">
        <f t="shared" si="17"/>
        <v>0</v>
      </c>
      <c r="AF21">
        <f t="shared" si="17"/>
        <v>0</v>
      </c>
      <c r="AG21">
        <f t="shared" si="17"/>
        <v>0</v>
      </c>
      <c r="AH21">
        <f t="shared" si="17"/>
        <v>0</v>
      </c>
      <c r="AI21">
        <f t="shared" si="17"/>
        <v>0</v>
      </c>
      <c r="AJ21">
        <f t="shared" si="17"/>
        <v>0</v>
      </c>
      <c r="AK21">
        <f t="shared" si="17"/>
        <v>0</v>
      </c>
      <c r="AL21">
        <f t="shared" si="17"/>
        <v>0</v>
      </c>
      <c r="AM21">
        <f t="shared" si="17"/>
        <v>0</v>
      </c>
      <c r="AN21">
        <f t="shared" si="17"/>
        <v>0</v>
      </c>
      <c r="AO21">
        <f t="shared" si="17"/>
        <v>0</v>
      </c>
      <c r="AP21">
        <f t="shared" si="17"/>
        <v>0</v>
      </c>
      <c r="AQ21">
        <f t="shared" si="17"/>
        <v>0</v>
      </c>
      <c r="AR21">
        <f t="shared" si="17"/>
        <v>0</v>
      </c>
      <c r="AS21">
        <f t="shared" si="17"/>
        <v>0</v>
      </c>
      <c r="AT21">
        <f t="shared" si="17"/>
        <v>0</v>
      </c>
      <c r="AU21">
        <f t="shared" si="17"/>
        <v>0</v>
      </c>
      <c r="AV21">
        <f t="shared" si="17"/>
        <v>0</v>
      </c>
      <c r="AW21">
        <f t="shared" si="17"/>
        <v>0</v>
      </c>
      <c r="AX21">
        <f t="shared" si="17"/>
        <v>0</v>
      </c>
      <c r="AY21">
        <f t="shared" si="17"/>
        <v>0</v>
      </c>
      <c r="AZ21">
        <f t="shared" si="17"/>
        <v>0</v>
      </c>
      <c r="BA21">
        <f t="shared" si="17"/>
        <v>0</v>
      </c>
      <c r="BB21">
        <f t="shared" si="17"/>
        <v>0</v>
      </c>
      <c r="BC21">
        <f t="shared" si="17"/>
        <v>0</v>
      </c>
      <c r="BD21">
        <f t="shared" si="17"/>
        <v>0</v>
      </c>
      <c r="BE21">
        <f t="shared" si="17"/>
        <v>0</v>
      </c>
      <c r="BF21">
        <f t="shared" si="17"/>
        <v>0</v>
      </c>
      <c r="BG21">
        <f t="shared" si="17"/>
        <v>0</v>
      </c>
      <c r="BH21">
        <f t="shared" si="17"/>
        <v>0</v>
      </c>
      <c r="BI21">
        <f t="shared" si="17"/>
        <v>0</v>
      </c>
      <c r="BJ21">
        <f t="shared" si="17"/>
        <v>0</v>
      </c>
      <c r="BK21">
        <f t="shared" si="17"/>
        <v>0</v>
      </c>
      <c r="BL21">
        <f t="shared" si="17"/>
        <v>0</v>
      </c>
      <c r="BM21">
        <f t="shared" si="17"/>
        <v>0</v>
      </c>
      <c r="BN21">
        <f t="shared" si="17"/>
        <v>0</v>
      </c>
      <c r="BO21">
        <f t="shared" si="17"/>
        <v>0</v>
      </c>
      <c r="BP21">
        <f t="shared" si="17"/>
        <v>0</v>
      </c>
      <c r="BQ21">
        <f t="shared" si="17"/>
        <v>0</v>
      </c>
      <c r="BR21">
        <f t="shared" si="17"/>
        <v>0</v>
      </c>
      <c r="BS21">
        <f t="shared" si="17"/>
        <v>0</v>
      </c>
      <c r="BT21">
        <f t="shared" si="16"/>
        <v>0</v>
      </c>
      <c r="BU21">
        <f t="shared" si="16"/>
        <v>0</v>
      </c>
      <c r="BV21">
        <f t="shared" si="16"/>
        <v>1.0171113169061201E-3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  <c r="CG21">
        <f t="shared" si="16"/>
        <v>0</v>
      </c>
      <c r="CH21">
        <f t="shared" si="16"/>
        <v>0</v>
      </c>
      <c r="CI21">
        <f t="shared" si="16"/>
        <v>0</v>
      </c>
      <c r="CJ21">
        <f t="shared" si="16"/>
        <v>0</v>
      </c>
      <c r="CK21">
        <f t="shared" si="16"/>
        <v>0</v>
      </c>
      <c r="CL21">
        <f t="shared" si="16"/>
        <v>0</v>
      </c>
      <c r="CM21">
        <f t="shared" si="16"/>
        <v>0</v>
      </c>
      <c r="CN21">
        <f t="shared" si="16"/>
        <v>0</v>
      </c>
      <c r="CO21">
        <f t="shared" si="16"/>
        <v>0</v>
      </c>
      <c r="CP21">
        <f t="shared" si="16"/>
        <v>0</v>
      </c>
      <c r="CQ21">
        <f t="shared" si="16"/>
        <v>0</v>
      </c>
      <c r="CR21">
        <f t="shared" si="16"/>
        <v>0</v>
      </c>
      <c r="CS21">
        <f t="shared" si="16"/>
        <v>0</v>
      </c>
      <c r="CT21">
        <f t="shared" si="16"/>
        <v>0</v>
      </c>
      <c r="CU21">
        <f t="shared" si="16"/>
        <v>0</v>
      </c>
      <c r="CV21">
        <f t="shared" si="16"/>
        <v>0</v>
      </c>
      <c r="CW21">
        <f t="shared" si="16"/>
        <v>0</v>
      </c>
      <c r="CX21">
        <f t="shared" si="16"/>
        <v>0</v>
      </c>
      <c r="CY21">
        <f t="shared" si="16"/>
        <v>0</v>
      </c>
      <c r="CZ21">
        <f t="shared" si="16"/>
        <v>0</v>
      </c>
      <c r="DA21">
        <f t="shared" si="16"/>
        <v>0</v>
      </c>
      <c r="DB21">
        <f t="shared" si="16"/>
        <v>0</v>
      </c>
      <c r="DC21">
        <f t="shared" si="16"/>
        <v>0</v>
      </c>
      <c r="DD21">
        <f t="shared" si="16"/>
        <v>0</v>
      </c>
      <c r="DE21">
        <f t="shared" si="16"/>
        <v>0</v>
      </c>
      <c r="DF21">
        <f t="shared" si="16"/>
        <v>0</v>
      </c>
      <c r="DG21">
        <f t="shared" si="16"/>
        <v>0</v>
      </c>
      <c r="DH21">
        <f t="shared" si="16"/>
        <v>0</v>
      </c>
      <c r="DI21">
        <f t="shared" si="16"/>
        <v>0</v>
      </c>
      <c r="DJ21">
        <f t="shared" si="16"/>
        <v>0</v>
      </c>
      <c r="DK21">
        <f t="shared" si="16"/>
        <v>0</v>
      </c>
      <c r="DL21">
        <f t="shared" si="16"/>
        <v>0</v>
      </c>
      <c r="DM21">
        <f t="shared" si="16"/>
        <v>0</v>
      </c>
      <c r="DN21">
        <f t="shared" si="16"/>
        <v>0</v>
      </c>
      <c r="DO21">
        <f t="shared" si="16"/>
        <v>0</v>
      </c>
      <c r="DP21">
        <f t="shared" si="16"/>
        <v>0</v>
      </c>
      <c r="DQ21">
        <f t="shared" si="16"/>
        <v>0</v>
      </c>
      <c r="DR21">
        <f t="shared" si="16"/>
        <v>0</v>
      </c>
      <c r="DS21">
        <f t="shared" si="16"/>
        <v>0</v>
      </c>
      <c r="DT21">
        <f t="shared" si="16"/>
        <v>0</v>
      </c>
      <c r="DU21">
        <f t="shared" si="16"/>
        <v>0</v>
      </c>
      <c r="DV21">
        <f t="shared" si="16"/>
        <v>0</v>
      </c>
      <c r="DW21">
        <f t="shared" si="16"/>
        <v>0</v>
      </c>
      <c r="DX21">
        <f t="shared" si="16"/>
        <v>0</v>
      </c>
      <c r="DY21">
        <f t="shared" si="16"/>
        <v>0</v>
      </c>
      <c r="DZ21">
        <f t="shared" si="16"/>
        <v>0</v>
      </c>
      <c r="EA21">
        <f t="shared" si="16"/>
        <v>0</v>
      </c>
      <c r="EB21">
        <f t="shared" si="16"/>
        <v>0</v>
      </c>
      <c r="EC21">
        <f t="shared" si="16"/>
        <v>0</v>
      </c>
      <c r="ED21">
        <f t="shared" si="16"/>
        <v>0</v>
      </c>
      <c r="EE21">
        <f t="shared" si="9"/>
        <v>0</v>
      </c>
      <c r="EF21">
        <f t="shared" si="15"/>
        <v>0</v>
      </c>
      <c r="EG21">
        <f t="shared" si="15"/>
        <v>0</v>
      </c>
      <c r="EH21">
        <f t="shared" si="15"/>
        <v>0</v>
      </c>
      <c r="EI21">
        <f t="shared" si="15"/>
        <v>0</v>
      </c>
      <c r="EJ21">
        <f t="shared" si="15"/>
        <v>0</v>
      </c>
      <c r="EK21">
        <f t="shared" si="15"/>
        <v>0</v>
      </c>
      <c r="EL21">
        <f t="shared" si="15"/>
        <v>0</v>
      </c>
      <c r="EM21">
        <f t="shared" si="15"/>
        <v>0</v>
      </c>
      <c r="EN21">
        <f t="shared" si="15"/>
        <v>0</v>
      </c>
      <c r="EO21">
        <f t="shared" si="15"/>
        <v>0</v>
      </c>
      <c r="EP21">
        <f t="shared" si="15"/>
        <v>0</v>
      </c>
      <c r="EQ21">
        <f t="shared" si="15"/>
        <v>0</v>
      </c>
      <c r="ER21">
        <f t="shared" si="15"/>
        <v>0</v>
      </c>
      <c r="ES21">
        <f t="shared" si="15"/>
        <v>0</v>
      </c>
      <c r="ET21">
        <f t="shared" si="15"/>
        <v>0</v>
      </c>
      <c r="EU21">
        <f t="shared" si="15"/>
        <v>0</v>
      </c>
      <c r="EV21">
        <f t="shared" si="15"/>
        <v>0</v>
      </c>
      <c r="EW21">
        <f t="shared" si="15"/>
        <v>0</v>
      </c>
      <c r="EX21">
        <f t="shared" si="15"/>
        <v>0</v>
      </c>
      <c r="EY21">
        <f t="shared" si="15"/>
        <v>0</v>
      </c>
      <c r="EZ21">
        <f t="shared" si="15"/>
        <v>0</v>
      </c>
      <c r="FA21">
        <f t="shared" si="15"/>
        <v>0</v>
      </c>
      <c r="FB21">
        <f t="shared" si="15"/>
        <v>0</v>
      </c>
      <c r="FC21">
        <f t="shared" si="15"/>
        <v>0</v>
      </c>
      <c r="FD21">
        <f t="shared" si="15"/>
        <v>0</v>
      </c>
      <c r="FE21">
        <f t="shared" si="15"/>
        <v>0</v>
      </c>
      <c r="FF21">
        <f t="shared" si="15"/>
        <v>0</v>
      </c>
      <c r="FG21">
        <f t="shared" si="15"/>
        <v>0</v>
      </c>
      <c r="FH21">
        <f t="shared" si="15"/>
        <v>0</v>
      </c>
      <c r="FI21">
        <f t="shared" si="15"/>
        <v>0</v>
      </c>
      <c r="FJ21">
        <f t="shared" si="15"/>
        <v>1066</v>
      </c>
      <c r="FK21">
        <f t="shared" si="15"/>
        <v>709999</v>
      </c>
    </row>
    <row r="22" spans="1:167" ht="17" thickBot="1" x14ac:dyDescent="0.25">
      <c r="A22" s="8" t="s">
        <v>19</v>
      </c>
      <c r="B22">
        <v>0</v>
      </c>
      <c r="C22">
        <v>20</v>
      </c>
      <c r="D22" s="18" t="s">
        <v>18</v>
      </c>
      <c r="E22" s="19">
        <v>0</v>
      </c>
      <c r="G22">
        <f t="shared" si="6"/>
        <v>1.30673470576234E-3</v>
      </c>
      <c r="H22">
        <f t="shared" si="17"/>
        <v>8.60393730528594E-2</v>
      </c>
      <c r="I22">
        <f t="shared" si="17"/>
        <v>0</v>
      </c>
      <c r="J22">
        <f t="shared" si="17"/>
        <v>5.64517617881121E-4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ref="BS22:ED24" si="18">ABS(BS46)</f>
        <v>0</v>
      </c>
      <c r="BT22">
        <f t="shared" si="18"/>
        <v>0</v>
      </c>
      <c r="BU22">
        <f t="shared" si="18"/>
        <v>0</v>
      </c>
      <c r="BV22">
        <f t="shared" si="18"/>
        <v>1.0171569875417001E-3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9"/>
        <v>0</v>
      </c>
      <c r="EF22">
        <f t="shared" si="15"/>
        <v>0</v>
      </c>
      <c r="EG22">
        <f t="shared" si="15"/>
        <v>0</v>
      </c>
      <c r="EH22">
        <f t="shared" si="15"/>
        <v>0</v>
      </c>
      <c r="EI22">
        <f t="shared" si="15"/>
        <v>0</v>
      </c>
      <c r="EJ22">
        <f t="shared" si="15"/>
        <v>0</v>
      </c>
      <c r="EK22">
        <f t="shared" si="15"/>
        <v>0</v>
      </c>
      <c r="EL22">
        <f t="shared" si="15"/>
        <v>0</v>
      </c>
      <c r="EM22">
        <f t="shared" si="15"/>
        <v>0</v>
      </c>
      <c r="EN22">
        <f t="shared" si="15"/>
        <v>0</v>
      </c>
      <c r="EO22">
        <f t="shared" si="15"/>
        <v>0</v>
      </c>
      <c r="EP22">
        <f t="shared" si="15"/>
        <v>0</v>
      </c>
      <c r="EQ22">
        <f t="shared" si="15"/>
        <v>0</v>
      </c>
      <c r="ER22">
        <f t="shared" si="15"/>
        <v>0</v>
      </c>
      <c r="ES22">
        <f t="shared" si="15"/>
        <v>0</v>
      </c>
      <c r="ET22">
        <f t="shared" si="15"/>
        <v>0</v>
      </c>
      <c r="EU22">
        <f t="shared" si="15"/>
        <v>0</v>
      </c>
      <c r="EV22">
        <f t="shared" si="15"/>
        <v>0</v>
      </c>
      <c r="EW22">
        <f t="shared" si="15"/>
        <v>0</v>
      </c>
      <c r="EX22">
        <f t="shared" si="15"/>
        <v>0</v>
      </c>
      <c r="EY22">
        <f t="shared" si="15"/>
        <v>0</v>
      </c>
      <c r="EZ22">
        <f t="shared" si="15"/>
        <v>0</v>
      </c>
      <c r="FA22">
        <f t="shared" si="15"/>
        <v>0</v>
      </c>
      <c r="FB22">
        <f t="shared" si="15"/>
        <v>0</v>
      </c>
      <c r="FC22">
        <f t="shared" si="15"/>
        <v>0</v>
      </c>
      <c r="FD22">
        <f t="shared" si="15"/>
        <v>0</v>
      </c>
      <c r="FE22">
        <f t="shared" si="15"/>
        <v>0</v>
      </c>
      <c r="FF22">
        <f t="shared" si="15"/>
        <v>0</v>
      </c>
      <c r="FG22">
        <f t="shared" si="15"/>
        <v>0</v>
      </c>
      <c r="FH22">
        <f t="shared" si="15"/>
        <v>0</v>
      </c>
      <c r="FI22">
        <f t="shared" si="15"/>
        <v>0</v>
      </c>
      <c r="FJ22">
        <f t="shared" si="15"/>
        <v>1066</v>
      </c>
      <c r="FK22">
        <f t="shared" si="15"/>
        <v>1096020</v>
      </c>
    </row>
    <row r="23" spans="1:167" x14ac:dyDescent="0.2">
      <c r="A23" s="8" t="s">
        <v>20</v>
      </c>
      <c r="B23">
        <v>0</v>
      </c>
      <c r="D23" s="11" t="s">
        <v>19</v>
      </c>
      <c r="E23" s="11">
        <v>0</v>
      </c>
      <c r="G23">
        <f t="shared" si="6"/>
        <v>5.9262193176980301E-3</v>
      </c>
      <c r="H23">
        <f t="shared" ref="H23:BS24" si="19">ABS(H47)</f>
        <v>8.7315366075077699E-2</v>
      </c>
      <c r="I23">
        <f t="shared" si="19"/>
        <v>0</v>
      </c>
      <c r="J23">
        <f t="shared" si="19"/>
        <v>5.6509489068533303E-4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8"/>
        <v>0</v>
      </c>
      <c r="BU23">
        <f t="shared" si="18"/>
        <v>0</v>
      </c>
      <c r="BV23">
        <f t="shared" si="18"/>
        <v>4.2070031325326603E-4</v>
      </c>
      <c r="BW23">
        <f t="shared" si="18"/>
        <v>0</v>
      </c>
      <c r="BX23">
        <f t="shared" si="18"/>
        <v>0</v>
      </c>
      <c r="BY23">
        <f t="shared" si="18"/>
        <v>0</v>
      </c>
      <c r="BZ23">
        <f t="shared" si="18"/>
        <v>0</v>
      </c>
      <c r="CA23">
        <f t="shared" si="18"/>
        <v>0</v>
      </c>
      <c r="CB23">
        <f t="shared" si="18"/>
        <v>0</v>
      </c>
      <c r="CC23">
        <f t="shared" si="18"/>
        <v>0</v>
      </c>
      <c r="CD23">
        <f t="shared" si="18"/>
        <v>0</v>
      </c>
      <c r="CE23">
        <f t="shared" si="18"/>
        <v>0</v>
      </c>
      <c r="CF23">
        <f t="shared" si="18"/>
        <v>0</v>
      </c>
      <c r="CG23">
        <f t="shared" si="18"/>
        <v>0</v>
      </c>
      <c r="CH23">
        <f t="shared" si="18"/>
        <v>0</v>
      </c>
      <c r="CI23">
        <f t="shared" si="18"/>
        <v>0</v>
      </c>
      <c r="CJ23">
        <f t="shared" si="18"/>
        <v>0</v>
      </c>
      <c r="CK23">
        <f t="shared" si="18"/>
        <v>0</v>
      </c>
      <c r="CL23">
        <f t="shared" si="18"/>
        <v>0</v>
      </c>
      <c r="CM23">
        <f t="shared" si="18"/>
        <v>0</v>
      </c>
      <c r="CN23">
        <f t="shared" si="18"/>
        <v>0</v>
      </c>
      <c r="CO23">
        <f t="shared" si="18"/>
        <v>0</v>
      </c>
      <c r="CP23">
        <f t="shared" si="18"/>
        <v>0</v>
      </c>
      <c r="CQ23">
        <f t="shared" si="18"/>
        <v>0</v>
      </c>
      <c r="CR23">
        <f t="shared" si="18"/>
        <v>0</v>
      </c>
      <c r="CS23">
        <f t="shared" si="18"/>
        <v>0</v>
      </c>
      <c r="CT23">
        <f t="shared" si="18"/>
        <v>0</v>
      </c>
      <c r="CU23">
        <f t="shared" si="18"/>
        <v>0</v>
      </c>
      <c r="CV23">
        <f t="shared" si="18"/>
        <v>0</v>
      </c>
      <c r="CW23">
        <f t="shared" si="18"/>
        <v>0</v>
      </c>
      <c r="CX23">
        <f t="shared" si="18"/>
        <v>0</v>
      </c>
      <c r="CY23">
        <f t="shared" si="18"/>
        <v>0</v>
      </c>
      <c r="CZ23">
        <f t="shared" si="18"/>
        <v>0</v>
      </c>
      <c r="DA23">
        <f t="shared" si="18"/>
        <v>0</v>
      </c>
      <c r="DB23">
        <f t="shared" si="18"/>
        <v>0</v>
      </c>
      <c r="DC23">
        <f t="shared" si="18"/>
        <v>0</v>
      </c>
      <c r="DD23">
        <f t="shared" si="18"/>
        <v>0</v>
      </c>
      <c r="DE23">
        <f t="shared" si="18"/>
        <v>0</v>
      </c>
      <c r="DF23">
        <f t="shared" si="18"/>
        <v>0</v>
      </c>
      <c r="DG23">
        <f t="shared" si="18"/>
        <v>0</v>
      </c>
      <c r="DH23">
        <f t="shared" si="18"/>
        <v>0</v>
      </c>
      <c r="DI23">
        <f t="shared" si="18"/>
        <v>0</v>
      </c>
      <c r="DJ23">
        <f t="shared" si="18"/>
        <v>0</v>
      </c>
      <c r="DK23">
        <f t="shared" si="18"/>
        <v>0</v>
      </c>
      <c r="DL23">
        <f t="shared" si="18"/>
        <v>0</v>
      </c>
      <c r="DM23">
        <f t="shared" si="18"/>
        <v>0</v>
      </c>
      <c r="DN23">
        <f t="shared" si="18"/>
        <v>0</v>
      </c>
      <c r="DO23">
        <f t="shared" si="18"/>
        <v>0</v>
      </c>
      <c r="DP23">
        <f t="shared" si="18"/>
        <v>0</v>
      </c>
      <c r="DQ23">
        <f t="shared" si="18"/>
        <v>0</v>
      </c>
      <c r="DR23">
        <f t="shared" si="18"/>
        <v>0</v>
      </c>
      <c r="DS23">
        <f t="shared" si="18"/>
        <v>0</v>
      </c>
      <c r="DT23">
        <f t="shared" si="18"/>
        <v>0</v>
      </c>
      <c r="DU23">
        <f t="shared" si="18"/>
        <v>0</v>
      </c>
      <c r="DV23">
        <f t="shared" si="18"/>
        <v>0</v>
      </c>
      <c r="DW23">
        <f t="shared" si="18"/>
        <v>0</v>
      </c>
      <c r="DX23">
        <f t="shared" si="18"/>
        <v>0</v>
      </c>
      <c r="DY23">
        <f t="shared" si="18"/>
        <v>0</v>
      </c>
      <c r="DZ23">
        <f t="shared" si="18"/>
        <v>0</v>
      </c>
      <c r="EA23">
        <f t="shared" si="18"/>
        <v>0</v>
      </c>
      <c r="EB23">
        <f t="shared" si="18"/>
        <v>0</v>
      </c>
      <c r="EC23">
        <f t="shared" si="18"/>
        <v>0</v>
      </c>
      <c r="ED23">
        <f t="shared" si="18"/>
        <v>0</v>
      </c>
      <c r="EE23">
        <f t="shared" si="9"/>
        <v>0</v>
      </c>
      <c r="EF23">
        <f t="shared" si="15"/>
        <v>0</v>
      </c>
      <c r="EG23">
        <f t="shared" si="15"/>
        <v>0</v>
      </c>
      <c r="EH23">
        <f t="shared" si="15"/>
        <v>0</v>
      </c>
      <c r="EI23">
        <f t="shared" si="15"/>
        <v>0</v>
      </c>
      <c r="EJ23">
        <f t="shared" si="15"/>
        <v>0</v>
      </c>
      <c r="EK23">
        <f t="shared" si="15"/>
        <v>0</v>
      </c>
      <c r="EL23">
        <f t="shared" si="15"/>
        <v>0</v>
      </c>
      <c r="EM23">
        <f t="shared" si="15"/>
        <v>0</v>
      </c>
      <c r="EN23">
        <f t="shared" si="15"/>
        <v>0</v>
      </c>
      <c r="EO23">
        <f t="shared" si="15"/>
        <v>0</v>
      </c>
      <c r="EP23">
        <f t="shared" si="15"/>
        <v>0</v>
      </c>
      <c r="EQ23">
        <f t="shared" si="15"/>
        <v>0</v>
      </c>
      <c r="ER23">
        <f t="shared" si="15"/>
        <v>0</v>
      </c>
      <c r="ES23">
        <f t="shared" si="15"/>
        <v>0</v>
      </c>
      <c r="ET23">
        <f t="shared" si="15"/>
        <v>0</v>
      </c>
      <c r="EU23">
        <f t="shared" si="15"/>
        <v>0</v>
      </c>
      <c r="EV23">
        <f t="shared" si="15"/>
        <v>0</v>
      </c>
      <c r="EW23">
        <f t="shared" si="15"/>
        <v>0</v>
      </c>
      <c r="EX23">
        <f t="shared" si="15"/>
        <v>0</v>
      </c>
      <c r="EY23">
        <f t="shared" si="15"/>
        <v>0</v>
      </c>
      <c r="EZ23">
        <f t="shared" si="15"/>
        <v>0</v>
      </c>
      <c r="FA23">
        <f t="shared" si="15"/>
        <v>0</v>
      </c>
      <c r="FB23">
        <f t="shared" si="15"/>
        <v>0</v>
      </c>
      <c r="FC23">
        <f t="shared" si="15"/>
        <v>0</v>
      </c>
      <c r="FD23">
        <f t="shared" si="15"/>
        <v>0</v>
      </c>
      <c r="FE23">
        <f t="shared" si="15"/>
        <v>0</v>
      </c>
      <c r="FF23">
        <f t="shared" si="15"/>
        <v>0</v>
      </c>
      <c r="FG23">
        <f t="shared" si="15"/>
        <v>0</v>
      </c>
      <c r="FH23">
        <f t="shared" si="15"/>
        <v>0</v>
      </c>
      <c r="FI23">
        <f t="shared" si="15"/>
        <v>0</v>
      </c>
      <c r="FJ23">
        <f t="shared" si="15"/>
        <v>1066</v>
      </c>
      <c r="FK23">
        <f t="shared" ref="FK23" si="20">ABS(FK47)</f>
        <v>700868</v>
      </c>
    </row>
    <row r="24" spans="1:167" x14ac:dyDescent="0.2">
      <c r="A24" s="8" t="s">
        <v>21</v>
      </c>
      <c r="B24">
        <v>0</v>
      </c>
      <c r="D24" s="11" t="s">
        <v>20</v>
      </c>
      <c r="E24" s="11">
        <v>0</v>
      </c>
      <c r="G24">
        <f t="shared" si="6"/>
        <v>6.5231152561637598E-4</v>
      </c>
      <c r="H24">
        <f t="shared" si="19"/>
        <v>7.2247373483586494E-2</v>
      </c>
      <c r="I24">
        <f t="shared" si="19"/>
        <v>0</v>
      </c>
      <c r="J24">
        <f t="shared" si="19"/>
        <v>1.55845164862161E-3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19"/>
        <v>0</v>
      </c>
      <c r="S24">
        <f t="shared" si="19"/>
        <v>0</v>
      </c>
      <c r="T24">
        <f t="shared" si="19"/>
        <v>0</v>
      </c>
      <c r="U24">
        <f t="shared" si="19"/>
        <v>0</v>
      </c>
      <c r="V24">
        <f t="shared" si="19"/>
        <v>0</v>
      </c>
      <c r="W24">
        <f t="shared" si="19"/>
        <v>0</v>
      </c>
      <c r="X24">
        <f t="shared" si="19"/>
        <v>0</v>
      </c>
      <c r="Y24">
        <f t="shared" si="19"/>
        <v>0</v>
      </c>
      <c r="Z24">
        <f t="shared" si="19"/>
        <v>0</v>
      </c>
      <c r="AA24">
        <f t="shared" si="19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19"/>
        <v>0</v>
      </c>
      <c r="AS24">
        <f t="shared" si="19"/>
        <v>0</v>
      </c>
      <c r="AT24">
        <f t="shared" si="19"/>
        <v>0</v>
      </c>
      <c r="AU24">
        <f t="shared" si="19"/>
        <v>0</v>
      </c>
      <c r="AV24">
        <f t="shared" si="19"/>
        <v>0</v>
      </c>
      <c r="AW24">
        <f t="shared" si="19"/>
        <v>0</v>
      </c>
      <c r="AX24">
        <f t="shared" si="19"/>
        <v>0</v>
      </c>
      <c r="AY24">
        <f t="shared" si="19"/>
        <v>0</v>
      </c>
      <c r="AZ24">
        <f t="shared" si="19"/>
        <v>0</v>
      </c>
      <c r="BA24">
        <f t="shared" si="19"/>
        <v>0</v>
      </c>
      <c r="BB24">
        <f t="shared" si="19"/>
        <v>0</v>
      </c>
      <c r="BC24">
        <f t="shared" si="19"/>
        <v>0</v>
      </c>
      <c r="BD24">
        <f t="shared" si="19"/>
        <v>0</v>
      </c>
      <c r="BE24">
        <f t="shared" si="19"/>
        <v>0</v>
      </c>
      <c r="BF24">
        <f t="shared" si="19"/>
        <v>0</v>
      </c>
      <c r="BG24">
        <f t="shared" si="19"/>
        <v>0</v>
      </c>
      <c r="BH24">
        <f t="shared" si="19"/>
        <v>0</v>
      </c>
      <c r="BI24">
        <f t="shared" si="19"/>
        <v>0</v>
      </c>
      <c r="BJ24">
        <f t="shared" si="19"/>
        <v>0</v>
      </c>
      <c r="BK24">
        <f t="shared" si="19"/>
        <v>0</v>
      </c>
      <c r="BL24">
        <f t="shared" si="19"/>
        <v>0</v>
      </c>
      <c r="BM24">
        <f t="shared" si="19"/>
        <v>0</v>
      </c>
      <c r="BN24">
        <f t="shared" si="19"/>
        <v>0</v>
      </c>
      <c r="BO24">
        <f t="shared" si="19"/>
        <v>0</v>
      </c>
      <c r="BP24">
        <f t="shared" si="19"/>
        <v>0</v>
      </c>
      <c r="BQ24">
        <f t="shared" si="19"/>
        <v>0</v>
      </c>
      <c r="BR24">
        <f t="shared" si="19"/>
        <v>0</v>
      </c>
      <c r="BS24">
        <f t="shared" si="19"/>
        <v>0</v>
      </c>
      <c r="BT24">
        <f t="shared" si="18"/>
        <v>0</v>
      </c>
      <c r="BU24">
        <f t="shared" si="18"/>
        <v>0</v>
      </c>
      <c r="BV24">
        <f t="shared" si="18"/>
        <v>2.99141282033457E-3</v>
      </c>
      <c r="BW24">
        <f t="shared" si="18"/>
        <v>0</v>
      </c>
      <c r="BX24">
        <f t="shared" si="18"/>
        <v>0</v>
      </c>
      <c r="BY24">
        <f t="shared" si="18"/>
        <v>0</v>
      </c>
      <c r="BZ24">
        <f t="shared" si="18"/>
        <v>0</v>
      </c>
      <c r="CA24">
        <f t="shared" si="18"/>
        <v>0</v>
      </c>
      <c r="CB24">
        <f t="shared" si="18"/>
        <v>0</v>
      </c>
      <c r="CC24">
        <f t="shared" si="18"/>
        <v>0</v>
      </c>
      <c r="CD24">
        <f t="shared" si="18"/>
        <v>0</v>
      </c>
      <c r="CE24">
        <f t="shared" si="18"/>
        <v>0</v>
      </c>
      <c r="CF24">
        <f t="shared" si="18"/>
        <v>0</v>
      </c>
      <c r="CG24">
        <f t="shared" si="18"/>
        <v>0</v>
      </c>
      <c r="CH24">
        <f t="shared" si="18"/>
        <v>0</v>
      </c>
      <c r="CI24">
        <f t="shared" si="18"/>
        <v>0</v>
      </c>
      <c r="CJ24">
        <f t="shared" si="18"/>
        <v>0</v>
      </c>
      <c r="CK24">
        <f t="shared" si="18"/>
        <v>0</v>
      </c>
      <c r="CL24">
        <f t="shared" si="18"/>
        <v>0</v>
      </c>
      <c r="CM24">
        <f t="shared" si="18"/>
        <v>0</v>
      </c>
      <c r="CN24">
        <f t="shared" si="18"/>
        <v>0</v>
      </c>
      <c r="CO24">
        <f t="shared" si="18"/>
        <v>0</v>
      </c>
      <c r="CP24">
        <f t="shared" si="18"/>
        <v>0</v>
      </c>
      <c r="CQ24">
        <f t="shared" si="18"/>
        <v>0</v>
      </c>
      <c r="CR24">
        <f t="shared" si="18"/>
        <v>0</v>
      </c>
      <c r="CS24">
        <f t="shared" si="18"/>
        <v>0</v>
      </c>
      <c r="CT24">
        <f t="shared" si="18"/>
        <v>0</v>
      </c>
      <c r="CU24">
        <f t="shared" si="18"/>
        <v>0</v>
      </c>
      <c r="CV24">
        <f t="shared" si="18"/>
        <v>0</v>
      </c>
      <c r="CW24">
        <f t="shared" si="18"/>
        <v>0</v>
      </c>
      <c r="CX24">
        <f t="shared" si="18"/>
        <v>0</v>
      </c>
      <c r="CY24">
        <f t="shared" si="18"/>
        <v>0</v>
      </c>
      <c r="CZ24">
        <f t="shared" si="18"/>
        <v>0</v>
      </c>
      <c r="DA24">
        <f t="shared" si="18"/>
        <v>0</v>
      </c>
      <c r="DB24">
        <f t="shared" si="18"/>
        <v>0</v>
      </c>
      <c r="DC24">
        <f t="shared" si="18"/>
        <v>0</v>
      </c>
      <c r="DD24">
        <f t="shared" si="18"/>
        <v>0</v>
      </c>
      <c r="DE24">
        <f t="shared" si="18"/>
        <v>0</v>
      </c>
      <c r="DF24">
        <f t="shared" si="18"/>
        <v>0</v>
      </c>
      <c r="DG24">
        <f t="shared" si="18"/>
        <v>0</v>
      </c>
      <c r="DH24">
        <f t="shared" si="18"/>
        <v>0</v>
      </c>
      <c r="DI24">
        <f t="shared" si="18"/>
        <v>0</v>
      </c>
      <c r="DJ24">
        <f t="shared" si="18"/>
        <v>0</v>
      </c>
      <c r="DK24">
        <f t="shared" si="18"/>
        <v>0</v>
      </c>
      <c r="DL24">
        <f t="shared" si="18"/>
        <v>0</v>
      </c>
      <c r="DM24">
        <f t="shared" si="18"/>
        <v>0</v>
      </c>
      <c r="DN24">
        <f t="shared" si="18"/>
        <v>0</v>
      </c>
      <c r="DO24">
        <f t="shared" si="18"/>
        <v>0</v>
      </c>
      <c r="DP24">
        <f t="shared" si="18"/>
        <v>0</v>
      </c>
      <c r="DQ24">
        <f t="shared" si="18"/>
        <v>0</v>
      </c>
      <c r="DR24">
        <f t="shared" si="18"/>
        <v>0</v>
      </c>
      <c r="DS24">
        <f t="shared" si="18"/>
        <v>0</v>
      </c>
      <c r="DT24">
        <f t="shared" si="18"/>
        <v>0</v>
      </c>
      <c r="DU24">
        <f t="shared" si="18"/>
        <v>0</v>
      </c>
      <c r="DV24">
        <f t="shared" si="18"/>
        <v>0</v>
      </c>
      <c r="DW24">
        <f t="shared" si="18"/>
        <v>0</v>
      </c>
      <c r="DX24">
        <f t="shared" si="18"/>
        <v>0</v>
      </c>
      <c r="DY24">
        <f t="shared" si="18"/>
        <v>0</v>
      </c>
      <c r="DZ24">
        <f t="shared" si="18"/>
        <v>0</v>
      </c>
      <c r="EA24">
        <f t="shared" si="18"/>
        <v>0</v>
      </c>
      <c r="EB24">
        <f t="shared" si="18"/>
        <v>0</v>
      </c>
      <c r="EC24">
        <f t="shared" si="18"/>
        <v>0</v>
      </c>
      <c r="ED24">
        <f t="shared" si="18"/>
        <v>0</v>
      </c>
      <c r="EE24">
        <f t="shared" si="9"/>
        <v>0</v>
      </c>
      <c r="EF24">
        <f t="shared" ref="EF24:FK24" si="21">ABS(EF48)</f>
        <v>0</v>
      </c>
      <c r="EG24">
        <f t="shared" si="21"/>
        <v>0</v>
      </c>
      <c r="EH24">
        <f t="shared" si="21"/>
        <v>0</v>
      </c>
      <c r="EI24">
        <f t="shared" si="21"/>
        <v>0</v>
      </c>
      <c r="EJ24">
        <f t="shared" si="21"/>
        <v>0</v>
      </c>
      <c r="EK24">
        <f t="shared" si="21"/>
        <v>0</v>
      </c>
      <c r="EL24">
        <f t="shared" si="21"/>
        <v>0</v>
      </c>
      <c r="EM24">
        <f t="shared" si="21"/>
        <v>0</v>
      </c>
      <c r="EN24">
        <f t="shared" si="21"/>
        <v>0</v>
      </c>
      <c r="EO24">
        <f t="shared" si="21"/>
        <v>0</v>
      </c>
      <c r="EP24">
        <f t="shared" si="21"/>
        <v>0</v>
      </c>
      <c r="EQ24">
        <f t="shared" si="21"/>
        <v>0</v>
      </c>
      <c r="ER24">
        <f t="shared" si="21"/>
        <v>0</v>
      </c>
      <c r="ES24">
        <f t="shared" si="21"/>
        <v>0</v>
      </c>
      <c r="ET24">
        <f t="shared" si="21"/>
        <v>0</v>
      </c>
      <c r="EU24">
        <f t="shared" si="21"/>
        <v>0</v>
      </c>
      <c r="EV24">
        <f t="shared" si="21"/>
        <v>0</v>
      </c>
      <c r="EW24">
        <f t="shared" si="21"/>
        <v>0</v>
      </c>
      <c r="EX24">
        <f t="shared" si="21"/>
        <v>0</v>
      </c>
      <c r="EY24">
        <f t="shared" si="21"/>
        <v>0</v>
      </c>
      <c r="EZ24">
        <f t="shared" si="21"/>
        <v>0</v>
      </c>
      <c r="FA24">
        <f t="shared" si="21"/>
        <v>0</v>
      </c>
      <c r="FB24">
        <f t="shared" si="21"/>
        <v>0</v>
      </c>
      <c r="FC24">
        <f t="shared" si="21"/>
        <v>0</v>
      </c>
      <c r="FD24">
        <f t="shared" si="21"/>
        <v>0</v>
      </c>
      <c r="FE24">
        <f t="shared" si="21"/>
        <v>0</v>
      </c>
      <c r="FF24">
        <f t="shared" si="21"/>
        <v>0</v>
      </c>
      <c r="FG24">
        <f t="shared" si="21"/>
        <v>0</v>
      </c>
      <c r="FH24">
        <f t="shared" si="21"/>
        <v>0</v>
      </c>
      <c r="FI24">
        <f t="shared" si="21"/>
        <v>0</v>
      </c>
      <c r="FJ24">
        <f t="shared" si="21"/>
        <v>1066</v>
      </c>
      <c r="FK24">
        <f t="shared" si="21"/>
        <v>726478</v>
      </c>
    </row>
    <row r="25" spans="1:167" x14ac:dyDescent="0.2">
      <c r="A25" s="8" t="s">
        <v>22</v>
      </c>
      <c r="B25">
        <v>0</v>
      </c>
      <c r="D25" s="11" t="s">
        <v>21</v>
      </c>
      <c r="E25" s="11">
        <v>0</v>
      </c>
    </row>
    <row r="26" spans="1:167" x14ac:dyDescent="0.2">
      <c r="A26" s="8" t="s">
        <v>23</v>
      </c>
      <c r="B26">
        <v>0</v>
      </c>
      <c r="D26" s="11" t="s">
        <v>22</v>
      </c>
      <c r="E26" s="11">
        <v>0</v>
      </c>
    </row>
    <row r="27" spans="1:167" x14ac:dyDescent="0.2">
      <c r="A27" s="8" t="s">
        <v>24</v>
      </c>
      <c r="B27">
        <v>0</v>
      </c>
      <c r="D27" s="11" t="s">
        <v>23</v>
      </c>
      <c r="E27" s="11">
        <v>0</v>
      </c>
      <c r="G27" s="13" t="s">
        <v>171</v>
      </c>
    </row>
    <row r="28" spans="1:167" x14ac:dyDescent="0.2">
      <c r="A28" s="8" t="s">
        <v>25</v>
      </c>
      <c r="B28">
        <v>0</v>
      </c>
      <c r="D28" s="11" t="s">
        <v>24</v>
      </c>
      <c r="E28" s="11">
        <v>0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J28" t="s">
        <v>29</v>
      </c>
      <c r="AK28" t="s">
        <v>30</v>
      </c>
      <c r="AL28" t="s">
        <v>31</v>
      </c>
      <c r="AM28" t="s">
        <v>32</v>
      </c>
      <c r="AN28" t="s">
        <v>33</v>
      </c>
      <c r="AO28" t="s">
        <v>34</v>
      </c>
      <c r="AP28" t="s">
        <v>35</v>
      </c>
      <c r="AQ28" t="s">
        <v>36</v>
      </c>
      <c r="AR28" t="s">
        <v>37</v>
      </c>
      <c r="AS28" t="s">
        <v>38</v>
      </c>
      <c r="AT28" t="s">
        <v>39</v>
      </c>
      <c r="AU28" t="s">
        <v>40</v>
      </c>
      <c r="AV28" t="s">
        <v>41</v>
      </c>
      <c r="AW28" t="s">
        <v>42</v>
      </c>
      <c r="AX28" t="s">
        <v>43</v>
      </c>
      <c r="AY28" t="s">
        <v>44</v>
      </c>
      <c r="AZ28" t="s">
        <v>45</v>
      </c>
      <c r="BA28" t="s">
        <v>46</v>
      </c>
      <c r="BB28" t="s">
        <v>47</v>
      </c>
      <c r="BC28" t="s">
        <v>48</v>
      </c>
      <c r="BD28" t="s">
        <v>49</v>
      </c>
      <c r="BE28" t="s">
        <v>50</v>
      </c>
      <c r="BF28" t="s">
        <v>51</v>
      </c>
      <c r="BG28" t="s">
        <v>52</v>
      </c>
      <c r="BH28" t="s">
        <v>53</v>
      </c>
      <c r="BI28" t="s">
        <v>54</v>
      </c>
      <c r="BJ28" t="s">
        <v>55</v>
      </c>
      <c r="BK28" t="s">
        <v>56</v>
      </c>
      <c r="BL28" t="s">
        <v>57</v>
      </c>
      <c r="BM28" t="s">
        <v>58</v>
      </c>
      <c r="BN28" t="s">
        <v>59</v>
      </c>
      <c r="BO28" t="s">
        <v>60</v>
      </c>
      <c r="BP28" t="s">
        <v>61</v>
      </c>
      <c r="BQ28" t="s">
        <v>62</v>
      </c>
      <c r="BR28" t="s">
        <v>63</v>
      </c>
      <c r="BS28" t="s">
        <v>64</v>
      </c>
      <c r="BT28" t="s">
        <v>65</v>
      </c>
      <c r="BU28" t="s">
        <v>66</v>
      </c>
      <c r="BV28" t="s">
        <v>67</v>
      </c>
      <c r="BW28" t="s">
        <v>68</v>
      </c>
      <c r="BX28" t="s">
        <v>69</v>
      </c>
      <c r="BY28" t="s">
        <v>70</v>
      </c>
      <c r="BZ28" t="s">
        <v>71</v>
      </c>
      <c r="CA28" t="s">
        <v>72</v>
      </c>
      <c r="CB28" t="s">
        <v>73</v>
      </c>
      <c r="CC28" t="s">
        <v>74</v>
      </c>
      <c r="CD28" t="s">
        <v>75</v>
      </c>
      <c r="CE28" t="s">
        <v>76</v>
      </c>
      <c r="CF28" t="s">
        <v>77</v>
      </c>
      <c r="CG28" t="s">
        <v>78</v>
      </c>
      <c r="CH28" t="s">
        <v>79</v>
      </c>
      <c r="CI28" t="s">
        <v>80</v>
      </c>
      <c r="CJ28" t="s">
        <v>81</v>
      </c>
      <c r="CK28" t="s">
        <v>82</v>
      </c>
      <c r="CL28" t="s">
        <v>83</v>
      </c>
      <c r="CM28" t="s">
        <v>84</v>
      </c>
      <c r="CN28" t="s">
        <v>85</v>
      </c>
      <c r="CO28" t="s">
        <v>86</v>
      </c>
      <c r="CP28" t="s">
        <v>87</v>
      </c>
      <c r="CQ28" t="s">
        <v>88</v>
      </c>
      <c r="CR28" t="s">
        <v>89</v>
      </c>
      <c r="CS28" t="s">
        <v>90</v>
      </c>
      <c r="CT28" t="s">
        <v>91</v>
      </c>
      <c r="CU28" t="s">
        <v>92</v>
      </c>
      <c r="CV28" t="s">
        <v>93</v>
      </c>
      <c r="CW28" t="s">
        <v>94</v>
      </c>
      <c r="CX28" t="s">
        <v>95</v>
      </c>
      <c r="CY28" t="s">
        <v>96</v>
      </c>
      <c r="CZ28" t="s">
        <v>97</v>
      </c>
      <c r="DA28" t="s">
        <v>98</v>
      </c>
      <c r="DB28" t="s">
        <v>99</v>
      </c>
      <c r="DC28" t="s">
        <v>100</v>
      </c>
      <c r="DD28" t="s">
        <v>101</v>
      </c>
      <c r="DE28" t="s">
        <v>102</v>
      </c>
      <c r="DF28" t="s">
        <v>103</v>
      </c>
      <c r="DG28" t="s">
        <v>104</v>
      </c>
      <c r="DH28" t="s">
        <v>105</v>
      </c>
      <c r="DI28" t="s">
        <v>106</v>
      </c>
      <c r="DJ28" t="s">
        <v>107</v>
      </c>
      <c r="DK28" t="s">
        <v>108</v>
      </c>
      <c r="DL28" t="s">
        <v>109</v>
      </c>
      <c r="DM28" t="s">
        <v>110</v>
      </c>
      <c r="DN28" t="s">
        <v>111</v>
      </c>
      <c r="DO28" t="s">
        <v>112</v>
      </c>
      <c r="DP28" t="s">
        <v>113</v>
      </c>
      <c r="DQ28" t="s">
        <v>114</v>
      </c>
      <c r="DR28" t="s">
        <v>115</v>
      </c>
      <c r="DS28" t="s">
        <v>116</v>
      </c>
      <c r="DT28" t="s">
        <v>117</v>
      </c>
      <c r="DU28" t="s">
        <v>118</v>
      </c>
      <c r="DV28" t="s">
        <v>119</v>
      </c>
      <c r="DW28" t="s">
        <v>120</v>
      </c>
      <c r="DX28" t="s">
        <v>121</v>
      </c>
      <c r="DY28" t="s">
        <v>122</v>
      </c>
      <c r="DZ28" t="s">
        <v>123</v>
      </c>
      <c r="EA28" t="s">
        <v>124</v>
      </c>
      <c r="EB28" t="s">
        <v>125</v>
      </c>
      <c r="EC28" t="s">
        <v>126</v>
      </c>
      <c r="ED28" t="s">
        <v>127</v>
      </c>
      <c r="EE28" t="s">
        <v>128</v>
      </c>
      <c r="EF28" t="s">
        <v>129</v>
      </c>
      <c r="EG28" t="s">
        <v>130</v>
      </c>
      <c r="EH28" t="s">
        <v>131</v>
      </c>
      <c r="EI28" t="s">
        <v>132</v>
      </c>
      <c r="EJ28" t="s">
        <v>133</v>
      </c>
      <c r="EK28" t="s">
        <v>134</v>
      </c>
      <c r="EL28" t="s">
        <v>135</v>
      </c>
      <c r="EM28" t="s">
        <v>136</v>
      </c>
      <c r="EN28" t="s">
        <v>137</v>
      </c>
      <c r="EO28" t="s">
        <v>138</v>
      </c>
      <c r="EP28" t="s">
        <v>139</v>
      </c>
      <c r="EQ28" t="s">
        <v>140</v>
      </c>
      <c r="ER28" t="s">
        <v>141</v>
      </c>
      <c r="ES28" t="s">
        <v>142</v>
      </c>
      <c r="ET28" t="s">
        <v>143</v>
      </c>
      <c r="EU28" t="s">
        <v>144</v>
      </c>
      <c r="EV28" t="s">
        <v>145</v>
      </c>
      <c r="EW28" t="s">
        <v>146</v>
      </c>
      <c r="EX28" t="s">
        <v>147</v>
      </c>
      <c r="EY28" t="s">
        <v>148</v>
      </c>
      <c r="EZ28" t="s">
        <v>149</v>
      </c>
      <c r="FA28" t="s">
        <v>150</v>
      </c>
      <c r="FB28" t="s">
        <v>151</v>
      </c>
      <c r="FC28" t="s">
        <v>152</v>
      </c>
      <c r="FD28" t="s">
        <v>153</v>
      </c>
      <c r="FE28" t="s">
        <v>154</v>
      </c>
      <c r="FF28" t="s">
        <v>155</v>
      </c>
      <c r="FG28" t="s">
        <v>156</v>
      </c>
      <c r="FH28" t="s">
        <v>157</v>
      </c>
      <c r="FI28" t="s">
        <v>158</v>
      </c>
      <c r="FJ28" t="s">
        <v>159</v>
      </c>
      <c r="FK28" t="s">
        <v>160</v>
      </c>
    </row>
    <row r="29" spans="1:167" x14ac:dyDescent="0.2">
      <c r="A29" s="8" t="s">
        <v>26</v>
      </c>
      <c r="B29">
        <v>0</v>
      </c>
      <c r="D29" s="11" t="s">
        <v>25</v>
      </c>
      <c r="E29" s="11">
        <v>0</v>
      </c>
      <c r="G29">
        <v>-1.30683465198818E-3</v>
      </c>
      <c r="H29">
        <v>8.3261953224231397E-2</v>
      </c>
      <c r="I29">
        <v>0</v>
      </c>
      <c r="J29">
        <v>7.7474418200359997E-4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4.2110098742736903E-4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13</v>
      </c>
      <c r="FK29">
        <v>821691</v>
      </c>
    </row>
    <row r="30" spans="1:167" x14ac:dyDescent="0.2">
      <c r="A30" s="8" t="s">
        <v>27</v>
      </c>
      <c r="B30">
        <v>0</v>
      </c>
      <c r="D30" s="11" t="s">
        <v>26</v>
      </c>
      <c r="E30" s="11">
        <v>0</v>
      </c>
      <c r="G30">
        <v>-6.5231907309219999E-4</v>
      </c>
      <c r="H30">
        <v>-6.9933826735983098E-2</v>
      </c>
      <c r="I30">
        <v>0</v>
      </c>
      <c r="J30">
        <v>2.2353221798958301E-3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1.0822243158152499E-3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13</v>
      </c>
      <c r="FK30">
        <v>329572</v>
      </c>
    </row>
    <row r="31" spans="1:167" x14ac:dyDescent="0.2">
      <c r="A31" s="8" t="s">
        <v>28</v>
      </c>
      <c r="B31">
        <v>0</v>
      </c>
      <c r="D31" s="11" t="s">
        <v>27</v>
      </c>
      <c r="E31" s="11">
        <v>0</v>
      </c>
      <c r="G31">
        <v>-6.5228112153506901E-4</v>
      </c>
      <c r="H31">
        <v>-6.9933816588680295E-2</v>
      </c>
      <c r="I31">
        <v>0</v>
      </c>
      <c r="J31">
        <v>2.2352833486823701E-3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1.08221504816879E-3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514</v>
      </c>
      <c r="FK31">
        <v>131166</v>
      </c>
    </row>
    <row r="32" spans="1:167" x14ac:dyDescent="0.2">
      <c r="A32" s="8" t="s">
        <v>29</v>
      </c>
      <c r="B32">
        <v>0</v>
      </c>
      <c r="D32" s="11" t="s">
        <v>28</v>
      </c>
      <c r="E32" s="11">
        <v>0</v>
      </c>
      <c r="G32">
        <v>-6.5229270022384403E-4</v>
      </c>
      <c r="H32">
        <v>-6.9933879863098597E-2</v>
      </c>
      <c r="I32">
        <v>0</v>
      </c>
      <c r="J32">
        <v>2.2352925128353101E-3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1.08228073712297E-3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514</v>
      </c>
      <c r="FK32">
        <v>620304</v>
      </c>
    </row>
    <row r="33" spans="1:167" x14ac:dyDescent="0.2">
      <c r="A33" s="8" t="s">
        <v>30</v>
      </c>
      <c r="B33">
        <v>0</v>
      </c>
      <c r="D33" s="11" t="s">
        <v>29</v>
      </c>
      <c r="E33" s="11">
        <v>0</v>
      </c>
      <c r="G33">
        <v>-1.3068025025993501E-3</v>
      </c>
      <c r="H33">
        <v>8.4602260707221696E-2</v>
      </c>
      <c r="I33">
        <v>0</v>
      </c>
      <c r="J33">
        <v>-5.6515368739589497E-4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4.2065922444778299E-4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681</v>
      </c>
      <c r="FK33">
        <v>654542</v>
      </c>
    </row>
    <row r="34" spans="1:167" x14ac:dyDescent="0.2">
      <c r="A34" s="8" t="s">
        <v>31</v>
      </c>
      <c r="B34">
        <v>0</v>
      </c>
      <c r="D34" s="11" t="s">
        <v>30</v>
      </c>
      <c r="E34" s="11">
        <v>0</v>
      </c>
      <c r="G34">
        <v>-1.3067767509937901E-3</v>
      </c>
      <c r="H34">
        <v>8.4602160161268397E-2</v>
      </c>
      <c r="I34">
        <v>0</v>
      </c>
      <c r="J34">
        <v>-5.6510765141885801E-4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4.2068798281849601E-4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681</v>
      </c>
      <c r="FK34">
        <v>625758</v>
      </c>
    </row>
    <row r="35" spans="1:167" x14ac:dyDescent="0.2">
      <c r="A35" s="8" t="s">
        <v>32</v>
      </c>
      <c r="B35">
        <v>0</v>
      </c>
      <c r="D35" s="11" t="s">
        <v>31</v>
      </c>
      <c r="E35" s="11">
        <v>0</v>
      </c>
      <c r="G35">
        <v>-1.3068146070128899E-3</v>
      </c>
      <c r="H35">
        <v>8.4602285899363402E-2</v>
      </c>
      <c r="I35">
        <v>0</v>
      </c>
      <c r="J35">
        <v>-5.6515027581326095E-4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4.2064272513694901E-4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681</v>
      </c>
      <c r="FK35">
        <v>15081</v>
      </c>
    </row>
    <row r="36" spans="1:167" x14ac:dyDescent="0.2">
      <c r="A36" s="8" t="s">
        <v>33</v>
      </c>
      <c r="B36">
        <v>0</v>
      </c>
      <c r="D36" s="11" t="s">
        <v>32</v>
      </c>
      <c r="E36" s="11">
        <v>0</v>
      </c>
      <c r="G36">
        <v>-6.5229734162115804E-4</v>
      </c>
      <c r="H36">
        <v>-7.1050313029767595E-2</v>
      </c>
      <c r="I36">
        <v>0</v>
      </c>
      <c r="J36">
        <v>-1.5611583648630399E-3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1.0805578448999599E-3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681</v>
      </c>
      <c r="FK36">
        <v>291467</v>
      </c>
    </row>
    <row r="37" spans="1:167" x14ac:dyDescent="0.2">
      <c r="A37" s="8" t="s">
        <v>34</v>
      </c>
      <c r="B37">
        <v>0</v>
      </c>
      <c r="D37" s="11" t="s">
        <v>33</v>
      </c>
      <c r="E37" s="11">
        <v>0</v>
      </c>
      <c r="G37">
        <v>-6.5230030760687896E-4</v>
      </c>
      <c r="H37">
        <v>-7.1050328378880201E-2</v>
      </c>
      <c r="I37">
        <v>0</v>
      </c>
      <c r="J37">
        <v>-1.5611465844094E-3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1.0805643795446501E-3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681</v>
      </c>
      <c r="FK37">
        <v>1035056</v>
      </c>
    </row>
    <row r="38" spans="1:167" x14ac:dyDescent="0.2">
      <c r="A38" s="8" t="s">
        <v>35</v>
      </c>
      <c r="B38">
        <v>0</v>
      </c>
      <c r="D38" s="11" t="s">
        <v>34</v>
      </c>
      <c r="E38" s="11">
        <v>0</v>
      </c>
      <c r="G38">
        <v>-6.5229137686464598E-4</v>
      </c>
      <c r="H38">
        <v>-7.1050324360238906E-2</v>
      </c>
      <c r="I38">
        <v>0</v>
      </c>
      <c r="J38">
        <v>-1.5611212469269699E-3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1.08052609267872E-3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681</v>
      </c>
      <c r="FK38">
        <v>2083</v>
      </c>
    </row>
    <row r="39" spans="1:167" x14ac:dyDescent="0.2">
      <c r="A39" s="8" t="s">
        <v>36</v>
      </c>
      <c r="B39">
        <v>0</v>
      </c>
      <c r="D39" s="11" t="s">
        <v>35</v>
      </c>
      <c r="E39" s="11">
        <v>0</v>
      </c>
      <c r="G39">
        <v>-1.30678860858049E-3</v>
      </c>
      <c r="H39">
        <v>8.4701888417758595E-2</v>
      </c>
      <c r="I39">
        <v>0</v>
      </c>
      <c r="J39">
        <v>7.7384973343082298E-4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-1.01798580093477E-3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767</v>
      </c>
      <c r="FK39">
        <v>85377</v>
      </c>
    </row>
    <row r="40" spans="1:167" x14ac:dyDescent="0.2">
      <c r="A40" s="8" t="s">
        <v>37</v>
      </c>
      <c r="B40">
        <v>0</v>
      </c>
      <c r="D40" s="11" t="s">
        <v>36</v>
      </c>
      <c r="E40" s="11">
        <v>0</v>
      </c>
      <c r="G40">
        <v>-6.5237492539510305E-4</v>
      </c>
      <c r="H40">
        <v>-7.1133319906667603E-2</v>
      </c>
      <c r="I40">
        <v>0</v>
      </c>
      <c r="J40">
        <v>2.2313396355851801E-3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-2.9959607020459398E-3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767</v>
      </c>
      <c r="FK40">
        <v>385582</v>
      </c>
    </row>
    <row r="41" spans="1:167" x14ac:dyDescent="0.2">
      <c r="A41" s="8" t="s">
        <v>38</v>
      </c>
      <c r="B41">
        <v>0</v>
      </c>
      <c r="D41" s="11" t="s">
        <v>37</v>
      </c>
      <c r="E41" s="11">
        <v>0</v>
      </c>
      <c r="G41">
        <v>5.9262079391778199E-3</v>
      </c>
      <c r="H41">
        <v>8.8752700428498504E-2</v>
      </c>
      <c r="I41">
        <v>0</v>
      </c>
      <c r="J41">
        <v>-5.6453231686342999E-4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-1.0171852354693099E-3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883</v>
      </c>
      <c r="FK41">
        <v>663823</v>
      </c>
    </row>
    <row r="42" spans="1:167" x14ac:dyDescent="0.2">
      <c r="A42" s="8" t="s">
        <v>39</v>
      </c>
      <c r="B42">
        <v>0</v>
      </c>
      <c r="D42" s="11" t="s">
        <v>38</v>
      </c>
      <c r="E42" s="11">
        <v>0</v>
      </c>
      <c r="G42">
        <v>-6.5227735499530999E-4</v>
      </c>
      <c r="H42">
        <v>-7.1050304444716106E-2</v>
      </c>
      <c r="I42">
        <v>0</v>
      </c>
      <c r="J42">
        <v>-1.5611608137402E-3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1.0805317220997999E-3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883</v>
      </c>
      <c r="FK42">
        <v>136012</v>
      </c>
    </row>
    <row r="43" spans="1:167" x14ac:dyDescent="0.2">
      <c r="A43" s="8" t="s">
        <v>40</v>
      </c>
      <c r="B43">
        <v>0</v>
      </c>
      <c r="D43" s="11" t="s">
        <v>39</v>
      </c>
      <c r="E43" s="11">
        <v>0</v>
      </c>
      <c r="G43">
        <v>-1.3068086489094401E-3</v>
      </c>
      <c r="H43">
        <v>8.6039396225960504E-2</v>
      </c>
      <c r="I43">
        <v>0</v>
      </c>
      <c r="J43">
        <v>-5.6454128740895905E-4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-1.01708254796786E-3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1006</v>
      </c>
      <c r="FK43">
        <v>655183</v>
      </c>
    </row>
    <row r="44" spans="1:167" x14ac:dyDescent="0.2">
      <c r="A44" s="8" t="s">
        <v>41</v>
      </c>
      <c r="B44">
        <v>0</v>
      </c>
      <c r="D44" s="11" t="s">
        <v>40</v>
      </c>
      <c r="E44" s="11">
        <v>0</v>
      </c>
      <c r="G44">
        <v>-6.5230418814724001E-4</v>
      </c>
      <c r="H44">
        <v>-7.10503118895216E-2</v>
      </c>
      <c r="I44">
        <v>0</v>
      </c>
      <c r="J44">
        <v>-1.5611669210855001E-3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1.0805721074025299E-3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1006</v>
      </c>
      <c r="FK44">
        <v>466034</v>
      </c>
    </row>
    <row r="45" spans="1:167" x14ac:dyDescent="0.2">
      <c r="A45" s="8" t="s">
        <v>42</v>
      </c>
      <c r="B45">
        <v>0</v>
      </c>
      <c r="D45" s="11" t="s">
        <v>41</v>
      </c>
      <c r="E45" s="11">
        <v>0</v>
      </c>
      <c r="G45">
        <v>-1.3068911146807E-3</v>
      </c>
      <c r="H45">
        <v>8.6039536099926497E-2</v>
      </c>
      <c r="I45">
        <v>0</v>
      </c>
      <c r="J45">
        <v>-5.6456992666542496E-4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-1.0171113169061201E-3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1066</v>
      </c>
      <c r="FK45">
        <v>709999</v>
      </c>
    </row>
    <row r="46" spans="1:167" x14ac:dyDescent="0.2">
      <c r="A46" s="8" t="s">
        <v>43</v>
      </c>
      <c r="B46">
        <v>0</v>
      </c>
      <c r="D46" s="11" t="s">
        <v>42</v>
      </c>
      <c r="E46" s="11">
        <v>0</v>
      </c>
      <c r="G46">
        <v>-1.30673470576234E-3</v>
      </c>
      <c r="H46">
        <v>8.60393730528594E-2</v>
      </c>
      <c r="I46">
        <v>0</v>
      </c>
      <c r="J46">
        <v>-5.64517617881121E-4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-1.0171569875417001E-3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1066</v>
      </c>
      <c r="FK46">
        <v>1096020</v>
      </c>
    </row>
    <row r="47" spans="1:167" x14ac:dyDescent="0.2">
      <c r="A47" s="8" t="s">
        <v>44</v>
      </c>
      <c r="B47">
        <v>0</v>
      </c>
      <c r="D47" s="11" t="s">
        <v>43</v>
      </c>
      <c r="E47" s="11">
        <v>0</v>
      </c>
      <c r="G47">
        <v>5.9262193176980301E-3</v>
      </c>
      <c r="H47">
        <v>8.7315366075077699E-2</v>
      </c>
      <c r="I47">
        <v>0</v>
      </c>
      <c r="J47">
        <v>-5.6509489068533303E-4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4.2070031325326603E-4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1066</v>
      </c>
      <c r="FK47">
        <v>700868</v>
      </c>
    </row>
    <row r="48" spans="1:167" x14ac:dyDescent="0.2">
      <c r="A48" s="8" t="s">
        <v>45</v>
      </c>
      <c r="B48">
        <v>0</v>
      </c>
      <c r="D48" s="11" t="s">
        <v>44</v>
      </c>
      <c r="E48" s="11">
        <v>0</v>
      </c>
      <c r="G48">
        <v>-6.5231152561637598E-4</v>
      </c>
      <c r="H48">
        <v>-7.2247373483586494E-2</v>
      </c>
      <c r="I48">
        <v>0</v>
      </c>
      <c r="J48">
        <v>-1.55845164862161E-3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-2.99141282033457E-3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1066</v>
      </c>
      <c r="FK48">
        <v>726478</v>
      </c>
    </row>
    <row r="49" spans="1:5" x14ac:dyDescent="0.2">
      <c r="A49" s="8" t="s">
        <v>46</v>
      </c>
      <c r="B49">
        <v>0</v>
      </c>
      <c r="D49" s="11" t="s">
        <v>45</v>
      </c>
      <c r="E49" s="11">
        <v>0</v>
      </c>
    </row>
    <row r="50" spans="1:5" x14ac:dyDescent="0.2">
      <c r="A50" s="8" t="s">
        <v>47</v>
      </c>
      <c r="B50">
        <v>0</v>
      </c>
      <c r="D50" s="11" t="s">
        <v>46</v>
      </c>
      <c r="E50" s="11">
        <v>0</v>
      </c>
    </row>
    <row r="51" spans="1:5" x14ac:dyDescent="0.2">
      <c r="A51" s="8" t="s">
        <v>48</v>
      </c>
      <c r="B51">
        <v>0</v>
      </c>
      <c r="D51" s="11" t="s">
        <v>47</v>
      </c>
      <c r="E51" s="11">
        <v>0</v>
      </c>
    </row>
    <row r="52" spans="1:5" x14ac:dyDescent="0.2">
      <c r="A52" s="8" t="s">
        <v>49</v>
      </c>
      <c r="B52">
        <v>0</v>
      </c>
      <c r="D52" s="11" t="s">
        <v>48</v>
      </c>
      <c r="E52" s="11">
        <v>0</v>
      </c>
    </row>
    <row r="53" spans="1:5" x14ac:dyDescent="0.2">
      <c r="A53" s="8" t="s">
        <v>50</v>
      </c>
      <c r="B53">
        <v>0</v>
      </c>
      <c r="D53" s="11" t="s">
        <v>49</v>
      </c>
      <c r="E53" s="11">
        <v>0</v>
      </c>
    </row>
    <row r="54" spans="1:5" x14ac:dyDescent="0.2">
      <c r="A54" s="8" t="s">
        <v>51</v>
      </c>
      <c r="B54">
        <v>0</v>
      </c>
      <c r="D54" s="11" t="s">
        <v>50</v>
      </c>
      <c r="E54" s="11">
        <v>0</v>
      </c>
    </row>
    <row r="55" spans="1:5" x14ac:dyDescent="0.2">
      <c r="A55" s="8" t="s">
        <v>52</v>
      </c>
      <c r="B55">
        <v>0</v>
      </c>
      <c r="D55" s="11" t="s">
        <v>51</v>
      </c>
      <c r="E55" s="11">
        <v>0</v>
      </c>
    </row>
    <row r="56" spans="1:5" x14ac:dyDescent="0.2">
      <c r="A56" s="8" t="s">
        <v>53</v>
      </c>
      <c r="B56">
        <v>0</v>
      </c>
      <c r="D56" s="11" t="s">
        <v>52</v>
      </c>
      <c r="E56" s="11">
        <v>0</v>
      </c>
    </row>
    <row r="57" spans="1:5" x14ac:dyDescent="0.2">
      <c r="A57" s="8" t="s">
        <v>54</v>
      </c>
      <c r="B57">
        <v>0</v>
      </c>
      <c r="D57" s="11" t="s">
        <v>53</v>
      </c>
      <c r="E57" s="11">
        <v>0</v>
      </c>
    </row>
    <row r="58" spans="1:5" x14ac:dyDescent="0.2">
      <c r="A58" s="8" t="s">
        <v>55</v>
      </c>
      <c r="B58">
        <v>0</v>
      </c>
      <c r="D58" s="11" t="s">
        <v>54</v>
      </c>
      <c r="E58" s="11">
        <v>0</v>
      </c>
    </row>
    <row r="59" spans="1:5" x14ac:dyDescent="0.2">
      <c r="A59" s="8" t="s">
        <v>56</v>
      </c>
      <c r="B59">
        <v>0</v>
      </c>
      <c r="D59" s="11" t="s">
        <v>55</v>
      </c>
      <c r="E59" s="11">
        <v>0</v>
      </c>
    </row>
    <row r="60" spans="1:5" x14ac:dyDescent="0.2">
      <c r="A60" s="8" t="s">
        <v>57</v>
      </c>
      <c r="B60">
        <v>0</v>
      </c>
      <c r="D60" s="11" t="s">
        <v>56</v>
      </c>
      <c r="E60" s="11">
        <v>0</v>
      </c>
    </row>
    <row r="61" spans="1:5" x14ac:dyDescent="0.2">
      <c r="A61" s="8" t="s">
        <v>58</v>
      </c>
      <c r="B61">
        <v>0</v>
      </c>
      <c r="D61" s="11" t="s">
        <v>57</v>
      </c>
      <c r="E61" s="11">
        <v>0</v>
      </c>
    </row>
    <row r="62" spans="1:5" x14ac:dyDescent="0.2">
      <c r="A62" s="8" t="s">
        <v>59</v>
      </c>
      <c r="B62">
        <v>0</v>
      </c>
      <c r="D62" s="11" t="s">
        <v>58</v>
      </c>
      <c r="E62" s="11">
        <v>0</v>
      </c>
    </row>
    <row r="63" spans="1:5" x14ac:dyDescent="0.2">
      <c r="A63" s="8" t="s">
        <v>60</v>
      </c>
      <c r="B63">
        <v>0</v>
      </c>
      <c r="D63" s="11" t="s">
        <v>59</v>
      </c>
      <c r="E63" s="11">
        <v>0</v>
      </c>
    </row>
    <row r="64" spans="1:5" x14ac:dyDescent="0.2">
      <c r="A64" s="8" t="s">
        <v>61</v>
      </c>
      <c r="B64">
        <v>0</v>
      </c>
      <c r="D64" s="11" t="s">
        <v>60</v>
      </c>
      <c r="E64" s="11">
        <v>0</v>
      </c>
    </row>
    <row r="65" spans="1:5" x14ac:dyDescent="0.2">
      <c r="A65" s="8" t="s">
        <v>62</v>
      </c>
      <c r="B65">
        <v>0</v>
      </c>
      <c r="D65" s="11" t="s">
        <v>61</v>
      </c>
      <c r="E65" s="11">
        <v>0</v>
      </c>
    </row>
    <row r="66" spans="1:5" x14ac:dyDescent="0.2">
      <c r="A66" s="8" t="s">
        <v>63</v>
      </c>
      <c r="B66">
        <v>0</v>
      </c>
      <c r="D66" s="11" t="s">
        <v>62</v>
      </c>
      <c r="E66" s="11">
        <v>0</v>
      </c>
    </row>
    <row r="67" spans="1:5" x14ac:dyDescent="0.2">
      <c r="A67" s="8" t="s">
        <v>64</v>
      </c>
      <c r="B67">
        <v>0</v>
      </c>
      <c r="D67" s="11" t="s">
        <v>63</v>
      </c>
      <c r="E67" s="11">
        <v>0</v>
      </c>
    </row>
    <row r="68" spans="1:5" x14ac:dyDescent="0.2">
      <c r="A68" s="8" t="s">
        <v>65</v>
      </c>
      <c r="B68">
        <v>0</v>
      </c>
      <c r="D68" s="11" t="s">
        <v>64</v>
      </c>
      <c r="E68" s="11">
        <v>0</v>
      </c>
    </row>
    <row r="69" spans="1:5" x14ac:dyDescent="0.2">
      <c r="A69" s="8" t="s">
        <v>66</v>
      </c>
      <c r="B69">
        <v>0</v>
      </c>
      <c r="D69" s="11" t="s">
        <v>65</v>
      </c>
      <c r="E69" s="11">
        <v>0</v>
      </c>
    </row>
    <row r="70" spans="1:5" x14ac:dyDescent="0.2">
      <c r="A70" s="8" t="s">
        <v>67</v>
      </c>
      <c r="B70">
        <v>1.0913579446008401E-3</v>
      </c>
      <c r="D70" s="11" t="s">
        <v>66</v>
      </c>
      <c r="E70" s="11">
        <v>0</v>
      </c>
    </row>
    <row r="71" spans="1:5" x14ac:dyDescent="0.2">
      <c r="A71" s="8" t="s">
        <v>68</v>
      </c>
      <c r="B71">
        <v>0</v>
      </c>
      <c r="D71" s="11" t="s">
        <v>68</v>
      </c>
      <c r="E71" s="11">
        <v>0</v>
      </c>
    </row>
    <row r="72" spans="1:5" x14ac:dyDescent="0.2">
      <c r="A72" s="8" t="s">
        <v>69</v>
      </c>
      <c r="B72">
        <v>0</v>
      </c>
      <c r="D72" s="11" t="s">
        <v>69</v>
      </c>
      <c r="E72" s="11">
        <v>0</v>
      </c>
    </row>
    <row r="73" spans="1:5" x14ac:dyDescent="0.2">
      <c r="A73" s="8" t="s">
        <v>70</v>
      </c>
      <c r="B73">
        <v>0</v>
      </c>
      <c r="D73" s="11" t="s">
        <v>70</v>
      </c>
      <c r="E73" s="11">
        <v>0</v>
      </c>
    </row>
    <row r="74" spans="1:5" x14ac:dyDescent="0.2">
      <c r="A74" s="8" t="s">
        <v>71</v>
      </c>
      <c r="B74">
        <v>0</v>
      </c>
      <c r="D74" s="11" t="s">
        <v>71</v>
      </c>
      <c r="E74" s="11">
        <v>0</v>
      </c>
    </row>
    <row r="75" spans="1:5" x14ac:dyDescent="0.2">
      <c r="A75" s="8" t="s">
        <v>72</v>
      </c>
      <c r="B75">
        <v>0</v>
      </c>
      <c r="D75" s="11" t="s">
        <v>72</v>
      </c>
      <c r="E75" s="11">
        <v>0</v>
      </c>
    </row>
    <row r="76" spans="1:5" x14ac:dyDescent="0.2">
      <c r="A76" s="8" t="s">
        <v>73</v>
      </c>
      <c r="B76">
        <v>0</v>
      </c>
      <c r="D76" s="11" t="s">
        <v>73</v>
      </c>
      <c r="E76" s="11">
        <v>0</v>
      </c>
    </row>
    <row r="77" spans="1:5" x14ac:dyDescent="0.2">
      <c r="A77" s="8" t="s">
        <v>74</v>
      </c>
      <c r="B77">
        <v>0</v>
      </c>
      <c r="D77" s="11" t="s">
        <v>74</v>
      </c>
      <c r="E77" s="11">
        <v>0</v>
      </c>
    </row>
    <row r="78" spans="1:5" x14ac:dyDescent="0.2">
      <c r="A78" s="8" t="s">
        <v>75</v>
      </c>
      <c r="B78">
        <v>0</v>
      </c>
      <c r="D78" s="11" t="s">
        <v>75</v>
      </c>
      <c r="E78" s="11">
        <v>0</v>
      </c>
    </row>
    <row r="79" spans="1:5" x14ac:dyDescent="0.2">
      <c r="A79" s="8" t="s">
        <v>76</v>
      </c>
      <c r="B79">
        <v>0</v>
      </c>
      <c r="D79" s="11" t="s">
        <v>76</v>
      </c>
      <c r="E79" s="11">
        <v>0</v>
      </c>
    </row>
    <row r="80" spans="1:5" x14ac:dyDescent="0.2">
      <c r="A80" s="8" t="s">
        <v>77</v>
      </c>
      <c r="B80">
        <v>0</v>
      </c>
      <c r="D80" s="11" t="s">
        <v>77</v>
      </c>
      <c r="E80" s="11">
        <v>0</v>
      </c>
    </row>
    <row r="81" spans="1:5" x14ac:dyDescent="0.2">
      <c r="A81" s="8" t="s">
        <v>78</v>
      </c>
      <c r="B81">
        <v>0</v>
      </c>
      <c r="D81" s="11" t="s">
        <v>78</v>
      </c>
      <c r="E81" s="11">
        <v>0</v>
      </c>
    </row>
    <row r="82" spans="1:5" x14ac:dyDescent="0.2">
      <c r="A82" s="8" t="s">
        <v>79</v>
      </c>
      <c r="B82">
        <v>0</v>
      </c>
      <c r="D82" s="11" t="s">
        <v>79</v>
      </c>
      <c r="E82" s="11">
        <v>0</v>
      </c>
    </row>
    <row r="83" spans="1:5" x14ac:dyDescent="0.2">
      <c r="A83" s="8" t="s">
        <v>80</v>
      </c>
      <c r="B83">
        <v>0</v>
      </c>
      <c r="D83" s="11" t="s">
        <v>80</v>
      </c>
      <c r="E83" s="11">
        <v>0</v>
      </c>
    </row>
    <row r="84" spans="1:5" x14ac:dyDescent="0.2">
      <c r="A84" s="8" t="s">
        <v>81</v>
      </c>
      <c r="B84">
        <v>0</v>
      </c>
      <c r="D84" s="11" t="s">
        <v>81</v>
      </c>
      <c r="E84" s="11">
        <v>0</v>
      </c>
    </row>
    <row r="85" spans="1:5" x14ac:dyDescent="0.2">
      <c r="A85" s="8" t="s">
        <v>82</v>
      </c>
      <c r="B85">
        <v>0</v>
      </c>
      <c r="D85" s="11" t="s">
        <v>82</v>
      </c>
      <c r="E85" s="11">
        <v>0</v>
      </c>
    </row>
    <row r="86" spans="1:5" x14ac:dyDescent="0.2">
      <c r="A86" s="8" t="s">
        <v>83</v>
      </c>
      <c r="B86">
        <v>0</v>
      </c>
      <c r="D86" s="11" t="s">
        <v>83</v>
      </c>
      <c r="E86" s="11">
        <v>0</v>
      </c>
    </row>
    <row r="87" spans="1:5" x14ac:dyDescent="0.2">
      <c r="A87" s="8" t="s">
        <v>84</v>
      </c>
      <c r="B87">
        <v>0</v>
      </c>
      <c r="D87" s="11" t="s">
        <v>84</v>
      </c>
      <c r="E87" s="11">
        <v>0</v>
      </c>
    </row>
    <row r="88" spans="1:5" x14ac:dyDescent="0.2">
      <c r="A88" s="8" t="s">
        <v>85</v>
      </c>
      <c r="B88">
        <v>0</v>
      </c>
      <c r="D88" s="11" t="s">
        <v>85</v>
      </c>
      <c r="E88" s="11">
        <v>0</v>
      </c>
    </row>
    <row r="89" spans="1:5" x14ac:dyDescent="0.2">
      <c r="A89" s="8" t="s">
        <v>86</v>
      </c>
      <c r="B89">
        <v>0</v>
      </c>
      <c r="D89" s="11" t="s">
        <v>86</v>
      </c>
      <c r="E89" s="11">
        <v>0</v>
      </c>
    </row>
    <row r="90" spans="1:5" x14ac:dyDescent="0.2">
      <c r="A90" s="8" t="s">
        <v>87</v>
      </c>
      <c r="B90">
        <v>0</v>
      </c>
      <c r="D90" s="11" t="s">
        <v>87</v>
      </c>
      <c r="E90" s="11">
        <v>0</v>
      </c>
    </row>
    <row r="91" spans="1:5" x14ac:dyDescent="0.2">
      <c r="A91" s="8" t="s">
        <v>88</v>
      </c>
      <c r="B91">
        <v>0</v>
      </c>
      <c r="D91" s="11" t="s">
        <v>88</v>
      </c>
      <c r="E91" s="11">
        <v>0</v>
      </c>
    </row>
    <row r="92" spans="1:5" x14ac:dyDescent="0.2">
      <c r="A92" s="8" t="s">
        <v>89</v>
      </c>
      <c r="B92">
        <v>0</v>
      </c>
      <c r="D92" s="11" t="s">
        <v>89</v>
      </c>
      <c r="E92" s="11">
        <v>0</v>
      </c>
    </row>
    <row r="93" spans="1:5" x14ac:dyDescent="0.2">
      <c r="A93" s="8" t="s">
        <v>90</v>
      </c>
      <c r="B93">
        <v>0</v>
      </c>
      <c r="D93" s="11" t="s">
        <v>90</v>
      </c>
      <c r="E93" s="11">
        <v>0</v>
      </c>
    </row>
    <row r="94" spans="1:5" x14ac:dyDescent="0.2">
      <c r="A94" s="8" t="s">
        <v>91</v>
      </c>
      <c r="B94">
        <v>0</v>
      </c>
      <c r="D94" s="11" t="s">
        <v>91</v>
      </c>
      <c r="E94" s="11">
        <v>0</v>
      </c>
    </row>
    <row r="95" spans="1:5" x14ac:dyDescent="0.2">
      <c r="A95" s="8" t="s">
        <v>92</v>
      </c>
      <c r="B95">
        <v>0</v>
      </c>
      <c r="D95" s="11" t="s">
        <v>92</v>
      </c>
      <c r="E95" s="11">
        <v>0</v>
      </c>
    </row>
    <row r="96" spans="1:5" x14ac:dyDescent="0.2">
      <c r="A96" s="8" t="s">
        <v>93</v>
      </c>
      <c r="B96">
        <v>0</v>
      </c>
      <c r="D96" s="11" t="s">
        <v>93</v>
      </c>
      <c r="E96" s="11">
        <v>0</v>
      </c>
    </row>
    <row r="97" spans="1:5" x14ac:dyDescent="0.2">
      <c r="A97" s="8" t="s">
        <v>94</v>
      </c>
      <c r="B97">
        <v>0</v>
      </c>
      <c r="D97" s="11" t="s">
        <v>94</v>
      </c>
      <c r="E97" s="11">
        <v>0</v>
      </c>
    </row>
    <row r="98" spans="1:5" x14ac:dyDescent="0.2">
      <c r="A98" s="8" t="s">
        <v>95</v>
      </c>
      <c r="B98">
        <v>0</v>
      </c>
      <c r="D98" s="11" t="s">
        <v>95</v>
      </c>
      <c r="E98" s="11">
        <v>0</v>
      </c>
    </row>
    <row r="99" spans="1:5" x14ac:dyDescent="0.2">
      <c r="A99" s="8" t="s">
        <v>96</v>
      </c>
      <c r="B99">
        <v>0</v>
      </c>
      <c r="D99" s="11" t="s">
        <v>96</v>
      </c>
      <c r="E99" s="11">
        <v>0</v>
      </c>
    </row>
    <row r="100" spans="1:5" x14ac:dyDescent="0.2">
      <c r="A100" s="8" t="s">
        <v>97</v>
      </c>
      <c r="B100">
        <v>0</v>
      </c>
      <c r="D100" s="11" t="s">
        <v>97</v>
      </c>
      <c r="E100" s="11">
        <v>0</v>
      </c>
    </row>
    <row r="101" spans="1:5" x14ac:dyDescent="0.2">
      <c r="A101" s="8" t="s">
        <v>98</v>
      </c>
      <c r="B101">
        <v>0</v>
      </c>
      <c r="D101" s="11" t="s">
        <v>98</v>
      </c>
      <c r="E101" s="11">
        <v>0</v>
      </c>
    </row>
    <row r="102" spans="1:5" x14ac:dyDescent="0.2">
      <c r="A102" s="8" t="s">
        <v>99</v>
      </c>
      <c r="B102">
        <v>0</v>
      </c>
      <c r="D102" s="11" t="s">
        <v>99</v>
      </c>
      <c r="E102" s="11">
        <v>0</v>
      </c>
    </row>
    <row r="103" spans="1:5" x14ac:dyDescent="0.2">
      <c r="A103" s="8" t="s">
        <v>100</v>
      </c>
      <c r="B103">
        <v>0</v>
      </c>
      <c r="D103" s="11" t="s">
        <v>100</v>
      </c>
      <c r="E103" s="11">
        <v>0</v>
      </c>
    </row>
    <row r="104" spans="1:5" x14ac:dyDescent="0.2">
      <c r="A104" s="8" t="s">
        <v>101</v>
      </c>
      <c r="B104">
        <v>0</v>
      </c>
      <c r="D104" s="11" t="s">
        <v>101</v>
      </c>
      <c r="E104" s="11">
        <v>0</v>
      </c>
    </row>
    <row r="105" spans="1:5" x14ac:dyDescent="0.2">
      <c r="A105" s="8" t="s">
        <v>102</v>
      </c>
      <c r="B105">
        <v>0</v>
      </c>
      <c r="D105" s="11" t="s">
        <v>102</v>
      </c>
      <c r="E105" s="11">
        <v>0</v>
      </c>
    </row>
    <row r="106" spans="1:5" x14ac:dyDescent="0.2">
      <c r="A106" s="8" t="s">
        <v>103</v>
      </c>
      <c r="B106">
        <v>0</v>
      </c>
      <c r="D106" s="11" t="s">
        <v>103</v>
      </c>
      <c r="E106" s="11">
        <v>0</v>
      </c>
    </row>
    <row r="107" spans="1:5" x14ac:dyDescent="0.2">
      <c r="A107" s="8" t="s">
        <v>104</v>
      </c>
      <c r="B107">
        <v>0</v>
      </c>
      <c r="D107" s="11" t="s">
        <v>104</v>
      </c>
      <c r="E107" s="11">
        <v>0</v>
      </c>
    </row>
    <row r="108" spans="1:5" x14ac:dyDescent="0.2">
      <c r="A108" s="8" t="s">
        <v>105</v>
      </c>
      <c r="B108">
        <v>0</v>
      </c>
      <c r="D108" s="11" t="s">
        <v>105</v>
      </c>
      <c r="E108" s="11">
        <v>0</v>
      </c>
    </row>
    <row r="109" spans="1:5" x14ac:dyDescent="0.2">
      <c r="A109" s="8" t="s">
        <v>106</v>
      </c>
      <c r="B109">
        <v>0</v>
      </c>
      <c r="D109" s="11" t="s">
        <v>106</v>
      </c>
      <c r="E109" s="11">
        <v>0</v>
      </c>
    </row>
    <row r="110" spans="1:5" x14ac:dyDescent="0.2">
      <c r="A110" s="8" t="s">
        <v>107</v>
      </c>
      <c r="B110">
        <v>0</v>
      </c>
      <c r="D110" s="11" t="s">
        <v>107</v>
      </c>
      <c r="E110" s="11">
        <v>0</v>
      </c>
    </row>
    <row r="111" spans="1:5" x14ac:dyDescent="0.2">
      <c r="A111" s="8" t="s">
        <v>108</v>
      </c>
      <c r="B111">
        <v>0</v>
      </c>
      <c r="D111" s="11" t="s">
        <v>108</v>
      </c>
      <c r="E111" s="11">
        <v>0</v>
      </c>
    </row>
    <row r="112" spans="1:5" x14ac:dyDescent="0.2">
      <c r="A112" s="8" t="s">
        <v>109</v>
      </c>
      <c r="B112">
        <v>0</v>
      </c>
      <c r="D112" s="11" t="s">
        <v>109</v>
      </c>
      <c r="E112" s="11">
        <v>0</v>
      </c>
    </row>
    <row r="113" spans="1:5" x14ac:dyDescent="0.2">
      <c r="A113" s="8" t="s">
        <v>110</v>
      </c>
      <c r="B113">
        <v>0</v>
      </c>
      <c r="D113" s="11" t="s">
        <v>110</v>
      </c>
      <c r="E113" s="11">
        <v>0</v>
      </c>
    </row>
    <row r="114" spans="1:5" x14ac:dyDescent="0.2">
      <c r="A114" s="8" t="s">
        <v>111</v>
      </c>
      <c r="B114">
        <v>0</v>
      </c>
      <c r="D114" s="11" t="s">
        <v>111</v>
      </c>
      <c r="E114" s="11">
        <v>0</v>
      </c>
    </row>
    <row r="115" spans="1:5" x14ac:dyDescent="0.2">
      <c r="A115" s="8" t="s">
        <v>112</v>
      </c>
      <c r="B115">
        <v>0</v>
      </c>
      <c r="D115" s="11" t="s">
        <v>112</v>
      </c>
      <c r="E115" s="11">
        <v>0</v>
      </c>
    </row>
    <row r="116" spans="1:5" x14ac:dyDescent="0.2">
      <c r="A116" s="8" t="s">
        <v>113</v>
      </c>
      <c r="B116">
        <v>0</v>
      </c>
      <c r="D116" s="11" t="s">
        <v>113</v>
      </c>
      <c r="E116" s="11">
        <v>0</v>
      </c>
    </row>
    <row r="117" spans="1:5" x14ac:dyDescent="0.2">
      <c r="A117" s="8" t="s">
        <v>114</v>
      </c>
      <c r="B117">
        <v>0</v>
      </c>
      <c r="D117" s="11" t="s">
        <v>114</v>
      </c>
      <c r="E117" s="11">
        <v>0</v>
      </c>
    </row>
    <row r="118" spans="1:5" x14ac:dyDescent="0.2">
      <c r="A118" s="8" t="s">
        <v>115</v>
      </c>
      <c r="B118">
        <v>0</v>
      </c>
      <c r="D118" s="11" t="s">
        <v>115</v>
      </c>
      <c r="E118" s="11">
        <v>0</v>
      </c>
    </row>
    <row r="119" spans="1:5" x14ac:dyDescent="0.2">
      <c r="A119" s="8" t="s">
        <v>116</v>
      </c>
      <c r="B119">
        <v>0</v>
      </c>
      <c r="D119" s="11" t="s">
        <v>116</v>
      </c>
      <c r="E119" s="11">
        <v>0</v>
      </c>
    </row>
    <row r="120" spans="1:5" x14ac:dyDescent="0.2">
      <c r="A120" s="8" t="s">
        <v>117</v>
      </c>
      <c r="B120">
        <v>0</v>
      </c>
      <c r="D120" s="11" t="s">
        <v>117</v>
      </c>
      <c r="E120" s="11">
        <v>0</v>
      </c>
    </row>
    <row r="121" spans="1:5" x14ac:dyDescent="0.2">
      <c r="A121" s="8" t="s">
        <v>118</v>
      </c>
      <c r="B121">
        <v>0</v>
      </c>
      <c r="D121" s="11" t="s">
        <v>118</v>
      </c>
      <c r="E121" s="11">
        <v>0</v>
      </c>
    </row>
    <row r="122" spans="1:5" x14ac:dyDescent="0.2">
      <c r="A122" s="8" t="s">
        <v>119</v>
      </c>
      <c r="B122">
        <v>0</v>
      </c>
      <c r="D122" s="11" t="s">
        <v>119</v>
      </c>
      <c r="E122" s="11">
        <v>0</v>
      </c>
    </row>
    <row r="123" spans="1:5" x14ac:dyDescent="0.2">
      <c r="A123" s="8" t="s">
        <v>120</v>
      </c>
      <c r="B123">
        <v>0</v>
      </c>
      <c r="D123" s="11" t="s">
        <v>120</v>
      </c>
      <c r="E123" s="11">
        <v>0</v>
      </c>
    </row>
    <row r="124" spans="1:5" x14ac:dyDescent="0.2">
      <c r="A124" s="8" t="s">
        <v>121</v>
      </c>
      <c r="B124">
        <v>0</v>
      </c>
      <c r="D124" s="11" t="s">
        <v>121</v>
      </c>
      <c r="E124" s="11">
        <v>0</v>
      </c>
    </row>
    <row r="125" spans="1:5" x14ac:dyDescent="0.2">
      <c r="A125" s="8" t="s">
        <v>122</v>
      </c>
      <c r="B125">
        <v>0</v>
      </c>
      <c r="D125" s="11" t="s">
        <v>122</v>
      </c>
      <c r="E125" s="11">
        <v>0</v>
      </c>
    </row>
    <row r="126" spans="1:5" x14ac:dyDescent="0.2">
      <c r="A126" s="8" t="s">
        <v>123</v>
      </c>
      <c r="B126">
        <v>0</v>
      </c>
      <c r="D126" s="11" t="s">
        <v>123</v>
      </c>
      <c r="E126" s="11">
        <v>0</v>
      </c>
    </row>
    <row r="127" spans="1:5" x14ac:dyDescent="0.2">
      <c r="A127" s="8" t="s">
        <v>124</v>
      </c>
      <c r="B127">
        <v>0</v>
      </c>
      <c r="D127" s="11" t="s">
        <v>124</v>
      </c>
      <c r="E127" s="11">
        <v>0</v>
      </c>
    </row>
    <row r="128" spans="1:5" x14ac:dyDescent="0.2">
      <c r="A128" s="8" t="s">
        <v>125</v>
      </c>
      <c r="B128">
        <v>0</v>
      </c>
      <c r="D128" s="11" t="s">
        <v>125</v>
      </c>
      <c r="E128" s="11">
        <v>0</v>
      </c>
    </row>
    <row r="129" spans="1:5" x14ac:dyDescent="0.2">
      <c r="A129" s="8" t="s">
        <v>126</v>
      </c>
      <c r="B129">
        <v>0</v>
      </c>
      <c r="D129" s="11" t="s">
        <v>126</v>
      </c>
      <c r="E129" s="11">
        <v>0</v>
      </c>
    </row>
    <row r="130" spans="1:5" x14ac:dyDescent="0.2">
      <c r="A130" s="8" t="s">
        <v>127</v>
      </c>
      <c r="B130">
        <v>0</v>
      </c>
      <c r="D130" s="11" t="s">
        <v>127</v>
      </c>
      <c r="E130" s="11">
        <v>0</v>
      </c>
    </row>
    <row r="131" spans="1:5" x14ac:dyDescent="0.2">
      <c r="A131" s="8" t="s">
        <v>128</v>
      </c>
      <c r="B131">
        <v>0</v>
      </c>
      <c r="D131" s="11" t="s">
        <v>128</v>
      </c>
      <c r="E131" s="11">
        <v>0</v>
      </c>
    </row>
    <row r="132" spans="1:5" x14ac:dyDescent="0.2">
      <c r="A132" s="8" t="s">
        <v>129</v>
      </c>
      <c r="B132">
        <v>0</v>
      </c>
      <c r="D132" s="11" t="s">
        <v>129</v>
      </c>
      <c r="E132" s="11">
        <v>0</v>
      </c>
    </row>
    <row r="133" spans="1:5" x14ac:dyDescent="0.2">
      <c r="A133" s="8" t="s">
        <v>130</v>
      </c>
      <c r="B133">
        <v>0</v>
      </c>
      <c r="D133" s="11" t="s">
        <v>130</v>
      </c>
      <c r="E133" s="11">
        <v>0</v>
      </c>
    </row>
    <row r="134" spans="1:5" x14ac:dyDescent="0.2">
      <c r="A134" s="8" t="s">
        <v>131</v>
      </c>
      <c r="B134">
        <v>0</v>
      </c>
      <c r="D134" s="11" t="s">
        <v>131</v>
      </c>
      <c r="E134" s="11">
        <v>0</v>
      </c>
    </row>
    <row r="135" spans="1:5" x14ac:dyDescent="0.2">
      <c r="A135" s="8" t="s">
        <v>132</v>
      </c>
      <c r="B135">
        <v>0</v>
      </c>
      <c r="D135" s="11" t="s">
        <v>132</v>
      </c>
      <c r="E135" s="11">
        <v>0</v>
      </c>
    </row>
    <row r="136" spans="1:5" x14ac:dyDescent="0.2">
      <c r="A136" s="8" t="s">
        <v>133</v>
      </c>
      <c r="B136">
        <v>0</v>
      </c>
      <c r="D136" s="11" t="s">
        <v>133</v>
      </c>
      <c r="E136" s="11">
        <v>0</v>
      </c>
    </row>
    <row r="137" spans="1:5" x14ac:dyDescent="0.2">
      <c r="A137" s="8" t="s">
        <v>134</v>
      </c>
      <c r="B137">
        <v>0</v>
      </c>
      <c r="D137" s="11" t="s">
        <v>134</v>
      </c>
      <c r="E137" s="11">
        <v>0</v>
      </c>
    </row>
    <row r="138" spans="1:5" x14ac:dyDescent="0.2">
      <c r="A138" s="8" t="s">
        <v>135</v>
      </c>
      <c r="B138">
        <v>0</v>
      </c>
      <c r="D138" s="11" t="s">
        <v>135</v>
      </c>
      <c r="E138" s="11">
        <v>0</v>
      </c>
    </row>
    <row r="139" spans="1:5" x14ac:dyDescent="0.2">
      <c r="A139" s="8" t="s">
        <v>136</v>
      </c>
      <c r="B139">
        <v>0</v>
      </c>
      <c r="D139" s="11" t="s">
        <v>136</v>
      </c>
      <c r="E139" s="11">
        <v>0</v>
      </c>
    </row>
    <row r="140" spans="1:5" x14ac:dyDescent="0.2">
      <c r="A140" s="8" t="s">
        <v>137</v>
      </c>
      <c r="B140">
        <v>0</v>
      </c>
      <c r="D140" s="11" t="s">
        <v>137</v>
      </c>
      <c r="E140" s="11">
        <v>0</v>
      </c>
    </row>
    <row r="141" spans="1:5" x14ac:dyDescent="0.2">
      <c r="A141" s="8" t="s">
        <v>138</v>
      </c>
      <c r="B141">
        <v>0</v>
      </c>
      <c r="D141" s="11" t="s">
        <v>138</v>
      </c>
      <c r="E141" s="11">
        <v>0</v>
      </c>
    </row>
    <row r="142" spans="1:5" x14ac:dyDescent="0.2">
      <c r="A142" s="8" t="s">
        <v>139</v>
      </c>
      <c r="B142">
        <v>0</v>
      </c>
      <c r="D142" s="11" t="s">
        <v>139</v>
      </c>
      <c r="E142" s="11">
        <v>0</v>
      </c>
    </row>
    <row r="143" spans="1:5" x14ac:dyDescent="0.2">
      <c r="A143" s="8" t="s">
        <v>140</v>
      </c>
      <c r="B143">
        <v>0</v>
      </c>
      <c r="D143" s="11" t="s">
        <v>140</v>
      </c>
      <c r="E143" s="11">
        <v>0</v>
      </c>
    </row>
    <row r="144" spans="1:5" x14ac:dyDescent="0.2">
      <c r="A144" s="8" t="s">
        <v>141</v>
      </c>
      <c r="B144">
        <v>0</v>
      </c>
      <c r="D144" s="11" t="s">
        <v>141</v>
      </c>
      <c r="E144" s="11">
        <v>0</v>
      </c>
    </row>
    <row r="145" spans="1:5" x14ac:dyDescent="0.2">
      <c r="A145" s="8" t="s">
        <v>142</v>
      </c>
      <c r="B145">
        <v>0</v>
      </c>
      <c r="D145" s="11" t="s">
        <v>142</v>
      </c>
      <c r="E145" s="11">
        <v>0</v>
      </c>
    </row>
    <row r="146" spans="1:5" x14ac:dyDescent="0.2">
      <c r="A146" s="8" t="s">
        <v>143</v>
      </c>
      <c r="B146">
        <v>0</v>
      </c>
      <c r="D146" s="11" t="s">
        <v>143</v>
      </c>
      <c r="E146" s="11">
        <v>0</v>
      </c>
    </row>
    <row r="147" spans="1:5" x14ac:dyDescent="0.2">
      <c r="A147" s="8" t="s">
        <v>144</v>
      </c>
      <c r="B147">
        <v>0</v>
      </c>
      <c r="D147" s="11" t="s">
        <v>144</v>
      </c>
      <c r="E147" s="11">
        <v>0</v>
      </c>
    </row>
    <row r="148" spans="1:5" x14ac:dyDescent="0.2">
      <c r="A148" s="8" t="s">
        <v>145</v>
      </c>
      <c r="B148">
        <v>0</v>
      </c>
      <c r="D148" s="11" t="s">
        <v>145</v>
      </c>
      <c r="E148" s="11">
        <v>0</v>
      </c>
    </row>
    <row r="149" spans="1:5" x14ac:dyDescent="0.2">
      <c r="A149" s="8" t="s">
        <v>146</v>
      </c>
      <c r="B149">
        <v>0</v>
      </c>
      <c r="D149" s="11" t="s">
        <v>146</v>
      </c>
      <c r="E149" s="11">
        <v>0</v>
      </c>
    </row>
    <row r="150" spans="1:5" x14ac:dyDescent="0.2">
      <c r="A150" s="8" t="s">
        <v>147</v>
      </c>
      <c r="B150">
        <v>0</v>
      </c>
      <c r="D150" s="11" t="s">
        <v>147</v>
      </c>
      <c r="E150" s="11">
        <v>0</v>
      </c>
    </row>
    <row r="151" spans="1:5" x14ac:dyDescent="0.2">
      <c r="A151" s="8" t="s">
        <v>148</v>
      </c>
      <c r="B151">
        <v>0</v>
      </c>
      <c r="D151" s="11" t="s">
        <v>148</v>
      </c>
      <c r="E151" s="11">
        <v>0</v>
      </c>
    </row>
    <row r="152" spans="1:5" x14ac:dyDescent="0.2">
      <c r="A152" s="8" t="s">
        <v>149</v>
      </c>
      <c r="B152">
        <v>0</v>
      </c>
      <c r="D152" s="11" t="s">
        <v>149</v>
      </c>
      <c r="E152" s="11">
        <v>0</v>
      </c>
    </row>
    <row r="153" spans="1:5" x14ac:dyDescent="0.2">
      <c r="A153" s="8" t="s">
        <v>150</v>
      </c>
      <c r="B153">
        <v>0</v>
      </c>
      <c r="D153" s="11" t="s">
        <v>150</v>
      </c>
      <c r="E153" s="11">
        <v>0</v>
      </c>
    </row>
    <row r="154" spans="1:5" x14ac:dyDescent="0.2">
      <c r="A154" s="8" t="s">
        <v>151</v>
      </c>
      <c r="B154">
        <v>0</v>
      </c>
      <c r="D154" s="11" t="s">
        <v>151</v>
      </c>
      <c r="E154" s="11">
        <v>0</v>
      </c>
    </row>
    <row r="155" spans="1:5" x14ac:dyDescent="0.2">
      <c r="A155" s="8" t="s">
        <v>152</v>
      </c>
      <c r="B155">
        <v>0</v>
      </c>
      <c r="D155" s="11" t="s">
        <v>152</v>
      </c>
      <c r="E155" s="11">
        <v>0</v>
      </c>
    </row>
    <row r="156" spans="1:5" x14ac:dyDescent="0.2">
      <c r="A156" s="8" t="s">
        <v>153</v>
      </c>
      <c r="B156">
        <v>0</v>
      </c>
      <c r="D156" s="11" t="s">
        <v>153</v>
      </c>
      <c r="E156" s="11">
        <v>0</v>
      </c>
    </row>
    <row r="157" spans="1:5" x14ac:dyDescent="0.2">
      <c r="A157" s="8" t="s">
        <v>154</v>
      </c>
      <c r="B157">
        <v>0</v>
      </c>
      <c r="D157" s="11" t="s">
        <v>154</v>
      </c>
      <c r="E157" s="11">
        <v>0</v>
      </c>
    </row>
    <row r="158" spans="1:5" x14ac:dyDescent="0.2">
      <c r="A158" s="8" t="s">
        <v>155</v>
      </c>
      <c r="B158">
        <v>0</v>
      </c>
      <c r="D158" s="11" t="s">
        <v>155</v>
      </c>
      <c r="E158" s="11">
        <v>0</v>
      </c>
    </row>
    <row r="159" spans="1:5" x14ac:dyDescent="0.2">
      <c r="A159" s="8" t="s">
        <v>156</v>
      </c>
      <c r="B159">
        <v>0</v>
      </c>
      <c r="D159" s="11" t="s">
        <v>156</v>
      </c>
      <c r="E159" s="11">
        <v>0</v>
      </c>
    </row>
    <row r="160" spans="1:5" x14ac:dyDescent="0.2">
      <c r="A160" s="8" t="s">
        <v>157</v>
      </c>
      <c r="B160">
        <v>0</v>
      </c>
      <c r="D160" s="11" t="s">
        <v>157</v>
      </c>
      <c r="E160" s="11">
        <v>0</v>
      </c>
    </row>
    <row r="161" spans="1:5" x14ac:dyDescent="0.2">
      <c r="A161" s="8" t="s">
        <v>158</v>
      </c>
      <c r="B161">
        <v>0</v>
      </c>
      <c r="D161" s="11" t="s">
        <v>158</v>
      </c>
      <c r="E161" s="11">
        <v>0</v>
      </c>
    </row>
    <row r="162" spans="1:5" x14ac:dyDescent="0.2">
      <c r="A162" s="8" t="s">
        <v>159</v>
      </c>
      <c r="B162">
        <v>735.8</v>
      </c>
    </row>
    <row r="163" spans="1:5" x14ac:dyDescent="0.2">
      <c r="A163" s="8" t="s">
        <v>160</v>
      </c>
      <c r="B163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ACA5-A005-6A4E-8719-77116250E5D6}">
  <sheetPr>
    <tabColor rgb="FF00B050"/>
  </sheetPr>
  <dimension ref="A1:FK163"/>
  <sheetViews>
    <sheetView showGridLines="0" workbookViewId="0">
      <selection activeCell="D7" sqref="D7"/>
    </sheetView>
  </sheetViews>
  <sheetFormatPr baseColWidth="10" defaultRowHeight="16" x14ac:dyDescent="0.2"/>
  <cols>
    <col min="1" max="1" width="19.1640625" customWidth="1"/>
    <col min="2" max="2" width="12.83203125" bestFit="1" customWidth="1"/>
    <col min="3" max="3" width="12.83203125" customWidth="1"/>
    <col min="4" max="4" width="18.83203125" bestFit="1" customWidth="1"/>
    <col min="5" max="5" width="26" bestFit="1" customWidth="1"/>
    <col min="6" max="6" width="11" customWidth="1"/>
  </cols>
  <sheetData>
    <row r="1" spans="1:167" ht="17" thickBot="1" x14ac:dyDescent="0.25">
      <c r="G1" s="2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4" t="s">
        <v>160</v>
      </c>
    </row>
    <row r="2" spans="1:167" ht="17" thickBot="1" x14ac:dyDescent="0.25">
      <c r="A2" t="s">
        <v>168</v>
      </c>
      <c r="B2" t="s">
        <v>167</v>
      </c>
      <c r="C2" s="9"/>
      <c r="D2" s="14" t="s">
        <v>174</v>
      </c>
      <c r="E2" s="15" t="s">
        <v>175</v>
      </c>
      <c r="G2" s="5">
        <f>AVERAGE(G5:G24)</f>
        <v>1.0268263545782112E-3</v>
      </c>
      <c r="H2" s="6">
        <f t="shared" ref="H2:BS2" si="0">AVERAGE(H5:H24)</f>
        <v>5.9349440272366515E-3</v>
      </c>
      <c r="I2" s="6">
        <f t="shared" si="0"/>
        <v>6.5568455679747345E-6</v>
      </c>
      <c r="J2" s="6">
        <f t="shared" si="0"/>
        <v>4.2130351163754428E-4</v>
      </c>
      <c r="K2" s="6">
        <f t="shared" si="0"/>
        <v>3.5933011307045113E-5</v>
      </c>
      <c r="L2" s="6">
        <f t="shared" si="0"/>
        <v>2.777744794307424E-5</v>
      </c>
      <c r="M2" s="6">
        <f t="shared" si="0"/>
        <v>1.7375779176288279E-4</v>
      </c>
      <c r="N2" s="6">
        <f t="shared" si="0"/>
        <v>7.9920792738759451E-7</v>
      </c>
      <c r="O2" s="6">
        <f t="shared" si="0"/>
        <v>3.7434329544113671E-5</v>
      </c>
      <c r="P2" s="6">
        <f t="shared" si="0"/>
        <v>1.4700360166385965E-6</v>
      </c>
      <c r="Q2" s="6">
        <f t="shared" si="0"/>
        <v>1.7115103199888289E-6</v>
      </c>
      <c r="R2" s="6">
        <f t="shared" si="0"/>
        <v>5.0850824947421345E-7</v>
      </c>
      <c r="S2" s="6">
        <f t="shared" si="0"/>
        <v>8.2504890841429684E-7</v>
      </c>
      <c r="T2" s="6">
        <f t="shared" si="0"/>
        <v>2.6358194700500456E-6</v>
      </c>
      <c r="U2" s="6">
        <f t="shared" si="0"/>
        <v>7.3715825927504695E-7</v>
      </c>
      <c r="V2" s="6">
        <f t="shared" si="0"/>
        <v>6.0764675208767055E-7</v>
      </c>
      <c r="W2" s="6">
        <f t="shared" si="0"/>
        <v>4.2387009655873721E-7</v>
      </c>
      <c r="X2" s="6">
        <f t="shared" si="0"/>
        <v>4.5505595970204949E-8</v>
      </c>
      <c r="Y2" s="6">
        <f t="shared" si="0"/>
        <v>2.6271286679308029E-6</v>
      </c>
      <c r="Z2" s="6">
        <f t="shared" si="0"/>
        <v>2.1155829230101183E-6</v>
      </c>
      <c r="AA2" s="6">
        <f t="shared" si="0"/>
        <v>7.1166198885193512E-7</v>
      </c>
      <c r="AB2" s="6">
        <f t="shared" si="0"/>
        <v>2.4174606131628751E-7</v>
      </c>
      <c r="AC2" s="6">
        <f t="shared" si="0"/>
        <v>1.91059917441025E-6</v>
      </c>
      <c r="AD2" s="6">
        <f t="shared" si="0"/>
        <v>1.6074336268331165E-6</v>
      </c>
      <c r="AE2" s="6">
        <f t="shared" si="0"/>
        <v>3.3983561776590348E-7</v>
      </c>
      <c r="AF2" s="6">
        <f t="shared" si="0"/>
        <v>8.0624597341533701E-7</v>
      </c>
      <c r="AG2" s="6">
        <f t="shared" si="0"/>
        <v>1.6527380446860236E-6</v>
      </c>
      <c r="AH2" s="6">
        <f t="shared" si="0"/>
        <v>2.3306473236785631E-7</v>
      </c>
      <c r="AI2" s="6">
        <f t="shared" si="0"/>
        <v>4.1515688392085498E-7</v>
      </c>
      <c r="AJ2" s="6">
        <f t="shared" si="0"/>
        <v>1.0850285962931678E-6</v>
      </c>
      <c r="AK2" s="6">
        <f t="shared" si="0"/>
        <v>1.2816245668565008E-6</v>
      </c>
      <c r="AL2" s="6">
        <f t="shared" si="0"/>
        <v>9.6790246473774401E-7</v>
      </c>
      <c r="AM2" s="6">
        <f t="shared" si="0"/>
        <v>1.903384603510645E-7</v>
      </c>
      <c r="AN2" s="6">
        <f t="shared" si="0"/>
        <v>5.8378029708902403E-7</v>
      </c>
      <c r="AO2" s="6">
        <f t="shared" si="0"/>
        <v>1.3188558675890351E-6</v>
      </c>
      <c r="AP2" s="6">
        <f t="shared" si="0"/>
        <v>7.2199231614756299E-7</v>
      </c>
      <c r="AQ2" s="6">
        <f t="shared" si="0"/>
        <v>7.8961919209373402E-7</v>
      </c>
      <c r="AR2" s="6">
        <f t="shared" si="0"/>
        <v>1.6481289265671989E-6</v>
      </c>
      <c r="AS2" s="6">
        <f t="shared" si="0"/>
        <v>1.6554188100393861E-6</v>
      </c>
      <c r="AT2" s="6">
        <f t="shared" si="0"/>
        <v>1.1456206669289066E-6</v>
      </c>
      <c r="AU2" s="6">
        <f t="shared" si="0"/>
        <v>1.0525100801565692E-6</v>
      </c>
      <c r="AV2" s="6">
        <f t="shared" si="0"/>
        <v>1.6389173000116706E-6</v>
      </c>
      <c r="AW2" s="6">
        <f t="shared" si="0"/>
        <v>1.6843063662374616E-6</v>
      </c>
      <c r="AX2" s="6">
        <f t="shared" si="0"/>
        <v>9.4890599584684996E-7</v>
      </c>
      <c r="AY2" s="6">
        <f t="shared" si="0"/>
        <v>6.1169061982109306E-7</v>
      </c>
      <c r="AZ2" s="6">
        <f t="shared" si="0"/>
        <v>2.0889826172651066E-7</v>
      </c>
      <c r="BA2" s="6">
        <f t="shared" si="0"/>
        <v>1.1281392210355598E-6</v>
      </c>
      <c r="BB2" s="6">
        <f t="shared" si="0"/>
        <v>1.9683104750285372E-6</v>
      </c>
      <c r="BC2" s="6">
        <f t="shared" si="0"/>
        <v>9.2636413268253497E-7</v>
      </c>
      <c r="BD2" s="6">
        <f t="shared" si="0"/>
        <v>1.3858921180137136E-6</v>
      </c>
      <c r="BE2" s="6">
        <f t="shared" si="0"/>
        <v>1.8074617105075397E-6</v>
      </c>
      <c r="BF2" s="6">
        <f t="shared" si="0"/>
        <v>2.2532389203314665E-6</v>
      </c>
      <c r="BG2" s="6">
        <f t="shared" si="0"/>
        <v>1.0559538857672906E-6</v>
      </c>
      <c r="BH2" s="6">
        <f t="shared" si="0"/>
        <v>1.4257374871958547E-6</v>
      </c>
      <c r="BI2" s="6">
        <f t="shared" si="0"/>
        <v>1.6248007483654213E-6</v>
      </c>
      <c r="BJ2" s="6">
        <f t="shared" si="0"/>
        <v>4.8051477970594439E-7</v>
      </c>
      <c r="BK2" s="6">
        <f t="shared" si="0"/>
        <v>1.1631796069082701E-7</v>
      </c>
      <c r="BL2" s="6">
        <f t="shared" si="0"/>
        <v>1.9650101963052617E-7</v>
      </c>
      <c r="BM2" s="6">
        <f t="shared" si="0"/>
        <v>1.1269516253535301E-6</v>
      </c>
      <c r="BN2" s="6">
        <f t="shared" si="0"/>
        <v>5.6448724485450065E-5</v>
      </c>
      <c r="BO2" s="6">
        <f t="shared" si="0"/>
        <v>3.7635327944707362E-6</v>
      </c>
      <c r="BP2" s="6">
        <f t="shared" si="0"/>
        <v>1.0398572958910077E-6</v>
      </c>
      <c r="BQ2" s="6">
        <f t="shared" si="0"/>
        <v>2.4321918019164848E-7</v>
      </c>
      <c r="BR2" s="6">
        <f t="shared" si="0"/>
        <v>1.7536550376073909E-6</v>
      </c>
      <c r="BS2" s="6">
        <f t="shared" si="0"/>
        <v>1.6742507141111863E-4</v>
      </c>
      <c r="BT2" s="6">
        <f t="shared" ref="BT2:EE2" si="1">AVERAGE(BT5:BT24)</f>
        <v>1.9107877694533875E-6</v>
      </c>
      <c r="BU2" s="6">
        <f t="shared" si="1"/>
        <v>2.142404523983523E-4</v>
      </c>
      <c r="BV2" s="6">
        <f t="shared" si="1"/>
        <v>3.4621734407678254E-4</v>
      </c>
      <c r="BW2" s="6">
        <f t="shared" si="1"/>
        <v>4.43379399068503E-5</v>
      </c>
      <c r="BX2" s="6">
        <f t="shared" si="1"/>
        <v>7.7440960964801649E-7</v>
      </c>
      <c r="BY2" s="6">
        <f t="shared" si="1"/>
        <v>4.814698055346271E-7</v>
      </c>
      <c r="BZ2" s="6">
        <f t="shared" si="1"/>
        <v>1.7726634677324237E-4</v>
      </c>
      <c r="CA2" s="6">
        <f t="shared" si="1"/>
        <v>7.1521896158104086E-5</v>
      </c>
      <c r="CB2" s="6">
        <f t="shared" si="1"/>
        <v>2.8971096043503698E-8</v>
      </c>
      <c r="CC2" s="6">
        <f t="shared" si="1"/>
        <v>3.1012204441606314E-4</v>
      </c>
      <c r="CD2" s="6">
        <f t="shared" si="1"/>
        <v>1.2069188730564121E-4</v>
      </c>
      <c r="CE2" s="6">
        <f t="shared" si="1"/>
        <v>1.741490997597168E-6</v>
      </c>
      <c r="CF2" s="6">
        <f t="shared" si="1"/>
        <v>8.7890247665099584E-5</v>
      </c>
      <c r="CG2" s="6">
        <f t="shared" si="1"/>
        <v>9.1661895421221723E-5</v>
      </c>
      <c r="CH2" s="6">
        <f t="shared" si="1"/>
        <v>1.0413146015427516E-6</v>
      </c>
      <c r="CI2" s="6">
        <f t="shared" si="1"/>
        <v>7.8164975824052319E-5</v>
      </c>
      <c r="CJ2" s="6">
        <f t="shared" si="1"/>
        <v>1.2008374002555431E-4</v>
      </c>
      <c r="CK2" s="6">
        <f t="shared" si="1"/>
        <v>3.8704527491488871E-5</v>
      </c>
      <c r="CL2" s="6">
        <f t="shared" si="1"/>
        <v>9.4304355288938593E-5</v>
      </c>
      <c r="CM2" s="6">
        <f t="shared" si="1"/>
        <v>1.3423489841439626E-6</v>
      </c>
      <c r="CN2" s="6">
        <f t="shared" si="1"/>
        <v>1.9386629023795672E-4</v>
      </c>
      <c r="CO2" s="6">
        <f t="shared" si="1"/>
        <v>2.1593325446260368E-4</v>
      </c>
      <c r="CP2" s="6">
        <f t="shared" si="1"/>
        <v>9.3665356757397174E-7</v>
      </c>
      <c r="CQ2" s="6">
        <f t="shared" si="1"/>
        <v>2.2666787311316725E-4</v>
      </c>
      <c r="CR2" s="6">
        <f t="shared" si="1"/>
        <v>1.0853714966961109E-5</v>
      </c>
      <c r="CS2" s="6">
        <f t="shared" si="1"/>
        <v>6.2108871870418116E-5</v>
      </c>
      <c r="CT2" s="6">
        <f t="shared" si="1"/>
        <v>3.5115495906005501E-7</v>
      </c>
      <c r="CU2" s="6">
        <f t="shared" si="1"/>
        <v>1.4855189416939637E-4</v>
      </c>
      <c r="CV2" s="6">
        <f t="shared" si="1"/>
        <v>1.6728274841097598E-4</v>
      </c>
      <c r="CW2" s="6">
        <f t="shared" si="1"/>
        <v>3.7322640911918052E-6</v>
      </c>
      <c r="CX2" s="6">
        <f t="shared" si="1"/>
        <v>2.0700495027075548E-7</v>
      </c>
      <c r="CY2" s="6">
        <f t="shared" si="1"/>
        <v>4.514150496386683E-5</v>
      </c>
      <c r="CZ2" s="6">
        <f t="shared" si="1"/>
        <v>4.2422060348768681E-5</v>
      </c>
      <c r="DA2" s="6">
        <f t="shared" si="1"/>
        <v>6.285522083077029E-5</v>
      </c>
      <c r="DB2" s="6">
        <f t="shared" si="1"/>
        <v>2.0105040578397888E-4</v>
      </c>
      <c r="DC2" s="6">
        <f t="shared" si="1"/>
        <v>1.1391491451879506E-6</v>
      </c>
      <c r="DD2" s="6">
        <f t="shared" si="1"/>
        <v>5.5751750601706721E-5</v>
      </c>
      <c r="DE2" s="6">
        <f t="shared" si="1"/>
        <v>5.3115060754766366E-5</v>
      </c>
      <c r="DF2" s="6">
        <f t="shared" si="1"/>
        <v>7.9437041700874965E-7</v>
      </c>
      <c r="DG2" s="6">
        <f t="shared" si="1"/>
        <v>4.3769854512114944E-5</v>
      </c>
      <c r="DH2" s="6">
        <f t="shared" si="1"/>
        <v>1.0552880252352479E-6</v>
      </c>
      <c r="DI2" s="6">
        <f t="shared" si="1"/>
        <v>6.142138785397289E-5</v>
      </c>
      <c r="DJ2" s="6">
        <f t="shared" si="1"/>
        <v>3.0412970688502989E-5</v>
      </c>
      <c r="DK2" s="6">
        <f t="shared" si="1"/>
        <v>1.6795290379079791E-5</v>
      </c>
      <c r="DL2" s="6">
        <f t="shared" si="1"/>
        <v>5.6574451016417522E-6</v>
      </c>
      <c r="DM2" s="6">
        <f t="shared" si="1"/>
        <v>5.5549662925763753E-7</v>
      </c>
      <c r="DN2" s="6">
        <f t="shared" si="1"/>
        <v>6.3050994078408717E-7</v>
      </c>
      <c r="DO2" s="6">
        <f t="shared" si="1"/>
        <v>2.8730890546973631E-4</v>
      </c>
      <c r="DP2" s="6">
        <f t="shared" si="1"/>
        <v>4.0789016812868614E-5</v>
      </c>
      <c r="DQ2" s="6">
        <f t="shared" si="1"/>
        <v>9.5512952667555631E-5</v>
      </c>
      <c r="DR2" s="6">
        <f t="shared" si="1"/>
        <v>8.6487878486595778E-5</v>
      </c>
      <c r="DS2" s="6">
        <f t="shared" si="1"/>
        <v>6.3531533935886903E-5</v>
      </c>
      <c r="DT2" s="6">
        <f t="shared" si="1"/>
        <v>4.2228739764097015E-5</v>
      </c>
      <c r="DU2" s="6">
        <f t="shared" si="1"/>
        <v>0</v>
      </c>
      <c r="DV2" s="6">
        <f t="shared" si="1"/>
        <v>7.3930636133890704E-7</v>
      </c>
      <c r="DW2" s="6">
        <f t="shared" si="1"/>
        <v>5.9347656311523959E-7</v>
      </c>
      <c r="DX2" s="6">
        <f t="shared" si="1"/>
        <v>7.111914253909997E-5</v>
      </c>
      <c r="DY2" s="6">
        <f t="shared" si="1"/>
        <v>3.7185203769821351E-7</v>
      </c>
      <c r="DZ2" s="6">
        <f t="shared" si="1"/>
        <v>8.5282898930354361E-7</v>
      </c>
      <c r="EA2" s="6">
        <f t="shared" si="1"/>
        <v>3.1352488029560686E-5</v>
      </c>
      <c r="EB2" s="6">
        <f t="shared" si="1"/>
        <v>2.9005430141780151E-7</v>
      </c>
      <c r="EC2" s="6">
        <f t="shared" si="1"/>
        <v>1.4544374097479471E-6</v>
      </c>
      <c r="ED2" s="6">
        <f t="shared" si="1"/>
        <v>8.3978860370302892E-7</v>
      </c>
      <c r="EE2" s="6">
        <f t="shared" si="1"/>
        <v>3.4800572376033809E-5</v>
      </c>
      <c r="EF2" s="6">
        <f t="shared" ref="EF2:FK2" si="2">AVERAGE(EF5:EF24)</f>
        <v>3.4035620176544642E-5</v>
      </c>
      <c r="EG2" s="6">
        <f t="shared" si="2"/>
        <v>1.5742387428963686E-6</v>
      </c>
      <c r="EH2" s="6">
        <f t="shared" si="2"/>
        <v>4.6447132281397327E-5</v>
      </c>
      <c r="EI2" s="6">
        <f t="shared" si="2"/>
        <v>1.586814438648886E-6</v>
      </c>
      <c r="EJ2" s="6">
        <f t="shared" si="2"/>
        <v>1.8512097053882364E-6</v>
      </c>
      <c r="EK2" s="6">
        <f t="shared" si="2"/>
        <v>8.2090377515577117E-5</v>
      </c>
      <c r="EL2" s="6">
        <f t="shared" si="2"/>
        <v>4.4801690147587782E-7</v>
      </c>
      <c r="EM2" s="6">
        <f t="shared" si="2"/>
        <v>2.4048332721940805E-6</v>
      </c>
      <c r="EN2" s="6">
        <f t="shared" si="2"/>
        <v>8.9856551620197894E-7</v>
      </c>
      <c r="EO2" s="6">
        <f t="shared" si="2"/>
        <v>7.1668486088474518E-5</v>
      </c>
      <c r="EP2" s="6">
        <f t="shared" si="2"/>
        <v>4.1905950154749424E-4</v>
      </c>
      <c r="EQ2" s="6">
        <f t="shared" si="2"/>
        <v>6.6848231963996204E-7</v>
      </c>
      <c r="ER2" s="6">
        <f t="shared" si="2"/>
        <v>9.1109043804971801E-5</v>
      </c>
      <c r="ES2" s="6">
        <f t="shared" si="2"/>
        <v>8.3062197705324167E-7</v>
      </c>
      <c r="ET2" s="6">
        <f t="shared" si="2"/>
        <v>2.2323309036297666E-6</v>
      </c>
      <c r="EU2" s="6">
        <f t="shared" si="2"/>
        <v>7.6024886158324566E-5</v>
      </c>
      <c r="EV2" s="6">
        <f t="shared" si="2"/>
        <v>1.09452445221815E-8</v>
      </c>
      <c r="EW2" s="6">
        <f t="shared" si="2"/>
        <v>9.0772190801567746E-5</v>
      </c>
      <c r="EX2" s="6">
        <f t="shared" si="2"/>
        <v>5.1881662566113736E-5</v>
      </c>
      <c r="EY2" s="6">
        <f t="shared" si="2"/>
        <v>1.6805083753911363E-6</v>
      </c>
      <c r="EZ2" s="6">
        <f t="shared" si="2"/>
        <v>3.0540125502060822E-6</v>
      </c>
      <c r="FA2" s="6">
        <f t="shared" si="2"/>
        <v>8.8761732823140657E-5</v>
      </c>
      <c r="FB2" s="6">
        <f t="shared" si="2"/>
        <v>1.2163238810301163E-4</v>
      </c>
      <c r="FC2" s="6">
        <f t="shared" si="2"/>
        <v>1.0815114679033443E-4</v>
      </c>
      <c r="FD2" s="6">
        <f t="shared" si="2"/>
        <v>9.807746028121195E-7</v>
      </c>
      <c r="FE2" s="6">
        <f t="shared" si="2"/>
        <v>9.680899798028138E-5</v>
      </c>
      <c r="FF2" s="6">
        <f t="shared" si="2"/>
        <v>1.0085871956349893E-4</v>
      </c>
      <c r="FG2" s="6">
        <f t="shared" si="2"/>
        <v>0</v>
      </c>
      <c r="FH2" s="6">
        <f t="shared" si="2"/>
        <v>5.1616038194482501E-7</v>
      </c>
      <c r="FI2" s="6">
        <f t="shared" si="2"/>
        <v>9.8193674308837906E-5</v>
      </c>
      <c r="FJ2" s="6">
        <f t="shared" si="2"/>
        <v>735.8</v>
      </c>
      <c r="FK2" s="7">
        <f t="shared" si="2"/>
        <v>507604.8</v>
      </c>
    </row>
    <row r="3" spans="1:167" x14ac:dyDescent="0.2">
      <c r="A3" s="8" t="s">
        <v>0</v>
      </c>
      <c r="B3">
        <v>1.0268263545782112E-3</v>
      </c>
      <c r="C3">
        <v>1</v>
      </c>
      <c r="D3" s="16" t="s">
        <v>1</v>
      </c>
      <c r="E3" s="17">
        <v>5.9349440272366515E-3</v>
      </c>
    </row>
    <row r="4" spans="1:167" x14ac:dyDescent="0.2">
      <c r="A4" s="8" t="s">
        <v>1</v>
      </c>
      <c r="B4">
        <v>5.9349440272366515E-3</v>
      </c>
      <c r="C4">
        <v>2</v>
      </c>
      <c r="D4" s="16" t="s">
        <v>0</v>
      </c>
      <c r="E4" s="17">
        <v>1.0268263545782112E-3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</row>
    <row r="5" spans="1:167" x14ac:dyDescent="0.2">
      <c r="A5" s="8" t="s">
        <v>2</v>
      </c>
      <c r="B5">
        <v>6.5568455679747345E-6</v>
      </c>
      <c r="C5">
        <v>3</v>
      </c>
      <c r="D5" s="16" t="s">
        <v>3</v>
      </c>
      <c r="E5" s="17">
        <v>4.2130351163754428E-4</v>
      </c>
      <c r="G5">
        <f>ABS(G29)</f>
        <v>6.60423989650211E-4</v>
      </c>
      <c r="H5">
        <f t="shared" ref="H5:BS5" si="3">ABS(H29)</f>
        <v>6.4726183031070797E-3</v>
      </c>
      <c r="I5">
        <f t="shared" si="3"/>
        <v>0</v>
      </c>
      <c r="J5">
        <f t="shared" si="3"/>
        <v>4.21644390005229E-4</v>
      </c>
      <c r="K5">
        <f t="shared" si="3"/>
        <v>4.0070550060480299E-5</v>
      </c>
      <c r="L5">
        <f t="shared" si="3"/>
        <v>3.1666171896928703E-5</v>
      </c>
      <c r="M5">
        <f t="shared" si="3"/>
        <v>1.59628897539743E-4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3.8548385214815698E-6</v>
      </c>
      <c r="W5">
        <f t="shared" si="3"/>
        <v>0</v>
      </c>
      <c r="X5">
        <f t="shared" si="3"/>
        <v>0</v>
      </c>
      <c r="Y5">
        <f t="shared" si="3"/>
        <v>1.21247243177726E-7</v>
      </c>
      <c r="Z5">
        <f t="shared" si="3"/>
        <v>2.3420670413719201E-6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4.5821183020787303E-6</v>
      </c>
      <c r="AF5">
        <f t="shared" si="3"/>
        <v>0</v>
      </c>
      <c r="AG5">
        <f t="shared" si="3"/>
        <v>5.4222662528869601E-6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4.1020626451378504E-6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3.3731532630861701E-6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4.2089550773962397E-6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3.2228835977655998E-6</v>
      </c>
      <c r="BD5">
        <f t="shared" si="3"/>
        <v>6.1315879672792803E-6</v>
      </c>
      <c r="BE5">
        <f t="shared" si="3"/>
        <v>5.1420255732289399E-6</v>
      </c>
      <c r="BF5">
        <f t="shared" si="3"/>
        <v>1.24842818586778E-6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3.6205026560700498E-6</v>
      </c>
      <c r="BM5">
        <f t="shared" si="3"/>
        <v>0</v>
      </c>
      <c r="BN5">
        <f t="shared" si="3"/>
        <v>3.2433700494785901E-5</v>
      </c>
      <c r="BO5">
        <f t="shared" si="3"/>
        <v>0</v>
      </c>
      <c r="BP5">
        <f t="shared" si="3"/>
        <v>0</v>
      </c>
      <c r="BQ5">
        <f t="shared" si="3"/>
        <v>2.9590183497003501E-6</v>
      </c>
      <c r="BR5">
        <f t="shared" si="3"/>
        <v>0</v>
      </c>
      <c r="BS5">
        <f t="shared" si="3"/>
        <v>8.4191151241160499E-5</v>
      </c>
      <c r="BT5">
        <f t="shared" ref="BT5:EE5" si="4">ABS(BT29)</f>
        <v>0</v>
      </c>
      <c r="BU5">
        <f t="shared" si="4"/>
        <v>1.1417800783271601E-4</v>
      </c>
      <c r="BV5">
        <f t="shared" si="4"/>
        <v>2.0152318594039001E-4</v>
      </c>
      <c r="BW5">
        <f t="shared" si="4"/>
        <v>2.47087191031026E-5</v>
      </c>
      <c r="BX5">
        <f t="shared" si="4"/>
        <v>0</v>
      </c>
      <c r="BY5">
        <f t="shared" si="4"/>
        <v>2.2341621162824702E-6</v>
      </c>
      <c r="BZ5">
        <f t="shared" si="4"/>
        <v>1.3025757173088201E-4</v>
      </c>
      <c r="CA5">
        <f t="shared" si="4"/>
        <v>4.11504839107185E-5</v>
      </c>
      <c r="CB5">
        <f t="shared" si="4"/>
        <v>0</v>
      </c>
      <c r="CC5">
        <f t="shared" si="4"/>
        <v>1.21883499281377E-4</v>
      </c>
      <c r="CD5">
        <f t="shared" si="4"/>
        <v>9.2086023355127198E-5</v>
      </c>
      <c r="CE5">
        <f t="shared" si="4"/>
        <v>0</v>
      </c>
      <c r="CF5">
        <f t="shared" si="4"/>
        <v>1.40121308759602E-4</v>
      </c>
      <c r="CG5">
        <f t="shared" si="4"/>
        <v>6.1101412714794398E-5</v>
      </c>
      <c r="CH5">
        <f t="shared" si="4"/>
        <v>0</v>
      </c>
      <c r="CI5">
        <f t="shared" si="4"/>
        <v>7.4571637556065099E-5</v>
      </c>
      <c r="CJ5">
        <f t="shared" si="4"/>
        <v>1.03659698339259E-4</v>
      </c>
      <c r="CK5">
        <f t="shared" si="4"/>
        <v>2.42717959939245E-5</v>
      </c>
      <c r="CL5">
        <f t="shared" si="4"/>
        <v>6.8602457804683097E-5</v>
      </c>
      <c r="CM5">
        <f t="shared" si="4"/>
        <v>0</v>
      </c>
      <c r="CN5">
        <f t="shared" si="4"/>
        <v>4.3140131137607302E-4</v>
      </c>
      <c r="CO5">
        <f t="shared" si="4"/>
        <v>1.7070694377547901E-4</v>
      </c>
      <c r="CP5">
        <f t="shared" si="4"/>
        <v>0</v>
      </c>
      <c r="CQ5">
        <f t="shared" si="4"/>
        <v>1.67548978723339E-4</v>
      </c>
      <c r="CR5">
        <f t="shared" si="4"/>
        <v>1.4701139052810601E-5</v>
      </c>
      <c r="CS5">
        <f t="shared" si="4"/>
        <v>6.4872925613606498E-5</v>
      </c>
      <c r="CT5">
        <f t="shared" si="4"/>
        <v>0</v>
      </c>
      <c r="CU5">
        <f t="shared" si="4"/>
        <v>1.18731917689072E-4</v>
      </c>
      <c r="CV5">
        <f t="shared" si="4"/>
        <v>4.7734705198290802E-5</v>
      </c>
      <c r="CW5">
        <f t="shared" si="4"/>
        <v>0</v>
      </c>
      <c r="CX5">
        <f t="shared" si="4"/>
        <v>0</v>
      </c>
      <c r="CY5">
        <f t="shared" si="4"/>
        <v>3.20965834810598E-5</v>
      </c>
      <c r="CZ5">
        <f t="shared" si="4"/>
        <v>3.6518371765068903E-5</v>
      </c>
      <c r="DA5">
        <f t="shared" si="4"/>
        <v>3.2843999467656001E-5</v>
      </c>
      <c r="DB5">
        <f t="shared" si="4"/>
        <v>1.62911237588991E-4</v>
      </c>
      <c r="DC5">
        <f t="shared" si="4"/>
        <v>0</v>
      </c>
      <c r="DD5">
        <f t="shared" si="4"/>
        <v>0</v>
      </c>
      <c r="DE5">
        <f t="shared" si="4"/>
        <v>4.0539930882896698E-5</v>
      </c>
      <c r="DF5">
        <f t="shared" si="4"/>
        <v>0</v>
      </c>
      <c r="DG5">
        <f t="shared" si="4"/>
        <v>4.2206802356629598E-5</v>
      </c>
      <c r="DH5">
        <f t="shared" si="4"/>
        <v>0</v>
      </c>
      <c r="DI5">
        <f t="shared" si="4"/>
        <v>5.00159805066301E-5</v>
      </c>
      <c r="DJ5">
        <f t="shared" si="4"/>
        <v>3.99038701315613E-5</v>
      </c>
      <c r="DK5">
        <f t="shared" si="4"/>
        <v>1.4481759714925999E-5</v>
      </c>
      <c r="DL5">
        <f t="shared" si="4"/>
        <v>0</v>
      </c>
      <c r="DM5">
        <f t="shared" si="4"/>
        <v>0</v>
      </c>
      <c r="DN5">
        <f t="shared" si="4"/>
        <v>6.48244805388125E-7</v>
      </c>
      <c r="DO5">
        <f t="shared" si="4"/>
        <v>1.7018100452839601E-4</v>
      </c>
      <c r="DP5">
        <f t="shared" si="4"/>
        <v>0</v>
      </c>
      <c r="DQ5">
        <f t="shared" si="4"/>
        <v>7.3991687879191301E-5</v>
      </c>
      <c r="DR5">
        <f t="shared" si="4"/>
        <v>5.7143881279925702E-5</v>
      </c>
      <c r="DS5">
        <f t="shared" si="4"/>
        <v>3.5152807989919598E-5</v>
      </c>
      <c r="DT5">
        <f t="shared" si="4"/>
        <v>2.16666648790804E-5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3.0696071487433098E-5</v>
      </c>
      <c r="DY5">
        <f t="shared" si="4"/>
        <v>0</v>
      </c>
      <c r="DZ5">
        <f t="shared" si="4"/>
        <v>0</v>
      </c>
      <c r="EA5">
        <f t="shared" si="4"/>
        <v>3.6839078813220399E-5</v>
      </c>
      <c r="EB5">
        <f t="shared" si="4"/>
        <v>0</v>
      </c>
      <c r="EC5">
        <f t="shared" si="4"/>
        <v>0</v>
      </c>
      <c r="ED5">
        <f t="shared" si="4"/>
        <v>0</v>
      </c>
      <c r="EE5">
        <f t="shared" si="4"/>
        <v>2.4478327560282699E-5</v>
      </c>
      <c r="EF5">
        <f t="shared" ref="EF5:FK5" si="5">ABS(EF29)</f>
        <v>3.43329804723166E-5</v>
      </c>
      <c r="EG5">
        <f t="shared" si="5"/>
        <v>0</v>
      </c>
      <c r="EH5">
        <f t="shared" si="5"/>
        <v>2.8927641500828098E-4</v>
      </c>
      <c r="EI5">
        <f t="shared" si="5"/>
        <v>0</v>
      </c>
      <c r="EJ5">
        <f t="shared" si="5"/>
        <v>0</v>
      </c>
      <c r="EK5">
        <f t="shared" si="5"/>
        <v>7.2124056448463595E-5</v>
      </c>
      <c r="EL5">
        <f t="shared" si="5"/>
        <v>0</v>
      </c>
      <c r="EM5">
        <f t="shared" si="5"/>
        <v>5.9473833923645104E-6</v>
      </c>
      <c r="EN5">
        <f t="shared" si="5"/>
        <v>0</v>
      </c>
      <c r="EO5">
        <f t="shared" si="5"/>
        <v>3.4058377476358898E-5</v>
      </c>
      <c r="EP5">
        <f t="shared" si="5"/>
        <v>2.0272858755370499E-4</v>
      </c>
      <c r="EQ5">
        <f t="shared" si="5"/>
        <v>4.7974847205044596E-6</v>
      </c>
      <c r="ER5">
        <f t="shared" si="5"/>
        <v>2.4747973421638002E-4</v>
      </c>
      <c r="ES5">
        <f t="shared" si="5"/>
        <v>0</v>
      </c>
      <c r="ET5">
        <f t="shared" si="5"/>
        <v>0</v>
      </c>
      <c r="EU5">
        <f t="shared" si="5"/>
        <v>1.9211308430243201E-5</v>
      </c>
      <c r="EV5">
        <f t="shared" si="5"/>
        <v>0</v>
      </c>
      <c r="EW5">
        <f t="shared" si="5"/>
        <v>6.0420377629151698E-5</v>
      </c>
      <c r="EX5">
        <f t="shared" si="5"/>
        <v>3.9350585908430803E-5</v>
      </c>
      <c r="EY5">
        <f t="shared" si="5"/>
        <v>0</v>
      </c>
      <c r="EZ5">
        <f t="shared" si="5"/>
        <v>0</v>
      </c>
      <c r="FA5">
        <f t="shared" si="5"/>
        <v>8.1934855403119003E-5</v>
      </c>
      <c r="FB5">
        <f t="shared" si="5"/>
        <v>7.0600971656183798E-5</v>
      </c>
      <c r="FC5">
        <f t="shared" si="5"/>
        <v>7.5893248795781896E-5</v>
      </c>
      <c r="FD5">
        <f t="shared" si="5"/>
        <v>0</v>
      </c>
      <c r="FE5">
        <f t="shared" si="5"/>
        <v>7.7316753086464394E-5</v>
      </c>
      <c r="FF5">
        <f t="shared" si="5"/>
        <v>9.8585422854117002E-5</v>
      </c>
      <c r="FG5">
        <f t="shared" si="5"/>
        <v>0</v>
      </c>
      <c r="FH5">
        <f t="shared" si="5"/>
        <v>0</v>
      </c>
      <c r="FI5">
        <f t="shared" si="5"/>
        <v>1.0304335386797301E-4</v>
      </c>
      <c r="FJ5">
        <f t="shared" si="5"/>
        <v>13</v>
      </c>
      <c r="FK5">
        <f t="shared" si="5"/>
        <v>821691</v>
      </c>
    </row>
    <row r="6" spans="1:167" x14ac:dyDescent="0.2">
      <c r="A6" s="8" t="s">
        <v>3</v>
      </c>
      <c r="B6">
        <v>4.2130351163754428E-4</v>
      </c>
      <c r="C6">
        <v>4</v>
      </c>
      <c r="D6" s="16" t="s">
        <v>139</v>
      </c>
      <c r="E6" s="17">
        <v>4.1905950154749424E-4</v>
      </c>
      <c r="G6">
        <f t="shared" ref="G6:BR6" si="6">ABS(G30)</f>
        <v>6.6127500100033199E-4</v>
      </c>
      <c r="H6">
        <f t="shared" si="6"/>
        <v>5.3948403406926604E-3</v>
      </c>
      <c r="I6">
        <f t="shared" si="6"/>
        <v>1.4196290191971201E-5</v>
      </c>
      <c r="J6">
        <f t="shared" si="6"/>
        <v>4.12648339315599E-4</v>
      </c>
      <c r="K6">
        <f t="shared" si="6"/>
        <v>3.6962618816866899E-5</v>
      </c>
      <c r="L6">
        <f t="shared" si="6"/>
        <v>3.8027243139380503E-5</v>
      </c>
      <c r="M6">
        <f t="shared" si="6"/>
        <v>1.56104400802075E-4</v>
      </c>
      <c r="N6">
        <f t="shared" si="6"/>
        <v>0</v>
      </c>
      <c r="O6">
        <f t="shared" si="6"/>
        <v>2.64772352915452E-5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2.7057750863440699E-6</v>
      </c>
      <c r="Z6">
        <f t="shared" si="6"/>
        <v>0</v>
      </c>
      <c r="AA6">
        <f t="shared" si="6"/>
        <v>0</v>
      </c>
      <c r="AB6">
        <f t="shared" si="6"/>
        <v>0</v>
      </c>
      <c r="AC6">
        <f t="shared" si="6"/>
        <v>0</v>
      </c>
      <c r="AD6">
        <f t="shared" si="6"/>
        <v>0</v>
      </c>
      <c r="AE6">
        <f t="shared" si="6"/>
        <v>0</v>
      </c>
      <c r="AF6">
        <f t="shared" si="6"/>
        <v>0</v>
      </c>
      <c r="AG6">
        <f t="shared" si="6"/>
        <v>0</v>
      </c>
      <c r="AH6">
        <f t="shared" si="6"/>
        <v>0</v>
      </c>
      <c r="AI6">
        <f t="shared" si="6"/>
        <v>0</v>
      </c>
      <c r="AJ6">
        <f t="shared" si="6"/>
        <v>0</v>
      </c>
      <c r="AK6">
        <f t="shared" si="6"/>
        <v>0</v>
      </c>
      <c r="AL6">
        <f t="shared" si="6"/>
        <v>0</v>
      </c>
      <c r="AM6">
        <f t="shared" si="6"/>
        <v>0</v>
      </c>
      <c r="AN6">
        <f t="shared" si="6"/>
        <v>0</v>
      </c>
      <c r="AO6">
        <f t="shared" si="6"/>
        <v>0</v>
      </c>
      <c r="AP6">
        <f t="shared" si="6"/>
        <v>0</v>
      </c>
      <c r="AQ6">
        <f t="shared" si="6"/>
        <v>0</v>
      </c>
      <c r="AR6">
        <f t="shared" si="6"/>
        <v>0</v>
      </c>
      <c r="AS6">
        <f t="shared" si="6"/>
        <v>0</v>
      </c>
      <c r="AT6">
        <f t="shared" si="6"/>
        <v>0</v>
      </c>
      <c r="AU6">
        <f t="shared" si="6"/>
        <v>0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1.4809557926433499E-6</v>
      </c>
      <c r="AZ6">
        <f t="shared" si="6"/>
        <v>0</v>
      </c>
      <c r="BA6">
        <f t="shared" si="6"/>
        <v>0</v>
      </c>
      <c r="BB6">
        <f t="shared" si="6"/>
        <v>0</v>
      </c>
      <c r="BC6">
        <f t="shared" si="6"/>
        <v>1.59528488444821E-6</v>
      </c>
      <c r="BD6">
        <f t="shared" si="6"/>
        <v>0</v>
      </c>
      <c r="BE6">
        <f t="shared" si="6"/>
        <v>0</v>
      </c>
      <c r="BF6">
        <f t="shared" si="6"/>
        <v>0</v>
      </c>
      <c r="BG6">
        <f t="shared" si="6"/>
        <v>0</v>
      </c>
      <c r="BH6">
        <f t="shared" si="6"/>
        <v>0</v>
      </c>
      <c r="BI6">
        <f t="shared" si="6"/>
        <v>2.7437366478778799E-6</v>
      </c>
      <c r="BJ6">
        <f t="shared" si="6"/>
        <v>0</v>
      </c>
      <c r="BK6">
        <f t="shared" si="6"/>
        <v>0</v>
      </c>
      <c r="BL6">
        <f t="shared" si="6"/>
        <v>0</v>
      </c>
      <c r="BM6">
        <f t="shared" si="6"/>
        <v>0</v>
      </c>
      <c r="BN6">
        <f t="shared" si="6"/>
        <v>3.5542014905581699E-5</v>
      </c>
      <c r="BO6">
        <f t="shared" si="6"/>
        <v>0</v>
      </c>
      <c r="BP6">
        <f t="shared" si="6"/>
        <v>0</v>
      </c>
      <c r="BQ6">
        <f t="shared" si="6"/>
        <v>0</v>
      </c>
      <c r="BR6">
        <f t="shared" si="6"/>
        <v>0</v>
      </c>
      <c r="BS6">
        <f t="shared" ref="BS6:ED6" si="7">ABS(BS30)</f>
        <v>8.6365585879258794E-5</v>
      </c>
      <c r="BT6">
        <f t="shared" si="7"/>
        <v>0</v>
      </c>
      <c r="BU6">
        <f t="shared" si="7"/>
        <v>1.2013055024110199E-4</v>
      </c>
      <c r="BV6">
        <f t="shared" si="7"/>
        <v>1.96951238682628E-4</v>
      </c>
      <c r="BW6">
        <f t="shared" si="7"/>
        <v>2.6891280768794499E-5</v>
      </c>
      <c r="BX6">
        <f t="shared" si="7"/>
        <v>1.0843850315753799E-6</v>
      </c>
      <c r="BY6">
        <f t="shared" si="7"/>
        <v>0</v>
      </c>
      <c r="BZ6">
        <f t="shared" si="7"/>
        <v>2.6953439775792597E-4</v>
      </c>
      <c r="CA6">
        <f t="shared" si="7"/>
        <v>4.8632238220680999E-5</v>
      </c>
      <c r="CB6">
        <f t="shared" si="7"/>
        <v>0</v>
      </c>
      <c r="CC6">
        <f t="shared" si="7"/>
        <v>1.12686466776281E-4</v>
      </c>
      <c r="CD6">
        <f t="shared" si="7"/>
        <v>9.3629796731458498E-5</v>
      </c>
      <c r="CE6">
        <f t="shared" si="7"/>
        <v>3.2996916746463802E-6</v>
      </c>
      <c r="CF6">
        <f t="shared" si="7"/>
        <v>7.7800772097048806E-5</v>
      </c>
      <c r="CG6">
        <f t="shared" si="7"/>
        <v>5.7523864071053198E-5</v>
      </c>
      <c r="CH6">
        <f t="shared" si="7"/>
        <v>0</v>
      </c>
      <c r="CI6">
        <f t="shared" si="7"/>
        <v>7.1963872013385303E-5</v>
      </c>
      <c r="CJ6">
        <f t="shared" si="7"/>
        <v>1.0016152163550501E-4</v>
      </c>
      <c r="CK6">
        <f t="shared" si="7"/>
        <v>2.8359480923543401E-5</v>
      </c>
      <c r="CL6">
        <f t="shared" si="7"/>
        <v>6.6086849172899699E-5</v>
      </c>
      <c r="CM6">
        <f t="shared" si="7"/>
        <v>0</v>
      </c>
      <c r="CN6">
        <f t="shared" si="7"/>
        <v>9.1590596663353798E-5</v>
      </c>
      <c r="CO6">
        <f t="shared" si="7"/>
        <v>1.80520947143029E-4</v>
      </c>
      <c r="CP6">
        <f t="shared" si="7"/>
        <v>0</v>
      </c>
      <c r="CQ6">
        <f t="shared" si="7"/>
        <v>4.1786789697495301E-4</v>
      </c>
      <c r="CR6">
        <f t="shared" si="7"/>
        <v>1.5155705832268501E-5</v>
      </c>
      <c r="CS6">
        <f t="shared" si="7"/>
        <v>6.1372597009171504E-5</v>
      </c>
      <c r="CT6">
        <f t="shared" si="7"/>
        <v>0</v>
      </c>
      <c r="CU6">
        <f t="shared" si="7"/>
        <v>1.9297617262680901E-4</v>
      </c>
      <c r="CV6">
        <f t="shared" si="7"/>
        <v>4.8118999873588902E-5</v>
      </c>
      <c r="CW6">
        <f t="shared" si="7"/>
        <v>0</v>
      </c>
      <c r="CX6">
        <f t="shared" si="7"/>
        <v>0</v>
      </c>
      <c r="CY6">
        <f t="shared" si="7"/>
        <v>3.59251102325569E-5</v>
      </c>
      <c r="CZ6">
        <f t="shared" si="7"/>
        <v>3.3877198971584103E-5</v>
      </c>
      <c r="DA6">
        <f t="shared" si="7"/>
        <v>3.3097293729406898E-5</v>
      </c>
      <c r="DB6">
        <f t="shared" si="7"/>
        <v>4.4104694273225902E-4</v>
      </c>
      <c r="DC6">
        <f t="shared" si="7"/>
        <v>0</v>
      </c>
      <c r="DD6">
        <f t="shared" si="7"/>
        <v>0</v>
      </c>
      <c r="DE6">
        <f t="shared" si="7"/>
        <v>4.5837494690168401E-5</v>
      </c>
      <c r="DF6">
        <f t="shared" si="7"/>
        <v>0</v>
      </c>
      <c r="DG6">
        <f t="shared" si="7"/>
        <v>4.25685336978709E-5</v>
      </c>
      <c r="DH6">
        <f t="shared" si="7"/>
        <v>0</v>
      </c>
      <c r="DI6">
        <f t="shared" si="7"/>
        <v>5.2891934998668603E-5</v>
      </c>
      <c r="DJ6">
        <f t="shared" si="7"/>
        <v>3.5972180272763101E-5</v>
      </c>
      <c r="DK6">
        <f t="shared" si="7"/>
        <v>1.80982841472907E-5</v>
      </c>
      <c r="DL6">
        <f t="shared" si="7"/>
        <v>1.39483278229736E-5</v>
      </c>
      <c r="DM6">
        <f t="shared" si="7"/>
        <v>0</v>
      </c>
      <c r="DN6">
        <f t="shared" si="7"/>
        <v>0</v>
      </c>
      <c r="DO6">
        <f t="shared" si="7"/>
        <v>1.73323624423927E-4</v>
      </c>
      <c r="DP6">
        <f t="shared" si="7"/>
        <v>7.8228518662459801E-4</v>
      </c>
      <c r="DQ6">
        <f t="shared" si="7"/>
        <v>7.7951961660974498E-5</v>
      </c>
      <c r="DR6">
        <f t="shared" si="7"/>
        <v>6.1257986989028497E-5</v>
      </c>
      <c r="DS6">
        <f t="shared" si="7"/>
        <v>4.4525698410034902E-5</v>
      </c>
      <c r="DT6">
        <f t="shared" si="7"/>
        <v>2.4358855426964899E-5</v>
      </c>
      <c r="DU6">
        <f t="shared" si="7"/>
        <v>0</v>
      </c>
      <c r="DV6">
        <f t="shared" si="7"/>
        <v>0</v>
      </c>
      <c r="DW6">
        <f t="shared" si="7"/>
        <v>0</v>
      </c>
      <c r="DX6">
        <f t="shared" si="7"/>
        <v>4.9657478706805803E-4</v>
      </c>
      <c r="DY6">
        <f t="shared" si="7"/>
        <v>0</v>
      </c>
      <c r="DZ6">
        <f t="shared" si="7"/>
        <v>0</v>
      </c>
      <c r="EA6">
        <f t="shared" si="7"/>
        <v>3.3367341623730899E-5</v>
      </c>
      <c r="EB6">
        <f t="shared" si="7"/>
        <v>0</v>
      </c>
      <c r="EC6">
        <f t="shared" si="7"/>
        <v>0</v>
      </c>
      <c r="ED6">
        <f t="shared" si="7"/>
        <v>0</v>
      </c>
      <c r="EE6">
        <f t="shared" ref="EE6:FK6" si="8">ABS(EE30)</f>
        <v>2.3286802099955201E-5</v>
      </c>
      <c r="EF6">
        <f t="shared" si="8"/>
        <v>3.15860965403653E-5</v>
      </c>
      <c r="EG6">
        <f t="shared" si="8"/>
        <v>0</v>
      </c>
      <c r="EH6">
        <f t="shared" si="8"/>
        <v>2.8963180960963899E-5</v>
      </c>
      <c r="EI6">
        <f t="shared" si="8"/>
        <v>0</v>
      </c>
      <c r="EJ6">
        <f t="shared" si="8"/>
        <v>0</v>
      </c>
      <c r="EK6">
        <f t="shared" si="8"/>
        <v>8.0469042277778397E-5</v>
      </c>
      <c r="EL6">
        <f t="shared" si="8"/>
        <v>0</v>
      </c>
      <c r="EM6">
        <f t="shared" si="8"/>
        <v>0</v>
      </c>
      <c r="EN6">
        <f t="shared" si="8"/>
        <v>0</v>
      </c>
      <c r="EO6">
        <f t="shared" si="8"/>
        <v>3.3315776880282099E-5</v>
      </c>
      <c r="EP6">
        <f t="shared" si="8"/>
        <v>2.0699854724946299E-4</v>
      </c>
      <c r="EQ6">
        <f t="shared" si="8"/>
        <v>0</v>
      </c>
      <c r="ER6">
        <f t="shared" si="8"/>
        <v>6.56370200045809E-5</v>
      </c>
      <c r="ES6">
        <f t="shared" si="8"/>
        <v>0</v>
      </c>
      <c r="ET6">
        <f t="shared" si="8"/>
        <v>0</v>
      </c>
      <c r="EU6">
        <f t="shared" si="8"/>
        <v>1.8129148519164098E-5</v>
      </c>
      <c r="EV6">
        <f t="shared" si="8"/>
        <v>0</v>
      </c>
      <c r="EW6">
        <f t="shared" si="8"/>
        <v>5.9297815931436E-5</v>
      </c>
      <c r="EX6">
        <f t="shared" si="8"/>
        <v>3.8413948541368802E-5</v>
      </c>
      <c r="EY6">
        <f t="shared" si="8"/>
        <v>0</v>
      </c>
      <c r="EZ6">
        <f t="shared" si="8"/>
        <v>0</v>
      </c>
      <c r="FA6">
        <f t="shared" si="8"/>
        <v>8.5064233239277905E-5</v>
      </c>
      <c r="FB6">
        <f t="shared" si="8"/>
        <v>7.8502316238487194E-5</v>
      </c>
      <c r="FC6">
        <f t="shared" si="8"/>
        <v>7.9254989454513003E-5</v>
      </c>
      <c r="FD6">
        <f t="shared" si="8"/>
        <v>0</v>
      </c>
      <c r="FE6">
        <f t="shared" si="8"/>
        <v>8.2627845904283896E-5</v>
      </c>
      <c r="FF6">
        <f t="shared" si="8"/>
        <v>9.7250245976787799E-5</v>
      </c>
      <c r="FG6">
        <f t="shared" si="8"/>
        <v>0</v>
      </c>
      <c r="FH6">
        <f t="shared" si="8"/>
        <v>0</v>
      </c>
      <c r="FI6">
        <f t="shared" si="8"/>
        <v>1.1142322711928E-4</v>
      </c>
      <c r="FJ6">
        <f t="shared" si="8"/>
        <v>13</v>
      </c>
      <c r="FK6">
        <f t="shared" si="8"/>
        <v>329572</v>
      </c>
    </row>
    <row r="7" spans="1:167" x14ac:dyDescent="0.2">
      <c r="A7" s="8" t="s">
        <v>4</v>
      </c>
      <c r="B7">
        <v>3.5933011307045113E-5</v>
      </c>
      <c r="C7">
        <v>5</v>
      </c>
      <c r="D7" s="16" t="s">
        <v>67</v>
      </c>
      <c r="E7" s="17">
        <v>3.4621734407678254E-4</v>
      </c>
      <c r="G7">
        <f t="shared" ref="G7:BR7" si="9">ABS(G31)</f>
        <v>6.5206356708337498E-4</v>
      </c>
      <c r="H7">
        <f t="shared" si="9"/>
        <v>5.3857884443799797E-3</v>
      </c>
      <c r="I7">
        <f t="shared" si="9"/>
        <v>0</v>
      </c>
      <c r="J7">
        <f t="shared" si="9"/>
        <v>8.6995314487999605E-4</v>
      </c>
      <c r="K7">
        <f t="shared" si="9"/>
        <v>3.1836995568700401E-5</v>
      </c>
      <c r="L7">
        <f t="shared" si="9"/>
        <v>4.09913786701055E-5</v>
      </c>
      <c r="M7">
        <f t="shared" si="9"/>
        <v>2.05856691495088E-4</v>
      </c>
      <c r="N7">
        <f t="shared" si="9"/>
        <v>0</v>
      </c>
      <c r="O7">
        <f t="shared" si="9"/>
        <v>1.9556245936068301E-5</v>
      </c>
      <c r="P7">
        <f t="shared" si="9"/>
        <v>0</v>
      </c>
      <c r="Q7">
        <f t="shared" si="9"/>
        <v>4.7211590744463103E-6</v>
      </c>
      <c r="R7">
        <f t="shared" si="9"/>
        <v>7.7711922341342393E-6</v>
      </c>
      <c r="S7">
        <f t="shared" si="9"/>
        <v>1.1547807354902399E-5</v>
      </c>
      <c r="T7">
        <f t="shared" si="9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1.8089053938683099E-5</v>
      </c>
      <c r="AA7">
        <f t="shared" si="9"/>
        <v>0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  <c r="AF7">
        <f t="shared" si="9"/>
        <v>8.3437469578110097E-6</v>
      </c>
      <c r="AG7">
        <f t="shared" si="9"/>
        <v>0</v>
      </c>
      <c r="AH7">
        <f t="shared" si="9"/>
        <v>0</v>
      </c>
      <c r="AI7">
        <f t="shared" si="9"/>
        <v>0</v>
      </c>
      <c r="AJ7">
        <f t="shared" si="9"/>
        <v>0</v>
      </c>
      <c r="AK7">
        <f t="shared" si="9"/>
        <v>0</v>
      </c>
      <c r="AL7">
        <f t="shared" si="9"/>
        <v>0</v>
      </c>
      <c r="AM7">
        <f t="shared" si="9"/>
        <v>0</v>
      </c>
      <c r="AN7">
        <f t="shared" si="9"/>
        <v>0</v>
      </c>
      <c r="AO7">
        <f t="shared" si="9"/>
        <v>0</v>
      </c>
      <c r="AP7">
        <f t="shared" si="9"/>
        <v>0</v>
      </c>
      <c r="AQ7">
        <f t="shared" si="9"/>
        <v>7.9377082019157297E-7</v>
      </c>
      <c r="AR7">
        <f t="shared" si="9"/>
        <v>0</v>
      </c>
      <c r="AS7">
        <f t="shared" si="9"/>
        <v>0</v>
      </c>
      <c r="AT7">
        <f t="shared" si="9"/>
        <v>0</v>
      </c>
      <c r="AU7">
        <f t="shared" si="9"/>
        <v>5.2171018076812498E-6</v>
      </c>
      <c r="AV7">
        <f t="shared" si="9"/>
        <v>0</v>
      </c>
      <c r="AW7">
        <f t="shared" si="9"/>
        <v>9.0003904037949195E-6</v>
      </c>
      <c r="AX7">
        <f t="shared" si="9"/>
        <v>0</v>
      </c>
      <c r="AY7">
        <f t="shared" si="9"/>
        <v>0</v>
      </c>
      <c r="AZ7">
        <f t="shared" si="9"/>
        <v>0</v>
      </c>
      <c r="BA7">
        <f t="shared" si="9"/>
        <v>0</v>
      </c>
      <c r="BB7">
        <f t="shared" si="9"/>
        <v>6.2873483017499999E-6</v>
      </c>
      <c r="BC7">
        <f t="shared" si="9"/>
        <v>0</v>
      </c>
      <c r="BD7">
        <f t="shared" si="9"/>
        <v>0</v>
      </c>
      <c r="BE7">
        <f t="shared" si="9"/>
        <v>0</v>
      </c>
      <c r="BF7">
        <f t="shared" si="9"/>
        <v>0</v>
      </c>
      <c r="BG7">
        <f t="shared" si="9"/>
        <v>0</v>
      </c>
      <c r="BH7">
        <f t="shared" si="9"/>
        <v>0</v>
      </c>
      <c r="BI7">
        <f t="shared" si="9"/>
        <v>0</v>
      </c>
      <c r="BJ7">
        <f t="shared" si="9"/>
        <v>0</v>
      </c>
      <c r="BK7">
        <f t="shared" si="9"/>
        <v>0</v>
      </c>
      <c r="BL7">
        <f t="shared" si="9"/>
        <v>0</v>
      </c>
      <c r="BM7">
        <f t="shared" si="9"/>
        <v>0</v>
      </c>
      <c r="BN7">
        <f t="shared" si="9"/>
        <v>1.3101132734036201E-4</v>
      </c>
      <c r="BO7">
        <f t="shared" si="9"/>
        <v>1.90953126914525E-5</v>
      </c>
      <c r="BP7">
        <f t="shared" si="9"/>
        <v>0</v>
      </c>
      <c r="BQ7">
        <f t="shared" si="9"/>
        <v>0</v>
      </c>
      <c r="BR7">
        <f t="shared" si="9"/>
        <v>0</v>
      </c>
      <c r="BS7">
        <f t="shared" ref="BS7:ED7" si="10">ABS(BS31)</f>
        <v>7.6775728477540493E-5</v>
      </c>
      <c r="BT7">
        <f t="shared" si="10"/>
        <v>0</v>
      </c>
      <c r="BU7">
        <f t="shared" si="10"/>
        <v>1.08030862214266E-4</v>
      </c>
      <c r="BV7">
        <f t="shared" si="10"/>
        <v>1.95184799246838E-4</v>
      </c>
      <c r="BW7">
        <f t="shared" si="10"/>
        <v>1.9241786336524199E-5</v>
      </c>
      <c r="BX7">
        <f t="shared" si="10"/>
        <v>0</v>
      </c>
      <c r="BY7">
        <f t="shared" si="10"/>
        <v>0</v>
      </c>
      <c r="BZ7">
        <f t="shared" si="10"/>
        <v>1.19691585584875E-4</v>
      </c>
      <c r="CA7">
        <f t="shared" si="10"/>
        <v>3.9838341948179401E-5</v>
      </c>
      <c r="CB7">
        <f t="shared" si="10"/>
        <v>0</v>
      </c>
      <c r="CC7">
        <f t="shared" si="10"/>
        <v>1.18036823509523E-4</v>
      </c>
      <c r="CD7">
        <f t="shared" si="10"/>
        <v>1.01591581861915E-4</v>
      </c>
      <c r="CE7">
        <f t="shared" si="10"/>
        <v>0</v>
      </c>
      <c r="CF7">
        <f t="shared" si="10"/>
        <v>1.3802038186873299E-4</v>
      </c>
      <c r="CG7">
        <f t="shared" si="10"/>
        <v>6.0079928085642197E-5</v>
      </c>
      <c r="CH7">
        <f t="shared" si="10"/>
        <v>0</v>
      </c>
      <c r="CI7">
        <f t="shared" si="10"/>
        <v>8.9281500876021703E-5</v>
      </c>
      <c r="CJ7">
        <f t="shared" si="10"/>
        <v>2.4100519225441299E-4</v>
      </c>
      <c r="CK7">
        <f t="shared" si="10"/>
        <v>1.9265796668247999E-5</v>
      </c>
      <c r="CL7">
        <f t="shared" si="10"/>
        <v>6.3135576576537299E-5</v>
      </c>
      <c r="CM7">
        <f t="shared" si="10"/>
        <v>0</v>
      </c>
      <c r="CN7">
        <f t="shared" si="10"/>
        <v>4.3649646895753798E-4</v>
      </c>
      <c r="CO7">
        <f t="shared" si="10"/>
        <v>5.3047618052618904E-4</v>
      </c>
      <c r="CP7">
        <f t="shared" si="10"/>
        <v>4.53658491963854E-6</v>
      </c>
      <c r="CQ7">
        <f t="shared" si="10"/>
        <v>4.1548697810829701E-4</v>
      </c>
      <c r="CR7">
        <f t="shared" si="10"/>
        <v>1.50397609454313E-5</v>
      </c>
      <c r="CS7">
        <f t="shared" si="10"/>
        <v>5.41796119998814E-5</v>
      </c>
      <c r="CT7">
        <f t="shared" si="10"/>
        <v>0</v>
      </c>
      <c r="CU7">
        <f t="shared" si="10"/>
        <v>1.21126540204221E-4</v>
      </c>
      <c r="CV7">
        <f t="shared" si="10"/>
        <v>5.6689880902879103E-5</v>
      </c>
      <c r="CW7">
        <f t="shared" si="10"/>
        <v>0</v>
      </c>
      <c r="CX7">
        <f t="shared" si="10"/>
        <v>0</v>
      </c>
      <c r="CY7">
        <f t="shared" si="10"/>
        <v>2.6396256573345699E-5</v>
      </c>
      <c r="CZ7">
        <f t="shared" si="10"/>
        <v>0</v>
      </c>
      <c r="DA7">
        <f t="shared" si="10"/>
        <v>2.1588684705148401E-5</v>
      </c>
      <c r="DB7">
        <f t="shared" si="10"/>
        <v>1.6040776176199501E-4</v>
      </c>
      <c r="DC7">
        <f t="shared" si="10"/>
        <v>0</v>
      </c>
      <c r="DD7">
        <f t="shared" si="10"/>
        <v>0</v>
      </c>
      <c r="DE7">
        <f t="shared" si="10"/>
        <v>4.5637072654554401E-5</v>
      </c>
      <c r="DF7">
        <f t="shared" si="10"/>
        <v>0</v>
      </c>
      <c r="DG7">
        <f t="shared" si="10"/>
        <v>3.4193027974291201E-5</v>
      </c>
      <c r="DH7">
        <f t="shared" si="10"/>
        <v>0</v>
      </c>
      <c r="DI7">
        <f t="shared" si="10"/>
        <v>5.5025435293733597E-5</v>
      </c>
      <c r="DJ7">
        <f t="shared" si="10"/>
        <v>0</v>
      </c>
      <c r="DK7">
        <f t="shared" si="10"/>
        <v>0</v>
      </c>
      <c r="DL7">
        <f t="shared" si="10"/>
        <v>0</v>
      </c>
      <c r="DM7">
        <f t="shared" si="10"/>
        <v>0</v>
      </c>
      <c r="DN7">
        <f t="shared" si="10"/>
        <v>0</v>
      </c>
      <c r="DO7">
        <f t="shared" si="10"/>
        <v>5.1586676764315404E-4</v>
      </c>
      <c r="DP7">
        <f t="shared" si="10"/>
        <v>0</v>
      </c>
      <c r="DQ7">
        <f t="shared" si="10"/>
        <v>7.0283241321567294E-5</v>
      </c>
      <c r="DR7">
        <f t="shared" si="10"/>
        <v>2.5540768591452101E-4</v>
      </c>
      <c r="DS7">
        <f t="shared" si="10"/>
        <v>3.5319938850178703E-5</v>
      </c>
      <c r="DT7">
        <f t="shared" si="10"/>
        <v>2.6343709314121201E-5</v>
      </c>
      <c r="DU7">
        <f t="shared" si="10"/>
        <v>0</v>
      </c>
      <c r="DV7">
        <f t="shared" si="10"/>
        <v>0</v>
      </c>
      <c r="DW7">
        <f t="shared" si="10"/>
        <v>0</v>
      </c>
      <c r="DX7">
        <f t="shared" si="10"/>
        <v>4.8173012156067601E-4</v>
      </c>
      <c r="DY7">
        <f t="shared" si="10"/>
        <v>0</v>
      </c>
      <c r="DZ7">
        <f t="shared" si="10"/>
        <v>0</v>
      </c>
      <c r="EA7">
        <f t="shared" si="10"/>
        <v>0</v>
      </c>
      <c r="EB7">
        <f t="shared" si="10"/>
        <v>0</v>
      </c>
      <c r="EC7">
        <f t="shared" si="10"/>
        <v>0</v>
      </c>
      <c r="ED7">
        <f t="shared" si="10"/>
        <v>0</v>
      </c>
      <c r="EE7">
        <f t="shared" ref="EE7:FK7" si="11">ABS(EE31)</f>
        <v>1.7147165948035699E-5</v>
      </c>
      <c r="EF7">
        <f t="shared" si="11"/>
        <v>2.4649954219584401E-5</v>
      </c>
      <c r="EG7">
        <f t="shared" si="11"/>
        <v>0</v>
      </c>
      <c r="EH7">
        <f t="shared" si="11"/>
        <v>1.72239097835073E-5</v>
      </c>
      <c r="EI7">
        <f t="shared" si="11"/>
        <v>7.5566471893064199E-6</v>
      </c>
      <c r="EJ7">
        <f t="shared" si="11"/>
        <v>3.14149284848197E-6</v>
      </c>
      <c r="EK7">
        <f t="shared" si="11"/>
        <v>1.01052577793948E-4</v>
      </c>
      <c r="EL7">
        <f t="shared" si="11"/>
        <v>0</v>
      </c>
      <c r="EM7">
        <f t="shared" si="11"/>
        <v>0</v>
      </c>
      <c r="EN7">
        <f t="shared" si="11"/>
        <v>0</v>
      </c>
      <c r="EO7">
        <f t="shared" si="11"/>
        <v>3.0932556276496398E-5</v>
      </c>
      <c r="EP7">
        <f t="shared" si="11"/>
        <v>1.95822362295056E-4</v>
      </c>
      <c r="EQ7">
        <f t="shared" si="11"/>
        <v>0</v>
      </c>
      <c r="ER7">
        <f t="shared" si="11"/>
        <v>6.4515814704435697E-5</v>
      </c>
      <c r="ES7">
        <f t="shared" si="11"/>
        <v>0</v>
      </c>
      <c r="ET7">
        <f t="shared" si="11"/>
        <v>0</v>
      </c>
      <c r="EU7">
        <f t="shared" si="11"/>
        <v>0</v>
      </c>
      <c r="EV7">
        <f t="shared" si="11"/>
        <v>0</v>
      </c>
      <c r="EW7">
        <f t="shared" si="11"/>
        <v>5.5753479970190199E-5</v>
      </c>
      <c r="EX7">
        <f t="shared" si="11"/>
        <v>4.2022100004387202E-5</v>
      </c>
      <c r="EY7">
        <f t="shared" si="11"/>
        <v>0</v>
      </c>
      <c r="EZ7">
        <f t="shared" si="11"/>
        <v>0</v>
      </c>
      <c r="FA7">
        <f t="shared" si="11"/>
        <v>7.9651994446096596E-5</v>
      </c>
      <c r="FB7">
        <f t="shared" si="11"/>
        <v>6.8127588983644998E-5</v>
      </c>
      <c r="FC7">
        <f t="shared" si="11"/>
        <v>7.2400612425005495E-5</v>
      </c>
      <c r="FD7">
        <f t="shared" si="11"/>
        <v>4.4650749879493001E-6</v>
      </c>
      <c r="FE7">
        <f t="shared" si="11"/>
        <v>8.3038302604801893E-5</v>
      </c>
      <c r="FF7">
        <f t="shared" si="11"/>
        <v>8.5328473391048997E-5</v>
      </c>
      <c r="FG7">
        <f t="shared" si="11"/>
        <v>0</v>
      </c>
      <c r="FH7">
        <f t="shared" si="11"/>
        <v>0</v>
      </c>
      <c r="FI7">
        <f t="shared" si="11"/>
        <v>7.4791371745200794E-5</v>
      </c>
      <c r="FJ7">
        <f t="shared" si="11"/>
        <v>514</v>
      </c>
      <c r="FK7">
        <f t="shared" si="11"/>
        <v>131166</v>
      </c>
    </row>
    <row r="8" spans="1:167" x14ac:dyDescent="0.2">
      <c r="A8" s="8" t="s">
        <v>5</v>
      </c>
      <c r="B8">
        <v>2.777744794307424E-5</v>
      </c>
      <c r="C8">
        <v>6</v>
      </c>
      <c r="D8" s="16" t="s">
        <v>74</v>
      </c>
      <c r="E8" s="17">
        <v>3.1012204441606314E-4</v>
      </c>
      <c r="G8">
        <f t="shared" ref="G8:BR8" si="12">ABS(G32)</f>
        <v>6.6416029752508E-4</v>
      </c>
      <c r="H8">
        <f t="shared" si="12"/>
        <v>5.3905068977348402E-3</v>
      </c>
      <c r="I8">
        <f t="shared" si="12"/>
        <v>1.27538182264474E-5</v>
      </c>
      <c r="J8">
        <f t="shared" si="12"/>
        <v>8.7451451512168701E-4</v>
      </c>
      <c r="K8">
        <f t="shared" si="12"/>
        <v>4.0202359120367401E-5</v>
      </c>
      <c r="L8">
        <f t="shared" si="12"/>
        <v>3.6300848804189297E-5</v>
      </c>
      <c r="M8">
        <f t="shared" si="12"/>
        <v>1.9690070015877201E-4</v>
      </c>
      <c r="N8">
        <f t="shared" si="12"/>
        <v>0</v>
      </c>
      <c r="O8">
        <f t="shared" si="12"/>
        <v>2.51118026302914E-5</v>
      </c>
      <c r="P8">
        <f t="shared" si="12"/>
        <v>0</v>
      </c>
      <c r="Q8">
        <f t="shared" si="12"/>
        <v>2.1870284402291798E-6</v>
      </c>
      <c r="R8">
        <f t="shared" si="12"/>
        <v>0</v>
      </c>
      <c r="S8">
        <f t="shared" si="12"/>
        <v>0</v>
      </c>
      <c r="T8">
        <f t="shared" si="12"/>
        <v>1.78203611319785E-6</v>
      </c>
      <c r="U8">
        <f t="shared" si="12"/>
        <v>0</v>
      </c>
      <c r="V8">
        <f t="shared" si="12"/>
        <v>0</v>
      </c>
      <c r="W8">
        <f t="shared" si="12"/>
        <v>3.5073562593683902E-6</v>
      </c>
      <c r="X8">
        <f t="shared" si="12"/>
        <v>0</v>
      </c>
      <c r="Y8">
        <f t="shared" si="12"/>
        <v>5.7889395033167797E-6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4.5524861205148796E-6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0</v>
      </c>
      <c r="AJ8">
        <f t="shared" si="12"/>
        <v>0</v>
      </c>
      <c r="AK8">
        <f t="shared" si="12"/>
        <v>1.3222058542634199E-6</v>
      </c>
      <c r="AL8">
        <f t="shared" si="12"/>
        <v>0</v>
      </c>
      <c r="AM8">
        <f t="shared" si="12"/>
        <v>0</v>
      </c>
      <c r="AN8">
        <f t="shared" si="12"/>
        <v>0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12"/>
        <v>0</v>
      </c>
      <c r="AU8">
        <f t="shared" si="12"/>
        <v>0</v>
      </c>
      <c r="AV8">
        <f t="shared" si="12"/>
        <v>0</v>
      </c>
      <c r="AW8">
        <f t="shared" si="12"/>
        <v>0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2.4072141345699399E-6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3.2340680074106403E-5</v>
      </c>
      <c r="BO8">
        <f t="shared" si="12"/>
        <v>7.4053464373170197E-6</v>
      </c>
      <c r="BP8">
        <f t="shared" si="12"/>
        <v>0</v>
      </c>
      <c r="BQ8">
        <f t="shared" si="12"/>
        <v>0</v>
      </c>
      <c r="BR8">
        <f t="shared" si="12"/>
        <v>0</v>
      </c>
      <c r="BS8">
        <f t="shared" ref="BS8:ED8" si="13">ABS(BS32)</f>
        <v>1.5440561717592501E-3</v>
      </c>
      <c r="BT8">
        <f t="shared" si="13"/>
        <v>0</v>
      </c>
      <c r="BU8">
        <f t="shared" si="13"/>
        <v>1.14951666172788E-4</v>
      </c>
      <c r="BV8">
        <f t="shared" si="13"/>
        <v>1.9456580770798801E-4</v>
      </c>
      <c r="BW8">
        <f t="shared" si="13"/>
        <v>2.0369773476107999E-4</v>
      </c>
      <c r="BX8">
        <f t="shared" si="13"/>
        <v>0</v>
      </c>
      <c r="BY8">
        <f t="shared" si="13"/>
        <v>0</v>
      </c>
      <c r="BZ8">
        <f t="shared" si="13"/>
        <v>1.2987426575228599E-4</v>
      </c>
      <c r="CA8">
        <f t="shared" si="13"/>
        <v>4.4480096924131801E-5</v>
      </c>
      <c r="CB8">
        <f t="shared" si="13"/>
        <v>0</v>
      </c>
      <c r="CC8">
        <f t="shared" si="13"/>
        <v>1.10168158208653E-4</v>
      </c>
      <c r="CD8">
        <f t="shared" si="13"/>
        <v>2.1209782517187699E-4</v>
      </c>
      <c r="CE8">
        <f t="shared" si="13"/>
        <v>0</v>
      </c>
      <c r="CF8">
        <f t="shared" si="13"/>
        <v>1.4475290963835699E-4</v>
      </c>
      <c r="CG8">
        <f t="shared" si="13"/>
        <v>5.2426812368207801E-5</v>
      </c>
      <c r="CH8">
        <f t="shared" si="13"/>
        <v>0</v>
      </c>
      <c r="CI8">
        <f t="shared" si="13"/>
        <v>6.8752818182062E-5</v>
      </c>
      <c r="CJ8">
        <f t="shared" si="13"/>
        <v>9.6321534718634701E-5</v>
      </c>
      <c r="CK8">
        <f t="shared" si="13"/>
        <v>2.46112145006363E-5</v>
      </c>
      <c r="CL8">
        <f t="shared" si="13"/>
        <v>6.05514167743681E-5</v>
      </c>
      <c r="CM8">
        <f t="shared" si="13"/>
        <v>0</v>
      </c>
      <c r="CN8">
        <f t="shared" si="13"/>
        <v>9.0331330601509601E-5</v>
      </c>
      <c r="CO8">
        <f t="shared" si="13"/>
        <v>1.84804542926449E-4</v>
      </c>
      <c r="CP8">
        <f t="shared" si="13"/>
        <v>0</v>
      </c>
      <c r="CQ8">
        <f t="shared" si="13"/>
        <v>1.6434626277715599E-4</v>
      </c>
      <c r="CR8">
        <f t="shared" si="13"/>
        <v>0</v>
      </c>
      <c r="CS8">
        <f t="shared" si="13"/>
        <v>6.0862153560244003E-5</v>
      </c>
      <c r="CT8">
        <f t="shared" si="13"/>
        <v>0</v>
      </c>
      <c r="CU8">
        <f t="shared" si="13"/>
        <v>1.94392067585215E-4</v>
      </c>
      <c r="CV8">
        <f t="shared" si="13"/>
        <v>5.2133308072686499E-5</v>
      </c>
      <c r="CW8">
        <f t="shared" si="13"/>
        <v>1.1916592334223101E-5</v>
      </c>
      <c r="CX8">
        <f t="shared" si="13"/>
        <v>4.1400990054151097E-6</v>
      </c>
      <c r="CY8">
        <f t="shared" si="13"/>
        <v>3.2010912658482798E-5</v>
      </c>
      <c r="CZ8">
        <f t="shared" si="13"/>
        <v>3.6049515798637898E-5</v>
      </c>
      <c r="DA8">
        <f t="shared" si="13"/>
        <v>3.20310666431272E-5</v>
      </c>
      <c r="DB8">
        <f t="shared" si="13"/>
        <v>1.36993002296141E-4</v>
      </c>
      <c r="DC8">
        <f t="shared" si="13"/>
        <v>0</v>
      </c>
      <c r="DD8">
        <f t="shared" si="13"/>
        <v>1.44641928925032E-5</v>
      </c>
      <c r="DE8">
        <f t="shared" si="13"/>
        <v>5.0622442122080101E-5</v>
      </c>
      <c r="DF8">
        <f t="shared" si="13"/>
        <v>0</v>
      </c>
      <c r="DG8">
        <f t="shared" si="13"/>
        <v>4.08237184773318E-5</v>
      </c>
      <c r="DH8">
        <f t="shared" si="13"/>
        <v>0</v>
      </c>
      <c r="DI8">
        <f t="shared" si="13"/>
        <v>4.5291705226920397E-5</v>
      </c>
      <c r="DJ8">
        <f t="shared" si="13"/>
        <v>3.7289203110386801E-5</v>
      </c>
      <c r="DK8">
        <f t="shared" si="13"/>
        <v>2.13530392935876E-5</v>
      </c>
      <c r="DL8">
        <f t="shared" si="13"/>
        <v>0</v>
      </c>
      <c r="DM8">
        <f t="shared" si="13"/>
        <v>0</v>
      </c>
      <c r="DN8">
        <f t="shared" si="13"/>
        <v>0</v>
      </c>
      <c r="DO8">
        <f t="shared" si="13"/>
        <v>1.7478439746478099E-4</v>
      </c>
      <c r="DP8">
        <f t="shared" si="13"/>
        <v>0</v>
      </c>
      <c r="DQ8">
        <f t="shared" si="13"/>
        <v>7.7854273292693994E-5</v>
      </c>
      <c r="DR8">
        <f t="shared" si="13"/>
        <v>6.2304049398536306E-5</v>
      </c>
      <c r="DS8">
        <f t="shared" si="13"/>
        <v>3.9735459206902001E-5</v>
      </c>
      <c r="DT8">
        <f t="shared" si="13"/>
        <v>1.99098735277881E-5</v>
      </c>
      <c r="DU8">
        <f t="shared" si="13"/>
        <v>0</v>
      </c>
      <c r="DV8">
        <f t="shared" si="13"/>
        <v>0</v>
      </c>
      <c r="DW8">
        <f t="shared" si="13"/>
        <v>0</v>
      </c>
      <c r="DX8">
        <f t="shared" si="13"/>
        <v>2.7842681513183E-5</v>
      </c>
      <c r="DY8">
        <f t="shared" si="13"/>
        <v>0</v>
      </c>
      <c r="DZ8">
        <f t="shared" si="13"/>
        <v>2.2391229944236902E-6</v>
      </c>
      <c r="EA8">
        <f t="shared" si="13"/>
        <v>4.0159197036348398E-5</v>
      </c>
      <c r="EB8">
        <f t="shared" si="13"/>
        <v>0</v>
      </c>
      <c r="EC8">
        <f t="shared" si="13"/>
        <v>0</v>
      </c>
      <c r="ED8">
        <f t="shared" si="13"/>
        <v>0</v>
      </c>
      <c r="EE8">
        <f t="shared" ref="EE8:FK8" si="14">ABS(EE32)</f>
        <v>2.2113248979793502E-5</v>
      </c>
      <c r="EF8">
        <f t="shared" si="14"/>
        <v>3.24563140657682E-5</v>
      </c>
      <c r="EG8">
        <f t="shared" si="14"/>
        <v>0</v>
      </c>
      <c r="EH8">
        <f t="shared" si="14"/>
        <v>2.45174441269025E-5</v>
      </c>
      <c r="EI8">
        <f t="shared" si="14"/>
        <v>7.7836777310526197E-7</v>
      </c>
      <c r="EJ8">
        <f t="shared" si="14"/>
        <v>0</v>
      </c>
      <c r="EK8">
        <f t="shared" si="14"/>
        <v>8.1924279698020506E-5</v>
      </c>
      <c r="EL8">
        <f t="shared" si="14"/>
        <v>0</v>
      </c>
      <c r="EM8">
        <f t="shared" si="14"/>
        <v>0</v>
      </c>
      <c r="EN8">
        <f t="shared" si="14"/>
        <v>7.2241715169257797E-6</v>
      </c>
      <c r="EO8">
        <f t="shared" si="14"/>
        <v>3.9363372467685298E-5</v>
      </c>
      <c r="EP8">
        <f t="shared" si="14"/>
        <v>2.1390659470329001E-4</v>
      </c>
      <c r="EQ8">
        <f t="shared" si="14"/>
        <v>0</v>
      </c>
      <c r="ER8">
        <f t="shared" si="14"/>
        <v>6.6433505543173004E-5</v>
      </c>
      <c r="ES8">
        <f t="shared" si="14"/>
        <v>0</v>
      </c>
      <c r="ET8">
        <f t="shared" si="14"/>
        <v>0</v>
      </c>
      <c r="EU8">
        <f t="shared" si="14"/>
        <v>0</v>
      </c>
      <c r="EV8">
        <f t="shared" si="14"/>
        <v>0</v>
      </c>
      <c r="EW8">
        <f t="shared" si="14"/>
        <v>6.0120701420081997E-5</v>
      </c>
      <c r="EX8">
        <f t="shared" si="14"/>
        <v>3.9129861637263103E-5</v>
      </c>
      <c r="EY8">
        <f t="shared" si="14"/>
        <v>6.0616306731214098E-6</v>
      </c>
      <c r="EZ8">
        <f t="shared" si="14"/>
        <v>0</v>
      </c>
      <c r="FA8">
        <f t="shared" si="14"/>
        <v>9.1520373120808398E-5</v>
      </c>
      <c r="FB8">
        <f t="shared" si="14"/>
        <v>7.4541764926912396E-5</v>
      </c>
      <c r="FC8">
        <f t="shared" si="14"/>
        <v>7.6820314846366895E-4</v>
      </c>
      <c r="FD8">
        <f t="shared" si="14"/>
        <v>0</v>
      </c>
      <c r="FE8">
        <f t="shared" si="14"/>
        <v>7.5128555671394995E-5</v>
      </c>
      <c r="FF8">
        <f t="shared" si="14"/>
        <v>1.0021572951450299E-4</v>
      </c>
      <c r="FG8">
        <f t="shared" si="14"/>
        <v>0</v>
      </c>
      <c r="FH8">
        <f t="shared" si="14"/>
        <v>0</v>
      </c>
      <c r="FI8">
        <f t="shared" si="14"/>
        <v>8.2388425201117396E-5</v>
      </c>
      <c r="FJ8">
        <f t="shared" si="14"/>
        <v>514</v>
      </c>
      <c r="FK8">
        <f t="shared" si="14"/>
        <v>620304</v>
      </c>
    </row>
    <row r="9" spans="1:167" x14ac:dyDescent="0.2">
      <c r="A9" s="8" t="s">
        <v>6</v>
      </c>
      <c r="B9">
        <v>1.7375779176288279E-4</v>
      </c>
      <c r="C9">
        <v>7</v>
      </c>
      <c r="D9" s="16" t="s">
        <v>112</v>
      </c>
      <c r="E9" s="17">
        <v>2.8730890546973631E-4</v>
      </c>
      <c r="G9">
        <f t="shared" ref="G9:BR9" si="15">ABS(G33)</f>
        <v>6.4524761809068296E-4</v>
      </c>
      <c r="H9">
        <f t="shared" si="15"/>
        <v>6.4711764499388097E-3</v>
      </c>
      <c r="I9">
        <f t="shared" si="15"/>
        <v>0</v>
      </c>
      <c r="J9">
        <f t="shared" si="15"/>
        <v>3.5445832408752498E-4</v>
      </c>
      <c r="K9">
        <f t="shared" si="15"/>
        <v>4.7130045028910001E-5</v>
      </c>
      <c r="L9">
        <f t="shared" si="15"/>
        <v>0</v>
      </c>
      <c r="M9">
        <f t="shared" si="15"/>
        <v>2.01648268432055E-4</v>
      </c>
      <c r="N9">
        <f t="shared" si="15"/>
        <v>8.0102912082560001E-6</v>
      </c>
      <c r="O9">
        <f t="shared" si="15"/>
        <v>0</v>
      </c>
      <c r="P9">
        <f t="shared" si="15"/>
        <v>0</v>
      </c>
      <c r="Q9">
        <f t="shared" si="15"/>
        <v>0</v>
      </c>
      <c r="R9">
        <f t="shared" si="15"/>
        <v>0</v>
      </c>
      <c r="S9">
        <f t="shared" si="15"/>
        <v>0</v>
      </c>
      <c r="T9">
        <f t="shared" si="15"/>
        <v>0</v>
      </c>
      <c r="U9">
        <f t="shared" si="15"/>
        <v>5.4384259286338097E-6</v>
      </c>
      <c r="V9">
        <f t="shared" si="15"/>
        <v>0</v>
      </c>
      <c r="W9">
        <f t="shared" si="15"/>
        <v>0</v>
      </c>
      <c r="X9">
        <f t="shared" si="15"/>
        <v>0</v>
      </c>
      <c r="Y9">
        <f t="shared" si="15"/>
        <v>8.8510595046722794E-6</v>
      </c>
      <c r="Z9">
        <f t="shared" si="15"/>
        <v>0</v>
      </c>
      <c r="AA9">
        <f t="shared" si="15"/>
        <v>0</v>
      </c>
      <c r="AB9">
        <f t="shared" si="15"/>
        <v>0</v>
      </c>
      <c r="AC9">
        <f t="shared" si="15"/>
        <v>0</v>
      </c>
      <c r="AD9">
        <f t="shared" si="15"/>
        <v>0</v>
      </c>
      <c r="AE9">
        <f t="shared" si="15"/>
        <v>0</v>
      </c>
      <c r="AF9">
        <f t="shared" si="15"/>
        <v>2.4052526906988401E-6</v>
      </c>
      <c r="AG9">
        <f t="shared" si="15"/>
        <v>2.79211500177559E-6</v>
      </c>
      <c r="AH9">
        <f t="shared" si="15"/>
        <v>0</v>
      </c>
      <c r="AI9">
        <f t="shared" si="15"/>
        <v>0</v>
      </c>
      <c r="AJ9">
        <f t="shared" si="15"/>
        <v>0</v>
      </c>
      <c r="AK9">
        <f t="shared" si="15"/>
        <v>0</v>
      </c>
      <c r="AL9">
        <f t="shared" si="15"/>
        <v>0</v>
      </c>
      <c r="AM9">
        <f t="shared" si="15"/>
        <v>0</v>
      </c>
      <c r="AN9">
        <f t="shared" si="15"/>
        <v>0</v>
      </c>
      <c r="AO9">
        <f t="shared" si="15"/>
        <v>0</v>
      </c>
      <c r="AP9">
        <f t="shared" si="15"/>
        <v>3.6663167435845999E-6</v>
      </c>
      <c r="AQ9">
        <f t="shared" si="15"/>
        <v>3.40856085286794E-6</v>
      </c>
      <c r="AR9">
        <f t="shared" si="15"/>
        <v>0</v>
      </c>
      <c r="AS9">
        <f t="shared" si="15"/>
        <v>0</v>
      </c>
      <c r="AT9">
        <f t="shared" si="15"/>
        <v>0</v>
      </c>
      <c r="AU9">
        <f t="shared" si="15"/>
        <v>0</v>
      </c>
      <c r="AV9">
        <f t="shared" si="15"/>
        <v>0</v>
      </c>
      <c r="AW9">
        <f t="shared" si="15"/>
        <v>0</v>
      </c>
      <c r="AX9">
        <f t="shared" si="15"/>
        <v>0</v>
      </c>
      <c r="AY9">
        <f t="shared" si="15"/>
        <v>0</v>
      </c>
      <c r="AZ9">
        <f t="shared" si="15"/>
        <v>0</v>
      </c>
      <c r="BA9">
        <f t="shared" si="15"/>
        <v>0</v>
      </c>
      <c r="BB9">
        <f t="shared" si="15"/>
        <v>0</v>
      </c>
      <c r="BC9">
        <f t="shared" si="15"/>
        <v>8.5459007346965195E-6</v>
      </c>
      <c r="BD9">
        <f t="shared" si="15"/>
        <v>0</v>
      </c>
      <c r="BE9">
        <f t="shared" si="15"/>
        <v>8.2482385994467201E-6</v>
      </c>
      <c r="BF9">
        <f t="shared" si="15"/>
        <v>0</v>
      </c>
      <c r="BG9">
        <f t="shared" si="15"/>
        <v>0</v>
      </c>
      <c r="BH9">
        <f t="shared" si="15"/>
        <v>0</v>
      </c>
      <c r="BI9">
        <f t="shared" si="15"/>
        <v>0</v>
      </c>
      <c r="BJ9">
        <f t="shared" si="15"/>
        <v>0</v>
      </c>
      <c r="BK9">
        <f t="shared" si="15"/>
        <v>0</v>
      </c>
      <c r="BL9">
        <f t="shared" si="15"/>
        <v>0</v>
      </c>
      <c r="BM9">
        <f t="shared" si="15"/>
        <v>7.83421867475364E-6</v>
      </c>
      <c r="BN9">
        <f t="shared" si="15"/>
        <v>2.4268676056881001E-5</v>
      </c>
      <c r="BO9">
        <f t="shared" si="15"/>
        <v>0</v>
      </c>
      <c r="BP9">
        <f t="shared" si="15"/>
        <v>0</v>
      </c>
      <c r="BQ9">
        <f t="shared" si="15"/>
        <v>0</v>
      </c>
      <c r="BR9">
        <f t="shared" si="15"/>
        <v>0</v>
      </c>
      <c r="BS9">
        <f t="shared" ref="BS9:ED9" si="16">ABS(BS33)</f>
        <v>7.4050478872461498E-5</v>
      </c>
      <c r="BT9">
        <f t="shared" si="16"/>
        <v>0</v>
      </c>
      <c r="BU9">
        <f t="shared" si="16"/>
        <v>1.0804547110017801E-4</v>
      </c>
      <c r="BV9">
        <f t="shared" si="16"/>
        <v>1.8004115071500301E-4</v>
      </c>
      <c r="BW9">
        <f t="shared" si="16"/>
        <v>2.8186921920334301E-5</v>
      </c>
      <c r="BX9">
        <f t="shared" si="16"/>
        <v>5.4124509246746098E-6</v>
      </c>
      <c r="BY9">
        <f t="shared" si="16"/>
        <v>0</v>
      </c>
      <c r="BZ9">
        <f t="shared" si="16"/>
        <v>1.3272648773566E-4</v>
      </c>
      <c r="CA9">
        <f t="shared" si="16"/>
        <v>4.5665768392492298E-5</v>
      </c>
      <c r="CB9">
        <f t="shared" si="16"/>
        <v>0</v>
      </c>
      <c r="CC9">
        <f t="shared" si="16"/>
        <v>9.3377679612835298E-5</v>
      </c>
      <c r="CD9">
        <f t="shared" si="16"/>
        <v>8.8542830898559395E-5</v>
      </c>
      <c r="CE9">
        <f t="shared" si="16"/>
        <v>6.7430036959454201E-6</v>
      </c>
      <c r="CF9">
        <f t="shared" si="16"/>
        <v>5.7298564712698403E-5</v>
      </c>
      <c r="CG9">
        <f t="shared" si="16"/>
        <v>4.36351413670037E-5</v>
      </c>
      <c r="CH9">
        <f t="shared" si="16"/>
        <v>0</v>
      </c>
      <c r="CI9">
        <f t="shared" si="16"/>
        <v>7.1971961547823602E-5</v>
      </c>
      <c r="CJ9">
        <f t="shared" si="16"/>
        <v>8.9671769345398602E-5</v>
      </c>
      <c r="CK9">
        <f t="shared" si="16"/>
        <v>0</v>
      </c>
      <c r="CL9">
        <f t="shared" si="16"/>
        <v>6.3918486325709094E-5</v>
      </c>
      <c r="CM9">
        <f t="shared" si="16"/>
        <v>0</v>
      </c>
      <c r="CN9">
        <f t="shared" si="16"/>
        <v>4.19989814619167E-4</v>
      </c>
      <c r="CO9">
        <f t="shared" si="16"/>
        <v>1.84516672599899E-4</v>
      </c>
      <c r="CP9">
        <f t="shared" si="16"/>
        <v>9.0509793008502899E-6</v>
      </c>
      <c r="CQ9">
        <f t="shared" si="16"/>
        <v>4.0042315910579902E-4</v>
      </c>
      <c r="CR9">
        <f t="shared" si="16"/>
        <v>1.6701706291431599E-5</v>
      </c>
      <c r="CS9">
        <f t="shared" si="16"/>
        <v>5.0508170754366597E-5</v>
      </c>
      <c r="CT9">
        <f t="shared" si="16"/>
        <v>0</v>
      </c>
      <c r="CU9">
        <f t="shared" si="16"/>
        <v>1.9465150630875201E-4</v>
      </c>
      <c r="CV9">
        <f t="shared" si="16"/>
        <v>1.26561589790424E-3</v>
      </c>
      <c r="CW9">
        <f t="shared" si="16"/>
        <v>0</v>
      </c>
      <c r="CX9">
        <f t="shared" si="16"/>
        <v>0</v>
      </c>
      <c r="CY9">
        <f t="shared" si="16"/>
        <v>3.7969624953770498E-5</v>
      </c>
      <c r="CZ9">
        <f t="shared" si="16"/>
        <v>0</v>
      </c>
      <c r="DA9">
        <f t="shared" si="16"/>
        <v>0</v>
      </c>
      <c r="DB9">
        <f t="shared" si="16"/>
        <v>1.7468517105392699E-4</v>
      </c>
      <c r="DC9">
        <f t="shared" si="16"/>
        <v>0</v>
      </c>
      <c r="DD9">
        <f t="shared" si="16"/>
        <v>1.8512186016798802E-5</v>
      </c>
      <c r="DE9">
        <f t="shared" si="16"/>
        <v>2.96979054458889E-5</v>
      </c>
      <c r="DF9">
        <f t="shared" si="16"/>
        <v>0</v>
      </c>
      <c r="DG9">
        <f t="shared" si="16"/>
        <v>3.00862698658234E-5</v>
      </c>
      <c r="DH9">
        <f t="shared" si="16"/>
        <v>1.3904330191655699E-5</v>
      </c>
      <c r="DI9">
        <f t="shared" si="16"/>
        <v>3.6867093423931397E-5</v>
      </c>
      <c r="DJ9">
        <f t="shared" si="16"/>
        <v>2.4112530119768299E-5</v>
      </c>
      <c r="DK9">
        <f t="shared" si="16"/>
        <v>2.82039864725892E-5</v>
      </c>
      <c r="DL9">
        <f t="shared" si="16"/>
        <v>0</v>
      </c>
      <c r="DM9">
        <f t="shared" si="16"/>
        <v>0</v>
      </c>
      <c r="DN9">
        <f t="shared" si="16"/>
        <v>6.2589506051284398E-6</v>
      </c>
      <c r="DO9">
        <f t="shared" si="16"/>
        <v>1.8343065528484E-4</v>
      </c>
      <c r="DP9">
        <f t="shared" si="16"/>
        <v>0</v>
      </c>
      <c r="DQ9">
        <f t="shared" si="16"/>
        <v>8.6918853487944297E-5</v>
      </c>
      <c r="DR9">
        <f t="shared" si="16"/>
        <v>5.5212632709915797E-5</v>
      </c>
      <c r="DS9">
        <f t="shared" si="16"/>
        <v>3.0021706288373299E-5</v>
      </c>
      <c r="DT9">
        <f t="shared" si="16"/>
        <v>2.7586514125613502E-4</v>
      </c>
      <c r="DU9">
        <f t="shared" si="16"/>
        <v>0</v>
      </c>
      <c r="DV9">
        <f t="shared" si="16"/>
        <v>0</v>
      </c>
      <c r="DW9">
        <f t="shared" si="16"/>
        <v>0</v>
      </c>
      <c r="DX9">
        <f t="shared" si="16"/>
        <v>3.5306158035947898E-5</v>
      </c>
      <c r="DY9">
        <f t="shared" si="16"/>
        <v>0</v>
      </c>
      <c r="DZ9">
        <f t="shared" si="16"/>
        <v>0</v>
      </c>
      <c r="EA9">
        <f t="shared" si="16"/>
        <v>4.06698927346497E-5</v>
      </c>
      <c r="EB9">
        <f t="shared" si="16"/>
        <v>0</v>
      </c>
      <c r="EC9">
        <f t="shared" si="16"/>
        <v>0</v>
      </c>
      <c r="ED9">
        <f t="shared" si="16"/>
        <v>0</v>
      </c>
      <c r="EE9">
        <f t="shared" ref="EE9:FK9" si="17">ABS(EE33)</f>
        <v>1.5875949730674499E-5</v>
      </c>
      <c r="EF9">
        <f t="shared" si="17"/>
        <v>1.8210712343426701E-5</v>
      </c>
      <c r="EG9">
        <f t="shared" si="17"/>
        <v>0</v>
      </c>
      <c r="EH9">
        <f t="shared" si="17"/>
        <v>4.3553403422522298E-5</v>
      </c>
      <c r="EI9">
        <f t="shared" si="17"/>
        <v>0</v>
      </c>
      <c r="EJ9">
        <f t="shared" si="17"/>
        <v>0</v>
      </c>
      <c r="EK9">
        <f t="shared" si="17"/>
        <v>9.8694629274428505E-5</v>
      </c>
      <c r="EL9">
        <f t="shared" si="17"/>
        <v>0</v>
      </c>
      <c r="EM9">
        <f t="shared" si="17"/>
        <v>4.8783467879476502E-6</v>
      </c>
      <c r="EN9">
        <f t="shared" si="17"/>
        <v>0</v>
      </c>
      <c r="EO9">
        <f t="shared" si="17"/>
        <v>1.9628022894801399E-4</v>
      </c>
      <c r="EP9">
        <f t="shared" si="17"/>
        <v>2.0242366097006001E-4</v>
      </c>
      <c r="EQ9">
        <f t="shared" si="17"/>
        <v>0</v>
      </c>
      <c r="ER9">
        <f t="shared" si="17"/>
        <v>2.4792335945944999E-4</v>
      </c>
      <c r="ES9">
        <f t="shared" si="17"/>
        <v>0</v>
      </c>
      <c r="ET9">
        <f t="shared" si="17"/>
        <v>7.1129486012176702E-6</v>
      </c>
      <c r="EU9">
        <f t="shared" si="17"/>
        <v>2.08127436738686E-5</v>
      </c>
      <c r="EV9">
        <f t="shared" si="17"/>
        <v>0</v>
      </c>
      <c r="EW9">
        <f t="shared" si="17"/>
        <v>7.1331408117003396E-4</v>
      </c>
      <c r="EX9">
        <f t="shared" si="17"/>
        <v>3.3048295547771999E-5</v>
      </c>
      <c r="EY9">
        <f t="shared" si="17"/>
        <v>0</v>
      </c>
      <c r="EZ9">
        <f t="shared" si="17"/>
        <v>0</v>
      </c>
      <c r="FA9">
        <f t="shared" si="17"/>
        <v>9.6908479276332598E-5</v>
      </c>
      <c r="FB9">
        <f t="shared" si="17"/>
        <v>6.7044497749229397E-5</v>
      </c>
      <c r="FC9">
        <f t="shared" si="17"/>
        <v>6.2869952614469997E-5</v>
      </c>
      <c r="FD9">
        <f t="shared" si="17"/>
        <v>0</v>
      </c>
      <c r="FE9">
        <f t="shared" si="17"/>
        <v>1.4305572562336801E-4</v>
      </c>
      <c r="FF9">
        <f t="shared" si="17"/>
        <v>9.5372416559699706E-5</v>
      </c>
      <c r="FG9">
        <f t="shared" si="17"/>
        <v>0</v>
      </c>
      <c r="FH9">
        <f t="shared" si="17"/>
        <v>0</v>
      </c>
      <c r="FI9">
        <f t="shared" si="17"/>
        <v>1.05750461549608E-4</v>
      </c>
      <c r="FJ9">
        <f t="shared" si="17"/>
        <v>681</v>
      </c>
      <c r="FK9">
        <f t="shared" si="17"/>
        <v>654542</v>
      </c>
    </row>
    <row r="10" spans="1:167" x14ac:dyDescent="0.2">
      <c r="A10" s="8" t="s">
        <v>7</v>
      </c>
      <c r="B10">
        <v>7.9920792738759451E-7</v>
      </c>
      <c r="C10">
        <v>8</v>
      </c>
      <c r="D10" s="16" t="s">
        <v>88</v>
      </c>
      <c r="E10" s="17">
        <v>2.2666787311316725E-4</v>
      </c>
      <c r="G10">
        <f t="shared" ref="G10:BR10" si="18">ABS(G34)</f>
        <v>6.6392429325296801E-4</v>
      </c>
      <c r="H10">
        <f t="shared" si="18"/>
        <v>6.4845233766093104E-3</v>
      </c>
      <c r="I10">
        <f t="shared" si="18"/>
        <v>0</v>
      </c>
      <c r="J10">
        <f t="shared" si="18"/>
        <v>3.5751574313565602E-4</v>
      </c>
      <c r="K10">
        <f t="shared" si="18"/>
        <v>2.9824398648599199E-5</v>
      </c>
      <c r="L10">
        <f t="shared" si="18"/>
        <v>2.07972770723237E-5</v>
      </c>
      <c r="M10">
        <f t="shared" si="18"/>
        <v>2.0536134673724199E-4</v>
      </c>
      <c r="N10">
        <f t="shared" si="18"/>
        <v>0</v>
      </c>
      <c r="O10">
        <f t="shared" si="18"/>
        <v>0</v>
      </c>
      <c r="P10">
        <f t="shared" si="18"/>
        <v>7.4176848939098204E-6</v>
      </c>
      <c r="Q10">
        <f t="shared" si="18"/>
        <v>0</v>
      </c>
      <c r="R10">
        <f t="shared" si="18"/>
        <v>0</v>
      </c>
      <c r="S10">
        <f t="shared" si="18"/>
        <v>0</v>
      </c>
      <c r="T10">
        <f t="shared" si="18"/>
        <v>2.57589019206751E-6</v>
      </c>
      <c r="U10">
        <f t="shared" si="18"/>
        <v>0</v>
      </c>
      <c r="V10">
        <f t="shared" si="18"/>
        <v>0</v>
      </c>
      <c r="W10">
        <f t="shared" si="18"/>
        <v>3.9936398106738202E-6</v>
      </c>
      <c r="X10">
        <f t="shared" si="18"/>
        <v>0</v>
      </c>
      <c r="Y10">
        <f t="shared" si="18"/>
        <v>0</v>
      </c>
      <c r="Z10">
        <f t="shared" si="18"/>
        <v>0</v>
      </c>
      <c r="AA10">
        <f t="shared" si="18"/>
        <v>0</v>
      </c>
      <c r="AB10">
        <f t="shared" si="18"/>
        <v>0</v>
      </c>
      <c r="AC10">
        <f t="shared" si="18"/>
        <v>0</v>
      </c>
      <c r="AD10">
        <f t="shared" si="18"/>
        <v>4.3429828484311696E-6</v>
      </c>
      <c r="AE10">
        <f t="shared" si="18"/>
        <v>0</v>
      </c>
      <c r="AF10">
        <f t="shared" si="18"/>
        <v>0</v>
      </c>
      <c r="AG10">
        <f t="shared" si="18"/>
        <v>8.8807950339743706E-6</v>
      </c>
      <c r="AH10">
        <f t="shared" si="18"/>
        <v>0</v>
      </c>
      <c r="AI10">
        <f t="shared" si="18"/>
        <v>3.61813104394906E-6</v>
      </c>
      <c r="AJ10">
        <f t="shared" si="18"/>
        <v>0</v>
      </c>
      <c r="AK10">
        <f t="shared" si="18"/>
        <v>5.37894634059215E-7</v>
      </c>
      <c r="AL10">
        <f t="shared" si="18"/>
        <v>0</v>
      </c>
      <c r="AM10">
        <f t="shared" si="18"/>
        <v>0</v>
      </c>
      <c r="AN10">
        <f t="shared" si="18"/>
        <v>0</v>
      </c>
      <c r="AO10">
        <f t="shared" si="18"/>
        <v>0</v>
      </c>
      <c r="AP10">
        <f t="shared" si="18"/>
        <v>0</v>
      </c>
      <c r="AQ10">
        <f t="shared" si="18"/>
        <v>0</v>
      </c>
      <c r="AR10">
        <f t="shared" si="18"/>
        <v>0</v>
      </c>
      <c r="AS10">
        <f t="shared" si="18"/>
        <v>4.64135406287461E-7</v>
      </c>
      <c r="AT10">
        <f t="shared" si="18"/>
        <v>0</v>
      </c>
      <c r="AU10">
        <f t="shared" si="18"/>
        <v>0</v>
      </c>
      <c r="AV10">
        <f t="shared" si="18"/>
        <v>0</v>
      </c>
      <c r="AW10">
        <f t="shared" si="18"/>
        <v>5.3224378165962197E-6</v>
      </c>
      <c r="AX10">
        <f t="shared" si="18"/>
        <v>0</v>
      </c>
      <c r="AY10">
        <f t="shared" si="18"/>
        <v>0</v>
      </c>
      <c r="AZ10">
        <f t="shared" si="18"/>
        <v>0</v>
      </c>
      <c r="BA10">
        <f t="shared" si="18"/>
        <v>0</v>
      </c>
      <c r="BB10">
        <f t="shared" si="18"/>
        <v>0</v>
      </c>
      <c r="BC10">
        <f t="shared" si="18"/>
        <v>0</v>
      </c>
      <c r="BD10">
        <f t="shared" si="18"/>
        <v>0</v>
      </c>
      <c r="BE10">
        <f t="shared" si="18"/>
        <v>0</v>
      </c>
      <c r="BF10">
        <f t="shared" si="18"/>
        <v>1.5589882042239001E-5</v>
      </c>
      <c r="BG10">
        <f t="shared" si="18"/>
        <v>0</v>
      </c>
      <c r="BH10">
        <f t="shared" si="18"/>
        <v>0</v>
      </c>
      <c r="BI10">
        <f t="shared" si="18"/>
        <v>0</v>
      </c>
      <c r="BJ10">
        <f t="shared" si="18"/>
        <v>0</v>
      </c>
      <c r="BK10">
        <f t="shared" si="18"/>
        <v>0</v>
      </c>
      <c r="BL10">
        <f t="shared" si="18"/>
        <v>0</v>
      </c>
      <c r="BM10">
        <f t="shared" si="18"/>
        <v>0</v>
      </c>
      <c r="BN10">
        <f t="shared" si="18"/>
        <v>3.3388633063196502E-5</v>
      </c>
      <c r="BO10">
        <f t="shared" si="18"/>
        <v>0</v>
      </c>
      <c r="BP10">
        <f t="shared" si="18"/>
        <v>0</v>
      </c>
      <c r="BQ10">
        <f t="shared" si="18"/>
        <v>0</v>
      </c>
      <c r="BR10">
        <f t="shared" si="18"/>
        <v>0</v>
      </c>
      <c r="BS10">
        <f t="shared" ref="BS10:ED10" si="19">ABS(BS34)</f>
        <v>7.6585898413965997E-5</v>
      </c>
      <c r="BT10">
        <f t="shared" si="19"/>
        <v>0</v>
      </c>
      <c r="BU10">
        <f t="shared" si="19"/>
        <v>1.1758558655094E-4</v>
      </c>
      <c r="BV10">
        <f t="shared" si="19"/>
        <v>1.9490356685281199E-4</v>
      </c>
      <c r="BW10">
        <f t="shared" si="19"/>
        <v>2.7857990088276601E-5</v>
      </c>
      <c r="BX10">
        <f t="shared" si="19"/>
        <v>7.8774055737344199E-6</v>
      </c>
      <c r="BY10">
        <f t="shared" si="19"/>
        <v>0</v>
      </c>
      <c r="BZ10">
        <f t="shared" si="19"/>
        <v>1.3081641105825101E-4</v>
      </c>
      <c r="CA10">
        <f t="shared" si="19"/>
        <v>5.323182467412E-5</v>
      </c>
      <c r="CB10">
        <f t="shared" si="19"/>
        <v>0</v>
      </c>
      <c r="CC10">
        <f t="shared" si="19"/>
        <v>9.2923384642542596E-4</v>
      </c>
      <c r="CD10">
        <f t="shared" si="19"/>
        <v>2.0594216013213501E-4</v>
      </c>
      <c r="CE10">
        <f t="shared" si="19"/>
        <v>9.9666435268977102E-6</v>
      </c>
      <c r="CF10">
        <f t="shared" si="19"/>
        <v>7.4802662213830693E-5</v>
      </c>
      <c r="CG10">
        <f t="shared" si="19"/>
        <v>4.9367741036523102E-5</v>
      </c>
      <c r="CH10">
        <f t="shared" si="19"/>
        <v>0</v>
      </c>
      <c r="CI10">
        <f t="shared" si="19"/>
        <v>5.2913525362025699E-5</v>
      </c>
      <c r="CJ10">
        <f t="shared" si="19"/>
        <v>1.01578433073218E-4</v>
      </c>
      <c r="CK10">
        <f t="shared" si="19"/>
        <v>2.66229376805166E-5</v>
      </c>
      <c r="CL10">
        <f t="shared" si="19"/>
        <v>7.6316460464494895E-5</v>
      </c>
      <c r="CM10">
        <f t="shared" si="19"/>
        <v>0</v>
      </c>
      <c r="CN10">
        <f t="shared" si="19"/>
        <v>8.5311496772539497E-5</v>
      </c>
      <c r="CO10">
        <f t="shared" si="19"/>
        <v>1.71879509536984E-4</v>
      </c>
      <c r="CP10">
        <f t="shared" si="19"/>
        <v>0</v>
      </c>
      <c r="CQ10">
        <f t="shared" si="19"/>
        <v>1.76521115353026E-4</v>
      </c>
      <c r="CR10">
        <f t="shared" si="19"/>
        <v>0</v>
      </c>
      <c r="CS10">
        <f t="shared" si="19"/>
        <v>7.4295762246061605E-5</v>
      </c>
      <c r="CT10">
        <f t="shared" si="19"/>
        <v>0</v>
      </c>
      <c r="CU10">
        <f t="shared" si="19"/>
        <v>1.9938590151324901E-4</v>
      </c>
      <c r="CV10">
        <f t="shared" si="19"/>
        <v>4.3088810769474003E-5</v>
      </c>
      <c r="CW10">
        <f t="shared" si="19"/>
        <v>0</v>
      </c>
      <c r="CX10">
        <f t="shared" si="19"/>
        <v>0</v>
      </c>
      <c r="CY10">
        <f t="shared" si="19"/>
        <v>2.91427848929699E-5</v>
      </c>
      <c r="CZ10">
        <f t="shared" si="19"/>
        <v>1.0648975032888099E-4</v>
      </c>
      <c r="DA10">
        <f t="shared" si="19"/>
        <v>2.8729735257543501E-5</v>
      </c>
      <c r="DB10">
        <f t="shared" si="19"/>
        <v>1.41928884140012E-4</v>
      </c>
      <c r="DC10">
        <f t="shared" si="19"/>
        <v>0</v>
      </c>
      <c r="DD10">
        <f t="shared" si="19"/>
        <v>0</v>
      </c>
      <c r="DE10">
        <f t="shared" si="19"/>
        <v>4.7268524486036398E-5</v>
      </c>
      <c r="DF10">
        <f t="shared" si="19"/>
        <v>3.09830875484936E-6</v>
      </c>
      <c r="DG10">
        <f t="shared" si="19"/>
        <v>0</v>
      </c>
      <c r="DH10">
        <f t="shared" si="19"/>
        <v>0</v>
      </c>
      <c r="DI10">
        <f t="shared" si="19"/>
        <v>5.25891914894614E-5</v>
      </c>
      <c r="DJ10">
        <f t="shared" si="19"/>
        <v>4.2505361035048097E-5</v>
      </c>
      <c r="DK10">
        <f t="shared" si="19"/>
        <v>2.5889518217541099E-5</v>
      </c>
      <c r="DL10">
        <f t="shared" si="19"/>
        <v>1.9775922523826E-5</v>
      </c>
      <c r="DM10">
        <f t="shared" si="19"/>
        <v>0</v>
      </c>
      <c r="DN10">
        <f t="shared" si="19"/>
        <v>0</v>
      </c>
      <c r="DO10">
        <f t="shared" si="19"/>
        <v>1.77129433419289E-4</v>
      </c>
      <c r="DP10">
        <f t="shared" si="19"/>
        <v>0</v>
      </c>
      <c r="DQ10">
        <f t="shared" si="19"/>
        <v>8.0869891282054997E-5</v>
      </c>
      <c r="DR10">
        <f t="shared" si="19"/>
        <v>5.5038524084445198E-5</v>
      </c>
      <c r="DS10">
        <f t="shared" si="19"/>
        <v>3.0526587646547199E-5</v>
      </c>
      <c r="DT10">
        <f t="shared" si="19"/>
        <v>1.6879652272880401E-5</v>
      </c>
      <c r="DU10">
        <f t="shared" si="19"/>
        <v>0</v>
      </c>
      <c r="DV10">
        <f t="shared" si="19"/>
        <v>0</v>
      </c>
      <c r="DW10">
        <f t="shared" si="19"/>
        <v>0</v>
      </c>
      <c r="DX10">
        <f t="shared" si="19"/>
        <v>2.3654915576905999E-5</v>
      </c>
      <c r="DY10">
        <f t="shared" si="19"/>
        <v>0</v>
      </c>
      <c r="DZ10">
        <f t="shared" si="19"/>
        <v>0</v>
      </c>
      <c r="EA10">
        <f t="shared" si="19"/>
        <v>2.9990074949739299E-5</v>
      </c>
      <c r="EB10">
        <f t="shared" si="19"/>
        <v>0</v>
      </c>
      <c r="EC10">
        <f t="shared" si="19"/>
        <v>0</v>
      </c>
      <c r="ED10">
        <f t="shared" si="19"/>
        <v>1.5198064675081901E-5</v>
      </c>
      <c r="EE10">
        <f t="shared" ref="EE10:FK10" si="20">ABS(EE34)</f>
        <v>1.8960620275481499E-5</v>
      </c>
      <c r="EF10">
        <f t="shared" si="20"/>
        <v>3.5004488540041198E-5</v>
      </c>
      <c r="EG10">
        <f t="shared" si="20"/>
        <v>0</v>
      </c>
      <c r="EH10">
        <f t="shared" si="20"/>
        <v>2.5412290336581999E-5</v>
      </c>
      <c r="EI10">
        <f t="shared" si="20"/>
        <v>9.6082269711683396E-6</v>
      </c>
      <c r="EJ10">
        <f t="shared" si="20"/>
        <v>0</v>
      </c>
      <c r="EK10">
        <f t="shared" si="20"/>
        <v>7.0354258314403705E-5</v>
      </c>
      <c r="EL10">
        <f t="shared" si="20"/>
        <v>0</v>
      </c>
      <c r="EM10">
        <f t="shared" si="20"/>
        <v>0</v>
      </c>
      <c r="EN10">
        <f t="shared" si="20"/>
        <v>0</v>
      </c>
      <c r="EO10">
        <f t="shared" si="20"/>
        <v>2.7239624435605401E-5</v>
      </c>
      <c r="EP10">
        <f t="shared" si="20"/>
        <v>2.0530909997623799E-4</v>
      </c>
      <c r="EQ10">
        <f t="shared" si="20"/>
        <v>4.2331636120268899E-7</v>
      </c>
      <c r="ER10">
        <f t="shared" si="20"/>
        <v>6.3045814752735605E-5</v>
      </c>
      <c r="ES10">
        <f t="shared" si="20"/>
        <v>7.9887812843497195E-6</v>
      </c>
      <c r="ET10">
        <f t="shared" si="20"/>
        <v>0</v>
      </c>
      <c r="EU10">
        <f t="shared" si="20"/>
        <v>2.6410726044887399E-5</v>
      </c>
      <c r="EV10">
        <f t="shared" si="20"/>
        <v>0</v>
      </c>
      <c r="EW10">
        <f t="shared" si="20"/>
        <v>5.4365597302503402E-5</v>
      </c>
      <c r="EX10">
        <f t="shared" si="20"/>
        <v>3.5192856747813798E-5</v>
      </c>
      <c r="EY10">
        <f t="shared" si="20"/>
        <v>0</v>
      </c>
      <c r="EZ10">
        <f t="shared" si="20"/>
        <v>0</v>
      </c>
      <c r="FA10">
        <f t="shared" si="20"/>
        <v>8.5304651542624101E-5</v>
      </c>
      <c r="FB10">
        <f t="shared" si="20"/>
        <v>5.4336485049482003E-4</v>
      </c>
      <c r="FC10">
        <f t="shared" si="20"/>
        <v>7.0644256215619803E-5</v>
      </c>
      <c r="FD10">
        <f t="shared" si="20"/>
        <v>0</v>
      </c>
      <c r="FE10">
        <f t="shared" si="20"/>
        <v>6.3837665916605406E-5</v>
      </c>
      <c r="FF10">
        <f t="shared" si="20"/>
        <v>1.01730684938234E-4</v>
      </c>
      <c r="FG10">
        <f t="shared" si="20"/>
        <v>0</v>
      </c>
      <c r="FH10">
        <f t="shared" si="20"/>
        <v>0</v>
      </c>
      <c r="FI10">
        <f t="shared" si="20"/>
        <v>1.08894265225322E-4</v>
      </c>
      <c r="FJ10">
        <f t="shared" si="20"/>
        <v>681</v>
      </c>
      <c r="FK10">
        <f t="shared" si="20"/>
        <v>625758</v>
      </c>
    </row>
    <row r="11" spans="1:167" x14ac:dyDescent="0.2">
      <c r="A11" s="8" t="s">
        <v>8</v>
      </c>
      <c r="B11">
        <v>3.7434329544113671E-5</v>
      </c>
      <c r="C11">
        <v>9</v>
      </c>
      <c r="D11" s="16" t="s">
        <v>86</v>
      </c>
      <c r="E11" s="17">
        <v>2.1593325446260368E-4</v>
      </c>
      <c r="G11">
        <f t="shared" ref="G11:BR11" si="21">ABS(G35)</f>
        <v>6.5502951947344495E-4</v>
      </c>
      <c r="H11">
        <f t="shared" si="21"/>
        <v>6.4818532444174898E-3</v>
      </c>
      <c r="I11">
        <f t="shared" si="21"/>
        <v>0</v>
      </c>
      <c r="J11">
        <f t="shared" si="21"/>
        <v>3.4964118214178699E-4</v>
      </c>
      <c r="K11">
        <f t="shared" si="21"/>
        <v>3.05141901061647E-5</v>
      </c>
      <c r="L11">
        <f t="shared" si="21"/>
        <v>3.97909234642674E-5</v>
      </c>
      <c r="M11">
        <f t="shared" si="21"/>
        <v>1.9869912363773399E-4</v>
      </c>
      <c r="N11">
        <f t="shared" si="21"/>
        <v>0</v>
      </c>
      <c r="O11">
        <f t="shared" si="21"/>
        <v>3.9470829557532699E-5</v>
      </c>
      <c r="P11">
        <f t="shared" si="21"/>
        <v>0</v>
      </c>
      <c r="Q11">
        <f t="shared" si="21"/>
        <v>0</v>
      </c>
      <c r="R11">
        <f t="shared" si="21"/>
        <v>0</v>
      </c>
      <c r="S11">
        <f t="shared" si="21"/>
        <v>0</v>
      </c>
      <c r="T11">
        <f t="shared" si="21"/>
        <v>0</v>
      </c>
      <c r="U11">
        <f t="shared" si="21"/>
        <v>0</v>
      </c>
      <c r="V11">
        <f t="shared" si="21"/>
        <v>5.8892860544329102E-6</v>
      </c>
      <c r="W11">
        <f t="shared" si="21"/>
        <v>9.7640586113253404E-7</v>
      </c>
      <c r="X11">
        <f t="shared" si="21"/>
        <v>0</v>
      </c>
      <c r="Y11">
        <f t="shared" si="21"/>
        <v>0</v>
      </c>
      <c r="Z11">
        <f t="shared" si="21"/>
        <v>7.7785801415977497E-6</v>
      </c>
      <c r="AA11">
        <f t="shared" si="21"/>
        <v>8.9293208929418204E-6</v>
      </c>
      <c r="AB11">
        <f t="shared" si="21"/>
        <v>0</v>
      </c>
      <c r="AC11">
        <f t="shared" si="21"/>
        <v>1.2597551062758399E-5</v>
      </c>
      <c r="AD11">
        <f t="shared" si="21"/>
        <v>2.7423592132111801E-6</v>
      </c>
      <c r="AE11">
        <f t="shared" si="21"/>
        <v>0</v>
      </c>
      <c r="AF11">
        <f t="shared" si="21"/>
        <v>0</v>
      </c>
      <c r="AG11">
        <f t="shared" si="21"/>
        <v>0</v>
      </c>
      <c r="AH11">
        <f t="shared" si="21"/>
        <v>0</v>
      </c>
      <c r="AI11">
        <f t="shared" si="21"/>
        <v>4.6850066344680401E-6</v>
      </c>
      <c r="AJ11">
        <f t="shared" si="21"/>
        <v>1.47440583030433E-5</v>
      </c>
      <c r="AK11">
        <f t="shared" si="21"/>
        <v>0</v>
      </c>
      <c r="AL11">
        <f t="shared" si="21"/>
        <v>0</v>
      </c>
      <c r="AM11">
        <f t="shared" si="21"/>
        <v>0</v>
      </c>
      <c r="AN11">
        <f t="shared" si="21"/>
        <v>0</v>
      </c>
      <c r="AO11">
        <f t="shared" si="21"/>
        <v>0</v>
      </c>
      <c r="AP11">
        <f t="shared" si="21"/>
        <v>0</v>
      </c>
      <c r="AQ11">
        <f t="shared" si="21"/>
        <v>0</v>
      </c>
      <c r="AR11">
        <f t="shared" si="21"/>
        <v>0</v>
      </c>
      <c r="AS11">
        <f t="shared" si="21"/>
        <v>0</v>
      </c>
      <c r="AT11">
        <f t="shared" si="21"/>
        <v>0</v>
      </c>
      <c r="AU11">
        <f t="shared" si="21"/>
        <v>0</v>
      </c>
      <c r="AV11">
        <f t="shared" si="21"/>
        <v>0</v>
      </c>
      <c r="AW11">
        <f t="shared" si="21"/>
        <v>0</v>
      </c>
      <c r="AX11">
        <f t="shared" si="21"/>
        <v>6.9417946763160999E-6</v>
      </c>
      <c r="AY11">
        <f t="shared" si="21"/>
        <v>0</v>
      </c>
      <c r="AZ11">
        <f t="shared" si="21"/>
        <v>5.1935165176562303E-7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0</v>
      </c>
      <c r="BE11">
        <f t="shared" si="21"/>
        <v>0</v>
      </c>
      <c r="BF11">
        <f t="shared" si="21"/>
        <v>0</v>
      </c>
      <c r="BG11">
        <f t="shared" si="21"/>
        <v>0</v>
      </c>
      <c r="BH11">
        <f t="shared" si="21"/>
        <v>0</v>
      </c>
      <c r="BI11">
        <f t="shared" si="21"/>
        <v>0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1"/>
        <v>0</v>
      </c>
      <c r="BN11">
        <f t="shared" si="21"/>
        <v>4.14181671623192E-5</v>
      </c>
      <c r="BO11">
        <f t="shared" si="21"/>
        <v>0</v>
      </c>
      <c r="BP11">
        <f t="shared" si="21"/>
        <v>2.1766021554821099E-6</v>
      </c>
      <c r="BQ11">
        <f t="shared" si="21"/>
        <v>0</v>
      </c>
      <c r="BR11">
        <f t="shared" si="21"/>
        <v>0</v>
      </c>
      <c r="BS11">
        <f t="shared" ref="BS11:ED11" si="22">ABS(BS35)</f>
        <v>7.83113934085004E-5</v>
      </c>
      <c r="BT11">
        <f t="shared" si="22"/>
        <v>8.5674377049458197E-6</v>
      </c>
      <c r="BU11">
        <f t="shared" si="22"/>
        <v>1.1863348951067E-4</v>
      </c>
      <c r="BV11">
        <f t="shared" si="22"/>
        <v>1.95393626630007E-4</v>
      </c>
      <c r="BW11">
        <f t="shared" si="22"/>
        <v>2.67988698994855E-5</v>
      </c>
      <c r="BX11">
        <f t="shared" si="22"/>
        <v>0</v>
      </c>
      <c r="BY11">
        <f t="shared" si="22"/>
        <v>0</v>
      </c>
      <c r="BZ11">
        <f t="shared" si="22"/>
        <v>1.21258989843857E-4</v>
      </c>
      <c r="CA11">
        <f t="shared" si="22"/>
        <v>4.6549933553209703E-5</v>
      </c>
      <c r="CB11">
        <f t="shared" si="22"/>
        <v>0</v>
      </c>
      <c r="CC11">
        <f t="shared" si="22"/>
        <v>1.12373421635839E-4</v>
      </c>
      <c r="CD11">
        <f t="shared" si="22"/>
        <v>8.5876426329921306E-5</v>
      </c>
      <c r="CE11">
        <f t="shared" si="22"/>
        <v>0</v>
      </c>
      <c r="CF11">
        <f t="shared" si="22"/>
        <v>6.7902087542062495E-5</v>
      </c>
      <c r="CG11">
        <f t="shared" si="22"/>
        <v>5.0838202467968298E-5</v>
      </c>
      <c r="CH11">
        <f t="shared" si="22"/>
        <v>0</v>
      </c>
      <c r="CI11">
        <f t="shared" si="22"/>
        <v>7.5924408497053499E-5</v>
      </c>
      <c r="CJ11">
        <f t="shared" si="22"/>
        <v>1.0041191060089501E-4</v>
      </c>
      <c r="CK11">
        <f t="shared" si="22"/>
        <v>2.4316833240998401E-5</v>
      </c>
      <c r="CL11">
        <f t="shared" si="22"/>
        <v>6.6001015439843503E-5</v>
      </c>
      <c r="CM11">
        <f t="shared" si="22"/>
        <v>0</v>
      </c>
      <c r="CN11">
        <f t="shared" si="22"/>
        <v>8.5604126058980504E-5</v>
      </c>
      <c r="CO11">
        <f t="shared" si="22"/>
        <v>1.8756829539057701E-4</v>
      </c>
      <c r="CP11">
        <f t="shared" si="22"/>
        <v>0</v>
      </c>
      <c r="CQ11">
        <f t="shared" si="22"/>
        <v>1.65377249333809E-4</v>
      </c>
      <c r="CR11">
        <f t="shared" si="22"/>
        <v>1.7292179033891099E-5</v>
      </c>
      <c r="CS11">
        <f t="shared" si="22"/>
        <v>5.7844099320998302E-5</v>
      </c>
      <c r="CT11">
        <f t="shared" si="22"/>
        <v>1.0409984889582099E-6</v>
      </c>
      <c r="CU11">
        <f t="shared" si="22"/>
        <v>1.1683451652040501E-4</v>
      </c>
      <c r="CV11">
        <f t="shared" si="22"/>
        <v>4.3961618392160099E-5</v>
      </c>
      <c r="CW11">
        <f t="shared" si="22"/>
        <v>0</v>
      </c>
      <c r="CX11">
        <f t="shared" si="22"/>
        <v>0</v>
      </c>
      <c r="CY11">
        <f t="shared" si="22"/>
        <v>3.0183906106033899E-5</v>
      </c>
      <c r="CZ11">
        <f t="shared" si="22"/>
        <v>2.6433175054536699E-5</v>
      </c>
      <c r="DA11">
        <f t="shared" si="22"/>
        <v>2.6537563073217501E-5</v>
      </c>
      <c r="DB11">
        <f t="shared" si="22"/>
        <v>1.64333438630719E-4</v>
      </c>
      <c r="DC11">
        <f t="shared" si="22"/>
        <v>0</v>
      </c>
      <c r="DD11">
        <f t="shared" si="22"/>
        <v>1.1246474114616099E-5</v>
      </c>
      <c r="DE11">
        <f t="shared" si="22"/>
        <v>4.6133990142248397E-5</v>
      </c>
      <c r="DF11">
        <f t="shared" si="22"/>
        <v>0</v>
      </c>
      <c r="DG11">
        <f t="shared" si="22"/>
        <v>4.6725395902845098E-5</v>
      </c>
      <c r="DH11">
        <f t="shared" si="22"/>
        <v>0</v>
      </c>
      <c r="DI11">
        <f t="shared" si="22"/>
        <v>5.5191585995496099E-5</v>
      </c>
      <c r="DJ11">
        <f t="shared" si="22"/>
        <v>3.4950970017017498E-5</v>
      </c>
      <c r="DK11">
        <f t="shared" si="22"/>
        <v>0</v>
      </c>
      <c r="DL11">
        <f t="shared" si="22"/>
        <v>1.60237026863362E-5</v>
      </c>
      <c r="DM11">
        <f t="shared" si="22"/>
        <v>4.9452299145346497E-7</v>
      </c>
      <c r="DN11">
        <f t="shared" si="22"/>
        <v>2.6635005367872399E-6</v>
      </c>
      <c r="DO11">
        <f t="shared" si="22"/>
        <v>1.7356340445320601E-4</v>
      </c>
      <c r="DP11">
        <f t="shared" si="22"/>
        <v>0</v>
      </c>
      <c r="DQ11">
        <f t="shared" si="22"/>
        <v>7.9593103318251004E-5</v>
      </c>
      <c r="DR11">
        <f t="shared" si="22"/>
        <v>5.70270417532606E-5</v>
      </c>
      <c r="DS11">
        <f t="shared" si="22"/>
        <v>3.9879380895139602E-5</v>
      </c>
      <c r="DT11">
        <f t="shared" si="22"/>
        <v>0</v>
      </c>
      <c r="DU11">
        <f t="shared" si="22"/>
        <v>0</v>
      </c>
      <c r="DV11">
        <f t="shared" si="22"/>
        <v>0</v>
      </c>
      <c r="DW11">
        <f t="shared" si="22"/>
        <v>6.4728923850888295E-7</v>
      </c>
      <c r="DX11">
        <f t="shared" si="22"/>
        <v>2.09352928799838E-5</v>
      </c>
      <c r="DY11">
        <f t="shared" si="22"/>
        <v>0</v>
      </c>
      <c r="DZ11">
        <f t="shared" si="22"/>
        <v>5.5611456432462703E-6</v>
      </c>
      <c r="EA11">
        <f t="shared" si="22"/>
        <v>3.4073592055176997E-5</v>
      </c>
      <c r="EB11">
        <f t="shared" si="22"/>
        <v>0</v>
      </c>
      <c r="EC11">
        <f t="shared" si="22"/>
        <v>0</v>
      </c>
      <c r="ED11">
        <f t="shared" si="22"/>
        <v>0</v>
      </c>
      <c r="EE11">
        <f t="shared" ref="EE11:FK11" si="23">ABS(EE35)</f>
        <v>2.8599716021716099E-5</v>
      </c>
      <c r="EF11">
        <f t="shared" si="23"/>
        <v>3.1201518507600999E-5</v>
      </c>
      <c r="EG11">
        <f t="shared" si="23"/>
        <v>0</v>
      </c>
      <c r="EH11">
        <f t="shared" si="23"/>
        <v>0</v>
      </c>
      <c r="EI11">
        <f t="shared" si="23"/>
        <v>0</v>
      </c>
      <c r="EJ11">
        <f t="shared" si="23"/>
        <v>2.2656588442892998E-6</v>
      </c>
      <c r="EK11">
        <f t="shared" si="23"/>
        <v>8.7261889618411804E-5</v>
      </c>
      <c r="EL11">
        <f t="shared" si="23"/>
        <v>0</v>
      </c>
      <c r="EM11">
        <f t="shared" si="23"/>
        <v>3.00096442988497E-6</v>
      </c>
      <c r="EN11">
        <f t="shared" si="23"/>
        <v>1.07471388071138E-5</v>
      </c>
      <c r="EO11">
        <f t="shared" si="23"/>
        <v>0</v>
      </c>
      <c r="EP11">
        <f t="shared" si="23"/>
        <v>2.1355504281353601E-4</v>
      </c>
      <c r="EQ11">
        <f t="shared" si="23"/>
        <v>0</v>
      </c>
      <c r="ER11">
        <f t="shared" si="23"/>
        <v>6.7216457066050103E-5</v>
      </c>
      <c r="ES11">
        <f t="shared" si="23"/>
        <v>0</v>
      </c>
      <c r="ET11">
        <f t="shared" si="23"/>
        <v>0</v>
      </c>
      <c r="EU11">
        <f t="shared" si="23"/>
        <v>2.3469731675920001E-5</v>
      </c>
      <c r="EV11">
        <f t="shared" si="23"/>
        <v>0</v>
      </c>
      <c r="EW11">
        <f t="shared" si="23"/>
        <v>5.69030580777788E-5</v>
      </c>
      <c r="EX11">
        <f t="shared" si="23"/>
        <v>4.3275784607983302E-5</v>
      </c>
      <c r="EY11">
        <f t="shared" si="23"/>
        <v>7.6332777124974598E-6</v>
      </c>
      <c r="EZ11">
        <f t="shared" si="23"/>
        <v>2.4965735354665002E-6</v>
      </c>
      <c r="FA11">
        <f t="shared" si="23"/>
        <v>8.3209098311006995E-5</v>
      </c>
      <c r="FB11">
        <f t="shared" si="23"/>
        <v>7.2069843843214696E-5</v>
      </c>
      <c r="FC11">
        <f t="shared" si="23"/>
        <v>6.1567244284780299E-5</v>
      </c>
      <c r="FD11">
        <f t="shared" si="23"/>
        <v>0</v>
      </c>
      <c r="FE11">
        <f t="shared" si="23"/>
        <v>7.1349116304590901E-5</v>
      </c>
      <c r="FF11">
        <f t="shared" si="23"/>
        <v>1.08930452958132E-4</v>
      </c>
      <c r="FG11">
        <f t="shared" si="23"/>
        <v>0</v>
      </c>
      <c r="FH11">
        <f t="shared" si="23"/>
        <v>1.03232076388965E-5</v>
      </c>
      <c r="FI11">
        <f t="shared" si="23"/>
        <v>1.01306784195118E-4</v>
      </c>
      <c r="FJ11">
        <f t="shared" si="23"/>
        <v>681</v>
      </c>
      <c r="FK11">
        <f t="shared" si="23"/>
        <v>15081</v>
      </c>
    </row>
    <row r="12" spans="1:167" x14ac:dyDescent="0.2">
      <c r="A12" s="8" t="s">
        <v>9</v>
      </c>
      <c r="B12">
        <v>1.4700360166385965E-6</v>
      </c>
      <c r="C12">
        <v>10</v>
      </c>
      <c r="D12" s="16" t="s">
        <v>66</v>
      </c>
      <c r="E12" s="17">
        <v>2.142404523983523E-4</v>
      </c>
      <c r="G12">
        <f t="shared" ref="G12:BR12" si="24">ABS(G36)</f>
        <v>6.5309240434444603E-4</v>
      </c>
      <c r="H12">
        <f t="shared" si="24"/>
        <v>5.3955959084925099E-3</v>
      </c>
      <c r="I12">
        <f t="shared" si="24"/>
        <v>1.16561128982208E-5</v>
      </c>
      <c r="J12">
        <f t="shared" si="24"/>
        <v>3.6070369575576201E-4</v>
      </c>
      <c r="K12">
        <f t="shared" si="24"/>
        <v>3.63334081152771E-5</v>
      </c>
      <c r="L12">
        <f t="shared" si="24"/>
        <v>3.3456206706612398E-5</v>
      </c>
      <c r="M12">
        <f t="shared" si="24"/>
        <v>1.95559520584519E-4</v>
      </c>
      <c r="N12">
        <f t="shared" si="24"/>
        <v>0</v>
      </c>
      <c r="O12">
        <f t="shared" si="24"/>
        <v>2.89703497151779E-5</v>
      </c>
      <c r="P12">
        <f t="shared" si="24"/>
        <v>0</v>
      </c>
      <c r="Q12">
        <f t="shared" si="24"/>
        <v>0</v>
      </c>
      <c r="R12">
        <f t="shared" si="24"/>
        <v>0</v>
      </c>
      <c r="S12">
        <f t="shared" si="24"/>
        <v>0</v>
      </c>
      <c r="T12">
        <f t="shared" si="24"/>
        <v>0</v>
      </c>
      <c r="U12">
        <f t="shared" si="24"/>
        <v>0</v>
      </c>
      <c r="V12">
        <f t="shared" si="24"/>
        <v>0</v>
      </c>
      <c r="W12">
        <f t="shared" si="24"/>
        <v>0</v>
      </c>
      <c r="X12">
        <f t="shared" si="24"/>
        <v>2.09303990066772E-7</v>
      </c>
      <c r="Y12">
        <f t="shared" si="24"/>
        <v>0</v>
      </c>
      <c r="Z12">
        <f t="shared" si="24"/>
        <v>0</v>
      </c>
      <c r="AA12">
        <f t="shared" si="24"/>
        <v>0</v>
      </c>
      <c r="AB12">
        <f t="shared" si="24"/>
        <v>0</v>
      </c>
      <c r="AC12">
        <f t="shared" si="24"/>
        <v>6.3140139291058004E-6</v>
      </c>
      <c r="AD12">
        <f t="shared" si="24"/>
        <v>2.8012649588996298E-6</v>
      </c>
      <c r="AE12">
        <f t="shared" si="24"/>
        <v>0</v>
      </c>
      <c r="AF12">
        <f t="shared" si="24"/>
        <v>0</v>
      </c>
      <c r="AG12">
        <f t="shared" si="24"/>
        <v>3.8060465571377799E-6</v>
      </c>
      <c r="AH12">
        <f t="shared" si="24"/>
        <v>0</v>
      </c>
      <c r="AI12">
        <f t="shared" si="24"/>
        <v>0</v>
      </c>
      <c r="AJ12">
        <f t="shared" si="24"/>
        <v>0</v>
      </c>
      <c r="AK12">
        <f t="shared" si="24"/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0</v>
      </c>
      <c r="AQ12">
        <f t="shared" si="24"/>
        <v>0</v>
      </c>
      <c r="AR12">
        <f t="shared" si="24"/>
        <v>5.1804320093831502E-6</v>
      </c>
      <c r="AS12">
        <f t="shared" si="24"/>
        <v>0</v>
      </c>
      <c r="AT12">
        <f t="shared" si="24"/>
        <v>0</v>
      </c>
      <c r="AU12">
        <f t="shared" si="24"/>
        <v>0</v>
      </c>
      <c r="AV12">
        <f t="shared" si="24"/>
        <v>0</v>
      </c>
      <c r="AW12">
        <f t="shared" si="24"/>
        <v>8.2433880442111295E-7</v>
      </c>
      <c r="AX12">
        <f t="shared" si="24"/>
        <v>0</v>
      </c>
      <c r="AY12">
        <f t="shared" si="24"/>
        <v>0</v>
      </c>
      <c r="AZ12">
        <f t="shared" si="24"/>
        <v>3.6586135827645899E-6</v>
      </c>
      <c r="BA12">
        <f t="shared" si="24"/>
        <v>0</v>
      </c>
      <c r="BB12">
        <f t="shared" si="24"/>
        <v>7.6881914785583202E-6</v>
      </c>
      <c r="BC12">
        <f t="shared" si="24"/>
        <v>0</v>
      </c>
      <c r="BD12">
        <f t="shared" si="24"/>
        <v>0</v>
      </c>
      <c r="BE12">
        <f t="shared" si="24"/>
        <v>0</v>
      </c>
      <c r="BF12">
        <f t="shared" si="24"/>
        <v>0</v>
      </c>
      <c r="BG12">
        <f t="shared" si="24"/>
        <v>5.6404791353012105E-7</v>
      </c>
      <c r="BH12">
        <f t="shared" si="24"/>
        <v>0</v>
      </c>
      <c r="BI12">
        <f t="shared" si="24"/>
        <v>5.6671259762493899E-6</v>
      </c>
      <c r="BJ12">
        <f t="shared" si="24"/>
        <v>6.3103326532164196E-6</v>
      </c>
      <c r="BK12">
        <f t="shared" si="24"/>
        <v>0</v>
      </c>
      <c r="BL12">
        <f t="shared" si="24"/>
        <v>0</v>
      </c>
      <c r="BM12">
        <f t="shared" si="24"/>
        <v>0</v>
      </c>
      <c r="BN12">
        <f t="shared" si="24"/>
        <v>1.2604117968876901E-4</v>
      </c>
      <c r="BO12">
        <f t="shared" si="24"/>
        <v>0</v>
      </c>
      <c r="BP12">
        <f t="shared" si="24"/>
        <v>0</v>
      </c>
      <c r="BQ12">
        <f t="shared" si="24"/>
        <v>0</v>
      </c>
      <c r="BR12">
        <f t="shared" si="24"/>
        <v>0</v>
      </c>
      <c r="BS12">
        <f t="shared" ref="BS12:ED12" si="25">ABS(BS36)</f>
        <v>1.39527039092441E-4</v>
      </c>
      <c r="BT12">
        <f t="shared" si="25"/>
        <v>0</v>
      </c>
      <c r="BU12">
        <f t="shared" si="25"/>
        <v>1.14437011095599E-4</v>
      </c>
      <c r="BV12">
        <f t="shared" si="25"/>
        <v>1.9118686638150501E-4</v>
      </c>
      <c r="BW12">
        <f t="shared" si="25"/>
        <v>2.7686648850414999E-5</v>
      </c>
      <c r="BX12">
        <f t="shared" si="25"/>
        <v>0</v>
      </c>
      <c r="BY12">
        <f t="shared" si="25"/>
        <v>0</v>
      </c>
      <c r="BZ12">
        <f t="shared" si="25"/>
        <v>2.7077090051693802E-4</v>
      </c>
      <c r="CA12">
        <f t="shared" si="25"/>
        <v>5.6481431165842299E-4</v>
      </c>
      <c r="CB12">
        <f t="shared" si="25"/>
        <v>0</v>
      </c>
      <c r="CC12">
        <f t="shared" si="25"/>
        <v>7.1444732193897407E-5</v>
      </c>
      <c r="CD12">
        <f t="shared" si="25"/>
        <v>9.1266049573095198E-5</v>
      </c>
      <c r="CE12">
        <f t="shared" si="25"/>
        <v>4.0479332260325496E-6</v>
      </c>
      <c r="CF12">
        <f t="shared" si="25"/>
        <v>8.0278857918432902E-5</v>
      </c>
      <c r="CG12">
        <f t="shared" si="25"/>
        <v>5.3020751708624103E-5</v>
      </c>
      <c r="CH12">
        <f t="shared" si="25"/>
        <v>4.3631039335634196E-6</v>
      </c>
      <c r="CI12">
        <f t="shared" si="25"/>
        <v>7.0736491334335205E-5</v>
      </c>
      <c r="CJ12">
        <f t="shared" si="25"/>
        <v>2.3109370776715701E-4</v>
      </c>
      <c r="CK12">
        <f t="shared" si="25"/>
        <v>1.8455572734171801E-4</v>
      </c>
      <c r="CL12">
        <f t="shared" si="25"/>
        <v>6.2756858172896996E-5</v>
      </c>
      <c r="CM12">
        <f t="shared" si="25"/>
        <v>3.4856678995491502E-6</v>
      </c>
      <c r="CN12">
        <f t="shared" si="25"/>
        <v>4.3028077501140001E-4</v>
      </c>
      <c r="CO12">
        <f t="shared" si="25"/>
        <v>1.8388033051093999E-4</v>
      </c>
      <c r="CP12">
        <f t="shared" si="25"/>
        <v>2.1690552588216002E-6</v>
      </c>
      <c r="CQ12">
        <f t="shared" si="25"/>
        <v>1.6699036357550699E-4</v>
      </c>
      <c r="CR12">
        <f t="shared" si="25"/>
        <v>0</v>
      </c>
      <c r="CS12">
        <f t="shared" si="25"/>
        <v>6.2880192396064406E-5</v>
      </c>
      <c r="CT12">
        <f t="shared" si="25"/>
        <v>4.0468191794470999E-7</v>
      </c>
      <c r="CU12">
        <f t="shared" si="25"/>
        <v>2.00911763603793E-4</v>
      </c>
      <c r="CV12">
        <f t="shared" si="25"/>
        <v>4.3936086218799001E-5</v>
      </c>
      <c r="CW12">
        <f t="shared" si="25"/>
        <v>0</v>
      </c>
      <c r="CX12">
        <f t="shared" si="25"/>
        <v>0</v>
      </c>
      <c r="CY12">
        <f t="shared" si="25"/>
        <v>3.6890986916126399E-5</v>
      </c>
      <c r="CZ12">
        <f t="shared" si="25"/>
        <v>1.06611002397489E-4</v>
      </c>
      <c r="DA12">
        <f t="shared" si="25"/>
        <v>3.0446588852666199E-5</v>
      </c>
      <c r="DB12">
        <f t="shared" si="25"/>
        <v>4.43417802150902E-4</v>
      </c>
      <c r="DC12">
        <f t="shared" si="25"/>
        <v>0</v>
      </c>
      <c r="DD12">
        <f t="shared" si="25"/>
        <v>0</v>
      </c>
      <c r="DE12">
        <f t="shared" si="25"/>
        <v>5.0182231056047303E-5</v>
      </c>
      <c r="DF12">
        <f t="shared" si="25"/>
        <v>0</v>
      </c>
      <c r="DG12">
        <f t="shared" si="25"/>
        <v>4.0997578944348198E-5</v>
      </c>
      <c r="DH12">
        <f t="shared" si="25"/>
        <v>0</v>
      </c>
      <c r="DI12">
        <f t="shared" si="25"/>
        <v>4.6825271325479303E-5</v>
      </c>
      <c r="DJ12">
        <f t="shared" si="25"/>
        <v>4.04013489695466E-5</v>
      </c>
      <c r="DK12">
        <f t="shared" si="25"/>
        <v>2.5013887406358401E-5</v>
      </c>
      <c r="DL12">
        <f t="shared" si="25"/>
        <v>0</v>
      </c>
      <c r="DM12">
        <f t="shared" si="25"/>
        <v>0</v>
      </c>
      <c r="DN12">
        <f t="shared" si="25"/>
        <v>0</v>
      </c>
      <c r="DO12">
        <f t="shared" si="25"/>
        <v>5.2289332011283996E-4</v>
      </c>
      <c r="DP12">
        <f t="shared" si="25"/>
        <v>0</v>
      </c>
      <c r="DQ12">
        <f t="shared" si="25"/>
        <v>7.9597915133493497E-5</v>
      </c>
      <c r="DR12">
        <f t="shared" si="25"/>
        <v>5.87753416839307E-5</v>
      </c>
      <c r="DS12">
        <f t="shared" si="25"/>
        <v>3.7560730105458499E-5</v>
      </c>
      <c r="DT12">
        <f t="shared" si="25"/>
        <v>2.1882191761294301E-5</v>
      </c>
      <c r="DU12">
        <f t="shared" si="25"/>
        <v>0</v>
      </c>
      <c r="DV12">
        <f t="shared" si="25"/>
        <v>0</v>
      </c>
      <c r="DW12">
        <f t="shared" si="25"/>
        <v>0</v>
      </c>
      <c r="DX12">
        <f t="shared" si="25"/>
        <v>2.6139413434669802E-5</v>
      </c>
      <c r="DY12">
        <f t="shared" si="25"/>
        <v>0</v>
      </c>
      <c r="DZ12">
        <f t="shared" si="25"/>
        <v>2.7671492704856E-8</v>
      </c>
      <c r="EA12">
        <f t="shared" si="25"/>
        <v>3.2331742444912799E-5</v>
      </c>
      <c r="EB12">
        <f t="shared" si="25"/>
        <v>0</v>
      </c>
      <c r="EC12">
        <f t="shared" si="25"/>
        <v>6.26397041661886E-6</v>
      </c>
      <c r="ED12">
        <f t="shared" si="25"/>
        <v>0</v>
      </c>
      <c r="EE12">
        <f t="shared" ref="EE12:FK12" si="26">ABS(EE36)</f>
        <v>1.4903339400271901E-5</v>
      </c>
      <c r="EF12">
        <f t="shared" si="26"/>
        <v>2.4962972711246899E-5</v>
      </c>
      <c r="EG12">
        <f t="shared" si="26"/>
        <v>0</v>
      </c>
      <c r="EH12">
        <f t="shared" si="26"/>
        <v>2.5623856666179599E-5</v>
      </c>
      <c r="EI12">
        <f t="shared" si="26"/>
        <v>0</v>
      </c>
      <c r="EJ12">
        <f t="shared" si="26"/>
        <v>5.12622900815146E-6</v>
      </c>
      <c r="EK12">
        <f t="shared" si="26"/>
        <v>9.0111055336350402E-5</v>
      </c>
      <c r="EL12">
        <f t="shared" si="26"/>
        <v>2.7257577525458999E-6</v>
      </c>
      <c r="EM12">
        <f t="shared" si="26"/>
        <v>4.04099614199904E-6</v>
      </c>
      <c r="EN12">
        <f t="shared" si="26"/>
        <v>0</v>
      </c>
      <c r="EO12">
        <f t="shared" si="26"/>
        <v>3.9424031969955899E-5</v>
      </c>
      <c r="EP12">
        <f t="shared" si="26"/>
        <v>2.1680778394823699E-4</v>
      </c>
      <c r="EQ12">
        <f t="shared" si="26"/>
        <v>0</v>
      </c>
      <c r="ER12">
        <f t="shared" si="26"/>
        <v>6.4906231247074405E-5</v>
      </c>
      <c r="ES12">
        <f t="shared" si="26"/>
        <v>0</v>
      </c>
      <c r="ET12">
        <f t="shared" si="26"/>
        <v>1.3477626815008099E-5</v>
      </c>
      <c r="EU12">
        <f t="shared" si="26"/>
        <v>2.1133089289751099E-5</v>
      </c>
      <c r="EV12">
        <f t="shared" si="26"/>
        <v>0</v>
      </c>
      <c r="EW12">
        <f t="shared" si="26"/>
        <v>5.6505704335356601E-5</v>
      </c>
      <c r="EX12">
        <f t="shared" si="26"/>
        <v>3.3286588940785401E-5</v>
      </c>
      <c r="EY12">
        <f t="shared" si="26"/>
        <v>0</v>
      </c>
      <c r="EZ12">
        <f t="shared" si="26"/>
        <v>4.2657730827833702E-6</v>
      </c>
      <c r="FA12">
        <f t="shared" si="26"/>
        <v>8.7153734854458003E-5</v>
      </c>
      <c r="FB12">
        <f t="shared" si="26"/>
        <v>7.8730978288611903E-5</v>
      </c>
      <c r="FC12">
        <f t="shared" si="26"/>
        <v>7.9114301840659104E-5</v>
      </c>
      <c r="FD12">
        <f t="shared" si="26"/>
        <v>2.29205474161844E-6</v>
      </c>
      <c r="FE12">
        <f t="shared" si="26"/>
        <v>8.6942970374871096E-5</v>
      </c>
      <c r="FF12">
        <f t="shared" si="26"/>
        <v>9.5746414304580905E-5</v>
      </c>
      <c r="FG12">
        <f t="shared" si="26"/>
        <v>0</v>
      </c>
      <c r="FH12">
        <f t="shared" si="26"/>
        <v>0</v>
      </c>
      <c r="FI12">
        <f t="shared" si="26"/>
        <v>8.4135291142416104E-5</v>
      </c>
      <c r="FJ12">
        <f t="shared" si="26"/>
        <v>681</v>
      </c>
      <c r="FK12">
        <f t="shared" si="26"/>
        <v>291467</v>
      </c>
    </row>
    <row r="13" spans="1:167" x14ac:dyDescent="0.2">
      <c r="A13" s="8" t="s">
        <v>10</v>
      </c>
      <c r="B13">
        <v>1.7115103199888289E-6</v>
      </c>
      <c r="C13">
        <v>11</v>
      </c>
      <c r="D13" s="16" t="s">
        <v>99</v>
      </c>
      <c r="E13" s="17">
        <v>2.0105040578397888E-4</v>
      </c>
      <c r="G13">
        <f t="shared" ref="G13:BR13" si="27">ABS(G37)</f>
        <v>6.54913247297652E-4</v>
      </c>
      <c r="H13">
        <f t="shared" si="27"/>
        <v>5.3941212787109397E-3</v>
      </c>
      <c r="I13">
        <f t="shared" si="27"/>
        <v>1.1511944224001999E-5</v>
      </c>
      <c r="J13">
        <f t="shared" si="27"/>
        <v>3.5552533144846599E-4</v>
      </c>
      <c r="K13">
        <f t="shared" si="27"/>
        <v>3.51760914861946E-5</v>
      </c>
      <c r="L13">
        <f t="shared" si="27"/>
        <v>3.0172447185275299E-5</v>
      </c>
      <c r="M13">
        <f t="shared" si="27"/>
        <v>2.0846236301824E-4</v>
      </c>
      <c r="N13">
        <f t="shared" si="27"/>
        <v>0</v>
      </c>
      <c r="O13">
        <f t="shared" si="27"/>
        <v>1.9125655571835401E-5</v>
      </c>
      <c r="P13">
        <f t="shared" si="27"/>
        <v>7.2051060940958699E-6</v>
      </c>
      <c r="Q13">
        <f t="shared" si="27"/>
        <v>0</v>
      </c>
      <c r="R13">
        <f t="shared" si="27"/>
        <v>0</v>
      </c>
      <c r="S13">
        <f t="shared" si="27"/>
        <v>0</v>
      </c>
      <c r="T13">
        <f t="shared" si="27"/>
        <v>0</v>
      </c>
      <c r="U13">
        <f t="shared" si="27"/>
        <v>0</v>
      </c>
      <c r="V13">
        <f t="shared" si="27"/>
        <v>0</v>
      </c>
      <c r="W13">
        <f t="shared" si="27"/>
        <v>0</v>
      </c>
      <c r="X13">
        <f t="shared" si="27"/>
        <v>0</v>
      </c>
      <c r="Y13">
        <f t="shared" si="27"/>
        <v>2.3659010416156101E-7</v>
      </c>
      <c r="Z13">
        <f t="shared" si="27"/>
        <v>0</v>
      </c>
      <c r="AA13">
        <f t="shared" si="27"/>
        <v>0</v>
      </c>
      <c r="AB13">
        <f t="shared" si="27"/>
        <v>0</v>
      </c>
      <c r="AC13">
        <f t="shared" si="27"/>
        <v>0</v>
      </c>
      <c r="AD13">
        <f t="shared" si="27"/>
        <v>5.8717103525164804E-6</v>
      </c>
      <c r="AE13">
        <f t="shared" si="27"/>
        <v>0</v>
      </c>
      <c r="AF13">
        <f t="shared" si="27"/>
        <v>0</v>
      </c>
      <c r="AG13">
        <f t="shared" si="27"/>
        <v>0</v>
      </c>
      <c r="AH13">
        <f t="shared" si="27"/>
        <v>0</v>
      </c>
      <c r="AI13">
        <f t="shared" si="27"/>
        <v>0</v>
      </c>
      <c r="AJ13">
        <f t="shared" si="27"/>
        <v>0</v>
      </c>
      <c r="AK13">
        <f t="shared" si="27"/>
        <v>0</v>
      </c>
      <c r="AL13">
        <f t="shared" si="27"/>
        <v>0</v>
      </c>
      <c r="AM13">
        <f t="shared" si="27"/>
        <v>0</v>
      </c>
      <c r="AN13">
        <f t="shared" si="27"/>
        <v>0</v>
      </c>
      <c r="AO13">
        <f t="shared" si="27"/>
        <v>0</v>
      </c>
      <c r="AP13">
        <f t="shared" si="27"/>
        <v>0</v>
      </c>
      <c r="AQ13">
        <f t="shared" si="27"/>
        <v>0</v>
      </c>
      <c r="AR13">
        <f t="shared" si="27"/>
        <v>0</v>
      </c>
      <c r="AS13">
        <f t="shared" si="27"/>
        <v>0</v>
      </c>
      <c r="AT13">
        <f t="shared" si="27"/>
        <v>0</v>
      </c>
      <c r="AU13">
        <f t="shared" si="27"/>
        <v>0</v>
      </c>
      <c r="AV13">
        <f t="shared" si="27"/>
        <v>0</v>
      </c>
      <c r="AW13">
        <f t="shared" si="27"/>
        <v>0</v>
      </c>
      <c r="AX13">
        <f t="shared" si="27"/>
        <v>0</v>
      </c>
      <c r="AY13">
        <f t="shared" si="27"/>
        <v>0</v>
      </c>
      <c r="AZ13">
        <f t="shared" si="27"/>
        <v>0</v>
      </c>
      <c r="BA13">
        <f t="shared" si="27"/>
        <v>0</v>
      </c>
      <c r="BB13">
        <f t="shared" si="27"/>
        <v>0</v>
      </c>
      <c r="BC13">
        <f t="shared" si="27"/>
        <v>0</v>
      </c>
      <c r="BD13">
        <f t="shared" si="27"/>
        <v>0</v>
      </c>
      <c r="BE13">
        <f t="shared" si="27"/>
        <v>0</v>
      </c>
      <c r="BF13">
        <f t="shared" si="27"/>
        <v>3.83700057627847E-6</v>
      </c>
      <c r="BG13">
        <f t="shared" si="27"/>
        <v>4.2914606266447899E-6</v>
      </c>
      <c r="BH13">
        <f t="shared" si="27"/>
        <v>0</v>
      </c>
      <c r="BI13">
        <f t="shared" si="27"/>
        <v>0</v>
      </c>
      <c r="BJ13">
        <f t="shared" si="27"/>
        <v>0</v>
      </c>
      <c r="BK13">
        <f t="shared" si="27"/>
        <v>0</v>
      </c>
      <c r="BL13">
        <f t="shared" si="27"/>
        <v>0</v>
      </c>
      <c r="BM13">
        <f t="shared" si="27"/>
        <v>0</v>
      </c>
      <c r="BN13">
        <f t="shared" si="27"/>
        <v>3.9534173961244903E-5</v>
      </c>
      <c r="BO13">
        <f t="shared" si="27"/>
        <v>1.3200583854908399E-5</v>
      </c>
      <c r="BP13">
        <f t="shared" si="27"/>
        <v>0</v>
      </c>
      <c r="BQ13">
        <f t="shared" si="27"/>
        <v>0</v>
      </c>
      <c r="BR13">
        <f t="shared" si="27"/>
        <v>0</v>
      </c>
      <c r="BS13">
        <f t="shared" ref="BS13:ED13" si="28">ABS(BS37)</f>
        <v>8.2156556876835204E-5</v>
      </c>
      <c r="BT13">
        <f t="shared" si="28"/>
        <v>5.9667337492635301E-6</v>
      </c>
      <c r="BU13">
        <f t="shared" si="28"/>
        <v>1.2339713612338199E-4</v>
      </c>
      <c r="BV13">
        <f t="shared" si="28"/>
        <v>1.96593355815469E-4</v>
      </c>
      <c r="BW13">
        <f t="shared" si="28"/>
        <v>0</v>
      </c>
      <c r="BX13">
        <f t="shared" si="28"/>
        <v>0</v>
      </c>
      <c r="BY13">
        <f t="shared" si="28"/>
        <v>0</v>
      </c>
      <c r="BZ13">
        <f t="shared" si="28"/>
        <v>1.2650416505242601E-4</v>
      </c>
      <c r="CA13">
        <f t="shared" si="28"/>
        <v>5.5611067326253202E-5</v>
      </c>
      <c r="CB13">
        <f t="shared" si="28"/>
        <v>5.7942192087007395E-7</v>
      </c>
      <c r="CC13">
        <f t="shared" si="28"/>
        <v>1.1574095619338899E-4</v>
      </c>
      <c r="CD13">
        <f t="shared" si="28"/>
        <v>8.3946950477183096E-5</v>
      </c>
      <c r="CE13">
        <f t="shared" si="28"/>
        <v>0</v>
      </c>
      <c r="CF13">
        <f t="shared" si="28"/>
        <v>7.0834831957629897E-5</v>
      </c>
      <c r="CG13">
        <f t="shared" si="28"/>
        <v>4.8758162585553198E-5</v>
      </c>
      <c r="CH13">
        <f t="shared" si="28"/>
        <v>0</v>
      </c>
      <c r="CI13">
        <f t="shared" si="28"/>
        <v>7.7510684419366106E-5</v>
      </c>
      <c r="CJ13">
        <f t="shared" si="28"/>
        <v>1.00212938124408E-4</v>
      </c>
      <c r="CK13">
        <f t="shared" si="28"/>
        <v>0</v>
      </c>
      <c r="CL13">
        <f t="shared" si="28"/>
        <v>5.9998215913718203E-5</v>
      </c>
      <c r="CM13">
        <f t="shared" si="28"/>
        <v>3.0169192480153502E-6</v>
      </c>
      <c r="CN13">
        <f t="shared" si="28"/>
        <v>9.1199542213207403E-5</v>
      </c>
      <c r="CO13">
        <f t="shared" si="28"/>
        <v>1.8583743671410401E-4</v>
      </c>
      <c r="CP13">
        <f t="shared" si="28"/>
        <v>0</v>
      </c>
      <c r="CQ13">
        <f t="shared" si="28"/>
        <v>1.45725321746276E-4</v>
      </c>
      <c r="CR13">
        <f t="shared" si="28"/>
        <v>1.7611446011273098E-5</v>
      </c>
      <c r="CS13">
        <f t="shared" si="28"/>
        <v>6.4019443784035505E-5</v>
      </c>
      <c r="CT13">
        <f t="shared" si="28"/>
        <v>5.57741877429818E-6</v>
      </c>
      <c r="CU13">
        <f t="shared" si="28"/>
        <v>1.18047351974048E-4</v>
      </c>
      <c r="CV13">
        <f t="shared" si="28"/>
        <v>4.8567652909242599E-5</v>
      </c>
      <c r="CW13">
        <f t="shared" si="28"/>
        <v>0</v>
      </c>
      <c r="CX13">
        <f t="shared" si="28"/>
        <v>0</v>
      </c>
      <c r="CY13">
        <f t="shared" si="28"/>
        <v>3.2624192614918499E-5</v>
      </c>
      <c r="CZ13">
        <f t="shared" si="28"/>
        <v>3.48300788200538E-5</v>
      </c>
      <c r="DA13">
        <f t="shared" si="28"/>
        <v>2.25432535831581E-4</v>
      </c>
      <c r="DB13">
        <f t="shared" si="28"/>
        <v>1.7641824709292901E-4</v>
      </c>
      <c r="DC13">
        <f t="shared" si="28"/>
        <v>6.3286514808170897E-6</v>
      </c>
      <c r="DD13">
        <f t="shared" si="28"/>
        <v>8.1707389236359306E-6</v>
      </c>
      <c r="DE13">
        <f t="shared" si="28"/>
        <v>6.2421676884338298E-5</v>
      </c>
      <c r="DF13">
        <f t="shared" si="28"/>
        <v>0</v>
      </c>
      <c r="DG13">
        <f t="shared" si="28"/>
        <v>4.0876170576831698E-5</v>
      </c>
      <c r="DH13">
        <f t="shared" si="28"/>
        <v>0</v>
      </c>
      <c r="DI13">
        <f t="shared" si="28"/>
        <v>4.3654038977745103E-5</v>
      </c>
      <c r="DJ13">
        <f t="shared" si="28"/>
        <v>3.4451072119128201E-5</v>
      </c>
      <c r="DK13">
        <f t="shared" si="28"/>
        <v>1.7786394424003101E-5</v>
      </c>
      <c r="DL13">
        <f t="shared" si="28"/>
        <v>1.34675662010845E-5</v>
      </c>
      <c r="DM13">
        <f t="shared" si="28"/>
        <v>0</v>
      </c>
      <c r="DN13">
        <f t="shared" si="28"/>
        <v>0</v>
      </c>
      <c r="DO13">
        <f t="shared" si="28"/>
        <v>1.7990331873942399E-4</v>
      </c>
      <c r="DP13">
        <f t="shared" si="28"/>
        <v>1.47300324408606E-5</v>
      </c>
      <c r="DQ13">
        <f t="shared" si="28"/>
        <v>8.9137813547851601E-5</v>
      </c>
      <c r="DR13">
        <f t="shared" si="28"/>
        <v>5.9929320243345502E-5</v>
      </c>
      <c r="DS13">
        <f t="shared" si="28"/>
        <v>3.0496357642958499E-5</v>
      </c>
      <c r="DT13">
        <f t="shared" si="28"/>
        <v>2.3797088152010999E-5</v>
      </c>
      <c r="DU13">
        <f t="shared" si="28"/>
        <v>0</v>
      </c>
      <c r="DV13">
        <f t="shared" si="28"/>
        <v>0</v>
      </c>
      <c r="DW13">
        <f t="shared" si="28"/>
        <v>0</v>
      </c>
      <c r="DX13">
        <f t="shared" si="28"/>
        <v>1.99379170125603E-5</v>
      </c>
      <c r="DY13">
        <f t="shared" si="28"/>
        <v>0</v>
      </c>
      <c r="DZ13">
        <f t="shared" si="28"/>
        <v>9.18057781321709E-6</v>
      </c>
      <c r="EA13">
        <f t="shared" si="28"/>
        <v>3.7308135445899101E-5</v>
      </c>
      <c r="EB13">
        <f t="shared" si="28"/>
        <v>0</v>
      </c>
      <c r="EC13">
        <f t="shared" si="28"/>
        <v>8.6200727289977701E-6</v>
      </c>
      <c r="ED13">
        <f t="shared" si="28"/>
        <v>0</v>
      </c>
      <c r="EE13">
        <f t="shared" ref="EE13:FK13" si="29">ABS(EE37)</f>
        <v>3.6917883492274602E-4</v>
      </c>
      <c r="EF13">
        <f t="shared" si="29"/>
        <v>3.14141817194998E-5</v>
      </c>
      <c r="EG13">
        <f t="shared" si="29"/>
        <v>0</v>
      </c>
      <c r="EH13">
        <f t="shared" si="29"/>
        <v>0</v>
      </c>
      <c r="EI13">
        <f t="shared" si="29"/>
        <v>0</v>
      </c>
      <c r="EJ13">
        <f t="shared" si="29"/>
        <v>0</v>
      </c>
      <c r="EK13">
        <f t="shared" si="29"/>
        <v>7.9365481833935798E-5</v>
      </c>
      <c r="EL13">
        <f t="shared" si="29"/>
        <v>0</v>
      </c>
      <c r="EM13">
        <f t="shared" si="29"/>
        <v>0</v>
      </c>
      <c r="EN13">
        <f t="shared" si="29"/>
        <v>0</v>
      </c>
      <c r="EO13">
        <f t="shared" si="29"/>
        <v>0</v>
      </c>
      <c r="EP13">
        <f t="shared" si="29"/>
        <v>2.1194270237095901E-4</v>
      </c>
      <c r="EQ13">
        <f t="shared" si="29"/>
        <v>0</v>
      </c>
      <c r="ER13">
        <f t="shared" si="29"/>
        <v>6.3656413119090696E-5</v>
      </c>
      <c r="ES13">
        <f t="shared" si="29"/>
        <v>0</v>
      </c>
      <c r="ET13">
        <f t="shared" si="29"/>
        <v>0</v>
      </c>
      <c r="EU13">
        <f t="shared" si="29"/>
        <v>2.3528866986937001E-5</v>
      </c>
      <c r="EV13">
        <f t="shared" si="29"/>
        <v>0</v>
      </c>
      <c r="EW13">
        <f t="shared" si="29"/>
        <v>5.9311508304335101E-5</v>
      </c>
      <c r="EX13">
        <f t="shared" si="29"/>
        <v>3.8939478540708803E-5</v>
      </c>
      <c r="EY13">
        <f t="shared" si="29"/>
        <v>0</v>
      </c>
      <c r="EZ13">
        <f t="shared" si="29"/>
        <v>0</v>
      </c>
      <c r="FA13">
        <f t="shared" si="29"/>
        <v>8.7615966012071395E-5</v>
      </c>
      <c r="FB13">
        <f t="shared" si="29"/>
        <v>8.0927053604855993E-5</v>
      </c>
      <c r="FC13">
        <f t="shared" si="29"/>
        <v>6.9532831238537703E-5</v>
      </c>
      <c r="FD13">
        <f t="shared" si="29"/>
        <v>0</v>
      </c>
      <c r="FE13">
        <f t="shared" si="29"/>
        <v>7.36207726488215E-5</v>
      </c>
      <c r="FF13">
        <f t="shared" si="29"/>
        <v>1.0567838022570001E-4</v>
      </c>
      <c r="FG13">
        <f t="shared" si="29"/>
        <v>0</v>
      </c>
      <c r="FH13">
        <f t="shared" si="29"/>
        <v>0</v>
      </c>
      <c r="FI13">
        <f t="shared" si="29"/>
        <v>9.4859899036767796E-5</v>
      </c>
      <c r="FJ13">
        <f t="shared" si="29"/>
        <v>681</v>
      </c>
      <c r="FK13">
        <f t="shared" si="29"/>
        <v>1035056</v>
      </c>
    </row>
    <row r="14" spans="1:167" x14ac:dyDescent="0.2">
      <c r="A14" s="8" t="s">
        <v>11</v>
      </c>
      <c r="B14">
        <v>5.0850824947421345E-7</v>
      </c>
      <c r="C14">
        <v>12</v>
      </c>
      <c r="D14" s="16" t="s">
        <v>85</v>
      </c>
      <c r="E14" s="17">
        <v>1.9386629023795672E-4</v>
      </c>
      <c r="G14">
        <f t="shared" ref="G14:BR14" si="30">ABS(G38)</f>
        <v>6.5283933392786095E-4</v>
      </c>
      <c r="H14">
        <f t="shared" si="30"/>
        <v>5.3968319448282403E-3</v>
      </c>
      <c r="I14">
        <f t="shared" si="30"/>
        <v>1.1629941764651901E-5</v>
      </c>
      <c r="J14">
        <f t="shared" si="30"/>
        <v>3.6771881701809701E-4</v>
      </c>
      <c r="K14">
        <f t="shared" si="30"/>
        <v>2.23651985939339E-5</v>
      </c>
      <c r="L14">
        <f t="shared" si="30"/>
        <v>3.2899645089338099E-5</v>
      </c>
      <c r="M14">
        <f t="shared" si="30"/>
        <v>2.05797024016785E-4</v>
      </c>
      <c r="N14">
        <f t="shared" si="30"/>
        <v>0</v>
      </c>
      <c r="O14">
        <f t="shared" si="30"/>
        <v>2.194738948506E-5</v>
      </c>
      <c r="P14">
        <f t="shared" si="30"/>
        <v>5.1753413055475302E-6</v>
      </c>
      <c r="Q14">
        <f t="shared" si="30"/>
        <v>1.11715493726081E-5</v>
      </c>
      <c r="R14">
        <f t="shared" si="30"/>
        <v>0</v>
      </c>
      <c r="S14">
        <f t="shared" si="30"/>
        <v>0</v>
      </c>
      <c r="T14">
        <f t="shared" si="30"/>
        <v>0</v>
      </c>
      <c r="U14">
        <f t="shared" si="30"/>
        <v>0</v>
      </c>
      <c r="V14">
        <f t="shared" si="30"/>
        <v>0</v>
      </c>
      <c r="W14">
        <f t="shared" si="30"/>
        <v>0</v>
      </c>
      <c r="X14">
        <f t="shared" si="30"/>
        <v>0</v>
      </c>
      <c r="Y14">
        <f t="shared" si="30"/>
        <v>8.1908544243366196E-7</v>
      </c>
      <c r="Z14">
        <f t="shared" si="30"/>
        <v>7.8106093512202692E-6</v>
      </c>
      <c r="AA14">
        <f t="shared" si="30"/>
        <v>9.3482230387873405E-7</v>
      </c>
      <c r="AB14">
        <f t="shared" si="30"/>
        <v>4.83492122632575E-6</v>
      </c>
      <c r="AC14">
        <f t="shared" si="30"/>
        <v>3.0393669520016598E-6</v>
      </c>
      <c r="AD14">
        <f t="shared" si="30"/>
        <v>0</v>
      </c>
      <c r="AE14">
        <f t="shared" si="30"/>
        <v>0</v>
      </c>
      <c r="AF14">
        <f t="shared" si="30"/>
        <v>0</v>
      </c>
      <c r="AG14">
        <f t="shared" si="30"/>
        <v>1.36981917503259E-6</v>
      </c>
      <c r="AH14">
        <f t="shared" si="30"/>
        <v>0</v>
      </c>
      <c r="AI14">
        <f t="shared" si="30"/>
        <v>0</v>
      </c>
      <c r="AJ14">
        <f t="shared" si="30"/>
        <v>0</v>
      </c>
      <c r="AK14">
        <f t="shared" si="30"/>
        <v>0</v>
      </c>
      <c r="AL14">
        <f t="shared" si="30"/>
        <v>0</v>
      </c>
      <c r="AM14">
        <f t="shared" si="30"/>
        <v>0</v>
      </c>
      <c r="AN14">
        <f t="shared" si="30"/>
        <v>0</v>
      </c>
      <c r="AO14">
        <f t="shared" si="30"/>
        <v>0</v>
      </c>
      <c r="AP14">
        <f t="shared" si="30"/>
        <v>0</v>
      </c>
      <c r="AQ14">
        <f t="shared" si="30"/>
        <v>0</v>
      </c>
      <c r="AR14">
        <f t="shared" si="30"/>
        <v>0</v>
      </c>
      <c r="AS14">
        <f t="shared" si="30"/>
        <v>7.5413479608985898E-6</v>
      </c>
      <c r="AT14">
        <f t="shared" si="30"/>
        <v>0</v>
      </c>
      <c r="AU14">
        <f t="shared" si="30"/>
        <v>0</v>
      </c>
      <c r="AV14">
        <f t="shared" si="30"/>
        <v>1.13685490861947E-5</v>
      </c>
      <c r="AW14">
        <f t="shared" si="30"/>
        <v>1.7657253161762E-6</v>
      </c>
      <c r="AX14">
        <f t="shared" si="30"/>
        <v>0</v>
      </c>
      <c r="AY14">
        <f t="shared" si="30"/>
        <v>0</v>
      </c>
      <c r="AZ14">
        <f t="shared" si="30"/>
        <v>0</v>
      </c>
      <c r="BA14">
        <f t="shared" si="30"/>
        <v>0</v>
      </c>
      <c r="BB14">
        <f t="shared" si="30"/>
        <v>0</v>
      </c>
      <c r="BC14">
        <f t="shared" si="30"/>
        <v>0</v>
      </c>
      <c r="BD14">
        <f t="shared" si="30"/>
        <v>0</v>
      </c>
      <c r="BE14">
        <f t="shared" si="30"/>
        <v>0</v>
      </c>
      <c r="BF14">
        <f t="shared" si="30"/>
        <v>0</v>
      </c>
      <c r="BG14">
        <f t="shared" si="30"/>
        <v>8.2669593744971999E-6</v>
      </c>
      <c r="BH14">
        <f t="shared" si="30"/>
        <v>1.1700853108906999E-6</v>
      </c>
      <c r="BI14">
        <f t="shared" si="30"/>
        <v>0</v>
      </c>
      <c r="BJ14">
        <f t="shared" si="30"/>
        <v>0</v>
      </c>
      <c r="BK14">
        <f t="shared" si="30"/>
        <v>0</v>
      </c>
      <c r="BL14">
        <f t="shared" si="30"/>
        <v>0</v>
      </c>
      <c r="BM14">
        <f t="shared" si="30"/>
        <v>0</v>
      </c>
      <c r="BN14">
        <f t="shared" si="30"/>
        <v>2.72325681813211E-5</v>
      </c>
      <c r="BO14">
        <f t="shared" si="30"/>
        <v>0</v>
      </c>
      <c r="BP14">
        <f t="shared" si="30"/>
        <v>0</v>
      </c>
      <c r="BQ14">
        <f t="shared" si="30"/>
        <v>0</v>
      </c>
      <c r="BR14">
        <f t="shared" si="30"/>
        <v>0</v>
      </c>
      <c r="BS14">
        <f t="shared" ref="BS14:ED14" si="31">ABS(BS38)</f>
        <v>8.2211252489959702E-5</v>
      </c>
      <c r="BT14">
        <f t="shared" si="31"/>
        <v>0</v>
      </c>
      <c r="BU14">
        <f t="shared" si="31"/>
        <v>1.10771132989175E-4</v>
      </c>
      <c r="BV14">
        <f t="shared" si="31"/>
        <v>2.0520323447157E-4</v>
      </c>
      <c r="BW14">
        <f t="shared" si="31"/>
        <v>3.4417530048773298E-5</v>
      </c>
      <c r="BX14">
        <f t="shared" si="31"/>
        <v>0</v>
      </c>
      <c r="BY14">
        <f t="shared" si="31"/>
        <v>0</v>
      </c>
      <c r="BZ14">
        <f t="shared" si="31"/>
        <v>1.3669270516727001E-4</v>
      </c>
      <c r="CA14">
        <f t="shared" si="31"/>
        <v>4.1361918503196901E-5</v>
      </c>
      <c r="CB14">
        <f t="shared" si="31"/>
        <v>0</v>
      </c>
      <c r="CC14">
        <f t="shared" si="31"/>
        <v>1.1138252202333E-4</v>
      </c>
      <c r="CD14">
        <f t="shared" si="31"/>
        <v>8.4277019398043101E-5</v>
      </c>
      <c r="CE14">
        <f t="shared" si="31"/>
        <v>1.07725478284213E-5</v>
      </c>
      <c r="CF14">
        <f t="shared" si="31"/>
        <v>7.1195824686676897E-5</v>
      </c>
      <c r="CG14">
        <f t="shared" si="31"/>
        <v>5.3684651626581703E-5</v>
      </c>
      <c r="CH14">
        <f t="shared" si="31"/>
        <v>0</v>
      </c>
      <c r="CI14">
        <f t="shared" si="31"/>
        <v>7.38065962351033E-5</v>
      </c>
      <c r="CJ14">
        <f t="shared" si="31"/>
        <v>1.09949254397635E-4</v>
      </c>
      <c r="CK14">
        <f t="shared" si="31"/>
        <v>2.8935958278173799E-5</v>
      </c>
      <c r="CL14">
        <f t="shared" si="31"/>
        <v>6.0709990532094401E-5</v>
      </c>
      <c r="CM14">
        <f t="shared" si="31"/>
        <v>1.50277602910986E-6</v>
      </c>
      <c r="CN14">
        <f t="shared" si="31"/>
        <v>8.7548070713846002E-5</v>
      </c>
      <c r="CO14">
        <f t="shared" si="31"/>
        <v>1.8051634055364399E-4</v>
      </c>
      <c r="CP14">
        <f t="shared" si="31"/>
        <v>0</v>
      </c>
      <c r="CQ14">
        <f t="shared" si="31"/>
        <v>1.6451713628108799E-4</v>
      </c>
      <c r="CR14">
        <f t="shared" si="31"/>
        <v>1.88479492683406E-5</v>
      </c>
      <c r="CS14">
        <f t="shared" si="31"/>
        <v>6.3119340277710296E-5</v>
      </c>
      <c r="CT14">
        <f t="shared" si="31"/>
        <v>0</v>
      </c>
      <c r="CU14">
        <f t="shared" si="31"/>
        <v>1.14763252287253E-4</v>
      </c>
      <c r="CV14">
        <f t="shared" si="31"/>
        <v>5.3134007407805201E-5</v>
      </c>
      <c r="CW14">
        <f t="shared" si="31"/>
        <v>0</v>
      </c>
      <c r="CX14">
        <f t="shared" si="31"/>
        <v>0</v>
      </c>
      <c r="CY14">
        <f t="shared" si="31"/>
        <v>2.4321452663804399E-5</v>
      </c>
      <c r="CZ14">
        <f t="shared" si="31"/>
        <v>3.3157057496499703E-5</v>
      </c>
      <c r="DA14">
        <f t="shared" si="31"/>
        <v>2.5958008102976401E-5</v>
      </c>
      <c r="DB14">
        <f t="shared" si="31"/>
        <v>4.4625155071228702E-4</v>
      </c>
      <c r="DC14">
        <f t="shared" si="31"/>
        <v>7.6939894992294804E-6</v>
      </c>
      <c r="DD14">
        <f t="shared" si="31"/>
        <v>0</v>
      </c>
      <c r="DE14">
        <f t="shared" si="31"/>
        <v>4.2032382198877202E-5</v>
      </c>
      <c r="DF14">
        <f t="shared" si="31"/>
        <v>0</v>
      </c>
      <c r="DG14">
        <f t="shared" si="31"/>
        <v>4.9673837902645397E-5</v>
      </c>
      <c r="DH14">
        <f t="shared" si="31"/>
        <v>0</v>
      </c>
      <c r="DI14">
        <f t="shared" si="31"/>
        <v>3.5292909851060101E-5</v>
      </c>
      <c r="DJ14">
        <f t="shared" si="31"/>
        <v>0</v>
      </c>
      <c r="DK14">
        <f t="shared" si="31"/>
        <v>2.41929636734733E-5</v>
      </c>
      <c r="DL14">
        <f t="shared" si="31"/>
        <v>0</v>
      </c>
      <c r="DM14">
        <f t="shared" si="31"/>
        <v>0</v>
      </c>
      <c r="DN14">
        <f t="shared" si="31"/>
        <v>3.0395028683779399E-6</v>
      </c>
      <c r="DO14">
        <f t="shared" si="31"/>
        <v>1.8582827644885699E-4</v>
      </c>
      <c r="DP14">
        <f t="shared" si="31"/>
        <v>0</v>
      </c>
      <c r="DQ14">
        <f t="shared" si="31"/>
        <v>7.2455065169176706E-5</v>
      </c>
      <c r="DR14">
        <f t="shared" si="31"/>
        <v>5.3717241838154802E-5</v>
      </c>
      <c r="DS14">
        <f t="shared" si="31"/>
        <v>3.6701644857219001E-5</v>
      </c>
      <c r="DT14">
        <f t="shared" si="31"/>
        <v>2.3081773890988098E-5</v>
      </c>
      <c r="DU14">
        <f t="shared" si="31"/>
        <v>0</v>
      </c>
      <c r="DV14">
        <f t="shared" si="31"/>
        <v>5.7770937368550902E-6</v>
      </c>
      <c r="DW14">
        <f t="shared" si="31"/>
        <v>1.5412902710697099E-6</v>
      </c>
      <c r="DX14">
        <f t="shared" si="31"/>
        <v>1.91798952767554E-5</v>
      </c>
      <c r="DY14">
        <f t="shared" si="31"/>
        <v>0</v>
      </c>
      <c r="DZ14">
        <f t="shared" si="31"/>
        <v>4.80618424789673E-8</v>
      </c>
      <c r="EA14">
        <f t="shared" si="31"/>
        <v>2.6776788511923001E-5</v>
      </c>
      <c r="EB14">
        <f t="shared" si="31"/>
        <v>0</v>
      </c>
      <c r="EC14">
        <f t="shared" si="31"/>
        <v>0</v>
      </c>
      <c r="ED14">
        <f t="shared" si="31"/>
        <v>0</v>
      </c>
      <c r="EE14">
        <f t="shared" ref="EE14:FK14" si="32">ABS(EE38)</f>
        <v>0</v>
      </c>
      <c r="EF14">
        <f t="shared" si="32"/>
        <v>2.3404600754292499E-5</v>
      </c>
      <c r="EG14">
        <f t="shared" si="32"/>
        <v>3.5959126418957202E-6</v>
      </c>
      <c r="EH14">
        <f t="shared" si="32"/>
        <v>2.2576373815976199E-5</v>
      </c>
      <c r="EI14">
        <f t="shared" si="32"/>
        <v>0</v>
      </c>
      <c r="EJ14">
        <f t="shared" si="32"/>
        <v>3.6376866280328599E-6</v>
      </c>
      <c r="EK14">
        <f t="shared" si="32"/>
        <v>9.2239388983686606E-5</v>
      </c>
      <c r="EL14">
        <f t="shared" si="32"/>
        <v>4.06351464896392E-6</v>
      </c>
      <c r="EM14">
        <f t="shared" si="32"/>
        <v>0</v>
      </c>
      <c r="EN14">
        <f t="shared" si="32"/>
        <v>0</v>
      </c>
      <c r="EO14">
        <f t="shared" si="32"/>
        <v>2.8964529564139799E-5</v>
      </c>
      <c r="EP14">
        <f t="shared" si="32"/>
        <v>2.14581550921417E-4</v>
      </c>
      <c r="EQ14">
        <f t="shared" si="32"/>
        <v>0</v>
      </c>
      <c r="ER14">
        <f t="shared" si="32"/>
        <v>5.64444885199112E-5</v>
      </c>
      <c r="ES14">
        <f t="shared" si="32"/>
        <v>0</v>
      </c>
      <c r="ET14">
        <f t="shared" si="32"/>
        <v>0</v>
      </c>
      <c r="EU14">
        <f t="shared" si="32"/>
        <v>0</v>
      </c>
      <c r="EV14">
        <f t="shared" si="32"/>
        <v>0</v>
      </c>
      <c r="EW14">
        <f t="shared" si="32"/>
        <v>6.25595062226202E-5</v>
      </c>
      <c r="EX14">
        <f t="shared" si="32"/>
        <v>4.2218639973346799E-5</v>
      </c>
      <c r="EY14">
        <f t="shared" si="32"/>
        <v>0</v>
      </c>
      <c r="EZ14">
        <f t="shared" si="32"/>
        <v>0</v>
      </c>
      <c r="FA14">
        <f t="shared" si="32"/>
        <v>8.0770530455105704E-5</v>
      </c>
      <c r="FB14">
        <f t="shared" si="32"/>
        <v>7.34914135759301E-5</v>
      </c>
      <c r="FC14">
        <f t="shared" si="32"/>
        <v>7.6199695107763199E-5</v>
      </c>
      <c r="FD14">
        <f t="shared" si="32"/>
        <v>0</v>
      </c>
      <c r="FE14">
        <f t="shared" si="32"/>
        <v>6.6166270259660994E-5</v>
      </c>
      <c r="FF14">
        <f t="shared" si="32"/>
        <v>1.09344700879428E-4</v>
      </c>
      <c r="FG14">
        <f t="shared" si="32"/>
        <v>0</v>
      </c>
      <c r="FH14">
        <f t="shared" si="32"/>
        <v>0</v>
      </c>
      <c r="FI14">
        <f t="shared" si="32"/>
        <v>9.9540585433125099E-5</v>
      </c>
      <c r="FJ14">
        <f t="shared" si="32"/>
        <v>681</v>
      </c>
      <c r="FK14">
        <f t="shared" si="32"/>
        <v>2083</v>
      </c>
    </row>
    <row r="15" spans="1:167" x14ac:dyDescent="0.2">
      <c r="A15" s="8" t="s">
        <v>12</v>
      </c>
      <c r="B15">
        <v>8.2504890841429684E-7</v>
      </c>
      <c r="C15">
        <v>13</v>
      </c>
      <c r="D15" s="16" t="s">
        <v>71</v>
      </c>
      <c r="E15" s="17">
        <v>1.7726634677324237E-4</v>
      </c>
      <c r="G15">
        <f t="shared" ref="G15:BR15" si="33">ABS(G39)</f>
        <v>6.6322200074692801E-4</v>
      </c>
      <c r="H15">
        <f t="shared" si="33"/>
        <v>6.4745427789736302E-3</v>
      </c>
      <c r="I15">
        <f t="shared" si="33"/>
        <v>2.7360953025820199E-5</v>
      </c>
      <c r="J15">
        <f t="shared" si="33"/>
        <v>4.0752924075570699E-4</v>
      </c>
      <c r="K15">
        <f t="shared" si="33"/>
        <v>3.4437206651307099E-5</v>
      </c>
      <c r="L15">
        <f t="shared" si="33"/>
        <v>2.91049938073197E-5</v>
      </c>
      <c r="M15">
        <f t="shared" si="33"/>
        <v>1.9767890362217301E-4</v>
      </c>
      <c r="N15">
        <f t="shared" si="33"/>
        <v>0</v>
      </c>
      <c r="O15">
        <f t="shared" si="33"/>
        <v>2.07915912762701E-5</v>
      </c>
      <c r="P15">
        <f t="shared" si="33"/>
        <v>0</v>
      </c>
      <c r="Q15">
        <f t="shared" si="33"/>
        <v>4.7532017693491898E-6</v>
      </c>
      <c r="R15">
        <f t="shared" si="33"/>
        <v>0</v>
      </c>
      <c r="S15">
        <f t="shared" si="33"/>
        <v>4.3447677382695301E-6</v>
      </c>
      <c r="T15">
        <f t="shared" si="33"/>
        <v>0</v>
      </c>
      <c r="U15">
        <f t="shared" si="33"/>
        <v>2.7514364970100299E-6</v>
      </c>
      <c r="V15">
        <f t="shared" si="33"/>
        <v>0</v>
      </c>
      <c r="W15">
        <f t="shared" si="33"/>
        <v>0</v>
      </c>
      <c r="X15">
        <f t="shared" si="33"/>
        <v>7.0080792933732705E-7</v>
      </c>
      <c r="Y15">
        <f t="shared" si="33"/>
        <v>1.75300375525357E-5</v>
      </c>
      <c r="Z15">
        <f t="shared" si="33"/>
        <v>0</v>
      </c>
      <c r="AA15">
        <f t="shared" si="33"/>
        <v>0</v>
      </c>
      <c r="AB15">
        <f t="shared" si="33"/>
        <v>0</v>
      </c>
      <c r="AC15">
        <f t="shared" si="33"/>
        <v>0</v>
      </c>
      <c r="AD15">
        <f t="shared" si="33"/>
        <v>0</v>
      </c>
      <c r="AE15">
        <f t="shared" si="33"/>
        <v>0</v>
      </c>
      <c r="AF15">
        <f t="shared" si="33"/>
        <v>0</v>
      </c>
      <c r="AG15">
        <f t="shared" si="33"/>
        <v>0</v>
      </c>
      <c r="AH15">
        <f t="shared" si="33"/>
        <v>0</v>
      </c>
      <c r="AI15">
        <f t="shared" si="33"/>
        <v>0</v>
      </c>
      <c r="AJ15">
        <f t="shared" si="33"/>
        <v>3.0659986903925401E-6</v>
      </c>
      <c r="AK15">
        <f t="shared" si="33"/>
        <v>2.28199027083129E-6</v>
      </c>
      <c r="AL15">
        <f t="shared" si="33"/>
        <v>7.8891494415603196E-6</v>
      </c>
      <c r="AM15">
        <f t="shared" si="33"/>
        <v>0</v>
      </c>
      <c r="AN15">
        <f t="shared" si="33"/>
        <v>5.09031276394768E-6</v>
      </c>
      <c r="AO15">
        <f t="shared" si="33"/>
        <v>1.01937533540591E-5</v>
      </c>
      <c r="AP15">
        <f t="shared" si="33"/>
        <v>0</v>
      </c>
      <c r="AQ15">
        <f t="shared" si="33"/>
        <v>2.86619474112494E-6</v>
      </c>
      <c r="AR15">
        <f t="shared" si="33"/>
        <v>0</v>
      </c>
      <c r="AS15">
        <f t="shared" si="33"/>
        <v>0</v>
      </c>
      <c r="AT15">
        <f t="shared" si="33"/>
        <v>0</v>
      </c>
      <c r="AU15">
        <f t="shared" si="33"/>
        <v>0</v>
      </c>
      <c r="AV15">
        <f t="shared" si="33"/>
        <v>1.3398466635518801E-5</v>
      </c>
      <c r="AW15">
        <f t="shared" si="33"/>
        <v>0</v>
      </c>
      <c r="AX15">
        <f t="shared" si="33"/>
        <v>0</v>
      </c>
      <c r="AY15">
        <f t="shared" si="33"/>
        <v>7.2243733481528599E-6</v>
      </c>
      <c r="AZ15">
        <f t="shared" si="33"/>
        <v>0</v>
      </c>
      <c r="BA15">
        <f t="shared" si="33"/>
        <v>0</v>
      </c>
      <c r="BB15">
        <f t="shared" si="33"/>
        <v>2.85216917663908E-6</v>
      </c>
      <c r="BC15">
        <f t="shared" si="33"/>
        <v>0</v>
      </c>
      <c r="BD15">
        <f t="shared" si="33"/>
        <v>0</v>
      </c>
      <c r="BE15">
        <f t="shared" si="33"/>
        <v>0</v>
      </c>
      <c r="BF15">
        <f t="shared" si="33"/>
        <v>6.6686454819483098E-7</v>
      </c>
      <c r="BG15">
        <f t="shared" si="33"/>
        <v>0</v>
      </c>
      <c r="BH15">
        <f t="shared" si="33"/>
        <v>6.4777640308086304E-6</v>
      </c>
      <c r="BI15">
        <f t="shared" si="33"/>
        <v>0</v>
      </c>
      <c r="BJ15">
        <f t="shared" si="33"/>
        <v>0</v>
      </c>
      <c r="BK15">
        <f t="shared" si="33"/>
        <v>0</v>
      </c>
      <c r="BL15">
        <f t="shared" si="33"/>
        <v>0</v>
      </c>
      <c r="BM15">
        <f t="shared" si="33"/>
        <v>0</v>
      </c>
      <c r="BN15">
        <f t="shared" si="33"/>
        <v>3.4389075529217502E-5</v>
      </c>
      <c r="BO15">
        <f t="shared" si="33"/>
        <v>0</v>
      </c>
      <c r="BP15">
        <f t="shared" si="33"/>
        <v>0</v>
      </c>
      <c r="BQ15">
        <f t="shared" si="33"/>
        <v>0</v>
      </c>
      <c r="BR15">
        <f t="shared" si="33"/>
        <v>1.9750926878994501E-5</v>
      </c>
      <c r="BS15">
        <f t="shared" ref="BS15:ED15" si="34">ABS(BS39)</f>
        <v>6.0717962010608301E-5</v>
      </c>
      <c r="BT15">
        <f t="shared" si="34"/>
        <v>0</v>
      </c>
      <c r="BU15">
        <f t="shared" si="34"/>
        <v>1.10484989892713E-4</v>
      </c>
      <c r="BV15">
        <f t="shared" si="34"/>
        <v>6.9645652123392205E-4</v>
      </c>
      <c r="BW15">
        <f t="shared" si="34"/>
        <v>2.8321963590328601E-5</v>
      </c>
      <c r="BX15">
        <f t="shared" si="34"/>
        <v>0</v>
      </c>
      <c r="BY15">
        <f t="shared" si="34"/>
        <v>0</v>
      </c>
      <c r="BZ15">
        <f t="shared" si="34"/>
        <v>2.6929449442428998E-4</v>
      </c>
      <c r="CA15">
        <f t="shared" si="34"/>
        <v>4.0961539222237902E-5</v>
      </c>
      <c r="CB15">
        <f t="shared" si="34"/>
        <v>0</v>
      </c>
      <c r="CC15">
        <f t="shared" si="34"/>
        <v>9.2344390261444502E-4</v>
      </c>
      <c r="CD15">
        <f t="shared" si="34"/>
        <v>2.1714878216307201E-4</v>
      </c>
      <c r="CE15">
        <f t="shared" si="34"/>
        <v>0</v>
      </c>
      <c r="CF15">
        <f t="shared" si="34"/>
        <v>7.2094082404775594E-5</v>
      </c>
      <c r="CG15">
        <f t="shared" si="34"/>
        <v>4.6713193612727702E-5</v>
      </c>
      <c r="CH15">
        <f t="shared" si="34"/>
        <v>1.20050910395429E-5</v>
      </c>
      <c r="CI15">
        <f t="shared" si="34"/>
        <v>7.0030190246152604E-5</v>
      </c>
      <c r="CJ15">
        <f t="shared" si="34"/>
        <v>9.4954546830300102E-5</v>
      </c>
      <c r="CK15">
        <f t="shared" si="34"/>
        <v>3.0627339581791502E-5</v>
      </c>
      <c r="CL15">
        <f t="shared" si="34"/>
        <v>5.7998989910896597E-5</v>
      </c>
      <c r="CM15">
        <f t="shared" si="34"/>
        <v>0</v>
      </c>
      <c r="CN15">
        <f t="shared" si="34"/>
        <v>1.02798070037411E-4</v>
      </c>
      <c r="CO15">
        <f t="shared" si="34"/>
        <v>1.7867675943120101E-4</v>
      </c>
      <c r="CP15">
        <f t="shared" si="34"/>
        <v>5.5611887606662298E-7</v>
      </c>
      <c r="CQ15">
        <f t="shared" si="34"/>
        <v>1.68216303586005E-4</v>
      </c>
      <c r="CR15">
        <f t="shared" si="34"/>
        <v>2.05600365685704E-5</v>
      </c>
      <c r="CS15">
        <f t="shared" si="34"/>
        <v>6.7519022017010003E-5</v>
      </c>
      <c r="CT15">
        <f t="shared" si="34"/>
        <v>0</v>
      </c>
      <c r="CU15">
        <f t="shared" si="34"/>
        <v>1.04247202382888E-4</v>
      </c>
      <c r="CV15">
        <f t="shared" si="34"/>
        <v>4.5450754496673303E-5</v>
      </c>
      <c r="CW15">
        <f t="shared" si="34"/>
        <v>0</v>
      </c>
      <c r="CX15">
        <f t="shared" si="34"/>
        <v>0</v>
      </c>
      <c r="CY15">
        <f t="shared" si="34"/>
        <v>3.1371334918458E-5</v>
      </c>
      <c r="CZ15">
        <f t="shared" si="34"/>
        <v>4.3233654623999699E-5</v>
      </c>
      <c r="DA15">
        <f t="shared" si="34"/>
        <v>2.1063751048072701E-4</v>
      </c>
      <c r="DB15">
        <f t="shared" si="34"/>
        <v>1.34770728528361E-4</v>
      </c>
      <c r="DC15">
        <f t="shared" si="34"/>
        <v>0</v>
      </c>
      <c r="DD15">
        <f t="shared" si="34"/>
        <v>0</v>
      </c>
      <c r="DE15">
        <f t="shared" si="34"/>
        <v>3.9559495734192999E-5</v>
      </c>
      <c r="DF15">
        <f t="shared" si="34"/>
        <v>5.4740592536888598E-6</v>
      </c>
      <c r="DG15">
        <f t="shared" si="34"/>
        <v>0</v>
      </c>
      <c r="DH15">
        <f t="shared" si="34"/>
        <v>0</v>
      </c>
      <c r="DI15">
        <f t="shared" si="34"/>
        <v>3.3982602306380699E-4</v>
      </c>
      <c r="DJ15">
        <f t="shared" si="34"/>
        <v>3.2774109394801501E-5</v>
      </c>
      <c r="DK15">
        <f t="shared" si="34"/>
        <v>0</v>
      </c>
      <c r="DL15">
        <f t="shared" si="34"/>
        <v>1.6810431275404098E-5</v>
      </c>
      <c r="DM15">
        <f t="shared" si="34"/>
        <v>0</v>
      </c>
      <c r="DN15">
        <f t="shared" si="34"/>
        <v>0</v>
      </c>
      <c r="DO15">
        <f t="shared" si="34"/>
        <v>1.70738622674307E-4</v>
      </c>
      <c r="DP15">
        <f t="shared" si="34"/>
        <v>0</v>
      </c>
      <c r="DQ15">
        <f t="shared" si="34"/>
        <v>8.5721979706562798E-5</v>
      </c>
      <c r="DR15">
        <f t="shared" si="34"/>
        <v>5.1073880967459102E-5</v>
      </c>
      <c r="DS15">
        <f t="shared" si="34"/>
        <v>4.7247330139422998E-5</v>
      </c>
      <c r="DT15">
        <f t="shared" si="34"/>
        <v>1.7850486635688099E-5</v>
      </c>
      <c r="DU15">
        <f t="shared" si="34"/>
        <v>0</v>
      </c>
      <c r="DV15">
        <f t="shared" si="34"/>
        <v>0</v>
      </c>
      <c r="DW15">
        <f t="shared" si="34"/>
        <v>0</v>
      </c>
      <c r="DX15">
        <f t="shared" si="34"/>
        <v>3.0252958896078501E-5</v>
      </c>
      <c r="DY15">
        <f t="shared" si="34"/>
        <v>0</v>
      </c>
      <c r="DZ15">
        <f t="shared" si="34"/>
        <v>0</v>
      </c>
      <c r="EA15">
        <f t="shared" si="34"/>
        <v>3.9786702348873398E-5</v>
      </c>
      <c r="EB15">
        <f t="shared" si="34"/>
        <v>0</v>
      </c>
      <c r="EC15">
        <f t="shared" si="34"/>
        <v>7.4021322330648702E-6</v>
      </c>
      <c r="ED15">
        <f t="shared" si="34"/>
        <v>0</v>
      </c>
      <c r="EE15">
        <f t="shared" ref="EE15:FK15" si="35">ABS(EE39)</f>
        <v>0</v>
      </c>
      <c r="EF15">
        <f t="shared" si="35"/>
        <v>1.64043785681011E-5</v>
      </c>
      <c r="EG15">
        <f t="shared" si="35"/>
        <v>1.1849611104877999E-5</v>
      </c>
      <c r="EH15">
        <f t="shared" si="35"/>
        <v>0</v>
      </c>
      <c r="EI15">
        <f t="shared" si="35"/>
        <v>0</v>
      </c>
      <c r="EJ15">
        <f t="shared" si="35"/>
        <v>6.0879400823020402E-6</v>
      </c>
      <c r="EK15">
        <f t="shared" si="35"/>
        <v>7.06345386048703E-5</v>
      </c>
      <c r="EL15">
        <f t="shared" si="35"/>
        <v>0</v>
      </c>
      <c r="EM15">
        <f t="shared" si="35"/>
        <v>9.3451706209956403E-6</v>
      </c>
      <c r="EN15">
        <f t="shared" si="35"/>
        <v>0</v>
      </c>
      <c r="EO15">
        <f t="shared" si="35"/>
        <v>2.0098926730335301E-4</v>
      </c>
      <c r="EP15">
        <f t="shared" si="35"/>
        <v>1.04556045091067E-3</v>
      </c>
      <c r="EQ15">
        <f t="shared" si="35"/>
        <v>8.4354686581689098E-7</v>
      </c>
      <c r="ER15">
        <f t="shared" si="35"/>
        <v>3.7959364931998398E-5</v>
      </c>
      <c r="ES15">
        <f t="shared" si="35"/>
        <v>0</v>
      </c>
      <c r="ET15">
        <f t="shared" si="35"/>
        <v>0</v>
      </c>
      <c r="EU15">
        <f t="shared" si="35"/>
        <v>2.90408662119885E-5</v>
      </c>
      <c r="EV15">
        <f t="shared" si="35"/>
        <v>0</v>
      </c>
      <c r="EW15">
        <f t="shared" si="35"/>
        <v>6.0248147889595199E-5</v>
      </c>
      <c r="EX15">
        <f t="shared" si="35"/>
        <v>4.5829582612001799E-5</v>
      </c>
      <c r="EY15">
        <f t="shared" si="35"/>
        <v>0</v>
      </c>
      <c r="EZ15">
        <f t="shared" si="35"/>
        <v>2.64896875620725E-6</v>
      </c>
      <c r="FA15">
        <f t="shared" si="35"/>
        <v>1.13080796802118E-4</v>
      </c>
      <c r="FB15">
        <f t="shared" si="35"/>
        <v>6.1962165041489604E-5</v>
      </c>
      <c r="FC15">
        <f t="shared" si="35"/>
        <v>7.6497567531145298E-5</v>
      </c>
      <c r="FD15">
        <f t="shared" si="35"/>
        <v>0</v>
      </c>
      <c r="FE15">
        <f t="shared" si="35"/>
        <v>1.4479833825167799E-4</v>
      </c>
      <c r="FF15">
        <f t="shared" si="35"/>
        <v>9.9915502396775096E-5</v>
      </c>
      <c r="FG15">
        <f t="shared" si="35"/>
        <v>0</v>
      </c>
      <c r="FH15">
        <f t="shared" si="35"/>
        <v>0</v>
      </c>
      <c r="FI15">
        <f t="shared" si="35"/>
        <v>1.07767554913374E-4</v>
      </c>
      <c r="FJ15">
        <f t="shared" si="35"/>
        <v>767</v>
      </c>
      <c r="FK15">
        <f t="shared" si="35"/>
        <v>85377</v>
      </c>
    </row>
    <row r="16" spans="1:167" x14ac:dyDescent="0.2">
      <c r="A16" s="8" t="s">
        <v>13</v>
      </c>
      <c r="B16">
        <v>2.6358194700500456E-6</v>
      </c>
      <c r="C16">
        <v>14</v>
      </c>
      <c r="D16" s="16" t="s">
        <v>6</v>
      </c>
      <c r="E16" s="17">
        <v>1.7375779176288279E-4</v>
      </c>
      <c r="G16">
        <f t="shared" ref="G16:BR16" si="36">ABS(G40)</f>
        <v>6.5621468062798498E-4</v>
      </c>
      <c r="H16">
        <f t="shared" si="36"/>
        <v>5.3996567735541696E-3</v>
      </c>
      <c r="I16">
        <f t="shared" si="36"/>
        <v>0</v>
      </c>
      <c r="J16">
        <f t="shared" si="36"/>
        <v>4.1131378939834699E-4</v>
      </c>
      <c r="K16">
        <f t="shared" si="36"/>
        <v>3.10550364300964E-5</v>
      </c>
      <c r="L16">
        <f t="shared" si="36"/>
        <v>2.4347504371576699E-5</v>
      </c>
      <c r="M16">
        <f t="shared" si="36"/>
        <v>1.9194963105060699E-4</v>
      </c>
      <c r="N16">
        <f t="shared" si="36"/>
        <v>0</v>
      </c>
      <c r="O16">
        <f t="shared" si="36"/>
        <v>2.5851462752576099E-5</v>
      </c>
      <c r="P16">
        <f t="shared" si="36"/>
        <v>0</v>
      </c>
      <c r="Q16">
        <f t="shared" si="36"/>
        <v>0</v>
      </c>
      <c r="R16">
        <f t="shared" si="36"/>
        <v>2.3989727553500302E-6</v>
      </c>
      <c r="S16">
        <f t="shared" si="36"/>
        <v>0</v>
      </c>
      <c r="T16">
        <f t="shared" si="36"/>
        <v>0</v>
      </c>
      <c r="U16">
        <f t="shared" si="36"/>
        <v>0</v>
      </c>
      <c r="V16">
        <f t="shared" si="36"/>
        <v>0</v>
      </c>
      <c r="W16">
        <f t="shared" si="36"/>
        <v>0</v>
      </c>
      <c r="X16">
        <f t="shared" si="36"/>
        <v>0</v>
      </c>
      <c r="Y16">
        <f t="shared" si="36"/>
        <v>0</v>
      </c>
      <c r="Z16">
        <f t="shared" si="36"/>
        <v>2.42865803257857E-6</v>
      </c>
      <c r="AA16">
        <f t="shared" si="36"/>
        <v>0</v>
      </c>
      <c r="AB16">
        <f t="shared" si="36"/>
        <v>0</v>
      </c>
      <c r="AC16">
        <f t="shared" si="36"/>
        <v>1.30519696677107E-6</v>
      </c>
      <c r="AD16">
        <f t="shared" si="36"/>
        <v>3.0137828076551298E-7</v>
      </c>
      <c r="AE16">
        <f t="shared" si="36"/>
        <v>0</v>
      </c>
      <c r="AF16">
        <f t="shared" si="36"/>
        <v>5.3759198197968899E-6</v>
      </c>
      <c r="AG16">
        <f t="shared" si="36"/>
        <v>0</v>
      </c>
      <c r="AH16">
        <f t="shared" si="36"/>
        <v>0</v>
      </c>
      <c r="AI16">
        <f t="shared" si="36"/>
        <v>0</v>
      </c>
      <c r="AJ16">
        <f t="shared" si="36"/>
        <v>0</v>
      </c>
      <c r="AK16">
        <f t="shared" si="36"/>
        <v>0</v>
      </c>
      <c r="AL16">
        <f t="shared" si="36"/>
        <v>4.4216481616052199E-7</v>
      </c>
      <c r="AM16">
        <f t="shared" si="36"/>
        <v>0</v>
      </c>
      <c r="AN16">
        <f t="shared" si="36"/>
        <v>0</v>
      </c>
      <c r="AO16">
        <f t="shared" si="36"/>
        <v>0</v>
      </c>
      <c r="AP16">
        <f t="shared" si="36"/>
        <v>0</v>
      </c>
      <c r="AQ16">
        <f t="shared" si="36"/>
        <v>0</v>
      </c>
      <c r="AR16">
        <f t="shared" si="36"/>
        <v>2.16289812696168E-6</v>
      </c>
      <c r="AS16">
        <f t="shared" si="36"/>
        <v>0</v>
      </c>
      <c r="AT16">
        <f t="shared" si="36"/>
        <v>0</v>
      </c>
      <c r="AU16">
        <f t="shared" si="36"/>
        <v>2.1424634943298301E-6</v>
      </c>
      <c r="AV16">
        <f t="shared" si="36"/>
        <v>0</v>
      </c>
      <c r="AW16">
        <f t="shared" si="36"/>
        <v>0</v>
      </c>
      <c r="AX16">
        <f t="shared" si="36"/>
        <v>0</v>
      </c>
      <c r="AY16">
        <f t="shared" si="36"/>
        <v>3.52848325562565E-6</v>
      </c>
      <c r="AZ16">
        <f t="shared" si="36"/>
        <v>0</v>
      </c>
      <c r="BA16">
        <f t="shared" si="36"/>
        <v>0</v>
      </c>
      <c r="BB16">
        <f t="shared" si="36"/>
        <v>0</v>
      </c>
      <c r="BC16">
        <f t="shared" si="36"/>
        <v>0</v>
      </c>
      <c r="BD16">
        <f t="shared" si="36"/>
        <v>0</v>
      </c>
      <c r="BE16">
        <f t="shared" si="36"/>
        <v>0</v>
      </c>
      <c r="BF16">
        <f t="shared" si="36"/>
        <v>0</v>
      </c>
      <c r="BG16">
        <f t="shared" si="36"/>
        <v>0</v>
      </c>
      <c r="BH16">
        <f t="shared" si="36"/>
        <v>0</v>
      </c>
      <c r="BI16">
        <f t="shared" si="36"/>
        <v>0</v>
      </c>
      <c r="BJ16">
        <f t="shared" si="36"/>
        <v>0</v>
      </c>
      <c r="BK16">
        <f t="shared" si="36"/>
        <v>0</v>
      </c>
      <c r="BL16">
        <f t="shared" si="36"/>
        <v>0</v>
      </c>
      <c r="BM16">
        <f t="shared" si="36"/>
        <v>0</v>
      </c>
      <c r="BN16">
        <f t="shared" si="36"/>
        <v>1.29890133035104E-4</v>
      </c>
      <c r="BO16">
        <f t="shared" si="36"/>
        <v>0</v>
      </c>
      <c r="BP16">
        <f t="shared" si="36"/>
        <v>0</v>
      </c>
      <c r="BQ16">
        <f t="shared" si="36"/>
        <v>5.8599217929433896E-7</v>
      </c>
      <c r="BR16">
        <f t="shared" si="36"/>
        <v>0</v>
      </c>
      <c r="BS16">
        <f t="shared" ref="BS16:ED16" si="37">ABS(BS40)</f>
        <v>1.39216793962885E-4</v>
      </c>
      <c r="BT16">
        <f t="shared" si="37"/>
        <v>1.0081638495607399E-5</v>
      </c>
      <c r="BU16">
        <f t="shared" si="37"/>
        <v>1.2421349636582401E-4</v>
      </c>
      <c r="BV16">
        <f t="shared" si="37"/>
        <v>1.11643060573287E-3</v>
      </c>
      <c r="BW16">
        <f t="shared" si="37"/>
        <v>3.38740232947269E-5</v>
      </c>
      <c r="BX16">
        <f t="shared" si="37"/>
        <v>1.11395066297592E-6</v>
      </c>
      <c r="BY16">
        <f t="shared" si="37"/>
        <v>0</v>
      </c>
      <c r="BZ16">
        <f t="shared" si="37"/>
        <v>1.2523412122048599E-4</v>
      </c>
      <c r="CA16">
        <f t="shared" si="37"/>
        <v>4.7397661184738199E-5</v>
      </c>
      <c r="CB16">
        <f t="shared" si="37"/>
        <v>0</v>
      </c>
      <c r="CC16">
        <f t="shared" si="37"/>
        <v>9.3418891580237997E-4</v>
      </c>
      <c r="CD16">
        <f t="shared" si="37"/>
        <v>8.9272053035896403E-5</v>
      </c>
      <c r="CE16">
        <f t="shared" si="37"/>
        <v>0</v>
      </c>
      <c r="CF16">
        <f t="shared" si="37"/>
        <v>1.29485962990654E-4</v>
      </c>
      <c r="CG16">
        <f t="shared" si="37"/>
        <v>5.5475234007024797E-5</v>
      </c>
      <c r="CH16">
        <f t="shared" si="37"/>
        <v>0</v>
      </c>
      <c r="CI16">
        <f t="shared" si="37"/>
        <v>7.0879944680118199E-5</v>
      </c>
      <c r="CJ16">
        <f t="shared" si="37"/>
        <v>1.02773199884493E-4</v>
      </c>
      <c r="CK16">
        <f t="shared" si="37"/>
        <v>2.4628502823930502E-5</v>
      </c>
      <c r="CL16">
        <f t="shared" si="37"/>
        <v>6.8684588260112695E-5</v>
      </c>
      <c r="CM16">
        <f t="shared" si="37"/>
        <v>0</v>
      </c>
      <c r="CN16">
        <f t="shared" si="37"/>
        <v>8.8003014474730094E-5</v>
      </c>
      <c r="CO16">
        <f t="shared" si="37"/>
        <v>1.8363011925288201E-4</v>
      </c>
      <c r="CP16">
        <f t="shared" si="37"/>
        <v>0</v>
      </c>
      <c r="CQ16">
        <f t="shared" si="37"/>
        <v>1.6746984702227801E-4</v>
      </c>
      <c r="CR16">
        <f t="shared" si="37"/>
        <v>0</v>
      </c>
      <c r="CS16">
        <f t="shared" si="37"/>
        <v>6.2457013713558204E-5</v>
      </c>
      <c r="CT16">
        <f t="shared" si="37"/>
        <v>0</v>
      </c>
      <c r="CU16">
        <f t="shared" si="37"/>
        <v>1.15469629909041E-4</v>
      </c>
      <c r="CV16">
        <f t="shared" si="37"/>
        <v>4.4523099433001201E-5</v>
      </c>
      <c r="CW16">
        <f t="shared" si="37"/>
        <v>2.19952637588068E-5</v>
      </c>
      <c r="CX16">
        <f t="shared" si="37"/>
        <v>0</v>
      </c>
      <c r="CY16">
        <f t="shared" si="37"/>
        <v>1.88973634031938E-4</v>
      </c>
      <c r="CZ16">
        <f t="shared" si="37"/>
        <v>4.4116025898625498E-5</v>
      </c>
      <c r="DA16">
        <f t="shared" si="37"/>
        <v>3.7848875723352301E-5</v>
      </c>
      <c r="DB16">
        <f t="shared" si="37"/>
        <v>1.4417135886430599E-4</v>
      </c>
      <c r="DC16">
        <f t="shared" si="37"/>
        <v>0</v>
      </c>
      <c r="DD16">
        <f t="shared" si="37"/>
        <v>0</v>
      </c>
      <c r="DE16">
        <f t="shared" si="37"/>
        <v>4.2378621134561299E-5</v>
      </c>
      <c r="DF16">
        <f t="shared" si="37"/>
        <v>0</v>
      </c>
      <c r="DG16">
        <f t="shared" si="37"/>
        <v>3.7232948258874003E-5</v>
      </c>
      <c r="DH16">
        <f t="shared" si="37"/>
        <v>2.4834276775324501E-6</v>
      </c>
      <c r="DI16">
        <f t="shared" si="37"/>
        <v>4.31583991608707E-5</v>
      </c>
      <c r="DJ16">
        <f t="shared" si="37"/>
        <v>2.8659653806468899E-5</v>
      </c>
      <c r="DK16">
        <f t="shared" si="37"/>
        <v>1.9244403846539401E-5</v>
      </c>
      <c r="DL16">
        <f t="shared" si="37"/>
        <v>0</v>
      </c>
      <c r="DM16">
        <f t="shared" si="37"/>
        <v>0</v>
      </c>
      <c r="DN16">
        <f t="shared" si="37"/>
        <v>0</v>
      </c>
      <c r="DO16">
        <f t="shared" si="37"/>
        <v>1.7693049222950201E-4</v>
      </c>
      <c r="DP16">
        <f t="shared" si="37"/>
        <v>0</v>
      </c>
      <c r="DQ16">
        <f t="shared" si="37"/>
        <v>7.6196921575344398E-5</v>
      </c>
      <c r="DR16">
        <f t="shared" si="37"/>
        <v>2.3875028917027299E-4</v>
      </c>
      <c r="DS16">
        <f t="shared" si="37"/>
        <v>4.22986807279849E-5</v>
      </c>
      <c r="DT16">
        <f t="shared" si="37"/>
        <v>2.4353478948517499E-5</v>
      </c>
      <c r="DU16">
        <f t="shared" si="37"/>
        <v>0</v>
      </c>
      <c r="DV16">
        <f t="shared" si="37"/>
        <v>0</v>
      </c>
      <c r="DW16">
        <f t="shared" si="37"/>
        <v>0</v>
      </c>
      <c r="DX16">
        <f t="shared" si="37"/>
        <v>2.87734260547636E-5</v>
      </c>
      <c r="DY16">
        <f t="shared" si="37"/>
        <v>0</v>
      </c>
      <c r="DZ16">
        <f t="shared" si="37"/>
        <v>0</v>
      </c>
      <c r="EA16">
        <f t="shared" si="37"/>
        <v>3.8818742923888498E-5</v>
      </c>
      <c r="EB16">
        <f t="shared" si="37"/>
        <v>0</v>
      </c>
      <c r="EC16">
        <f t="shared" si="37"/>
        <v>0</v>
      </c>
      <c r="ED16">
        <f t="shared" si="37"/>
        <v>0</v>
      </c>
      <c r="EE16">
        <f t="shared" ref="EE16:FK16" si="38">ABS(EE40)</f>
        <v>0</v>
      </c>
      <c r="EF16">
        <f t="shared" si="38"/>
        <v>1.8252885957866801E-4</v>
      </c>
      <c r="EG16">
        <f t="shared" si="38"/>
        <v>0</v>
      </c>
      <c r="EH16">
        <f t="shared" si="38"/>
        <v>2.4280178881589E-5</v>
      </c>
      <c r="EI16">
        <f t="shared" si="38"/>
        <v>0</v>
      </c>
      <c r="EJ16">
        <f t="shared" si="38"/>
        <v>0</v>
      </c>
      <c r="EK16">
        <f t="shared" si="38"/>
        <v>8.5160564807791606E-5</v>
      </c>
      <c r="EL16">
        <f t="shared" si="38"/>
        <v>0</v>
      </c>
      <c r="EM16">
        <f t="shared" si="38"/>
        <v>0</v>
      </c>
      <c r="EN16">
        <f t="shared" si="38"/>
        <v>0</v>
      </c>
      <c r="EO16">
        <f t="shared" si="38"/>
        <v>3.6360550747872598E-5</v>
      </c>
      <c r="EP16">
        <f t="shared" si="38"/>
        <v>1.04925426017995E-3</v>
      </c>
      <c r="EQ16">
        <f t="shared" si="38"/>
        <v>9.3789819853411195E-7</v>
      </c>
      <c r="ER16">
        <f t="shared" si="38"/>
        <v>7.0299432310717795E-5</v>
      </c>
      <c r="ES16">
        <f t="shared" si="38"/>
        <v>0</v>
      </c>
      <c r="ET16">
        <f t="shared" si="38"/>
        <v>0</v>
      </c>
      <c r="EU16">
        <f t="shared" si="38"/>
        <v>0</v>
      </c>
      <c r="EV16">
        <f t="shared" si="38"/>
        <v>0</v>
      </c>
      <c r="EW16">
        <f t="shared" si="38"/>
        <v>6.0913415205469898E-5</v>
      </c>
      <c r="EX16">
        <f t="shared" si="38"/>
        <v>3.9909120052288701E-5</v>
      </c>
      <c r="EY16">
        <f t="shared" si="38"/>
        <v>0</v>
      </c>
      <c r="EZ16">
        <f t="shared" si="38"/>
        <v>0</v>
      </c>
      <c r="FA16">
        <f t="shared" si="38"/>
        <v>9.9145053368886703E-5</v>
      </c>
      <c r="FB16">
        <f t="shared" si="38"/>
        <v>7.1780080087743302E-5</v>
      </c>
      <c r="FC16">
        <f t="shared" si="38"/>
        <v>8.8861268870830902E-5</v>
      </c>
      <c r="FD16">
        <f t="shared" si="38"/>
        <v>0</v>
      </c>
      <c r="FE16">
        <f t="shared" si="38"/>
        <v>1.4184901938463901E-4</v>
      </c>
      <c r="FF16">
        <f t="shared" si="38"/>
        <v>1.07494308050728E-4</v>
      </c>
      <c r="FG16">
        <f t="shared" si="38"/>
        <v>0</v>
      </c>
      <c r="FH16">
        <f t="shared" si="38"/>
        <v>0</v>
      </c>
      <c r="FI16">
        <f t="shared" si="38"/>
        <v>1.06462443482635E-4</v>
      </c>
      <c r="FJ16">
        <f t="shared" si="38"/>
        <v>767</v>
      </c>
      <c r="FK16">
        <f t="shared" si="38"/>
        <v>385582</v>
      </c>
    </row>
    <row r="17" spans="1:167" x14ac:dyDescent="0.2">
      <c r="A17" s="8" t="s">
        <v>14</v>
      </c>
      <c r="B17">
        <v>7.3715825927504695E-7</v>
      </c>
      <c r="C17">
        <v>15</v>
      </c>
      <c r="D17" s="16" t="s">
        <v>64</v>
      </c>
      <c r="E17" s="17">
        <v>1.6742507141111863E-4</v>
      </c>
      <c r="G17">
        <f t="shared" ref="G17:BR17" si="39">ABS(G41)</f>
        <v>4.3483377679233298E-3</v>
      </c>
      <c r="H17">
        <f t="shared" si="39"/>
        <v>6.4709333320887401E-3</v>
      </c>
      <c r="I17">
        <f t="shared" si="39"/>
        <v>0</v>
      </c>
      <c r="J17">
        <f t="shared" si="39"/>
        <v>3.61224321388185E-4</v>
      </c>
      <c r="K17">
        <f t="shared" si="39"/>
        <v>4.0154211864604299E-5</v>
      </c>
      <c r="L17">
        <f t="shared" si="39"/>
        <v>2.31947686714224E-5</v>
      </c>
      <c r="M17">
        <f t="shared" si="39"/>
        <v>1.3810129308302899E-4</v>
      </c>
      <c r="N17">
        <f t="shared" si="39"/>
        <v>0</v>
      </c>
      <c r="O17">
        <f t="shared" si="39"/>
        <v>2.03883701602989E-4</v>
      </c>
      <c r="P17">
        <f t="shared" si="39"/>
        <v>0</v>
      </c>
      <c r="Q17">
        <f t="shared" si="39"/>
        <v>0</v>
      </c>
      <c r="R17">
        <f t="shared" si="39"/>
        <v>0</v>
      </c>
      <c r="S17">
        <f t="shared" si="39"/>
        <v>0</v>
      </c>
      <c r="T17">
        <f t="shared" si="39"/>
        <v>0</v>
      </c>
      <c r="U17">
        <f t="shared" si="39"/>
        <v>2.0431479506291702E-6</v>
      </c>
      <c r="V17">
        <f t="shared" si="39"/>
        <v>0</v>
      </c>
      <c r="W17">
        <f t="shared" si="39"/>
        <v>0</v>
      </c>
      <c r="X17">
        <f t="shared" si="39"/>
        <v>0</v>
      </c>
      <c r="Y17">
        <f t="shared" si="39"/>
        <v>0</v>
      </c>
      <c r="Z17">
        <f t="shared" si="39"/>
        <v>0</v>
      </c>
      <c r="AA17">
        <f t="shared" si="39"/>
        <v>0</v>
      </c>
      <c r="AB17">
        <f t="shared" si="39"/>
        <v>0</v>
      </c>
      <c r="AC17">
        <f t="shared" si="39"/>
        <v>1.7769448048731601E-6</v>
      </c>
      <c r="AD17">
        <f t="shared" si="39"/>
        <v>3.1613419025674899E-6</v>
      </c>
      <c r="AE17">
        <f t="shared" si="39"/>
        <v>0</v>
      </c>
      <c r="AF17">
        <f t="shared" si="39"/>
        <v>0</v>
      </c>
      <c r="AG17">
        <f t="shared" si="39"/>
        <v>0</v>
      </c>
      <c r="AH17">
        <f t="shared" si="39"/>
        <v>4.9004243707597596E-7</v>
      </c>
      <c r="AI17">
        <f t="shared" si="39"/>
        <v>0</v>
      </c>
      <c r="AJ17">
        <f t="shared" si="39"/>
        <v>1.13257308327944E-6</v>
      </c>
      <c r="AK17">
        <f t="shared" si="39"/>
        <v>1.33900537075769E-5</v>
      </c>
      <c r="AL17">
        <f t="shared" si="39"/>
        <v>0</v>
      </c>
      <c r="AM17">
        <f t="shared" si="39"/>
        <v>0</v>
      </c>
      <c r="AN17">
        <f t="shared" si="39"/>
        <v>3.0203744970149002E-6</v>
      </c>
      <c r="AO17">
        <f t="shared" si="39"/>
        <v>0</v>
      </c>
      <c r="AP17">
        <f t="shared" si="39"/>
        <v>6.6396228652883598E-6</v>
      </c>
      <c r="AQ17">
        <f t="shared" si="39"/>
        <v>0</v>
      </c>
      <c r="AR17">
        <f t="shared" si="39"/>
        <v>4.3566185480542396E-6</v>
      </c>
      <c r="AS17">
        <f t="shared" si="39"/>
        <v>0</v>
      </c>
      <c r="AT17">
        <f t="shared" si="39"/>
        <v>0</v>
      </c>
      <c r="AU17">
        <f t="shared" si="39"/>
        <v>0</v>
      </c>
      <c r="AV17">
        <f t="shared" si="39"/>
        <v>0</v>
      </c>
      <c r="AW17">
        <f t="shared" si="39"/>
        <v>0</v>
      </c>
      <c r="AX17">
        <f t="shared" si="39"/>
        <v>0</v>
      </c>
      <c r="AY17">
        <f t="shared" si="39"/>
        <v>0</v>
      </c>
      <c r="AZ17">
        <f t="shared" si="39"/>
        <v>0</v>
      </c>
      <c r="BA17">
        <f t="shared" si="39"/>
        <v>0</v>
      </c>
      <c r="BB17">
        <f t="shared" si="39"/>
        <v>7.0590924902960596E-6</v>
      </c>
      <c r="BC17">
        <f t="shared" si="39"/>
        <v>0</v>
      </c>
      <c r="BD17">
        <f t="shared" si="39"/>
        <v>0</v>
      </c>
      <c r="BE17">
        <f t="shared" si="39"/>
        <v>0</v>
      </c>
      <c r="BF17">
        <f t="shared" si="39"/>
        <v>3.1125520186655801E-6</v>
      </c>
      <c r="BG17">
        <f t="shared" si="39"/>
        <v>0</v>
      </c>
      <c r="BH17">
        <f t="shared" si="39"/>
        <v>0</v>
      </c>
      <c r="BI17">
        <f t="shared" si="39"/>
        <v>0</v>
      </c>
      <c r="BJ17">
        <f t="shared" si="39"/>
        <v>3.29996294090247E-6</v>
      </c>
      <c r="BK17">
        <f t="shared" si="39"/>
        <v>0</v>
      </c>
      <c r="BL17">
        <f t="shared" si="39"/>
        <v>0</v>
      </c>
      <c r="BM17">
        <f t="shared" si="39"/>
        <v>0</v>
      </c>
      <c r="BN17">
        <f t="shared" si="39"/>
        <v>3.9367008374999598E-5</v>
      </c>
      <c r="BO17">
        <f t="shared" si="39"/>
        <v>0</v>
      </c>
      <c r="BP17">
        <f t="shared" si="39"/>
        <v>0</v>
      </c>
      <c r="BQ17">
        <f t="shared" si="39"/>
        <v>1.3193730748382801E-6</v>
      </c>
      <c r="BR17">
        <f t="shared" si="39"/>
        <v>7.6583883454977697E-6</v>
      </c>
      <c r="BS17">
        <f t="shared" ref="BS17:ED17" si="40">ABS(BS41)</f>
        <v>1.4120220919521101E-4</v>
      </c>
      <c r="BT17">
        <f t="shared" si="40"/>
        <v>0</v>
      </c>
      <c r="BU17">
        <f t="shared" si="40"/>
        <v>1.17993584351302E-4</v>
      </c>
      <c r="BV17">
        <f t="shared" si="40"/>
        <v>1.10358013556543E-3</v>
      </c>
      <c r="BW17">
        <f t="shared" si="40"/>
        <v>2.0203370634083201E-5</v>
      </c>
      <c r="BX17">
        <f t="shared" si="40"/>
        <v>0</v>
      </c>
      <c r="BY17">
        <f t="shared" si="40"/>
        <v>7.39523399441007E-6</v>
      </c>
      <c r="BZ17">
        <f t="shared" si="40"/>
        <v>2.6150050348715801E-4</v>
      </c>
      <c r="CA17">
        <f t="shared" si="40"/>
        <v>4.9797797250556803E-5</v>
      </c>
      <c r="CB17">
        <f t="shared" si="40"/>
        <v>0</v>
      </c>
      <c r="CC17">
        <f t="shared" si="40"/>
        <v>7.1297775516334505E-5</v>
      </c>
      <c r="CD17">
        <f t="shared" si="40"/>
        <v>9.3947908073837696E-5</v>
      </c>
      <c r="CE17">
        <f t="shared" si="40"/>
        <v>0</v>
      </c>
      <c r="CF17">
        <f t="shared" si="40"/>
        <v>5.8494949113936199E-5</v>
      </c>
      <c r="CG17">
        <f t="shared" si="40"/>
        <v>6.0090485667926302E-5</v>
      </c>
      <c r="CH17">
        <f t="shared" si="40"/>
        <v>0</v>
      </c>
      <c r="CI17">
        <f t="shared" si="40"/>
        <v>5.4911502542094699E-5</v>
      </c>
      <c r="CJ17">
        <f t="shared" si="40"/>
        <v>9.7579479643017194E-5</v>
      </c>
      <c r="CK17">
        <f t="shared" si="40"/>
        <v>1.9323619778283499E-5</v>
      </c>
      <c r="CL17">
        <f t="shared" si="40"/>
        <v>2.6499571759606001E-4</v>
      </c>
      <c r="CM17">
        <f t="shared" si="40"/>
        <v>1.0434848913476201E-5</v>
      </c>
      <c r="CN17">
        <f t="shared" si="40"/>
        <v>4.3409586509619001E-4</v>
      </c>
      <c r="CO17">
        <f t="shared" si="40"/>
        <v>1.90589500546684E-4</v>
      </c>
      <c r="CP17">
        <f t="shared" si="40"/>
        <v>1.9479656965682201E-6</v>
      </c>
      <c r="CQ17">
        <f t="shared" si="40"/>
        <v>4.2084870252558499E-4</v>
      </c>
      <c r="CR17">
        <f t="shared" si="40"/>
        <v>0</v>
      </c>
      <c r="CS17">
        <f t="shared" si="40"/>
        <v>6.7750930208579306E-5</v>
      </c>
      <c r="CT17">
        <f t="shared" si="40"/>
        <v>0</v>
      </c>
      <c r="CU17">
        <f t="shared" si="40"/>
        <v>1.9705555540631899E-4</v>
      </c>
      <c r="CV17">
        <f t="shared" si="40"/>
        <v>1.24399726592357E-3</v>
      </c>
      <c r="CW17">
        <f t="shared" si="40"/>
        <v>0</v>
      </c>
      <c r="CX17">
        <f t="shared" si="40"/>
        <v>0</v>
      </c>
      <c r="CY17">
        <f t="shared" si="40"/>
        <v>3.0990210195871898E-5</v>
      </c>
      <c r="CZ17">
        <f t="shared" si="40"/>
        <v>2.9355561773430901E-5</v>
      </c>
      <c r="DA17">
        <f t="shared" si="40"/>
        <v>2.2288039713507101E-4</v>
      </c>
      <c r="DB17">
        <f t="shared" si="40"/>
        <v>1.6629946375642499E-4</v>
      </c>
      <c r="DC17">
        <f t="shared" si="40"/>
        <v>0</v>
      </c>
      <c r="DD17">
        <f t="shared" si="40"/>
        <v>0</v>
      </c>
      <c r="DE17">
        <f t="shared" si="40"/>
        <v>4.1907902617789299E-5</v>
      </c>
      <c r="DF17">
        <f t="shared" si="40"/>
        <v>3.66755097604084E-6</v>
      </c>
      <c r="DG17">
        <f t="shared" si="40"/>
        <v>0</v>
      </c>
      <c r="DH17">
        <f t="shared" si="40"/>
        <v>0</v>
      </c>
      <c r="DI17">
        <f t="shared" si="40"/>
        <v>5.1552759245874698E-5</v>
      </c>
      <c r="DJ17">
        <f t="shared" si="40"/>
        <v>3.8104133479013798E-5</v>
      </c>
      <c r="DK17">
        <f t="shared" si="40"/>
        <v>1.4145068663670099E-5</v>
      </c>
      <c r="DL17">
        <f t="shared" si="40"/>
        <v>0</v>
      </c>
      <c r="DM17">
        <f t="shared" si="40"/>
        <v>4.2785328811732399E-7</v>
      </c>
      <c r="DN17">
        <f t="shared" si="40"/>
        <v>0</v>
      </c>
      <c r="DO17">
        <f t="shared" si="40"/>
        <v>1.7495306856239601E-4</v>
      </c>
      <c r="DP17">
        <f t="shared" si="40"/>
        <v>0</v>
      </c>
      <c r="DQ17">
        <f t="shared" si="40"/>
        <v>2.4780174514732901E-4</v>
      </c>
      <c r="DR17">
        <f t="shared" si="40"/>
        <v>2.4714345744764797E-4</v>
      </c>
      <c r="DS17">
        <f t="shared" si="40"/>
        <v>2.8015201418047299E-5</v>
      </c>
      <c r="DT17">
        <f t="shared" si="40"/>
        <v>2.0436742196097999E-5</v>
      </c>
      <c r="DU17">
        <f t="shared" si="40"/>
        <v>0</v>
      </c>
      <c r="DV17">
        <f t="shared" si="40"/>
        <v>0</v>
      </c>
      <c r="DW17">
        <f t="shared" si="40"/>
        <v>9.6809517527261999E-6</v>
      </c>
      <c r="DX17">
        <f t="shared" si="40"/>
        <v>3.9985019363197702E-5</v>
      </c>
      <c r="DY17">
        <f t="shared" si="40"/>
        <v>5.12454575423343E-6</v>
      </c>
      <c r="DZ17">
        <f t="shared" si="40"/>
        <v>0</v>
      </c>
      <c r="EA17">
        <f t="shared" si="40"/>
        <v>3.0386662925208699E-5</v>
      </c>
      <c r="EB17">
        <f t="shared" si="40"/>
        <v>0</v>
      </c>
      <c r="EC17">
        <f t="shared" si="40"/>
        <v>0</v>
      </c>
      <c r="ED17">
        <f t="shared" si="40"/>
        <v>0</v>
      </c>
      <c r="EE17">
        <f t="shared" ref="EE17:FK17" si="41">ABS(EE41)</f>
        <v>2.7677268324437799E-5</v>
      </c>
      <c r="EF17">
        <f t="shared" si="41"/>
        <v>3.2254171299417799E-5</v>
      </c>
      <c r="EG17">
        <f t="shared" si="41"/>
        <v>0</v>
      </c>
      <c r="EH17">
        <f t="shared" si="41"/>
        <v>2.8876871588683799E-4</v>
      </c>
      <c r="EI17">
        <f t="shared" si="41"/>
        <v>0</v>
      </c>
      <c r="EJ17">
        <f t="shared" si="41"/>
        <v>0</v>
      </c>
      <c r="EK17">
        <f t="shared" si="41"/>
        <v>8.9010413388314197E-5</v>
      </c>
      <c r="EL17">
        <f t="shared" si="41"/>
        <v>0</v>
      </c>
      <c r="EM17">
        <f t="shared" si="41"/>
        <v>0</v>
      </c>
      <c r="EN17">
        <f t="shared" si="41"/>
        <v>0</v>
      </c>
      <c r="EO17">
        <f t="shared" si="41"/>
        <v>3.2513521537955501E-5</v>
      </c>
      <c r="EP17">
        <f t="shared" si="41"/>
        <v>2.17211045400043E-4</v>
      </c>
      <c r="EQ17">
        <f t="shared" si="41"/>
        <v>0</v>
      </c>
      <c r="ER17">
        <f t="shared" si="41"/>
        <v>2.48586409753694E-4</v>
      </c>
      <c r="ES17">
        <f t="shared" si="41"/>
        <v>0</v>
      </c>
      <c r="ET17">
        <f t="shared" si="41"/>
        <v>0</v>
      </c>
      <c r="EU17">
        <f t="shared" si="41"/>
        <v>6.2181983078868396E-4</v>
      </c>
      <c r="EV17">
        <f t="shared" si="41"/>
        <v>0</v>
      </c>
      <c r="EW17">
        <f t="shared" si="41"/>
        <v>5.1610196523923202E-5</v>
      </c>
      <c r="EX17">
        <f t="shared" si="41"/>
        <v>5.3149496602183599E-5</v>
      </c>
      <c r="EY17">
        <f t="shared" si="41"/>
        <v>5.8317412584851601E-6</v>
      </c>
      <c r="EZ17">
        <f t="shared" si="41"/>
        <v>9.5559101109783094E-6</v>
      </c>
      <c r="FA17">
        <f t="shared" si="41"/>
        <v>8.5682226843510295E-5</v>
      </c>
      <c r="FB17">
        <f t="shared" si="41"/>
        <v>7.6601398969045105E-5</v>
      </c>
      <c r="FC17">
        <f t="shared" si="41"/>
        <v>8.0348541963127002E-5</v>
      </c>
      <c r="FD17">
        <f t="shared" si="41"/>
        <v>0</v>
      </c>
      <c r="FE17">
        <f t="shared" si="41"/>
        <v>1.44155346736095E-4</v>
      </c>
      <c r="FF17">
        <f t="shared" si="41"/>
        <v>9.9295996280430296E-5</v>
      </c>
      <c r="FG17">
        <f t="shared" si="41"/>
        <v>0</v>
      </c>
      <c r="FH17">
        <f t="shared" si="41"/>
        <v>0</v>
      </c>
      <c r="FI17">
        <f t="shared" si="41"/>
        <v>8.9115811216960606E-5</v>
      </c>
      <c r="FJ17">
        <f t="shared" si="41"/>
        <v>883</v>
      </c>
      <c r="FK17">
        <f t="shared" si="41"/>
        <v>663823</v>
      </c>
    </row>
    <row r="18" spans="1:167" x14ac:dyDescent="0.2">
      <c r="A18" s="8" t="s">
        <v>15</v>
      </c>
      <c r="B18">
        <v>6.0764675208767055E-7</v>
      </c>
      <c r="C18">
        <v>16</v>
      </c>
      <c r="D18" s="16" t="s">
        <v>93</v>
      </c>
      <c r="E18" s="17">
        <v>1.6728274841097598E-4</v>
      </c>
      <c r="G18">
        <f t="shared" ref="G18:BR18" si="42">ABS(G42)</f>
        <v>6.5554899313979603E-4</v>
      </c>
      <c r="H18">
        <f t="shared" si="42"/>
        <v>5.3818331644832299E-3</v>
      </c>
      <c r="I18">
        <f t="shared" si="42"/>
        <v>0</v>
      </c>
      <c r="J18">
        <f t="shared" si="42"/>
        <v>3.6258475121772799E-4</v>
      </c>
      <c r="K18">
        <f t="shared" si="42"/>
        <v>3.3655097343311203E-5</v>
      </c>
      <c r="L18">
        <f t="shared" si="42"/>
        <v>3.49842885828903E-5</v>
      </c>
      <c r="M18">
        <f t="shared" si="42"/>
        <v>1.3344534190195799E-4</v>
      </c>
      <c r="N18">
        <f t="shared" si="42"/>
        <v>0</v>
      </c>
      <c r="O18">
        <f t="shared" si="42"/>
        <v>1.9427013845192101E-4</v>
      </c>
      <c r="P18">
        <f t="shared" si="42"/>
        <v>0</v>
      </c>
      <c r="Q18">
        <f t="shared" si="42"/>
        <v>0</v>
      </c>
      <c r="R18">
        <f t="shared" si="42"/>
        <v>0</v>
      </c>
      <c r="S18">
        <f t="shared" si="42"/>
        <v>0</v>
      </c>
      <c r="T18">
        <f t="shared" si="42"/>
        <v>2.64449147338249E-5</v>
      </c>
      <c r="U18">
        <f t="shared" si="42"/>
        <v>0</v>
      </c>
      <c r="V18">
        <f t="shared" si="42"/>
        <v>0</v>
      </c>
      <c r="W18">
        <f t="shared" si="42"/>
        <v>0</v>
      </c>
      <c r="X18">
        <f t="shared" si="42"/>
        <v>0</v>
      </c>
      <c r="Y18">
        <f t="shared" si="42"/>
        <v>0</v>
      </c>
      <c r="Z18">
        <f t="shared" si="42"/>
        <v>0</v>
      </c>
      <c r="AA18">
        <f t="shared" si="42"/>
        <v>0</v>
      </c>
      <c r="AB18">
        <f t="shared" si="42"/>
        <v>0</v>
      </c>
      <c r="AC18">
        <f t="shared" si="42"/>
        <v>0</v>
      </c>
      <c r="AD18">
        <f t="shared" si="42"/>
        <v>0</v>
      </c>
      <c r="AE18">
        <f t="shared" si="42"/>
        <v>0</v>
      </c>
      <c r="AF18">
        <f t="shared" si="42"/>
        <v>0</v>
      </c>
      <c r="AG18">
        <f t="shared" si="42"/>
        <v>9.1187236796258494E-6</v>
      </c>
      <c r="AH18">
        <f t="shared" si="42"/>
        <v>0</v>
      </c>
      <c r="AI18">
        <f t="shared" si="42"/>
        <v>0</v>
      </c>
      <c r="AJ18">
        <f t="shared" si="42"/>
        <v>0</v>
      </c>
      <c r="AK18">
        <f t="shared" si="42"/>
        <v>0</v>
      </c>
      <c r="AL18">
        <f t="shared" si="42"/>
        <v>0</v>
      </c>
      <c r="AM18">
        <f t="shared" si="42"/>
        <v>0</v>
      </c>
      <c r="AN18">
        <f t="shared" si="42"/>
        <v>0</v>
      </c>
      <c r="AO18">
        <f t="shared" si="42"/>
        <v>0</v>
      </c>
      <c r="AP18">
        <f t="shared" si="42"/>
        <v>0</v>
      </c>
      <c r="AQ18">
        <f t="shared" si="42"/>
        <v>0</v>
      </c>
      <c r="AR18">
        <f t="shared" si="42"/>
        <v>1.0363706387601299E-5</v>
      </c>
      <c r="AS18">
        <f t="shared" si="42"/>
        <v>0</v>
      </c>
      <c r="AT18">
        <f t="shared" si="42"/>
        <v>1.43433289153136E-5</v>
      </c>
      <c r="AU18">
        <f t="shared" si="42"/>
        <v>0</v>
      </c>
      <c r="AV18">
        <f t="shared" si="42"/>
        <v>1.8178485493339301E-6</v>
      </c>
      <c r="AW18">
        <f t="shared" si="42"/>
        <v>0</v>
      </c>
      <c r="AX18">
        <f t="shared" si="42"/>
        <v>0</v>
      </c>
      <c r="AY18">
        <f t="shared" si="42"/>
        <v>0</v>
      </c>
      <c r="AZ18">
        <f t="shared" si="42"/>
        <v>0</v>
      </c>
      <c r="BA18">
        <f t="shared" si="42"/>
        <v>2.2562784420711199E-5</v>
      </c>
      <c r="BB18">
        <f t="shared" si="42"/>
        <v>0</v>
      </c>
      <c r="BC18">
        <f t="shared" si="42"/>
        <v>0</v>
      </c>
      <c r="BD18">
        <f t="shared" si="42"/>
        <v>0</v>
      </c>
      <c r="BE18">
        <f t="shared" si="42"/>
        <v>0</v>
      </c>
      <c r="BF18">
        <f t="shared" si="42"/>
        <v>0</v>
      </c>
      <c r="BG18">
        <f t="shared" si="42"/>
        <v>1.3374908054524701E-6</v>
      </c>
      <c r="BH18">
        <f t="shared" si="42"/>
        <v>1.29972860013623E-5</v>
      </c>
      <c r="BI18">
        <f t="shared" si="42"/>
        <v>2.02304825493215E-5</v>
      </c>
      <c r="BJ18">
        <f t="shared" si="42"/>
        <v>0</v>
      </c>
      <c r="BK18">
        <f t="shared" si="42"/>
        <v>0</v>
      </c>
      <c r="BL18">
        <f t="shared" si="42"/>
        <v>0</v>
      </c>
      <c r="BM18">
        <f t="shared" si="42"/>
        <v>1.13370149900809E-5</v>
      </c>
      <c r="BN18">
        <f t="shared" si="42"/>
        <v>1.2068069281999499E-4</v>
      </c>
      <c r="BO18">
        <f t="shared" si="42"/>
        <v>2.4061434975155499E-5</v>
      </c>
      <c r="BP18">
        <f t="shared" si="42"/>
        <v>0</v>
      </c>
      <c r="BQ18">
        <f t="shared" si="42"/>
        <v>0</v>
      </c>
      <c r="BR18">
        <f t="shared" si="42"/>
        <v>4.01289716304971E-6</v>
      </c>
      <c r="BS18">
        <f t="shared" ref="BS18:ED18" si="43">ABS(BS42)</f>
        <v>7.5251300270184397E-5</v>
      </c>
      <c r="BT18">
        <f t="shared" si="43"/>
        <v>0</v>
      </c>
      <c r="BU18">
        <f t="shared" si="43"/>
        <v>1.10694607745103E-4</v>
      </c>
      <c r="BV18">
        <f t="shared" si="43"/>
        <v>1.7659351058225801E-4</v>
      </c>
      <c r="BW18">
        <f t="shared" si="43"/>
        <v>2.2944673052102999E-5</v>
      </c>
      <c r="BX18">
        <f t="shared" si="43"/>
        <v>0</v>
      </c>
      <c r="BY18">
        <f t="shared" si="43"/>
        <v>0</v>
      </c>
      <c r="BZ18">
        <f t="shared" si="43"/>
        <v>1.2734005816205E-4</v>
      </c>
      <c r="CA18">
        <f t="shared" si="43"/>
        <v>3.2923709276726703E-5</v>
      </c>
      <c r="CB18">
        <f t="shared" si="43"/>
        <v>0</v>
      </c>
      <c r="CC18">
        <f t="shared" si="43"/>
        <v>1.11870431034842E-4</v>
      </c>
      <c r="CD18">
        <f t="shared" si="43"/>
        <v>9.2273611229947504E-5</v>
      </c>
      <c r="CE18">
        <f t="shared" si="43"/>
        <v>0</v>
      </c>
      <c r="CF18">
        <f t="shared" si="43"/>
        <v>1.5214633739431399E-4</v>
      </c>
      <c r="CG18">
        <f t="shared" si="43"/>
        <v>5.5871495594769901E-5</v>
      </c>
      <c r="CH18">
        <f t="shared" si="43"/>
        <v>0</v>
      </c>
      <c r="CI18">
        <f t="shared" si="43"/>
        <v>2.2299462065926101E-4</v>
      </c>
      <c r="CJ18">
        <f t="shared" si="43"/>
        <v>9.8545325838593899E-5</v>
      </c>
      <c r="CK18">
        <f t="shared" si="43"/>
        <v>2.3284770913041201E-5</v>
      </c>
      <c r="CL18">
        <f t="shared" si="43"/>
        <v>6.9412541334943294E-5</v>
      </c>
      <c r="CM18">
        <f t="shared" si="43"/>
        <v>8.4067675927286896E-6</v>
      </c>
      <c r="CN18">
        <f t="shared" si="43"/>
        <v>9.7911536815205506E-5</v>
      </c>
      <c r="CO18">
        <f t="shared" si="43"/>
        <v>1.8247700518072101E-4</v>
      </c>
      <c r="CP18">
        <f t="shared" si="43"/>
        <v>0</v>
      </c>
      <c r="CQ18">
        <f t="shared" si="43"/>
        <v>1.3703500930040401E-4</v>
      </c>
      <c r="CR18">
        <f t="shared" si="43"/>
        <v>0</v>
      </c>
      <c r="CS18">
        <f t="shared" si="43"/>
        <v>4.6349685724682501E-5</v>
      </c>
      <c r="CT18">
        <f t="shared" si="43"/>
        <v>0</v>
      </c>
      <c r="CU18">
        <f t="shared" si="43"/>
        <v>1.3188675743649501E-4</v>
      </c>
      <c r="CV18">
        <f t="shared" si="43"/>
        <v>4.8082775880611798E-5</v>
      </c>
      <c r="CW18">
        <f t="shared" si="43"/>
        <v>0</v>
      </c>
      <c r="CX18">
        <f t="shared" si="43"/>
        <v>0</v>
      </c>
      <c r="CY18">
        <f t="shared" si="43"/>
        <v>0</v>
      </c>
      <c r="CZ18">
        <f t="shared" si="43"/>
        <v>0</v>
      </c>
      <c r="DA18">
        <f t="shared" si="43"/>
        <v>0</v>
      </c>
      <c r="DB18">
        <f t="shared" si="43"/>
        <v>1.7003498046914099E-4</v>
      </c>
      <c r="DC18">
        <f t="shared" si="43"/>
        <v>0</v>
      </c>
      <c r="DD18">
        <f t="shared" si="43"/>
        <v>0</v>
      </c>
      <c r="DE18">
        <f t="shared" si="43"/>
        <v>1.4212525275298301E-4</v>
      </c>
      <c r="DF18">
        <f t="shared" si="43"/>
        <v>0</v>
      </c>
      <c r="DG18">
        <f t="shared" si="43"/>
        <v>0</v>
      </c>
      <c r="DH18">
        <f t="shared" si="43"/>
        <v>1.33070095585011E-6</v>
      </c>
      <c r="DI18">
        <f t="shared" si="43"/>
        <v>2.9778679507400998E-5</v>
      </c>
      <c r="DJ18">
        <f t="shared" si="43"/>
        <v>0</v>
      </c>
      <c r="DK18">
        <f t="shared" si="43"/>
        <v>1.7306998961149902E-5</v>
      </c>
      <c r="DL18">
        <f t="shared" si="43"/>
        <v>0</v>
      </c>
      <c r="DM18">
        <f t="shared" si="43"/>
        <v>0</v>
      </c>
      <c r="DN18">
        <f t="shared" si="43"/>
        <v>0</v>
      </c>
      <c r="DO18">
        <f t="shared" si="43"/>
        <v>1.6932684754694899E-4</v>
      </c>
      <c r="DP18">
        <f t="shared" si="43"/>
        <v>0</v>
      </c>
      <c r="DQ18">
        <f t="shared" si="43"/>
        <v>7.3612167363909406E-5</v>
      </c>
      <c r="DR18">
        <f t="shared" si="43"/>
        <v>4.8487705799704399E-5</v>
      </c>
      <c r="DS18">
        <f t="shared" si="43"/>
        <v>3.2843696852898502E-5</v>
      </c>
      <c r="DT18">
        <f t="shared" si="43"/>
        <v>0</v>
      </c>
      <c r="DU18">
        <f t="shared" si="43"/>
        <v>0</v>
      </c>
      <c r="DV18">
        <f t="shared" si="43"/>
        <v>0</v>
      </c>
      <c r="DW18">
        <f t="shared" si="43"/>
        <v>0</v>
      </c>
      <c r="DX18">
        <f t="shared" si="43"/>
        <v>0</v>
      </c>
      <c r="DY18">
        <f t="shared" si="43"/>
        <v>0</v>
      </c>
      <c r="DZ18">
        <f t="shared" si="43"/>
        <v>0</v>
      </c>
      <c r="EA18">
        <f t="shared" si="43"/>
        <v>0</v>
      </c>
      <c r="EB18">
        <f t="shared" si="43"/>
        <v>0</v>
      </c>
      <c r="EC18">
        <f t="shared" si="43"/>
        <v>0</v>
      </c>
      <c r="ED18">
        <f t="shared" si="43"/>
        <v>0</v>
      </c>
      <c r="EE18">
        <f t="shared" ref="EE18:FK18" si="44">ABS(EE42)</f>
        <v>1.4745085895009E-5</v>
      </c>
      <c r="EF18">
        <f t="shared" si="44"/>
        <v>2.4015298012790799E-5</v>
      </c>
      <c r="EG18">
        <f t="shared" si="44"/>
        <v>0</v>
      </c>
      <c r="EH18">
        <f t="shared" si="44"/>
        <v>3.5086338087138298E-5</v>
      </c>
      <c r="EI18">
        <f t="shared" si="44"/>
        <v>0</v>
      </c>
      <c r="EJ18">
        <f t="shared" si="44"/>
        <v>1.67651866965071E-5</v>
      </c>
      <c r="EK18">
        <f t="shared" si="44"/>
        <v>7.2707131199094293E-5</v>
      </c>
      <c r="EL18">
        <f t="shared" si="44"/>
        <v>0</v>
      </c>
      <c r="EM18">
        <f t="shared" si="44"/>
        <v>2.0883804070689801E-5</v>
      </c>
      <c r="EN18">
        <f t="shared" si="44"/>
        <v>0</v>
      </c>
      <c r="EO18">
        <f t="shared" si="44"/>
        <v>2.11204838601675E-5</v>
      </c>
      <c r="EP18">
        <f t="shared" si="44"/>
        <v>2.22712140875291E-4</v>
      </c>
      <c r="EQ18">
        <f t="shared" si="44"/>
        <v>6.3674002467410899E-6</v>
      </c>
      <c r="ER18">
        <f t="shared" si="44"/>
        <v>4.9618498063207402E-5</v>
      </c>
      <c r="ES18">
        <f t="shared" si="44"/>
        <v>0</v>
      </c>
      <c r="ET18">
        <f t="shared" si="44"/>
        <v>2.4412588911974301E-6</v>
      </c>
      <c r="EU18">
        <f t="shared" si="44"/>
        <v>1.66472597662437E-5</v>
      </c>
      <c r="EV18">
        <f t="shared" si="44"/>
        <v>0</v>
      </c>
      <c r="EW18">
        <f t="shared" si="44"/>
        <v>6.7999351587211097E-5</v>
      </c>
      <c r="EX18">
        <f t="shared" si="44"/>
        <v>1.5826504434840699E-4</v>
      </c>
      <c r="EY18">
        <f t="shared" si="44"/>
        <v>0</v>
      </c>
      <c r="EZ18">
        <f t="shared" si="44"/>
        <v>0</v>
      </c>
      <c r="FA18">
        <f t="shared" si="44"/>
        <v>9.0052865585990197E-5</v>
      </c>
      <c r="FB18">
        <f t="shared" si="44"/>
        <v>5.8092920627030595E-4</v>
      </c>
      <c r="FC18">
        <f t="shared" si="44"/>
        <v>6.2478566369858897E-5</v>
      </c>
      <c r="FD18">
        <f t="shared" si="44"/>
        <v>0</v>
      </c>
      <c r="FE18">
        <f t="shared" si="44"/>
        <v>8.4076191612685706E-5</v>
      </c>
      <c r="FF18">
        <f t="shared" si="44"/>
        <v>9.3979419434420195E-5</v>
      </c>
      <c r="FG18">
        <f t="shared" si="44"/>
        <v>0</v>
      </c>
      <c r="FH18">
        <f t="shared" si="44"/>
        <v>0</v>
      </c>
      <c r="FI18">
        <f t="shared" si="44"/>
        <v>8.9632690092991498E-5</v>
      </c>
      <c r="FJ18">
        <f t="shared" si="44"/>
        <v>883</v>
      </c>
      <c r="FK18">
        <f t="shared" si="44"/>
        <v>136012</v>
      </c>
    </row>
    <row r="19" spans="1:167" x14ac:dyDescent="0.2">
      <c r="A19" s="8" t="s">
        <v>16</v>
      </c>
      <c r="B19">
        <v>4.2387009655873721E-7</v>
      </c>
      <c r="C19">
        <v>17</v>
      </c>
      <c r="D19" s="16" t="s">
        <v>92</v>
      </c>
      <c r="E19" s="17">
        <v>1.4855189416939637E-4</v>
      </c>
      <c r="G19">
        <f t="shared" ref="G19:BR19" si="45">ABS(G43)</f>
        <v>6.55273540994093E-4</v>
      </c>
      <c r="H19">
        <f t="shared" si="45"/>
        <v>6.4779095647270399E-3</v>
      </c>
      <c r="I19">
        <f t="shared" si="45"/>
        <v>0</v>
      </c>
      <c r="J19">
        <f t="shared" si="45"/>
        <v>3.6384569361801102E-4</v>
      </c>
      <c r="K19">
        <f t="shared" si="45"/>
        <v>4.1657982243680101E-5</v>
      </c>
      <c r="L19">
        <f t="shared" si="45"/>
        <v>3.8438874246908103E-5</v>
      </c>
      <c r="M19">
        <f t="shared" si="45"/>
        <v>1.5005434320697599E-4</v>
      </c>
      <c r="N19">
        <f t="shared" si="45"/>
        <v>0</v>
      </c>
      <c r="O19">
        <f t="shared" si="45"/>
        <v>0</v>
      </c>
      <c r="P19">
        <f t="shared" si="45"/>
        <v>0</v>
      </c>
      <c r="Q19">
        <f t="shared" si="45"/>
        <v>0</v>
      </c>
      <c r="R19">
        <f t="shared" si="45"/>
        <v>0</v>
      </c>
      <c r="S19">
        <f t="shared" si="45"/>
        <v>0</v>
      </c>
      <c r="T19">
        <f t="shared" si="45"/>
        <v>0</v>
      </c>
      <c r="U19">
        <f t="shared" si="45"/>
        <v>4.0980397869146597E-6</v>
      </c>
      <c r="V19">
        <f t="shared" si="45"/>
        <v>2.4088104658389301E-6</v>
      </c>
      <c r="W19">
        <f t="shared" si="45"/>
        <v>0</v>
      </c>
      <c r="X19">
        <f t="shared" si="45"/>
        <v>0</v>
      </c>
      <c r="Y19">
        <f t="shared" si="45"/>
        <v>0</v>
      </c>
      <c r="Z19">
        <f t="shared" si="45"/>
        <v>0</v>
      </c>
      <c r="AA19">
        <f t="shared" si="45"/>
        <v>0</v>
      </c>
      <c r="AB19">
        <f t="shared" si="45"/>
        <v>0</v>
      </c>
      <c r="AC19">
        <f t="shared" si="45"/>
        <v>8.62642365218003E-6</v>
      </c>
      <c r="AD19">
        <f t="shared" si="45"/>
        <v>0</v>
      </c>
      <c r="AE19">
        <f t="shared" si="45"/>
        <v>0</v>
      </c>
      <c r="AF19">
        <f t="shared" si="45"/>
        <v>0</v>
      </c>
      <c r="AG19">
        <f t="shared" si="45"/>
        <v>0</v>
      </c>
      <c r="AH19">
        <f t="shared" si="45"/>
        <v>0</v>
      </c>
      <c r="AI19">
        <f t="shared" si="45"/>
        <v>0</v>
      </c>
      <c r="AJ19">
        <f t="shared" si="45"/>
        <v>0</v>
      </c>
      <c r="AK19">
        <f t="shared" si="45"/>
        <v>0</v>
      </c>
      <c r="AL19">
        <f t="shared" si="45"/>
        <v>3.1777064540667199E-6</v>
      </c>
      <c r="AM19">
        <f t="shared" si="45"/>
        <v>0</v>
      </c>
      <c r="AN19">
        <f t="shared" si="45"/>
        <v>0</v>
      </c>
      <c r="AO19">
        <f t="shared" si="45"/>
        <v>0</v>
      </c>
      <c r="AP19">
        <f t="shared" si="45"/>
        <v>0</v>
      </c>
      <c r="AQ19">
        <f t="shared" si="45"/>
        <v>5.1605617545256298E-6</v>
      </c>
      <c r="AR19">
        <f t="shared" si="45"/>
        <v>0</v>
      </c>
      <c r="AS19">
        <f t="shared" si="45"/>
        <v>7.7399438532855496E-7</v>
      </c>
      <c r="AT19">
        <f t="shared" si="45"/>
        <v>0</v>
      </c>
      <c r="AU19">
        <f t="shared" si="45"/>
        <v>3.12530496516974E-6</v>
      </c>
      <c r="AV19">
        <f t="shared" si="45"/>
        <v>0</v>
      </c>
      <c r="AW19">
        <f t="shared" si="45"/>
        <v>3.7231123354471101E-6</v>
      </c>
      <c r="AX19">
        <f t="shared" si="45"/>
        <v>0</v>
      </c>
      <c r="AY19">
        <f t="shared" si="45"/>
        <v>0</v>
      </c>
      <c r="AZ19">
        <f t="shared" si="45"/>
        <v>0</v>
      </c>
      <c r="BA19">
        <f t="shared" si="45"/>
        <v>0</v>
      </c>
      <c r="BB19">
        <f t="shared" si="45"/>
        <v>0</v>
      </c>
      <c r="BC19">
        <f t="shared" si="45"/>
        <v>0</v>
      </c>
      <c r="BD19">
        <f t="shared" si="45"/>
        <v>1.5111920511887101E-5</v>
      </c>
      <c r="BE19">
        <f t="shared" si="45"/>
        <v>7.5804843011461397E-6</v>
      </c>
      <c r="BF19">
        <f t="shared" si="45"/>
        <v>4.8162030006559301E-6</v>
      </c>
      <c r="BG19">
        <f t="shared" si="45"/>
        <v>5.4261710626655503E-6</v>
      </c>
      <c r="BH19">
        <f t="shared" si="45"/>
        <v>0</v>
      </c>
      <c r="BI19">
        <f t="shared" si="45"/>
        <v>2.7760327284082101E-6</v>
      </c>
      <c r="BJ19">
        <f t="shared" si="45"/>
        <v>0</v>
      </c>
      <c r="BK19">
        <f t="shared" si="45"/>
        <v>0</v>
      </c>
      <c r="BL19">
        <f t="shared" si="45"/>
        <v>0</v>
      </c>
      <c r="BM19">
        <f t="shared" si="45"/>
        <v>0</v>
      </c>
      <c r="BN19">
        <f t="shared" si="45"/>
        <v>3.1835705539378598E-5</v>
      </c>
      <c r="BO19">
        <f t="shared" si="45"/>
        <v>1.15079779305813E-5</v>
      </c>
      <c r="BP19">
        <f t="shared" si="45"/>
        <v>0</v>
      </c>
      <c r="BQ19">
        <f t="shared" si="45"/>
        <v>0</v>
      </c>
      <c r="BR19">
        <f t="shared" si="45"/>
        <v>0</v>
      </c>
      <c r="BS19">
        <f t="shared" ref="BS19:ED19" si="46">ABS(BS43)</f>
        <v>1.4251557958213799E-4</v>
      </c>
      <c r="BT19">
        <f t="shared" si="46"/>
        <v>0</v>
      </c>
      <c r="BU19">
        <f t="shared" si="46"/>
        <v>1.12952618452175E-4</v>
      </c>
      <c r="BV19">
        <f t="shared" si="46"/>
        <v>3.7441668761276602E-4</v>
      </c>
      <c r="BW19">
        <f t="shared" si="46"/>
        <v>3.5890252513884501E-5</v>
      </c>
      <c r="BX19">
        <f t="shared" si="46"/>
        <v>0</v>
      </c>
      <c r="BY19">
        <f t="shared" si="46"/>
        <v>0</v>
      </c>
      <c r="BZ19">
        <f t="shared" si="46"/>
        <v>2.6938326474380998E-4</v>
      </c>
      <c r="CA19">
        <f t="shared" si="46"/>
        <v>4.8406857507745499E-5</v>
      </c>
      <c r="CB19">
        <f t="shared" si="46"/>
        <v>0</v>
      </c>
      <c r="CC19">
        <f t="shared" si="46"/>
        <v>1.12422616480739E-4</v>
      </c>
      <c r="CD19">
        <f t="shared" si="46"/>
        <v>2.08266985056116E-4</v>
      </c>
      <c r="CE19">
        <f t="shared" si="46"/>
        <v>0</v>
      </c>
      <c r="CF19">
        <f t="shared" si="46"/>
        <v>6.9744620015429597E-5</v>
      </c>
      <c r="CG19">
        <f t="shared" si="46"/>
        <v>5.0746344077093103E-5</v>
      </c>
      <c r="CH19">
        <f t="shared" si="46"/>
        <v>4.4580970577487097E-6</v>
      </c>
      <c r="CI19">
        <f t="shared" si="46"/>
        <v>6.4945873190864499E-5</v>
      </c>
      <c r="CJ19">
        <f t="shared" si="46"/>
        <v>1.00847889157877E-4</v>
      </c>
      <c r="CK19">
        <f t="shared" si="46"/>
        <v>2.1568646639061901E-5</v>
      </c>
      <c r="CL19">
        <f t="shared" si="46"/>
        <v>2.64299818698807E-4</v>
      </c>
      <c r="CM19">
        <f t="shared" si="46"/>
        <v>0</v>
      </c>
      <c r="CN19">
        <f t="shared" si="46"/>
        <v>9.5225752800947295E-5</v>
      </c>
      <c r="CO19">
        <f t="shared" si="46"/>
        <v>1.7770065675823599E-4</v>
      </c>
      <c r="CP19">
        <f t="shared" si="46"/>
        <v>0</v>
      </c>
      <c r="CQ19">
        <f t="shared" si="46"/>
        <v>1.61447048827523E-4</v>
      </c>
      <c r="CR19">
        <f t="shared" si="46"/>
        <v>1.8860773098191902E-5</v>
      </c>
      <c r="CS19">
        <f t="shared" si="46"/>
        <v>6.4799765786462794E-5</v>
      </c>
      <c r="CT19">
        <f t="shared" si="46"/>
        <v>0</v>
      </c>
      <c r="CU19">
        <f t="shared" si="46"/>
        <v>2.03058565306187E-4</v>
      </c>
      <c r="CV19">
        <f t="shared" si="46"/>
        <v>4.2284592683702501E-5</v>
      </c>
      <c r="CW19">
        <f t="shared" si="46"/>
        <v>1.25695996091015E-5</v>
      </c>
      <c r="CX19">
        <f t="shared" si="46"/>
        <v>0</v>
      </c>
      <c r="CY19">
        <f t="shared" si="46"/>
        <v>3.8856594873069297E-5</v>
      </c>
      <c r="CZ19">
        <f t="shared" si="46"/>
        <v>0</v>
      </c>
      <c r="DA19">
        <f t="shared" si="46"/>
        <v>3.0482152213771098E-5</v>
      </c>
      <c r="DB19">
        <f t="shared" si="46"/>
        <v>1.6998017402502201E-4</v>
      </c>
      <c r="DC19">
        <f t="shared" si="46"/>
        <v>0</v>
      </c>
      <c r="DD19">
        <f t="shared" si="46"/>
        <v>1.0142589709468E-3</v>
      </c>
      <c r="DE19">
        <f t="shared" si="46"/>
        <v>5.2594131627187501E-5</v>
      </c>
      <c r="DF19">
        <f t="shared" si="46"/>
        <v>1.67949303229162E-6</v>
      </c>
      <c r="DG19">
        <f t="shared" si="46"/>
        <v>4.23610702354067E-5</v>
      </c>
      <c r="DH19">
        <f t="shared" si="46"/>
        <v>0</v>
      </c>
      <c r="DI19">
        <f t="shared" si="46"/>
        <v>5.0454195532814002E-5</v>
      </c>
      <c r="DJ19">
        <f t="shared" si="46"/>
        <v>2.8767469011604101E-5</v>
      </c>
      <c r="DK19">
        <f t="shared" si="46"/>
        <v>2.57147053110704E-5</v>
      </c>
      <c r="DL19">
        <f t="shared" si="46"/>
        <v>1.2838003880481201E-5</v>
      </c>
      <c r="DM19">
        <f t="shared" si="46"/>
        <v>0</v>
      </c>
      <c r="DN19">
        <f t="shared" si="46"/>
        <v>0</v>
      </c>
      <c r="DO19">
        <f t="shared" si="46"/>
        <v>1.6884482546792801E-4</v>
      </c>
      <c r="DP19">
        <f t="shared" si="46"/>
        <v>0</v>
      </c>
      <c r="DQ19">
        <f t="shared" si="46"/>
        <v>7.9355986298322394E-5</v>
      </c>
      <c r="DR19">
        <f t="shared" si="46"/>
        <v>6.4973650728806996E-5</v>
      </c>
      <c r="DS19">
        <f t="shared" si="46"/>
        <v>4.0203375750092398E-5</v>
      </c>
      <c r="DT19">
        <f t="shared" si="46"/>
        <v>2.6704081557854699E-4</v>
      </c>
      <c r="DU19">
        <f t="shared" si="46"/>
        <v>0</v>
      </c>
      <c r="DV19">
        <f t="shared" si="46"/>
        <v>0</v>
      </c>
      <c r="DW19">
        <f t="shared" si="46"/>
        <v>0</v>
      </c>
      <c r="DX19">
        <f t="shared" si="46"/>
        <v>1.87118124223653E-5</v>
      </c>
      <c r="DY19">
        <f t="shared" si="46"/>
        <v>0</v>
      </c>
      <c r="DZ19">
        <f t="shared" si="46"/>
        <v>0</v>
      </c>
      <c r="EA19">
        <f t="shared" si="46"/>
        <v>3.0355906437385701E-5</v>
      </c>
      <c r="EB19">
        <f t="shared" si="46"/>
        <v>0</v>
      </c>
      <c r="EC19">
        <f t="shared" si="46"/>
        <v>0</v>
      </c>
      <c r="ED19">
        <f t="shared" si="46"/>
        <v>0</v>
      </c>
      <c r="EE19">
        <f t="shared" ref="EE19:FK19" si="47">ABS(EE43)</f>
        <v>2.3444246274387901E-5</v>
      </c>
      <c r="EF19">
        <f t="shared" si="47"/>
        <v>3.3334114564682397E-5</v>
      </c>
      <c r="EG19">
        <f t="shared" si="47"/>
        <v>0</v>
      </c>
      <c r="EH19">
        <f t="shared" si="47"/>
        <v>2.2441124622485499E-5</v>
      </c>
      <c r="EI19">
        <f t="shared" si="47"/>
        <v>0</v>
      </c>
      <c r="EJ19">
        <f t="shared" si="47"/>
        <v>0</v>
      </c>
      <c r="EK19">
        <f t="shared" si="47"/>
        <v>7.68686204011105E-5</v>
      </c>
      <c r="EL19">
        <f t="shared" si="47"/>
        <v>0</v>
      </c>
      <c r="EM19">
        <f t="shared" si="47"/>
        <v>0</v>
      </c>
      <c r="EN19">
        <f t="shared" si="47"/>
        <v>0</v>
      </c>
      <c r="EO19">
        <f t="shared" si="47"/>
        <v>2.1784973023552501E-4</v>
      </c>
      <c r="EP19">
        <f t="shared" si="47"/>
        <v>1.0442162934685599E-3</v>
      </c>
      <c r="EQ19">
        <f t="shared" si="47"/>
        <v>0</v>
      </c>
      <c r="ER19">
        <f t="shared" si="47"/>
        <v>6.5257225039118798E-5</v>
      </c>
      <c r="ES19">
        <f t="shared" si="47"/>
        <v>0</v>
      </c>
      <c r="ET19">
        <f t="shared" si="47"/>
        <v>0</v>
      </c>
      <c r="EU19">
        <f t="shared" si="47"/>
        <v>2.40295762154301E-5</v>
      </c>
      <c r="EV19">
        <f t="shared" si="47"/>
        <v>0</v>
      </c>
      <c r="EW19">
        <f t="shared" si="47"/>
        <v>5.3327563124520301E-5</v>
      </c>
      <c r="EX19">
        <f t="shared" si="47"/>
        <v>4.3026802370181802E-5</v>
      </c>
      <c r="EY19">
        <f t="shared" si="47"/>
        <v>0</v>
      </c>
      <c r="EZ19">
        <f t="shared" si="47"/>
        <v>6.0552799614104198E-7</v>
      </c>
      <c r="FA19">
        <f t="shared" si="47"/>
        <v>9.3135296997635898E-5</v>
      </c>
      <c r="FB19">
        <f t="shared" si="47"/>
        <v>7.2082102554351301E-5</v>
      </c>
      <c r="FC19">
        <f t="shared" si="47"/>
        <v>6.2304364302248394E-5</v>
      </c>
      <c r="FD19">
        <f t="shared" si="47"/>
        <v>0</v>
      </c>
      <c r="FE19">
        <f t="shared" si="47"/>
        <v>1.51730967864929E-4</v>
      </c>
      <c r="FF19">
        <f t="shared" si="47"/>
        <v>9.6670626154567494E-5</v>
      </c>
      <c r="FG19">
        <f t="shared" si="47"/>
        <v>0</v>
      </c>
      <c r="FH19">
        <f t="shared" si="47"/>
        <v>0</v>
      </c>
      <c r="FI19">
        <f t="shared" si="47"/>
        <v>1.05274848109773E-4</v>
      </c>
      <c r="FJ19">
        <f t="shared" si="47"/>
        <v>1006</v>
      </c>
      <c r="FK19">
        <f t="shared" si="47"/>
        <v>655183</v>
      </c>
    </row>
    <row r="20" spans="1:167" x14ac:dyDescent="0.2">
      <c r="A20" s="8" t="s">
        <v>17</v>
      </c>
      <c r="B20">
        <v>4.5505595970204949E-8</v>
      </c>
      <c r="C20">
        <v>18</v>
      </c>
      <c r="D20" s="16" t="s">
        <v>151</v>
      </c>
      <c r="E20" s="17">
        <v>1.2163238810301163E-4</v>
      </c>
      <c r="G20">
        <f t="shared" ref="G20:BR20" si="48">ABS(G44)</f>
        <v>6.6586055304520403E-4</v>
      </c>
      <c r="H20">
        <f t="shared" si="48"/>
        <v>5.404290788785E-3</v>
      </c>
      <c r="I20">
        <f t="shared" si="48"/>
        <v>9.7000305467613707E-6</v>
      </c>
      <c r="J20">
        <f t="shared" si="48"/>
        <v>3.5710166699084197E-4</v>
      </c>
      <c r="K20">
        <f t="shared" si="48"/>
        <v>3.6154568238463397E-5</v>
      </c>
      <c r="L20">
        <f t="shared" si="48"/>
        <v>3.1160835419491303E-5</v>
      </c>
      <c r="M20">
        <f t="shared" si="48"/>
        <v>1.4099233309608299E-4</v>
      </c>
      <c r="N20">
        <f t="shared" si="48"/>
        <v>7.9738673394958906E-6</v>
      </c>
      <c r="O20">
        <f t="shared" si="48"/>
        <v>2.09865162812917E-5</v>
      </c>
      <c r="P20">
        <f t="shared" si="48"/>
        <v>0</v>
      </c>
      <c r="Q20">
        <f t="shared" si="48"/>
        <v>0</v>
      </c>
      <c r="R20">
        <f t="shared" si="48"/>
        <v>0</v>
      </c>
      <c r="S20">
        <f t="shared" si="48"/>
        <v>6.0840307511400799E-7</v>
      </c>
      <c r="T20">
        <f t="shared" si="48"/>
        <v>0</v>
      </c>
      <c r="U20">
        <f t="shared" si="48"/>
        <v>1.2310103421906199E-7</v>
      </c>
      <c r="V20">
        <f t="shared" si="48"/>
        <v>0</v>
      </c>
      <c r="W20">
        <f t="shared" si="48"/>
        <v>0</v>
      </c>
      <c r="X20">
        <f t="shared" si="48"/>
        <v>0</v>
      </c>
      <c r="Y20">
        <f t="shared" si="48"/>
        <v>0</v>
      </c>
      <c r="Z20">
        <f t="shared" si="48"/>
        <v>0</v>
      </c>
      <c r="AA20">
        <f t="shared" si="48"/>
        <v>4.3690965802181501E-6</v>
      </c>
      <c r="AB20">
        <f t="shared" si="48"/>
        <v>0</v>
      </c>
      <c r="AC20">
        <f t="shared" si="48"/>
        <v>0</v>
      </c>
      <c r="AD20">
        <f t="shared" si="48"/>
        <v>0</v>
      </c>
      <c r="AE20">
        <f t="shared" si="48"/>
        <v>0</v>
      </c>
      <c r="AF20">
        <f t="shared" si="48"/>
        <v>0</v>
      </c>
      <c r="AG20">
        <f t="shared" si="48"/>
        <v>0</v>
      </c>
      <c r="AH20">
        <f t="shared" si="48"/>
        <v>0</v>
      </c>
      <c r="AI20">
        <f t="shared" si="48"/>
        <v>0</v>
      </c>
      <c r="AJ20">
        <f t="shared" si="48"/>
        <v>0</v>
      </c>
      <c r="AK20">
        <f t="shared" si="48"/>
        <v>0</v>
      </c>
      <c r="AL20">
        <f t="shared" si="48"/>
        <v>0</v>
      </c>
      <c r="AM20">
        <f t="shared" si="48"/>
        <v>0</v>
      </c>
      <c r="AN20">
        <f t="shared" si="48"/>
        <v>0</v>
      </c>
      <c r="AO20">
        <f t="shared" si="48"/>
        <v>0</v>
      </c>
      <c r="AP20">
        <f t="shared" si="48"/>
        <v>0</v>
      </c>
      <c r="AQ20">
        <f t="shared" si="48"/>
        <v>3.5632956731645998E-6</v>
      </c>
      <c r="AR20">
        <f t="shared" si="48"/>
        <v>2.76163610863364E-6</v>
      </c>
      <c r="AS20">
        <f t="shared" si="48"/>
        <v>1.0496843258326801E-5</v>
      </c>
      <c r="AT20">
        <f t="shared" si="48"/>
        <v>0</v>
      </c>
      <c r="AU20">
        <f t="shared" si="48"/>
        <v>0</v>
      </c>
      <c r="AV20">
        <f t="shared" si="48"/>
        <v>0</v>
      </c>
      <c r="AW20">
        <f t="shared" si="48"/>
        <v>5.4959857073272803E-6</v>
      </c>
      <c r="AX20">
        <f t="shared" si="48"/>
        <v>0</v>
      </c>
      <c r="AY20">
        <f t="shared" si="48"/>
        <v>0</v>
      </c>
      <c r="AZ20">
        <f t="shared" si="48"/>
        <v>0</v>
      </c>
      <c r="BA20">
        <f t="shared" si="48"/>
        <v>0</v>
      </c>
      <c r="BB20">
        <f t="shared" si="48"/>
        <v>1.0365570391172199E-5</v>
      </c>
      <c r="BC20">
        <f t="shared" si="48"/>
        <v>0</v>
      </c>
      <c r="BD20">
        <f t="shared" si="48"/>
        <v>0</v>
      </c>
      <c r="BE20">
        <f t="shared" si="48"/>
        <v>0</v>
      </c>
      <c r="BF20">
        <f t="shared" si="48"/>
        <v>0</v>
      </c>
      <c r="BG20">
        <f t="shared" si="48"/>
        <v>0</v>
      </c>
      <c r="BH20">
        <f t="shared" si="48"/>
        <v>0</v>
      </c>
      <c r="BI20">
        <f t="shared" si="48"/>
        <v>0</v>
      </c>
      <c r="BJ20">
        <f t="shared" si="48"/>
        <v>0</v>
      </c>
      <c r="BK20">
        <f t="shared" si="48"/>
        <v>1.2585090883804599E-6</v>
      </c>
      <c r="BL20">
        <f t="shared" si="48"/>
        <v>3.0951773654047402E-7</v>
      </c>
      <c r="BM20">
        <f t="shared" si="48"/>
        <v>0</v>
      </c>
      <c r="BN20">
        <f t="shared" si="48"/>
        <v>2.10447316606569E-5</v>
      </c>
      <c r="BO20">
        <f t="shared" si="48"/>
        <v>0</v>
      </c>
      <c r="BP20">
        <f t="shared" si="48"/>
        <v>2.4253502013166402E-6</v>
      </c>
      <c r="BQ20">
        <f t="shared" si="48"/>
        <v>0</v>
      </c>
      <c r="BR20">
        <f t="shared" si="48"/>
        <v>0</v>
      </c>
      <c r="BS20">
        <f t="shared" ref="BS20:ED20" si="49">ABS(BS44)</f>
        <v>7.1951357555605705E-5</v>
      </c>
      <c r="BT20">
        <f t="shared" si="49"/>
        <v>1.3599945439251E-5</v>
      </c>
      <c r="BU20">
        <f t="shared" si="49"/>
        <v>2.09191053343975E-3</v>
      </c>
      <c r="BV20">
        <f t="shared" si="49"/>
        <v>1.91296421567214E-4</v>
      </c>
      <c r="BW20">
        <f t="shared" si="49"/>
        <v>2.0606000465868001E-5</v>
      </c>
      <c r="BX20">
        <f t="shared" si="49"/>
        <v>0</v>
      </c>
      <c r="BY20">
        <f t="shared" si="49"/>
        <v>0</v>
      </c>
      <c r="BZ20">
        <f t="shared" si="49"/>
        <v>1.2077431791265699E-4</v>
      </c>
      <c r="CA20">
        <f t="shared" si="49"/>
        <v>4.1119366248364302E-5</v>
      </c>
      <c r="CB20">
        <f t="shared" si="49"/>
        <v>0</v>
      </c>
      <c r="CC20">
        <f t="shared" si="49"/>
        <v>1.12266231871425E-4</v>
      </c>
      <c r="CD20">
        <f t="shared" si="49"/>
        <v>8.9687335323082598E-5</v>
      </c>
      <c r="CE20">
        <f t="shared" si="49"/>
        <v>0</v>
      </c>
      <c r="CF20">
        <f t="shared" si="49"/>
        <v>7.0926315117031405E-5</v>
      </c>
      <c r="CG20">
        <f t="shared" si="49"/>
        <v>5.0188985373043199E-5</v>
      </c>
      <c r="CH20">
        <f t="shared" si="49"/>
        <v>0</v>
      </c>
      <c r="CI20">
        <f t="shared" si="49"/>
        <v>7.9584570215056896E-5</v>
      </c>
      <c r="CJ20">
        <f t="shared" si="49"/>
        <v>1.008008836174E-4</v>
      </c>
      <c r="CK20">
        <f t="shared" si="49"/>
        <v>1.8779824653623799E-4</v>
      </c>
      <c r="CL20">
        <f t="shared" si="49"/>
        <v>6.4472999439948596E-5</v>
      </c>
      <c r="CM20">
        <f t="shared" si="49"/>
        <v>0</v>
      </c>
      <c r="CN20">
        <f t="shared" si="49"/>
        <v>9.3288657514552101E-5</v>
      </c>
      <c r="CO20">
        <f t="shared" si="49"/>
        <v>1.73625040859365E-4</v>
      </c>
      <c r="CP20">
        <f t="shared" si="49"/>
        <v>0</v>
      </c>
      <c r="CQ20">
        <f t="shared" si="49"/>
        <v>1.6496593259630399E-4</v>
      </c>
      <c r="CR20">
        <f t="shared" si="49"/>
        <v>0</v>
      </c>
      <c r="CS20">
        <f t="shared" si="49"/>
        <v>5.9512559179256401E-5</v>
      </c>
      <c r="CT20">
        <f t="shared" si="49"/>
        <v>0</v>
      </c>
      <c r="CU20">
        <f t="shared" si="49"/>
        <v>1.15536433311216E-4</v>
      </c>
      <c r="CV20">
        <f t="shared" si="49"/>
        <v>4.94982945421153E-5</v>
      </c>
      <c r="CW20">
        <f t="shared" si="49"/>
        <v>1.6133314909005302E-5</v>
      </c>
      <c r="CX20">
        <f t="shared" si="49"/>
        <v>0</v>
      </c>
      <c r="CY20">
        <f t="shared" si="49"/>
        <v>2.3195123598452102E-5</v>
      </c>
      <c r="CZ20">
        <f t="shared" si="49"/>
        <v>9.9845763820904804E-5</v>
      </c>
      <c r="DA20">
        <f t="shared" si="49"/>
        <v>1.99310381709676E-5</v>
      </c>
      <c r="DB20">
        <f t="shared" si="49"/>
        <v>1.59606110442784E-4</v>
      </c>
      <c r="DC20">
        <f t="shared" si="49"/>
        <v>6.1688550570216801E-6</v>
      </c>
      <c r="DD20">
        <f t="shared" si="49"/>
        <v>1.4624490698143699E-5</v>
      </c>
      <c r="DE20">
        <f t="shared" si="49"/>
        <v>4.9139813899560498E-5</v>
      </c>
      <c r="DF20">
        <f t="shared" si="49"/>
        <v>0</v>
      </c>
      <c r="DG20">
        <f t="shared" si="49"/>
        <v>2.7084927871201601E-4</v>
      </c>
      <c r="DH20">
        <f t="shared" si="49"/>
        <v>0</v>
      </c>
      <c r="DI20">
        <f t="shared" si="49"/>
        <v>4.0149395757212698E-5</v>
      </c>
      <c r="DJ20">
        <f t="shared" si="49"/>
        <v>3.7540404500370797E-5</v>
      </c>
      <c r="DK20">
        <f t="shared" si="49"/>
        <v>2.61489109696696E-5</v>
      </c>
      <c r="DL20">
        <f t="shared" si="49"/>
        <v>7.0991374250732599E-6</v>
      </c>
      <c r="DM20">
        <f t="shared" si="49"/>
        <v>0</v>
      </c>
      <c r="DN20">
        <f t="shared" si="49"/>
        <v>0</v>
      </c>
      <c r="DO20">
        <f t="shared" si="49"/>
        <v>1.7471580887938799E-4</v>
      </c>
      <c r="DP20">
        <f t="shared" si="49"/>
        <v>0</v>
      </c>
      <c r="DQ20">
        <f t="shared" si="49"/>
        <v>8.26111893333581E-5</v>
      </c>
      <c r="DR20">
        <f t="shared" si="49"/>
        <v>5.8449303757966102E-5</v>
      </c>
      <c r="DS20">
        <f t="shared" si="49"/>
        <v>5.6897423782671696E-4</v>
      </c>
      <c r="DT20">
        <f t="shared" si="49"/>
        <v>2.0968777747677299E-5</v>
      </c>
      <c r="DU20">
        <f t="shared" si="49"/>
        <v>0</v>
      </c>
      <c r="DV20">
        <f t="shared" si="49"/>
        <v>0</v>
      </c>
      <c r="DW20">
        <f t="shared" si="49"/>
        <v>0</v>
      </c>
      <c r="DX20">
        <f t="shared" si="49"/>
        <v>2.542574041266E-5</v>
      </c>
      <c r="DY20">
        <f t="shared" si="49"/>
        <v>0</v>
      </c>
      <c r="DZ20">
        <f t="shared" si="49"/>
        <v>0</v>
      </c>
      <c r="EA20">
        <f t="shared" si="49"/>
        <v>2.8927228035840999E-5</v>
      </c>
      <c r="EB20">
        <f t="shared" si="49"/>
        <v>0</v>
      </c>
      <c r="EC20">
        <f t="shared" si="49"/>
        <v>0</v>
      </c>
      <c r="ED20">
        <f t="shared" si="49"/>
        <v>1.59770739897868E-6</v>
      </c>
      <c r="EE20">
        <f t="shared" ref="EE20:FK20" si="50">ABS(EE44)</f>
        <v>0</v>
      </c>
      <c r="EF20">
        <f t="shared" si="50"/>
        <v>0</v>
      </c>
      <c r="EG20">
        <f t="shared" si="50"/>
        <v>0</v>
      </c>
      <c r="EH20">
        <f t="shared" si="50"/>
        <v>0</v>
      </c>
      <c r="EI20">
        <f t="shared" si="50"/>
        <v>0</v>
      </c>
      <c r="EJ20">
        <f t="shared" si="50"/>
        <v>0</v>
      </c>
      <c r="EK20">
        <f t="shared" si="50"/>
        <v>9.0678164717093496E-5</v>
      </c>
      <c r="EL20">
        <f t="shared" si="50"/>
        <v>0</v>
      </c>
      <c r="EM20">
        <f t="shared" si="50"/>
        <v>0</v>
      </c>
      <c r="EN20">
        <f t="shared" si="50"/>
        <v>0</v>
      </c>
      <c r="EO20">
        <f t="shared" si="50"/>
        <v>3.1183481647850702E-5</v>
      </c>
      <c r="EP20">
        <f t="shared" si="50"/>
        <v>2.1442952137711499E-4</v>
      </c>
      <c r="EQ20">
        <f t="shared" si="50"/>
        <v>0</v>
      </c>
      <c r="ER20">
        <f t="shared" si="50"/>
        <v>6.5132949954532299E-5</v>
      </c>
      <c r="ES20">
        <f t="shared" si="50"/>
        <v>9.6644446248941299E-7</v>
      </c>
      <c r="ET20">
        <f t="shared" si="50"/>
        <v>0</v>
      </c>
      <c r="EU20">
        <f t="shared" si="50"/>
        <v>1.9791627423515101E-5</v>
      </c>
      <c r="EV20">
        <f t="shared" si="50"/>
        <v>0</v>
      </c>
      <c r="EW20">
        <f t="shared" si="50"/>
        <v>5.79553008892771E-5</v>
      </c>
      <c r="EX20">
        <f t="shared" si="50"/>
        <v>4.3615659690765802E-5</v>
      </c>
      <c r="EY20">
        <f t="shared" si="50"/>
        <v>0</v>
      </c>
      <c r="EZ20">
        <f t="shared" si="50"/>
        <v>1.34105852692811E-5</v>
      </c>
      <c r="FA20">
        <f t="shared" si="50"/>
        <v>9.0534627741713005E-5</v>
      </c>
      <c r="FB20">
        <f t="shared" si="50"/>
        <v>8.1128804729092106E-5</v>
      </c>
      <c r="FC20">
        <f t="shared" si="50"/>
        <v>8.5841660075814801E-5</v>
      </c>
      <c r="FD20">
        <f t="shared" si="50"/>
        <v>3.3270315741823002E-6</v>
      </c>
      <c r="FE20">
        <f t="shared" si="50"/>
        <v>8.1452752239368905E-5</v>
      </c>
      <c r="FF20">
        <f t="shared" si="50"/>
        <v>1.13737983132862E-4</v>
      </c>
      <c r="FG20">
        <f t="shared" si="50"/>
        <v>0</v>
      </c>
      <c r="FH20">
        <f t="shared" si="50"/>
        <v>0</v>
      </c>
      <c r="FI20">
        <f t="shared" si="50"/>
        <v>1.09130736595271E-4</v>
      </c>
      <c r="FJ20">
        <f t="shared" si="50"/>
        <v>1006</v>
      </c>
      <c r="FK20">
        <f t="shared" si="50"/>
        <v>466034</v>
      </c>
    </row>
    <row r="21" spans="1:167" x14ac:dyDescent="0.2">
      <c r="A21" s="8" t="s">
        <v>18</v>
      </c>
      <c r="B21">
        <v>2.6271286679308029E-6</v>
      </c>
      <c r="C21">
        <v>19</v>
      </c>
      <c r="D21" s="16" t="s">
        <v>75</v>
      </c>
      <c r="E21" s="17">
        <v>1.2069188730564121E-4</v>
      </c>
      <c r="G21">
        <f t="shared" ref="G21:BR21" si="51">ABS(G45)</f>
        <v>6.5579064590596398E-4</v>
      </c>
      <c r="H21">
        <f t="shared" si="51"/>
        <v>6.4840184615627397E-3</v>
      </c>
      <c r="I21">
        <f t="shared" si="51"/>
        <v>0</v>
      </c>
      <c r="J21">
        <f t="shared" si="51"/>
        <v>3.5727462789361301E-4</v>
      </c>
      <c r="K21">
        <f t="shared" si="51"/>
        <v>3.9937518222475498E-5</v>
      </c>
      <c r="L21">
        <f t="shared" si="51"/>
        <v>3.5809878307091399E-5</v>
      </c>
      <c r="M21">
        <f t="shared" si="51"/>
        <v>1.4966292979591499E-4</v>
      </c>
      <c r="N21">
        <f t="shared" si="51"/>
        <v>0</v>
      </c>
      <c r="O21">
        <f t="shared" si="51"/>
        <v>2.4900525774725399E-5</v>
      </c>
      <c r="P21">
        <f t="shared" si="51"/>
        <v>0</v>
      </c>
      <c r="Q21">
        <f t="shared" si="51"/>
        <v>0</v>
      </c>
      <c r="R21">
        <f t="shared" si="51"/>
        <v>0</v>
      </c>
      <c r="S21">
        <f t="shared" si="51"/>
        <v>0</v>
      </c>
      <c r="T21">
        <f t="shared" si="51"/>
        <v>5.96708527736758E-7</v>
      </c>
      <c r="U21">
        <f t="shared" si="51"/>
        <v>0</v>
      </c>
      <c r="V21">
        <f t="shared" si="51"/>
        <v>0</v>
      </c>
      <c r="W21">
        <f t="shared" si="51"/>
        <v>0</v>
      </c>
      <c r="X21">
        <f t="shared" si="51"/>
        <v>0</v>
      </c>
      <c r="Y21">
        <f t="shared" si="51"/>
        <v>0</v>
      </c>
      <c r="Z21">
        <f t="shared" si="51"/>
        <v>3.8626899547507601E-6</v>
      </c>
      <c r="AA21">
        <f t="shared" si="51"/>
        <v>0</v>
      </c>
      <c r="AB21">
        <f t="shared" si="51"/>
        <v>0</v>
      </c>
      <c r="AC21">
        <f t="shared" si="51"/>
        <v>0</v>
      </c>
      <c r="AD21">
        <f t="shared" si="51"/>
        <v>0</v>
      </c>
      <c r="AE21">
        <f t="shared" si="51"/>
        <v>0</v>
      </c>
      <c r="AF21">
        <f t="shared" si="51"/>
        <v>0</v>
      </c>
      <c r="AG21">
        <f t="shared" si="51"/>
        <v>1.6649951932873301E-6</v>
      </c>
      <c r="AH21">
        <f t="shared" si="51"/>
        <v>0</v>
      </c>
      <c r="AI21">
        <f t="shared" si="51"/>
        <v>0</v>
      </c>
      <c r="AJ21">
        <f t="shared" si="51"/>
        <v>2.75794184914808E-6</v>
      </c>
      <c r="AK21">
        <f t="shared" si="51"/>
        <v>6.29637667041473E-6</v>
      </c>
      <c r="AL21">
        <f t="shared" si="51"/>
        <v>0</v>
      </c>
      <c r="AM21">
        <f t="shared" si="51"/>
        <v>3.8067692070212901E-6</v>
      </c>
      <c r="AN21">
        <f t="shared" si="51"/>
        <v>0</v>
      </c>
      <c r="AO21">
        <f t="shared" si="51"/>
        <v>0</v>
      </c>
      <c r="AP21">
        <f t="shared" si="51"/>
        <v>0</v>
      </c>
      <c r="AQ21">
        <f t="shared" si="51"/>
        <v>0</v>
      </c>
      <c r="AR21">
        <f t="shared" si="51"/>
        <v>0</v>
      </c>
      <c r="AS21">
        <f t="shared" si="51"/>
        <v>0</v>
      </c>
      <c r="AT21">
        <f t="shared" si="51"/>
        <v>4.4235151373279003E-6</v>
      </c>
      <c r="AU21">
        <f t="shared" si="51"/>
        <v>0</v>
      </c>
      <c r="AV21">
        <f t="shared" si="51"/>
        <v>0</v>
      </c>
      <c r="AW21">
        <f t="shared" si="51"/>
        <v>0</v>
      </c>
      <c r="AX21">
        <f t="shared" si="51"/>
        <v>0</v>
      </c>
      <c r="AY21">
        <f t="shared" si="51"/>
        <v>0</v>
      </c>
      <c r="AZ21">
        <f t="shared" si="51"/>
        <v>0</v>
      </c>
      <c r="BA21">
        <f t="shared" si="51"/>
        <v>0</v>
      </c>
      <c r="BB21">
        <f t="shared" si="51"/>
        <v>0</v>
      </c>
      <c r="BC21">
        <f t="shared" si="51"/>
        <v>5.1632134367403703E-6</v>
      </c>
      <c r="BD21">
        <f t="shared" si="51"/>
        <v>0</v>
      </c>
      <c r="BE21">
        <f t="shared" si="51"/>
        <v>0</v>
      </c>
      <c r="BF21">
        <f t="shared" si="51"/>
        <v>0</v>
      </c>
      <c r="BG21">
        <f t="shared" si="51"/>
        <v>0</v>
      </c>
      <c r="BH21">
        <f t="shared" si="51"/>
        <v>0</v>
      </c>
      <c r="BI21">
        <f t="shared" si="51"/>
        <v>1.0786370654514499E-6</v>
      </c>
      <c r="BJ21">
        <f t="shared" si="51"/>
        <v>0</v>
      </c>
      <c r="BK21">
        <f t="shared" si="51"/>
        <v>0</v>
      </c>
      <c r="BL21">
        <f t="shared" si="51"/>
        <v>0</v>
      </c>
      <c r="BM21">
        <f t="shared" si="51"/>
        <v>0</v>
      </c>
      <c r="BN21">
        <f t="shared" si="51"/>
        <v>3.5982190744665202E-5</v>
      </c>
      <c r="BO21">
        <f t="shared" si="51"/>
        <v>0</v>
      </c>
      <c r="BP21">
        <f t="shared" si="51"/>
        <v>0</v>
      </c>
      <c r="BQ21">
        <f t="shared" si="51"/>
        <v>0</v>
      </c>
      <c r="BR21">
        <f t="shared" si="51"/>
        <v>0</v>
      </c>
      <c r="BS21">
        <f t="shared" ref="BS21:ED21" si="52">ABS(BS45)</f>
        <v>8.1296390361939105E-5</v>
      </c>
      <c r="BT21">
        <f t="shared" si="52"/>
        <v>0</v>
      </c>
      <c r="BU21">
        <f t="shared" si="52"/>
        <v>1.1779236319023499E-4</v>
      </c>
      <c r="BV21">
        <f t="shared" si="52"/>
        <v>3.7585376777721398E-4</v>
      </c>
      <c r="BW21">
        <f t="shared" si="52"/>
        <v>3.2916752009441698E-5</v>
      </c>
      <c r="BX21">
        <f t="shared" si="52"/>
        <v>0</v>
      </c>
      <c r="BY21">
        <f t="shared" si="52"/>
        <v>0</v>
      </c>
      <c r="BZ21">
        <f t="shared" si="52"/>
        <v>1.2966035270676099E-4</v>
      </c>
      <c r="CA21">
        <f t="shared" si="52"/>
        <v>5.0431431936537798E-5</v>
      </c>
      <c r="CB21">
        <f t="shared" si="52"/>
        <v>0</v>
      </c>
      <c r="CC21">
        <f t="shared" si="52"/>
        <v>1.12535172070214E-4</v>
      </c>
      <c r="CD21">
        <f t="shared" si="52"/>
        <v>9.4272794835488003E-5</v>
      </c>
      <c r="CE21">
        <f t="shared" si="52"/>
        <v>0</v>
      </c>
      <c r="CF21">
        <f t="shared" si="52"/>
        <v>7.2544159584174694E-5</v>
      </c>
      <c r="CG21">
        <f t="shared" si="52"/>
        <v>5.3990595708194798E-5</v>
      </c>
      <c r="CH21">
        <f t="shared" si="52"/>
        <v>0</v>
      </c>
      <c r="CI21">
        <f t="shared" si="52"/>
        <v>7.4755347740836206E-5</v>
      </c>
      <c r="CJ21">
        <f t="shared" si="52"/>
        <v>9.9434794012053803E-5</v>
      </c>
      <c r="CK21">
        <f t="shared" si="52"/>
        <v>3.0496428980616699E-5</v>
      </c>
      <c r="CL21">
        <f t="shared" si="52"/>
        <v>6.9378986929313094E-5</v>
      </c>
      <c r="CM21">
        <f t="shared" si="52"/>
        <v>0</v>
      </c>
      <c r="CN21">
        <f t="shared" si="52"/>
        <v>4.3032696680778002E-4</v>
      </c>
      <c r="CO21">
        <f t="shared" si="52"/>
        <v>1.8218103419668301E-4</v>
      </c>
      <c r="CP21">
        <f t="shared" si="52"/>
        <v>0</v>
      </c>
      <c r="CQ21">
        <f t="shared" si="52"/>
        <v>4.2007185379386899E-4</v>
      </c>
      <c r="CR21">
        <f t="shared" si="52"/>
        <v>1.94279944045524E-5</v>
      </c>
      <c r="CS21">
        <f t="shared" si="52"/>
        <v>6.7326835100754498E-5</v>
      </c>
      <c r="CT21">
        <f t="shared" si="52"/>
        <v>0</v>
      </c>
      <c r="CU21">
        <f t="shared" si="52"/>
        <v>1.9574383356986901E-4</v>
      </c>
      <c r="CV21">
        <f t="shared" si="52"/>
        <v>4.3581493675779897E-5</v>
      </c>
      <c r="CW21">
        <f t="shared" si="52"/>
        <v>1.20305112126994E-5</v>
      </c>
      <c r="CX21">
        <f t="shared" si="52"/>
        <v>0</v>
      </c>
      <c r="CY21">
        <f t="shared" si="52"/>
        <v>3.37143154587587E-5</v>
      </c>
      <c r="CZ21">
        <f t="shared" si="52"/>
        <v>1.1237978765760499E-4</v>
      </c>
      <c r="DA21">
        <f t="shared" si="52"/>
        <v>2.2012053846713701E-4</v>
      </c>
      <c r="DB21">
        <f t="shared" si="52"/>
        <v>1.73241207563163E-4</v>
      </c>
      <c r="DC21">
        <f t="shared" si="52"/>
        <v>0</v>
      </c>
      <c r="DD21">
        <f t="shared" si="52"/>
        <v>1.21492897136102E-5</v>
      </c>
      <c r="DE21">
        <f t="shared" si="52"/>
        <v>1.4850526208257499E-4</v>
      </c>
      <c r="DF21">
        <f t="shared" si="52"/>
        <v>0</v>
      </c>
      <c r="DG21">
        <f t="shared" si="52"/>
        <v>4.1795802996027997E-5</v>
      </c>
      <c r="DH21">
        <f t="shared" si="52"/>
        <v>0</v>
      </c>
      <c r="DI21">
        <f t="shared" si="52"/>
        <v>5.0094008972498598E-5</v>
      </c>
      <c r="DJ21">
        <f t="shared" si="52"/>
        <v>4.0075090537618701E-5</v>
      </c>
      <c r="DK21">
        <f t="shared" si="52"/>
        <v>1.6908524800446499E-5</v>
      </c>
      <c r="DL21">
        <f t="shared" si="52"/>
        <v>0</v>
      </c>
      <c r="DM21">
        <f t="shared" si="52"/>
        <v>0</v>
      </c>
      <c r="DN21">
        <f t="shared" si="52"/>
        <v>0</v>
      </c>
      <c r="DO21">
        <f t="shared" si="52"/>
        <v>1.7355103413375499E-4</v>
      </c>
      <c r="DP21">
        <f t="shared" si="52"/>
        <v>0</v>
      </c>
      <c r="DQ21">
        <f t="shared" si="52"/>
        <v>7.9308020130899694E-5</v>
      </c>
      <c r="DR21">
        <f t="shared" si="52"/>
        <v>6.1338382105900904E-5</v>
      </c>
      <c r="DS21">
        <f t="shared" si="52"/>
        <v>3.0261723206135302E-5</v>
      </c>
      <c r="DT21">
        <f t="shared" si="52"/>
        <v>1.8131925728479299E-5</v>
      </c>
      <c r="DU21">
        <f t="shared" si="52"/>
        <v>0</v>
      </c>
      <c r="DV21">
        <f t="shared" si="52"/>
        <v>0</v>
      </c>
      <c r="DW21">
        <f t="shared" si="52"/>
        <v>0</v>
      </c>
      <c r="DX21">
        <f t="shared" si="52"/>
        <v>3.1294525764362801E-5</v>
      </c>
      <c r="DY21">
        <f t="shared" si="52"/>
        <v>2.31249499973084E-6</v>
      </c>
      <c r="DZ21">
        <f t="shared" si="52"/>
        <v>0</v>
      </c>
      <c r="EA21">
        <f t="shared" si="52"/>
        <v>3.53976602256791E-5</v>
      </c>
      <c r="EB21">
        <f t="shared" si="52"/>
        <v>0</v>
      </c>
      <c r="EC21">
        <f t="shared" si="52"/>
        <v>2.2478679546789699E-6</v>
      </c>
      <c r="ED21">
        <f t="shared" si="52"/>
        <v>0</v>
      </c>
      <c r="EE21">
        <f t="shared" ref="EE21:FK21" si="53">ABS(EE45)</f>
        <v>2.2442625562050998E-5</v>
      </c>
      <c r="EF21">
        <f t="shared" si="53"/>
        <v>3.1971998102631302E-5</v>
      </c>
      <c r="EG21">
        <f t="shared" si="53"/>
        <v>0</v>
      </c>
      <c r="EH21">
        <f t="shared" si="53"/>
        <v>2.6699683504640198E-5</v>
      </c>
      <c r="EI21">
        <f t="shared" si="53"/>
        <v>0</v>
      </c>
      <c r="EJ21">
        <f t="shared" si="53"/>
        <v>0</v>
      </c>
      <c r="EK21">
        <f t="shared" si="53"/>
        <v>8.8534321820376205E-5</v>
      </c>
      <c r="EL21">
        <f t="shared" si="53"/>
        <v>8.7951118212317703E-7</v>
      </c>
      <c r="EM21">
        <f t="shared" si="53"/>
        <v>0</v>
      </c>
      <c r="EN21">
        <f t="shared" si="53"/>
        <v>0</v>
      </c>
      <c r="EO21">
        <f t="shared" si="53"/>
        <v>3.13684557360326E-5</v>
      </c>
      <c r="EP21">
        <f t="shared" si="53"/>
        <v>2.10622101255797E-4</v>
      </c>
      <c r="EQ21">
        <f t="shared" si="53"/>
        <v>0</v>
      </c>
      <c r="ER21">
        <f t="shared" si="53"/>
        <v>7.2652213202883606E-5</v>
      </c>
      <c r="ES21">
        <f t="shared" si="53"/>
        <v>7.6572137942257004E-6</v>
      </c>
      <c r="ET21">
        <f t="shared" si="53"/>
        <v>3.5746478021358298E-6</v>
      </c>
      <c r="EU21">
        <f t="shared" si="53"/>
        <v>0</v>
      </c>
      <c r="EV21">
        <f t="shared" si="53"/>
        <v>0</v>
      </c>
      <c r="EW21">
        <f t="shared" si="53"/>
        <v>5.7273052931596598E-5</v>
      </c>
      <c r="EX21">
        <f t="shared" si="53"/>
        <v>3.6942077765358002E-5</v>
      </c>
      <c r="EY21">
        <f t="shared" si="53"/>
        <v>0</v>
      </c>
      <c r="EZ21">
        <f t="shared" si="53"/>
        <v>1.14538412551712E-6</v>
      </c>
      <c r="FA21">
        <f t="shared" si="53"/>
        <v>8.9639599152087997E-5</v>
      </c>
      <c r="FB21">
        <f t="shared" si="53"/>
        <v>7.2184660898411802E-5</v>
      </c>
      <c r="FC21">
        <f t="shared" si="53"/>
        <v>7.2918346389960005E-5</v>
      </c>
      <c r="FD21">
        <f t="shared" si="53"/>
        <v>0</v>
      </c>
      <c r="FE21">
        <f t="shared" si="53"/>
        <v>7.6946001207341103E-5</v>
      </c>
      <c r="FF21">
        <f t="shared" si="53"/>
        <v>1.04064783189102E-4</v>
      </c>
      <c r="FG21">
        <f t="shared" si="53"/>
        <v>0</v>
      </c>
      <c r="FH21">
        <f t="shared" si="53"/>
        <v>0</v>
      </c>
      <c r="FI21">
        <f t="shared" si="53"/>
        <v>1.0315825344632999E-4</v>
      </c>
      <c r="FJ21">
        <f t="shared" si="53"/>
        <v>1066</v>
      </c>
      <c r="FK21">
        <f t="shared" si="53"/>
        <v>709999</v>
      </c>
    </row>
    <row r="22" spans="1:167" ht="17" thickBot="1" x14ac:dyDescent="0.25">
      <c r="A22" s="8" t="s">
        <v>19</v>
      </c>
      <c r="B22">
        <v>2.1155829230101183E-6</v>
      </c>
      <c r="C22">
        <v>20</v>
      </c>
      <c r="D22" s="18" t="s">
        <v>81</v>
      </c>
      <c r="E22" s="19">
        <v>1.2008374002555431E-4</v>
      </c>
      <c r="G22">
        <f t="shared" ref="G22:BR22" si="54">ABS(G46)</f>
        <v>6.5427002255069101E-4</v>
      </c>
      <c r="H22">
        <f t="shared" si="54"/>
        <v>6.4834154171165802E-3</v>
      </c>
      <c r="I22">
        <f t="shared" si="54"/>
        <v>1.80822900756984E-5</v>
      </c>
      <c r="J22">
        <f t="shared" si="54"/>
        <v>3.7083194639390499E-4</v>
      </c>
      <c r="K22">
        <f t="shared" si="54"/>
        <v>4.2855976547890203E-5</v>
      </c>
      <c r="L22">
        <f t="shared" si="54"/>
        <v>0</v>
      </c>
      <c r="M22">
        <f t="shared" si="54"/>
        <v>1.4398704011057601E-4</v>
      </c>
      <c r="N22">
        <f t="shared" si="54"/>
        <v>0</v>
      </c>
      <c r="O22">
        <f t="shared" si="54"/>
        <v>2.7267313541563401E-5</v>
      </c>
      <c r="P22">
        <f t="shared" si="54"/>
        <v>0</v>
      </c>
      <c r="Q22">
        <f t="shared" si="54"/>
        <v>0</v>
      </c>
      <c r="R22">
        <f t="shared" si="54"/>
        <v>0</v>
      </c>
      <c r="S22">
        <f t="shared" si="54"/>
        <v>0</v>
      </c>
      <c r="T22">
        <f t="shared" si="54"/>
        <v>1.77353382904087E-6</v>
      </c>
      <c r="U22">
        <f t="shared" si="54"/>
        <v>0</v>
      </c>
      <c r="V22">
        <f t="shared" si="54"/>
        <v>0</v>
      </c>
      <c r="W22">
        <f t="shared" si="54"/>
        <v>0</v>
      </c>
      <c r="X22">
        <f t="shared" si="54"/>
        <v>0</v>
      </c>
      <c r="Y22">
        <f t="shared" si="54"/>
        <v>3.86910497747636E-6</v>
      </c>
      <c r="Z22">
        <f t="shared" si="54"/>
        <v>0</v>
      </c>
      <c r="AA22">
        <f t="shared" si="54"/>
        <v>0</v>
      </c>
      <c r="AB22">
        <f t="shared" si="54"/>
        <v>0</v>
      </c>
      <c r="AC22">
        <f t="shared" si="54"/>
        <v>0</v>
      </c>
      <c r="AD22">
        <f t="shared" si="54"/>
        <v>5.9526389311111903E-6</v>
      </c>
      <c r="AE22">
        <f t="shared" si="54"/>
        <v>2.21459405323934E-6</v>
      </c>
      <c r="AF22">
        <f t="shared" si="54"/>
        <v>0</v>
      </c>
      <c r="AG22">
        <f t="shared" si="54"/>
        <v>0</v>
      </c>
      <c r="AH22">
        <f t="shared" si="54"/>
        <v>4.17125221028115E-6</v>
      </c>
      <c r="AI22">
        <f t="shared" si="54"/>
        <v>0</v>
      </c>
      <c r="AJ22">
        <f t="shared" si="54"/>
        <v>0</v>
      </c>
      <c r="AK22">
        <f t="shared" si="54"/>
        <v>0</v>
      </c>
      <c r="AL22">
        <f t="shared" si="54"/>
        <v>3.74696593782947E-6</v>
      </c>
      <c r="AM22">
        <f t="shared" si="54"/>
        <v>0</v>
      </c>
      <c r="AN22">
        <f t="shared" si="54"/>
        <v>3.5649186808179E-6</v>
      </c>
      <c r="AO22">
        <f t="shared" si="54"/>
        <v>1.61833639977216E-5</v>
      </c>
      <c r="AP22">
        <f t="shared" si="54"/>
        <v>0</v>
      </c>
      <c r="AQ22">
        <f t="shared" si="54"/>
        <v>0</v>
      </c>
      <c r="AR22">
        <f t="shared" si="54"/>
        <v>0</v>
      </c>
      <c r="AS22">
        <f t="shared" si="54"/>
        <v>9.2081812770761497E-7</v>
      </c>
      <c r="AT22">
        <f t="shared" si="54"/>
        <v>0</v>
      </c>
      <c r="AU22">
        <f t="shared" si="54"/>
        <v>0</v>
      </c>
      <c r="AV22">
        <f t="shared" si="54"/>
        <v>0</v>
      </c>
      <c r="AW22">
        <f t="shared" si="54"/>
        <v>7.5541369409863902E-6</v>
      </c>
      <c r="AX22">
        <f t="shared" si="54"/>
        <v>7.8273701632246603E-6</v>
      </c>
      <c r="AY22">
        <f t="shared" si="54"/>
        <v>0</v>
      </c>
      <c r="AZ22">
        <f t="shared" si="54"/>
        <v>0</v>
      </c>
      <c r="BA22">
        <f t="shared" si="54"/>
        <v>0</v>
      </c>
      <c r="BB22">
        <f t="shared" si="54"/>
        <v>0</v>
      </c>
      <c r="BC22">
        <f t="shared" si="54"/>
        <v>0</v>
      </c>
      <c r="BD22">
        <f t="shared" si="54"/>
        <v>0</v>
      </c>
      <c r="BE22">
        <f t="shared" si="54"/>
        <v>0</v>
      </c>
      <c r="BF22">
        <f t="shared" si="54"/>
        <v>0</v>
      </c>
      <c r="BG22">
        <f t="shared" si="54"/>
        <v>0</v>
      </c>
      <c r="BH22">
        <f t="shared" si="54"/>
        <v>0</v>
      </c>
      <c r="BI22">
        <f t="shared" si="54"/>
        <v>0</v>
      </c>
      <c r="BJ22">
        <f t="shared" si="54"/>
        <v>0</v>
      </c>
      <c r="BK22">
        <f t="shared" si="54"/>
        <v>1.0678501254360801E-6</v>
      </c>
      <c r="BL22">
        <f t="shared" si="54"/>
        <v>0</v>
      </c>
      <c r="BM22">
        <f t="shared" si="54"/>
        <v>0</v>
      </c>
      <c r="BN22">
        <f t="shared" si="54"/>
        <v>3.4003104287013703E-5</v>
      </c>
      <c r="BO22">
        <f t="shared" si="54"/>
        <v>0</v>
      </c>
      <c r="BP22">
        <f t="shared" si="54"/>
        <v>0</v>
      </c>
      <c r="BQ22">
        <f t="shared" si="54"/>
        <v>0</v>
      </c>
      <c r="BR22">
        <f t="shared" si="54"/>
        <v>0</v>
      </c>
      <c r="BS22">
        <f t="shared" ref="BS22:ED22" si="55">ABS(BS46)</f>
        <v>1.3491312754696901E-4</v>
      </c>
      <c r="BT22">
        <f t="shared" si="55"/>
        <v>0</v>
      </c>
      <c r="BU22">
        <f t="shared" si="55"/>
        <v>1.1514580399348E-4</v>
      </c>
      <c r="BV22">
        <f t="shared" si="55"/>
        <v>3.7101209538533298E-4</v>
      </c>
      <c r="BW22">
        <f t="shared" si="55"/>
        <v>3.2632447935501098E-5</v>
      </c>
      <c r="BX22">
        <f t="shared" si="55"/>
        <v>0</v>
      </c>
      <c r="BY22">
        <f t="shared" si="55"/>
        <v>0</v>
      </c>
      <c r="BZ22">
        <f t="shared" si="55"/>
        <v>2.7198107063563902E-4</v>
      </c>
      <c r="CA22">
        <f t="shared" si="55"/>
        <v>4.7565605653861403E-5</v>
      </c>
      <c r="CB22">
        <f t="shared" si="55"/>
        <v>0</v>
      </c>
      <c r="CC22">
        <f t="shared" si="55"/>
        <v>7.2878971470630396E-5</v>
      </c>
      <c r="CD22">
        <f t="shared" si="55"/>
        <v>9.4725913433251806E-5</v>
      </c>
      <c r="CE22">
        <f t="shared" si="55"/>
        <v>0</v>
      </c>
      <c r="CF22">
        <f t="shared" si="55"/>
        <v>6.7102224974061999E-5</v>
      </c>
      <c r="CG22">
        <f t="shared" si="55"/>
        <v>4.9041508109330198E-5</v>
      </c>
      <c r="CH22">
        <f t="shared" si="55"/>
        <v>0</v>
      </c>
      <c r="CI22">
        <f t="shared" si="55"/>
        <v>7.0666634242967706E-5</v>
      </c>
      <c r="CJ22">
        <f t="shared" si="55"/>
        <v>9.5831407819588102E-5</v>
      </c>
      <c r="CK22">
        <f t="shared" si="55"/>
        <v>2.3137568681367902E-5</v>
      </c>
      <c r="CL22">
        <f t="shared" si="55"/>
        <v>6.4748887353909302E-5</v>
      </c>
      <c r="CM22">
        <f t="shared" si="55"/>
        <v>0</v>
      </c>
      <c r="CN22">
        <f t="shared" si="55"/>
        <v>1.00862321406977E-4</v>
      </c>
      <c r="CO22">
        <f t="shared" si="55"/>
        <v>1.8106444454991E-4</v>
      </c>
      <c r="CP22">
        <f t="shared" si="55"/>
        <v>0</v>
      </c>
      <c r="CQ22">
        <f t="shared" si="55"/>
        <v>1.6531414767300301E-4</v>
      </c>
      <c r="CR22">
        <f t="shared" si="55"/>
        <v>1.84665258446258E-5</v>
      </c>
      <c r="CS22">
        <f t="shared" si="55"/>
        <v>6.3717831614226199E-5</v>
      </c>
      <c r="CT22">
        <f t="shared" si="55"/>
        <v>0</v>
      </c>
      <c r="CU22">
        <f t="shared" si="55"/>
        <v>1.16911822577594E-4</v>
      </c>
      <c r="CV22">
        <f t="shared" si="55"/>
        <v>4.7147861457369402E-5</v>
      </c>
      <c r="CW22">
        <f t="shared" si="55"/>
        <v>0</v>
      </c>
      <c r="CX22">
        <f t="shared" si="55"/>
        <v>0</v>
      </c>
      <c r="CY22">
        <f t="shared" si="55"/>
        <v>2.05734293469544E-4</v>
      </c>
      <c r="CZ22">
        <f t="shared" si="55"/>
        <v>3.02494048362613E-5</v>
      </c>
      <c r="DA22">
        <f t="shared" si="55"/>
        <v>2.4722021342557799E-5</v>
      </c>
      <c r="DB22">
        <f t="shared" si="55"/>
        <v>1.47969526548546E-4</v>
      </c>
      <c r="DC22">
        <f t="shared" si="55"/>
        <v>0</v>
      </c>
      <c r="DD22">
        <f t="shared" si="55"/>
        <v>0</v>
      </c>
      <c r="DE22">
        <f t="shared" si="55"/>
        <v>4.4736978517248701E-5</v>
      </c>
      <c r="DF22">
        <f t="shared" si="55"/>
        <v>0</v>
      </c>
      <c r="DG22">
        <f t="shared" si="55"/>
        <v>4.26780085244286E-5</v>
      </c>
      <c r="DH22">
        <f t="shared" si="55"/>
        <v>3.3873016796667001E-6</v>
      </c>
      <c r="DI22">
        <f t="shared" si="55"/>
        <v>4.6662080552148998E-5</v>
      </c>
      <c r="DJ22">
        <f t="shared" si="55"/>
        <v>3.1991979845091098E-5</v>
      </c>
      <c r="DK22">
        <f t="shared" si="55"/>
        <v>1.8085446307169499E-5</v>
      </c>
      <c r="DL22">
        <f t="shared" si="55"/>
        <v>1.3185810217656201E-5</v>
      </c>
      <c r="DM22">
        <f t="shared" si="55"/>
        <v>3.1923345960916998E-6</v>
      </c>
      <c r="DN22">
        <f t="shared" si="55"/>
        <v>0</v>
      </c>
      <c r="DO22">
        <f t="shared" si="55"/>
        <v>1.82395733081459E-4</v>
      </c>
      <c r="DP22">
        <f t="shared" si="55"/>
        <v>0</v>
      </c>
      <c r="DQ22">
        <f t="shared" si="55"/>
        <v>2.4108439240813401E-4</v>
      </c>
      <c r="DR22">
        <f t="shared" si="55"/>
        <v>6.0682168672747901E-5</v>
      </c>
      <c r="DS22">
        <f t="shared" si="55"/>
        <v>3.3973256711271199E-5</v>
      </c>
      <c r="DT22">
        <f t="shared" si="55"/>
        <v>0</v>
      </c>
      <c r="DU22">
        <f t="shared" si="55"/>
        <v>0</v>
      </c>
      <c r="DV22">
        <f t="shared" si="55"/>
        <v>9.0090334899230502E-6</v>
      </c>
      <c r="DW22">
        <f t="shared" si="55"/>
        <v>0</v>
      </c>
      <c r="DX22">
        <f t="shared" si="55"/>
        <v>2.80436119315741E-5</v>
      </c>
      <c r="DY22">
        <f t="shared" si="55"/>
        <v>0</v>
      </c>
      <c r="DZ22">
        <f t="shared" si="55"/>
        <v>0</v>
      </c>
      <c r="EA22">
        <f t="shared" si="55"/>
        <v>3.2046727874811603E-5</v>
      </c>
      <c r="EB22">
        <f t="shared" si="55"/>
        <v>0</v>
      </c>
      <c r="EC22">
        <f t="shared" si="55"/>
        <v>4.5547048615984698E-6</v>
      </c>
      <c r="ED22">
        <f t="shared" si="55"/>
        <v>0</v>
      </c>
      <c r="EE22">
        <f t="shared" ref="EE22:FK22" si="56">ABS(EE46)</f>
        <v>2.5968653904558799E-5</v>
      </c>
      <c r="EF22">
        <f t="shared" si="56"/>
        <v>2.6086627263869898E-5</v>
      </c>
      <c r="EG22">
        <f t="shared" si="56"/>
        <v>8.5839461942806895E-6</v>
      </c>
      <c r="EH22">
        <f t="shared" si="56"/>
        <v>2.7940682212900301E-5</v>
      </c>
      <c r="EI22">
        <f t="shared" si="56"/>
        <v>1.37930468393977E-5</v>
      </c>
      <c r="EJ22">
        <f t="shared" si="56"/>
        <v>0</v>
      </c>
      <c r="EK22">
        <f t="shared" si="56"/>
        <v>6.7549228942697997E-5</v>
      </c>
      <c r="EL22">
        <f t="shared" si="56"/>
        <v>1.29155444588456E-6</v>
      </c>
      <c r="EM22">
        <f t="shared" si="56"/>
        <v>0</v>
      </c>
      <c r="EN22">
        <f t="shared" si="56"/>
        <v>0</v>
      </c>
      <c r="EO22">
        <f t="shared" si="56"/>
        <v>2.0276949271854901E-4</v>
      </c>
      <c r="EP22">
        <f t="shared" si="56"/>
        <v>1.0412234686775601E-3</v>
      </c>
      <c r="EQ22">
        <f t="shared" si="56"/>
        <v>0</v>
      </c>
      <c r="ER22">
        <f t="shared" si="56"/>
        <v>6.6984731490064397E-5</v>
      </c>
      <c r="ES22">
        <f t="shared" si="56"/>
        <v>0</v>
      </c>
      <c r="ET22">
        <f t="shared" si="56"/>
        <v>0</v>
      </c>
      <c r="EU22">
        <f t="shared" si="56"/>
        <v>6.1439941042196297E-4</v>
      </c>
      <c r="EV22">
        <f t="shared" si="56"/>
        <v>2.1890489044363E-7</v>
      </c>
      <c r="EW22">
        <f t="shared" si="56"/>
        <v>6.43087272449723E-5</v>
      </c>
      <c r="EX22">
        <f t="shared" si="56"/>
        <v>1.5611251757037699E-4</v>
      </c>
      <c r="EY22">
        <f t="shared" si="56"/>
        <v>0</v>
      </c>
      <c r="EZ22">
        <f t="shared" si="56"/>
        <v>1.06154918149027E-5</v>
      </c>
      <c r="FA22">
        <f t="shared" si="56"/>
        <v>9.0798273573349298E-5</v>
      </c>
      <c r="FB22">
        <f t="shared" si="56"/>
        <v>7.4717548988108103E-5</v>
      </c>
      <c r="FC22">
        <f t="shared" si="56"/>
        <v>8.0183220432571801E-5</v>
      </c>
      <c r="FD22">
        <f t="shared" si="56"/>
        <v>0</v>
      </c>
      <c r="FE22">
        <f t="shared" si="56"/>
        <v>1.4091601193447499E-4</v>
      </c>
      <c r="FF22">
        <f t="shared" si="56"/>
        <v>9.8749449857650303E-5</v>
      </c>
      <c r="FG22">
        <f t="shared" si="56"/>
        <v>0</v>
      </c>
      <c r="FH22">
        <f t="shared" si="56"/>
        <v>0</v>
      </c>
      <c r="FI22">
        <f t="shared" si="56"/>
        <v>9.6636061893000004E-5</v>
      </c>
      <c r="FJ22">
        <f t="shared" si="56"/>
        <v>1066</v>
      </c>
      <c r="FK22">
        <f t="shared" si="56"/>
        <v>1096020</v>
      </c>
    </row>
    <row r="23" spans="1:167" x14ac:dyDescent="0.2">
      <c r="A23" s="8" t="s">
        <v>20</v>
      </c>
      <c r="B23">
        <v>7.1166198885193512E-7</v>
      </c>
      <c r="D23" s="11" t="s">
        <v>152</v>
      </c>
      <c r="E23" s="11">
        <v>1.0815114679033443E-4</v>
      </c>
      <c r="G23">
        <f t="shared" ref="G23:BR23" si="57">ABS(G47)</f>
        <v>4.34975836213293E-3</v>
      </c>
      <c r="H23">
        <f t="shared" si="57"/>
        <v>6.47270212002664E-3</v>
      </c>
      <c r="I23">
        <f t="shared" si="57"/>
        <v>0</v>
      </c>
      <c r="J23">
        <f t="shared" si="57"/>
        <v>3.6003763177132499E-4</v>
      </c>
      <c r="K23">
        <f t="shared" si="57"/>
        <v>3.05294392998305E-5</v>
      </c>
      <c r="L23">
        <f t="shared" si="57"/>
        <v>3.4405673426364003E-5</v>
      </c>
      <c r="M23">
        <f t="shared" si="57"/>
        <v>1.5402613479634499E-4</v>
      </c>
      <c r="N23">
        <f t="shared" si="57"/>
        <v>0</v>
      </c>
      <c r="O23">
        <f t="shared" si="57"/>
        <v>2.5217458313798001E-5</v>
      </c>
      <c r="P23">
        <f t="shared" si="57"/>
        <v>0</v>
      </c>
      <c r="Q23">
        <f t="shared" si="57"/>
        <v>0</v>
      </c>
      <c r="R23">
        <f t="shared" si="57"/>
        <v>0</v>
      </c>
      <c r="S23">
        <f t="shared" si="57"/>
        <v>0</v>
      </c>
      <c r="T23">
        <f t="shared" si="57"/>
        <v>9.8909173745012607E-6</v>
      </c>
      <c r="U23">
        <f t="shared" si="57"/>
        <v>2.8901398809420799E-7</v>
      </c>
      <c r="V23">
        <f t="shared" si="57"/>
        <v>0</v>
      </c>
      <c r="W23">
        <f t="shared" si="57"/>
        <v>0</v>
      </c>
      <c r="X23">
        <f t="shared" si="57"/>
        <v>0</v>
      </c>
      <c r="Y23">
        <f t="shared" si="57"/>
        <v>8.8712593465257294E-6</v>
      </c>
      <c r="Z23">
        <f t="shared" si="57"/>
        <v>0</v>
      </c>
      <c r="AA23">
        <f t="shared" si="57"/>
        <v>0</v>
      </c>
      <c r="AB23">
        <f t="shared" si="57"/>
        <v>0</v>
      </c>
      <c r="AC23">
        <f t="shared" si="57"/>
        <v>0</v>
      </c>
      <c r="AD23">
        <f t="shared" si="57"/>
        <v>0</v>
      </c>
      <c r="AE23">
        <f t="shared" si="57"/>
        <v>0</v>
      </c>
      <c r="AF23">
        <f t="shared" si="57"/>
        <v>0</v>
      </c>
      <c r="AG23">
        <f t="shared" si="57"/>
        <v>0</v>
      </c>
      <c r="AH23">
        <f t="shared" si="57"/>
        <v>0</v>
      </c>
      <c r="AI23">
        <f t="shared" si="57"/>
        <v>0</v>
      </c>
      <c r="AJ23">
        <f t="shared" si="57"/>
        <v>0</v>
      </c>
      <c r="AK23">
        <f t="shared" si="57"/>
        <v>1.80397019998446E-6</v>
      </c>
      <c r="AL23">
        <f t="shared" si="57"/>
        <v>0</v>
      </c>
      <c r="AM23">
        <f t="shared" si="57"/>
        <v>0</v>
      </c>
      <c r="AN23">
        <f t="shared" si="57"/>
        <v>0</v>
      </c>
      <c r="AO23">
        <f t="shared" si="57"/>
        <v>0</v>
      </c>
      <c r="AP23">
        <f t="shared" si="57"/>
        <v>4.1339067140782997E-6</v>
      </c>
      <c r="AQ23">
        <f t="shared" si="57"/>
        <v>0</v>
      </c>
      <c r="AR23">
        <f t="shared" si="57"/>
        <v>4.7641340876238003E-6</v>
      </c>
      <c r="AS23">
        <f t="shared" si="57"/>
        <v>0</v>
      </c>
      <c r="AT23">
        <f t="shared" si="57"/>
        <v>4.1455692859366296E-6</v>
      </c>
      <c r="AU23">
        <f t="shared" si="57"/>
        <v>1.7245388608095201E-6</v>
      </c>
      <c r="AV23">
        <f t="shared" si="57"/>
        <v>0</v>
      </c>
      <c r="AW23">
        <f t="shared" si="57"/>
        <v>0</v>
      </c>
      <c r="AX23">
        <f t="shared" si="57"/>
        <v>0</v>
      </c>
      <c r="AY23">
        <f t="shared" si="57"/>
        <v>0</v>
      </c>
      <c r="AZ23">
        <f t="shared" si="57"/>
        <v>0</v>
      </c>
      <c r="BA23">
        <f t="shared" si="57"/>
        <v>0</v>
      </c>
      <c r="BB23">
        <f t="shared" si="57"/>
        <v>0</v>
      </c>
      <c r="BC23">
        <f t="shared" si="57"/>
        <v>0</v>
      </c>
      <c r="BD23">
        <f t="shared" si="57"/>
        <v>6.4743338811078904E-6</v>
      </c>
      <c r="BE23">
        <f t="shared" si="57"/>
        <v>0</v>
      </c>
      <c r="BF23">
        <f t="shared" si="57"/>
        <v>0</v>
      </c>
      <c r="BG23">
        <f t="shared" si="57"/>
        <v>1.23294793255568E-6</v>
      </c>
      <c r="BH23">
        <f t="shared" si="57"/>
        <v>6.0651329277534098E-6</v>
      </c>
      <c r="BI23">
        <f t="shared" si="57"/>
        <v>0</v>
      </c>
      <c r="BJ23">
        <f t="shared" si="57"/>
        <v>0</v>
      </c>
      <c r="BK23">
        <f t="shared" si="57"/>
        <v>0</v>
      </c>
      <c r="BL23">
        <f t="shared" si="57"/>
        <v>0</v>
      </c>
      <c r="BM23">
        <f t="shared" si="57"/>
        <v>0</v>
      </c>
      <c r="BN23">
        <f t="shared" si="57"/>
        <v>1.2558895944568199E-4</v>
      </c>
      <c r="BO23">
        <f t="shared" si="57"/>
        <v>0</v>
      </c>
      <c r="BP23">
        <f t="shared" si="57"/>
        <v>0</v>
      </c>
      <c r="BQ23">
        <f t="shared" si="57"/>
        <v>0</v>
      </c>
      <c r="BR23">
        <f t="shared" si="57"/>
        <v>3.6508883646058401E-6</v>
      </c>
      <c r="BS23">
        <f t="shared" ref="BS23:ED23" si="58">ABS(BS47)</f>
        <v>8.29328428864385E-5</v>
      </c>
      <c r="BT23">
        <f t="shared" si="58"/>
        <v>0</v>
      </c>
      <c r="BU23">
        <f t="shared" si="58"/>
        <v>1.18374526877009E-4</v>
      </c>
      <c r="BV23">
        <f t="shared" si="58"/>
        <v>1.94731224698856E-4</v>
      </c>
      <c r="BW23">
        <f t="shared" si="58"/>
        <v>2.0485289409977699E-4</v>
      </c>
      <c r="BX23">
        <f t="shared" si="58"/>
        <v>0</v>
      </c>
      <c r="BY23">
        <f t="shared" si="58"/>
        <v>0</v>
      </c>
      <c r="BZ23">
        <f t="shared" si="58"/>
        <v>2.6981710018844299E-4</v>
      </c>
      <c r="CA23">
        <f t="shared" si="58"/>
        <v>5.3659303071157698E-5</v>
      </c>
      <c r="CB23">
        <f t="shared" si="58"/>
        <v>0</v>
      </c>
      <c r="CC23">
        <f t="shared" si="58"/>
        <v>9.2742827450250601E-4</v>
      </c>
      <c r="CD23">
        <f t="shared" si="58"/>
        <v>8.6296586305426506E-5</v>
      </c>
      <c r="CE23">
        <f t="shared" si="58"/>
        <v>0</v>
      </c>
      <c r="CF23">
        <f t="shared" si="58"/>
        <v>7.5272064472525294E-5</v>
      </c>
      <c r="CG23">
        <f t="shared" si="58"/>
        <v>8.4588101492128398E-4</v>
      </c>
      <c r="CH23">
        <f t="shared" si="58"/>
        <v>0</v>
      </c>
      <c r="CI23">
        <f t="shared" si="58"/>
        <v>6.5525619833878106E-5</v>
      </c>
      <c r="CJ23">
        <f t="shared" si="58"/>
        <v>9.3430911795856894E-5</v>
      </c>
      <c r="CK23">
        <f t="shared" si="58"/>
        <v>3.3392561026576E-5</v>
      </c>
      <c r="CL23">
        <f t="shared" si="58"/>
        <v>6.2151156154590799E-5</v>
      </c>
      <c r="CM23">
        <f t="shared" si="58"/>
        <v>0</v>
      </c>
      <c r="CN23">
        <f t="shared" si="58"/>
        <v>9.6221043452259802E-5</v>
      </c>
      <c r="CO23">
        <f t="shared" si="58"/>
        <v>1.83015479660984E-4</v>
      </c>
      <c r="CP23">
        <f t="shared" si="58"/>
        <v>0</v>
      </c>
      <c r="CQ23">
        <f t="shared" si="58"/>
        <v>1.7335024792149899E-4</v>
      </c>
      <c r="CR23">
        <f t="shared" si="58"/>
        <v>1.5143823968078199E-5</v>
      </c>
      <c r="CS23">
        <f t="shared" si="58"/>
        <v>6.1736111588066607E-5</v>
      </c>
      <c r="CT23">
        <f t="shared" si="58"/>
        <v>0</v>
      </c>
      <c r="CU23">
        <f t="shared" si="58"/>
        <v>1.14967110664765E-4</v>
      </c>
      <c r="CV23">
        <f t="shared" si="58"/>
        <v>4.4441406660251497E-5</v>
      </c>
      <c r="CW23">
        <f t="shared" si="58"/>
        <v>0</v>
      </c>
      <c r="CX23">
        <f t="shared" si="58"/>
        <v>0</v>
      </c>
      <c r="CY23">
        <f t="shared" si="58"/>
        <v>3.2432781638175799E-5</v>
      </c>
      <c r="CZ23">
        <f t="shared" si="58"/>
        <v>3.63558856377455E-5</v>
      </c>
      <c r="DA23">
        <f t="shared" si="58"/>
        <v>3.3816407418498897E-5</v>
      </c>
      <c r="DB23">
        <f t="shared" si="58"/>
        <v>1.6624118154880599E-4</v>
      </c>
      <c r="DC23">
        <f t="shared" si="58"/>
        <v>1.76767578370998E-6</v>
      </c>
      <c r="DD23">
        <f t="shared" si="58"/>
        <v>0</v>
      </c>
      <c r="DE23">
        <f t="shared" si="58"/>
        <v>4.0980106166092699E-5</v>
      </c>
      <c r="DF23">
        <f t="shared" si="58"/>
        <v>1.9679963233043101E-6</v>
      </c>
      <c r="DG23">
        <f t="shared" si="58"/>
        <v>4.4252726705635198E-5</v>
      </c>
      <c r="DH23">
        <f t="shared" si="58"/>
        <v>0</v>
      </c>
      <c r="DI23">
        <f t="shared" si="58"/>
        <v>4.6468441184435498E-5</v>
      </c>
      <c r="DJ23">
        <f t="shared" si="58"/>
        <v>3.7747996287420899E-5</v>
      </c>
      <c r="DK23">
        <f t="shared" si="58"/>
        <v>0</v>
      </c>
      <c r="DL23">
        <f t="shared" si="58"/>
        <v>0</v>
      </c>
      <c r="DM23">
        <f t="shared" si="58"/>
        <v>0</v>
      </c>
      <c r="DN23">
        <f t="shared" si="58"/>
        <v>0</v>
      </c>
      <c r="DO23">
        <f t="shared" si="58"/>
        <v>1.7994521998671801E-4</v>
      </c>
      <c r="DP23">
        <f t="shared" si="58"/>
        <v>0</v>
      </c>
      <c r="DQ23">
        <f t="shared" si="58"/>
        <v>7.5986994536769007E-5</v>
      </c>
      <c r="DR23">
        <f t="shared" si="58"/>
        <v>6.2438420582350794E-5</v>
      </c>
      <c r="DS23">
        <f t="shared" si="58"/>
        <v>3.5456554856655902E-5</v>
      </c>
      <c r="DT23">
        <f t="shared" si="58"/>
        <v>2.2007617965669601E-5</v>
      </c>
      <c r="DU23">
        <f t="shared" si="58"/>
        <v>0</v>
      </c>
      <c r="DV23">
        <f t="shared" si="58"/>
        <v>0</v>
      </c>
      <c r="DW23">
        <f t="shared" si="58"/>
        <v>0</v>
      </c>
      <c r="DX23">
        <f t="shared" si="58"/>
        <v>2.1973671618451599E-5</v>
      </c>
      <c r="DY23">
        <f t="shared" si="58"/>
        <v>0</v>
      </c>
      <c r="DZ23">
        <f t="shared" si="58"/>
        <v>0</v>
      </c>
      <c r="EA23">
        <f t="shared" si="58"/>
        <v>4.0116827993272598E-5</v>
      </c>
      <c r="EB23">
        <f t="shared" si="58"/>
        <v>0</v>
      </c>
      <c r="EC23">
        <f t="shared" si="58"/>
        <v>0</v>
      </c>
      <c r="ED23">
        <f t="shared" si="58"/>
        <v>0</v>
      </c>
      <c r="EE23">
        <f t="shared" ref="EE23:FK23" si="59">ABS(EE47)</f>
        <v>2.3456426649299901E-5</v>
      </c>
      <c r="EF23">
        <f t="shared" si="59"/>
        <v>2.5057569415940801E-5</v>
      </c>
      <c r="EG23">
        <f t="shared" si="59"/>
        <v>0</v>
      </c>
      <c r="EH23">
        <f t="shared" si="59"/>
        <v>2.65790483114404E-5</v>
      </c>
      <c r="EI23">
        <f t="shared" si="59"/>
        <v>0</v>
      </c>
      <c r="EJ23">
        <f t="shared" si="59"/>
        <v>0</v>
      </c>
      <c r="EK23">
        <f t="shared" si="59"/>
        <v>7.3064264302849806E-5</v>
      </c>
      <c r="EL23">
        <f t="shared" si="59"/>
        <v>0</v>
      </c>
      <c r="EM23">
        <f t="shared" si="59"/>
        <v>0</v>
      </c>
      <c r="EN23">
        <f t="shared" si="59"/>
        <v>0</v>
      </c>
      <c r="EO23">
        <f t="shared" si="59"/>
        <v>2.9865143335856601E-5</v>
      </c>
      <c r="EP23">
        <f t="shared" si="59"/>
        <v>2.0903574411132699E-4</v>
      </c>
      <c r="EQ23">
        <f t="shared" si="59"/>
        <v>0</v>
      </c>
      <c r="ER23">
        <f t="shared" si="59"/>
        <v>6.8440851848088503E-5</v>
      </c>
      <c r="ES23">
        <f t="shared" si="59"/>
        <v>0</v>
      </c>
      <c r="ET23">
        <f t="shared" si="59"/>
        <v>0</v>
      </c>
      <c r="EU23">
        <f t="shared" si="59"/>
        <v>2.3704756373699102E-5</v>
      </c>
      <c r="EV23">
        <f t="shared" si="59"/>
        <v>0</v>
      </c>
      <c r="EW23">
        <f t="shared" si="59"/>
        <v>5.3458284972277298E-5</v>
      </c>
      <c r="EX23">
        <f t="shared" si="59"/>
        <v>4.1196428402770998E-5</v>
      </c>
      <c r="EY23">
        <f t="shared" si="59"/>
        <v>0</v>
      </c>
      <c r="EZ23">
        <f t="shared" si="59"/>
        <v>3.6072842565992498E-6</v>
      </c>
      <c r="FA23">
        <f t="shared" si="59"/>
        <v>8.2948626313374596E-5</v>
      </c>
      <c r="FB23">
        <f t="shared" si="59"/>
        <v>7.2055008541727696E-5</v>
      </c>
      <c r="FC23">
        <f t="shared" si="59"/>
        <v>7.80518427600726E-5</v>
      </c>
      <c r="FD23">
        <f t="shared" si="59"/>
        <v>0</v>
      </c>
      <c r="FE23">
        <f t="shared" si="59"/>
        <v>7.2125860279013897E-5</v>
      </c>
      <c r="FF23">
        <f t="shared" si="59"/>
        <v>1.04419637131453E-4</v>
      </c>
      <c r="FG23">
        <f t="shared" si="59"/>
        <v>0</v>
      </c>
      <c r="FH23">
        <f t="shared" si="59"/>
        <v>0</v>
      </c>
      <c r="FI23">
        <f t="shared" si="59"/>
        <v>1.05448938850286E-4</v>
      </c>
      <c r="FJ23">
        <f t="shared" si="59"/>
        <v>1066</v>
      </c>
      <c r="FK23">
        <f t="shared" si="59"/>
        <v>700868</v>
      </c>
    </row>
    <row r="24" spans="1:167" x14ac:dyDescent="0.2">
      <c r="A24" s="8" t="s">
        <v>21</v>
      </c>
      <c r="B24">
        <v>2.4174606131628751E-7</v>
      </c>
      <c r="D24" s="11" t="s">
        <v>155</v>
      </c>
      <c r="E24" s="11">
        <v>1.0085871956349893E-4</v>
      </c>
      <c r="G24">
        <f t="shared" ref="G24:BR24" si="60">ABS(G48)</f>
        <v>6.6928125285125196E-4</v>
      </c>
      <c r="H24">
        <f t="shared" si="60"/>
        <v>5.3817219545033799E-3</v>
      </c>
      <c r="I24">
        <f t="shared" si="60"/>
        <v>1.42455304059214E-5</v>
      </c>
      <c r="J24">
        <f t="shared" si="60"/>
        <v>3.5000308041341799E-4</v>
      </c>
      <c r="K24">
        <f t="shared" si="60"/>
        <v>3.7807333753749097E-5</v>
      </c>
      <c r="L24">
        <f t="shared" si="60"/>
        <v>0</v>
      </c>
      <c r="M24">
        <f t="shared" si="60"/>
        <v>1.41239548171741E-4</v>
      </c>
      <c r="N24">
        <f t="shared" si="60"/>
        <v>0</v>
      </c>
      <c r="O24">
        <f t="shared" si="60"/>
        <v>2.4858374699627999E-5</v>
      </c>
      <c r="P24">
        <f t="shared" si="60"/>
        <v>9.6025880392187104E-6</v>
      </c>
      <c r="Q24">
        <f t="shared" si="60"/>
        <v>1.13972677431438E-5</v>
      </c>
      <c r="R24">
        <f t="shared" si="60"/>
        <v>0</v>
      </c>
      <c r="S24">
        <f t="shared" si="60"/>
        <v>0</v>
      </c>
      <c r="T24">
        <f t="shared" si="60"/>
        <v>9.6523886306317601E-6</v>
      </c>
      <c r="U24">
        <f t="shared" si="60"/>
        <v>0</v>
      </c>
      <c r="V24">
        <f t="shared" si="60"/>
        <v>0</v>
      </c>
      <c r="W24">
        <f t="shared" si="60"/>
        <v>0</v>
      </c>
      <c r="X24">
        <f t="shared" si="60"/>
        <v>0</v>
      </c>
      <c r="Y24">
        <f t="shared" si="60"/>
        <v>3.74947459797219E-6</v>
      </c>
      <c r="Z24">
        <f t="shared" si="60"/>
        <v>0</v>
      </c>
      <c r="AA24">
        <f t="shared" si="60"/>
        <v>0</v>
      </c>
      <c r="AB24">
        <f t="shared" si="60"/>
        <v>0</v>
      </c>
      <c r="AC24">
        <f t="shared" si="60"/>
        <v>0</v>
      </c>
      <c r="AD24">
        <f t="shared" si="60"/>
        <v>6.9749960491596798E-6</v>
      </c>
      <c r="AE24">
        <f t="shared" si="60"/>
        <v>0</v>
      </c>
      <c r="AF24">
        <f t="shared" si="60"/>
        <v>0</v>
      </c>
      <c r="AG24">
        <f t="shared" si="60"/>
        <v>0</v>
      </c>
      <c r="AH24">
        <f t="shared" si="60"/>
        <v>0</v>
      </c>
      <c r="AI24">
        <f t="shared" si="60"/>
        <v>0</v>
      </c>
      <c r="AJ24">
        <f t="shared" si="60"/>
        <v>0</v>
      </c>
      <c r="AK24">
        <f t="shared" si="60"/>
        <v>0</v>
      </c>
      <c r="AL24">
        <f t="shared" si="60"/>
        <v>0</v>
      </c>
      <c r="AM24">
        <f t="shared" si="60"/>
        <v>0</v>
      </c>
      <c r="AN24">
        <f t="shared" si="60"/>
        <v>0</v>
      </c>
      <c r="AO24">
        <f t="shared" si="60"/>
        <v>0</v>
      </c>
      <c r="AP24">
        <f t="shared" si="60"/>
        <v>0</v>
      </c>
      <c r="AQ24">
        <f t="shared" si="60"/>
        <v>0</v>
      </c>
      <c r="AR24">
        <f t="shared" si="60"/>
        <v>0</v>
      </c>
      <c r="AS24">
        <f t="shared" si="60"/>
        <v>1.2911237062238701E-5</v>
      </c>
      <c r="AT24">
        <f t="shared" si="60"/>
        <v>0</v>
      </c>
      <c r="AU24">
        <f t="shared" si="60"/>
        <v>8.8407924751410395E-6</v>
      </c>
      <c r="AV24">
        <f t="shared" si="60"/>
        <v>6.1934817291859798E-6</v>
      </c>
      <c r="AW24">
        <f t="shared" si="60"/>
        <v>0</v>
      </c>
      <c r="AX24">
        <f t="shared" si="60"/>
        <v>0</v>
      </c>
      <c r="AY24">
        <f t="shared" si="60"/>
        <v>0</v>
      </c>
      <c r="AZ24">
        <f t="shared" si="60"/>
        <v>0</v>
      </c>
      <c r="BA24">
        <f t="shared" si="60"/>
        <v>0</v>
      </c>
      <c r="BB24">
        <f t="shared" si="60"/>
        <v>5.1138376621550804E-6</v>
      </c>
      <c r="BC24">
        <f t="shared" si="60"/>
        <v>0</v>
      </c>
      <c r="BD24">
        <f t="shared" si="60"/>
        <v>0</v>
      </c>
      <c r="BE24">
        <f t="shared" si="60"/>
        <v>1.5178485736329E-5</v>
      </c>
      <c r="BF24">
        <f t="shared" si="60"/>
        <v>1.33866339001578E-5</v>
      </c>
      <c r="BG24">
        <f t="shared" si="60"/>
        <v>0</v>
      </c>
      <c r="BH24">
        <f t="shared" si="60"/>
        <v>1.80448147310205E-6</v>
      </c>
      <c r="BI24">
        <f t="shared" si="60"/>
        <v>0</v>
      </c>
      <c r="BJ24">
        <f t="shared" si="60"/>
        <v>0</v>
      </c>
      <c r="BK24">
        <f t="shared" si="60"/>
        <v>0</v>
      </c>
      <c r="BL24">
        <f t="shared" si="60"/>
        <v>0</v>
      </c>
      <c r="BM24">
        <f t="shared" si="60"/>
        <v>3.36779884223606E-6</v>
      </c>
      <c r="BN24">
        <f t="shared" si="60"/>
        <v>3.2981767343721097E-5</v>
      </c>
      <c r="BO24">
        <f t="shared" si="60"/>
        <v>0</v>
      </c>
      <c r="BP24">
        <f t="shared" si="60"/>
        <v>1.6195193561021401E-5</v>
      </c>
      <c r="BQ24">
        <f t="shared" si="60"/>
        <v>0</v>
      </c>
      <c r="BR24">
        <f t="shared" si="60"/>
        <v>0</v>
      </c>
      <c r="BS24">
        <f t="shared" ref="BS24:ED24" si="61">ABS(BS48)</f>
        <v>9.4272608339019995E-5</v>
      </c>
      <c r="BT24">
        <f t="shared" si="61"/>
        <v>0</v>
      </c>
      <c r="BU24">
        <f t="shared" si="61"/>
        <v>1.15085609828638E-4</v>
      </c>
      <c r="BV24">
        <f t="shared" si="61"/>
        <v>3.7242907893557701E-4</v>
      </c>
      <c r="BW24">
        <f t="shared" si="61"/>
        <v>3.5028938764506097E-5</v>
      </c>
      <c r="BX24">
        <f t="shared" si="61"/>
        <v>0</v>
      </c>
      <c r="BY24">
        <f t="shared" si="61"/>
        <v>0</v>
      </c>
      <c r="BZ24">
        <f t="shared" si="61"/>
        <v>1.3221417178318299E-4</v>
      </c>
      <c r="CA24">
        <f t="shared" si="61"/>
        <v>3.68386666987491E-5</v>
      </c>
      <c r="CB24">
        <f t="shared" si="61"/>
        <v>0</v>
      </c>
      <c r="CC24">
        <f t="shared" si="61"/>
        <v>9.2778049109719601E-4</v>
      </c>
      <c r="CD24">
        <f t="shared" si="61"/>
        <v>2.08689112727391E-4</v>
      </c>
      <c r="CE24">
        <f t="shared" si="61"/>
        <v>0</v>
      </c>
      <c r="CF24">
        <f t="shared" si="61"/>
        <v>6.69860358400165E-5</v>
      </c>
      <c r="CG24">
        <f t="shared" si="61"/>
        <v>3.4802383321088802E-5</v>
      </c>
      <c r="CH24">
        <f t="shared" si="61"/>
        <v>0</v>
      </c>
      <c r="CI24">
        <f t="shared" si="61"/>
        <v>6.1571717106574897E-5</v>
      </c>
      <c r="CJ24">
        <f t="shared" si="61"/>
        <v>2.43410401655383E-4</v>
      </c>
      <c r="CK24">
        <f t="shared" si="61"/>
        <v>1.88931202411112E-5</v>
      </c>
      <c r="CL24">
        <f t="shared" si="61"/>
        <v>2.51866092922945E-4</v>
      </c>
      <c r="CM24">
        <f t="shared" si="61"/>
        <v>0</v>
      </c>
      <c r="CN24">
        <f t="shared" si="61"/>
        <v>8.8839043365465998E-5</v>
      </c>
      <c r="CO24">
        <f t="shared" si="61"/>
        <v>5.2499784913811402E-4</v>
      </c>
      <c r="CP24">
        <f t="shared" si="61"/>
        <v>4.7236729953416199E-7</v>
      </c>
      <c r="CQ24">
        <f t="shared" si="61"/>
        <v>1.6983390703762501E-4</v>
      </c>
      <c r="CR24">
        <f t="shared" si="61"/>
        <v>9.2652590197566492E-6</v>
      </c>
      <c r="CS24">
        <f t="shared" si="61"/>
        <v>6.70533855136254E-5</v>
      </c>
      <c r="CT24">
        <f t="shared" si="61"/>
        <v>0</v>
      </c>
      <c r="CU24">
        <f t="shared" si="61"/>
        <v>1.04339982510736E-4</v>
      </c>
      <c r="CV24">
        <f t="shared" si="61"/>
        <v>3.3666455817277897E-5</v>
      </c>
      <c r="CW24">
        <f t="shared" si="61"/>
        <v>0</v>
      </c>
      <c r="CX24">
        <f t="shared" si="61"/>
        <v>0</v>
      </c>
      <c r="CY24">
        <f t="shared" si="61"/>
        <v>0</v>
      </c>
      <c r="CZ24">
        <f t="shared" si="61"/>
        <v>3.89389720940498E-5</v>
      </c>
      <c r="DA24">
        <f t="shared" si="61"/>
        <v>0</v>
      </c>
      <c r="DB24">
        <f t="shared" si="61"/>
        <v>1.4029934577286101E-4</v>
      </c>
      <c r="DC24">
        <f t="shared" si="61"/>
        <v>8.2381108298078201E-7</v>
      </c>
      <c r="DD24">
        <f t="shared" si="61"/>
        <v>2.1608668728026202E-5</v>
      </c>
      <c r="DE24">
        <f t="shared" si="61"/>
        <v>0</v>
      </c>
      <c r="DF24">
        <f t="shared" si="61"/>
        <v>0</v>
      </c>
      <c r="DG24">
        <f t="shared" si="61"/>
        <v>2.8075919111292901E-5</v>
      </c>
      <c r="DH24">
        <f t="shared" si="61"/>
        <v>0</v>
      </c>
      <c r="DI24">
        <f t="shared" si="61"/>
        <v>5.6638627013268402E-5</v>
      </c>
      <c r="DJ24">
        <f t="shared" si="61"/>
        <v>4.3012041132450101E-5</v>
      </c>
      <c r="DK24">
        <f t="shared" si="61"/>
        <v>2.3331915372111102E-5</v>
      </c>
      <c r="DL24">
        <f t="shared" si="61"/>
        <v>0</v>
      </c>
      <c r="DM24">
        <f t="shared" si="61"/>
        <v>6.9952217094902604E-6</v>
      </c>
      <c r="DN24">
        <f t="shared" si="61"/>
        <v>0</v>
      </c>
      <c r="DO24">
        <f t="shared" si="61"/>
        <v>1.7178722543136099E-3</v>
      </c>
      <c r="DP24">
        <f t="shared" si="61"/>
        <v>1.8765117191913699E-5</v>
      </c>
      <c r="DQ24">
        <f t="shared" si="61"/>
        <v>7.9925850757284694E-5</v>
      </c>
      <c r="DR24">
        <f t="shared" si="61"/>
        <v>6.06066046039939E-5</v>
      </c>
      <c r="DS24">
        <f t="shared" si="61"/>
        <v>5.1436309335781098E-5</v>
      </c>
      <c r="DT24">
        <f t="shared" si="61"/>
        <v>0</v>
      </c>
      <c r="DU24">
        <f t="shared" si="61"/>
        <v>0</v>
      </c>
      <c r="DV24">
        <f t="shared" si="61"/>
        <v>0</v>
      </c>
      <c r="DW24">
        <f t="shared" si="61"/>
        <v>0</v>
      </c>
      <c r="DX24">
        <f t="shared" si="61"/>
        <v>1.59248304723719E-5</v>
      </c>
      <c r="DY24">
        <f t="shared" si="61"/>
        <v>0</v>
      </c>
      <c r="DZ24">
        <f t="shared" si="61"/>
        <v>0</v>
      </c>
      <c r="EA24">
        <f t="shared" si="61"/>
        <v>3.9697458210652502E-5</v>
      </c>
      <c r="EB24">
        <f t="shared" si="61"/>
        <v>5.8010860283560299E-6</v>
      </c>
      <c r="EC24">
        <f t="shared" si="61"/>
        <v>0</v>
      </c>
      <c r="ED24">
        <f t="shared" si="61"/>
        <v>0</v>
      </c>
      <c r="EE24">
        <f t="shared" ref="EE24:FK24" si="62">ABS(EE48)</f>
        <v>2.3733135971974699E-5</v>
      </c>
      <c r="EF24">
        <f t="shared" si="62"/>
        <v>2.1835566850648001E-5</v>
      </c>
      <c r="EG24">
        <f t="shared" si="62"/>
        <v>7.4553049168729598E-6</v>
      </c>
      <c r="EH24">
        <f t="shared" si="62"/>
        <v>0</v>
      </c>
      <c r="EI24">
        <f t="shared" si="62"/>
        <v>0</v>
      </c>
      <c r="EJ24">
        <f t="shared" si="62"/>
        <v>0</v>
      </c>
      <c r="EK24">
        <f t="shared" si="62"/>
        <v>7.4003642547916298E-5</v>
      </c>
      <c r="EL24">
        <f t="shared" si="62"/>
        <v>0</v>
      </c>
      <c r="EM24">
        <f t="shared" si="62"/>
        <v>0</v>
      </c>
      <c r="EN24">
        <f t="shared" si="62"/>
        <v>0</v>
      </c>
      <c r="EO24">
        <f t="shared" si="62"/>
        <v>1.9977109662779001E-4</v>
      </c>
      <c r="EP24">
        <f t="shared" si="62"/>
        <v>1.0428490718916101E-3</v>
      </c>
      <c r="EQ24">
        <f t="shared" si="62"/>
        <v>0</v>
      </c>
      <c r="ER24">
        <f t="shared" si="62"/>
        <v>6.9990360872248993E-5</v>
      </c>
      <c r="ES24">
        <f t="shared" si="62"/>
        <v>0</v>
      </c>
      <c r="ET24">
        <f t="shared" si="62"/>
        <v>1.8040135963036301E-5</v>
      </c>
      <c r="EU24">
        <f t="shared" si="62"/>
        <v>1.8368781344196301E-5</v>
      </c>
      <c r="EV24">
        <f t="shared" si="62"/>
        <v>0</v>
      </c>
      <c r="EW24">
        <f t="shared" si="62"/>
        <v>4.9797945299023802E-5</v>
      </c>
      <c r="EX24">
        <f t="shared" si="62"/>
        <v>3.4708381458080001E-5</v>
      </c>
      <c r="EY24">
        <f t="shared" si="62"/>
        <v>1.40835178637187E-5</v>
      </c>
      <c r="EZ24">
        <f t="shared" si="62"/>
        <v>1.2728752056245E-5</v>
      </c>
      <c r="FA24">
        <f t="shared" si="62"/>
        <v>8.10833734232463E-5</v>
      </c>
      <c r="FB24">
        <f t="shared" si="62"/>
        <v>6.1805506618066693E-5</v>
      </c>
      <c r="FC24">
        <f t="shared" si="62"/>
        <v>5.9857276670259497E-5</v>
      </c>
      <c r="FD24">
        <f t="shared" si="62"/>
        <v>9.5313307524923492E-6</v>
      </c>
      <c r="FE24">
        <f t="shared" si="62"/>
        <v>7.5045491700538898E-5</v>
      </c>
      <c r="FF24">
        <f t="shared" si="62"/>
        <v>1.00663764039759E-4</v>
      </c>
      <c r="FG24">
        <f t="shared" si="62"/>
        <v>0</v>
      </c>
      <c r="FH24">
        <f t="shared" si="62"/>
        <v>0</v>
      </c>
      <c r="FI24">
        <f t="shared" si="62"/>
        <v>8.5112483060209001E-5</v>
      </c>
      <c r="FJ24">
        <f t="shared" si="62"/>
        <v>1066</v>
      </c>
      <c r="FK24">
        <f t="shared" si="62"/>
        <v>726478</v>
      </c>
    </row>
    <row r="25" spans="1:167" x14ac:dyDescent="0.2">
      <c r="A25" s="8" t="s">
        <v>22</v>
      </c>
      <c r="B25">
        <v>1.91059917441025E-6</v>
      </c>
      <c r="D25" s="11" t="s">
        <v>158</v>
      </c>
      <c r="E25" s="11">
        <v>9.8193674308837906E-5</v>
      </c>
    </row>
    <row r="26" spans="1:167" x14ac:dyDescent="0.2">
      <c r="A26" s="8" t="s">
        <v>23</v>
      </c>
      <c r="B26">
        <v>1.6074336268331165E-6</v>
      </c>
      <c r="D26" s="11" t="s">
        <v>154</v>
      </c>
      <c r="E26" s="11">
        <v>9.680899798028138E-5</v>
      </c>
    </row>
    <row r="27" spans="1:167" x14ac:dyDescent="0.2">
      <c r="A27" s="8" t="s">
        <v>24</v>
      </c>
      <c r="B27">
        <v>3.3983561776590348E-7</v>
      </c>
      <c r="D27" s="11" t="s">
        <v>114</v>
      </c>
      <c r="E27" s="11">
        <v>9.5512952667555631E-5</v>
      </c>
      <c r="G27" s="13" t="s">
        <v>171</v>
      </c>
    </row>
    <row r="28" spans="1:167" x14ac:dyDescent="0.2">
      <c r="A28" s="8" t="s">
        <v>25</v>
      </c>
      <c r="B28">
        <v>8.0624597341533701E-7</v>
      </c>
      <c r="D28" s="11" t="s">
        <v>83</v>
      </c>
      <c r="E28" s="11">
        <v>9.4304355288938593E-5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J28" t="s">
        <v>29</v>
      </c>
      <c r="AK28" t="s">
        <v>30</v>
      </c>
      <c r="AL28" t="s">
        <v>31</v>
      </c>
      <c r="AM28" t="s">
        <v>32</v>
      </c>
      <c r="AN28" t="s">
        <v>33</v>
      </c>
      <c r="AO28" t="s">
        <v>34</v>
      </c>
      <c r="AP28" t="s">
        <v>35</v>
      </c>
      <c r="AQ28" t="s">
        <v>36</v>
      </c>
      <c r="AR28" t="s">
        <v>37</v>
      </c>
      <c r="AS28" t="s">
        <v>38</v>
      </c>
      <c r="AT28" t="s">
        <v>39</v>
      </c>
      <c r="AU28" t="s">
        <v>40</v>
      </c>
      <c r="AV28" t="s">
        <v>41</v>
      </c>
      <c r="AW28" t="s">
        <v>42</v>
      </c>
      <c r="AX28" t="s">
        <v>43</v>
      </c>
      <c r="AY28" t="s">
        <v>44</v>
      </c>
      <c r="AZ28" t="s">
        <v>45</v>
      </c>
      <c r="BA28" t="s">
        <v>46</v>
      </c>
      <c r="BB28" t="s">
        <v>47</v>
      </c>
      <c r="BC28" t="s">
        <v>48</v>
      </c>
      <c r="BD28" t="s">
        <v>49</v>
      </c>
      <c r="BE28" t="s">
        <v>50</v>
      </c>
      <c r="BF28" t="s">
        <v>51</v>
      </c>
      <c r="BG28" t="s">
        <v>52</v>
      </c>
      <c r="BH28" t="s">
        <v>53</v>
      </c>
      <c r="BI28" t="s">
        <v>54</v>
      </c>
      <c r="BJ28" t="s">
        <v>55</v>
      </c>
      <c r="BK28" t="s">
        <v>56</v>
      </c>
      <c r="BL28" t="s">
        <v>57</v>
      </c>
      <c r="BM28" t="s">
        <v>58</v>
      </c>
      <c r="BN28" t="s">
        <v>59</v>
      </c>
      <c r="BO28" t="s">
        <v>60</v>
      </c>
      <c r="BP28" t="s">
        <v>61</v>
      </c>
      <c r="BQ28" t="s">
        <v>62</v>
      </c>
      <c r="BR28" t="s">
        <v>63</v>
      </c>
      <c r="BS28" t="s">
        <v>64</v>
      </c>
      <c r="BT28" t="s">
        <v>65</v>
      </c>
      <c r="BU28" t="s">
        <v>66</v>
      </c>
      <c r="BV28" t="s">
        <v>67</v>
      </c>
      <c r="BW28" t="s">
        <v>68</v>
      </c>
      <c r="BX28" t="s">
        <v>69</v>
      </c>
      <c r="BY28" t="s">
        <v>70</v>
      </c>
      <c r="BZ28" t="s">
        <v>71</v>
      </c>
      <c r="CA28" t="s">
        <v>72</v>
      </c>
      <c r="CB28" t="s">
        <v>73</v>
      </c>
      <c r="CC28" t="s">
        <v>74</v>
      </c>
      <c r="CD28" t="s">
        <v>75</v>
      </c>
      <c r="CE28" t="s">
        <v>76</v>
      </c>
      <c r="CF28" t="s">
        <v>77</v>
      </c>
      <c r="CG28" t="s">
        <v>78</v>
      </c>
      <c r="CH28" t="s">
        <v>79</v>
      </c>
      <c r="CI28" t="s">
        <v>80</v>
      </c>
      <c r="CJ28" t="s">
        <v>81</v>
      </c>
      <c r="CK28" t="s">
        <v>82</v>
      </c>
      <c r="CL28" t="s">
        <v>83</v>
      </c>
      <c r="CM28" t="s">
        <v>84</v>
      </c>
      <c r="CN28" t="s">
        <v>85</v>
      </c>
      <c r="CO28" t="s">
        <v>86</v>
      </c>
      <c r="CP28" t="s">
        <v>87</v>
      </c>
      <c r="CQ28" t="s">
        <v>88</v>
      </c>
      <c r="CR28" t="s">
        <v>89</v>
      </c>
      <c r="CS28" t="s">
        <v>90</v>
      </c>
      <c r="CT28" t="s">
        <v>91</v>
      </c>
      <c r="CU28" t="s">
        <v>92</v>
      </c>
      <c r="CV28" t="s">
        <v>93</v>
      </c>
      <c r="CW28" t="s">
        <v>94</v>
      </c>
      <c r="CX28" t="s">
        <v>95</v>
      </c>
      <c r="CY28" t="s">
        <v>96</v>
      </c>
      <c r="CZ28" t="s">
        <v>97</v>
      </c>
      <c r="DA28" t="s">
        <v>98</v>
      </c>
      <c r="DB28" t="s">
        <v>99</v>
      </c>
      <c r="DC28" t="s">
        <v>100</v>
      </c>
      <c r="DD28" t="s">
        <v>101</v>
      </c>
      <c r="DE28" t="s">
        <v>102</v>
      </c>
      <c r="DF28" t="s">
        <v>103</v>
      </c>
      <c r="DG28" t="s">
        <v>104</v>
      </c>
      <c r="DH28" t="s">
        <v>105</v>
      </c>
      <c r="DI28" t="s">
        <v>106</v>
      </c>
      <c r="DJ28" t="s">
        <v>107</v>
      </c>
      <c r="DK28" t="s">
        <v>108</v>
      </c>
      <c r="DL28" t="s">
        <v>109</v>
      </c>
      <c r="DM28" t="s">
        <v>110</v>
      </c>
      <c r="DN28" t="s">
        <v>111</v>
      </c>
      <c r="DO28" t="s">
        <v>112</v>
      </c>
      <c r="DP28" t="s">
        <v>113</v>
      </c>
      <c r="DQ28" t="s">
        <v>114</v>
      </c>
      <c r="DR28" t="s">
        <v>115</v>
      </c>
      <c r="DS28" t="s">
        <v>116</v>
      </c>
      <c r="DT28" t="s">
        <v>117</v>
      </c>
      <c r="DU28" t="s">
        <v>118</v>
      </c>
      <c r="DV28" t="s">
        <v>119</v>
      </c>
      <c r="DW28" t="s">
        <v>120</v>
      </c>
      <c r="DX28" t="s">
        <v>121</v>
      </c>
      <c r="DY28" t="s">
        <v>122</v>
      </c>
      <c r="DZ28" t="s">
        <v>123</v>
      </c>
      <c r="EA28" t="s">
        <v>124</v>
      </c>
      <c r="EB28" t="s">
        <v>125</v>
      </c>
      <c r="EC28" t="s">
        <v>126</v>
      </c>
      <c r="ED28" t="s">
        <v>127</v>
      </c>
      <c r="EE28" t="s">
        <v>128</v>
      </c>
      <c r="EF28" t="s">
        <v>129</v>
      </c>
      <c r="EG28" t="s">
        <v>130</v>
      </c>
      <c r="EH28" t="s">
        <v>131</v>
      </c>
      <c r="EI28" t="s">
        <v>132</v>
      </c>
      <c r="EJ28" t="s">
        <v>133</v>
      </c>
      <c r="EK28" t="s">
        <v>134</v>
      </c>
      <c r="EL28" t="s">
        <v>135</v>
      </c>
      <c r="EM28" t="s">
        <v>136</v>
      </c>
      <c r="EN28" t="s">
        <v>137</v>
      </c>
      <c r="EO28" t="s">
        <v>138</v>
      </c>
      <c r="EP28" t="s">
        <v>139</v>
      </c>
      <c r="EQ28" t="s">
        <v>140</v>
      </c>
      <c r="ER28" t="s">
        <v>141</v>
      </c>
      <c r="ES28" t="s">
        <v>142</v>
      </c>
      <c r="ET28" t="s">
        <v>143</v>
      </c>
      <c r="EU28" t="s">
        <v>144</v>
      </c>
      <c r="EV28" t="s">
        <v>145</v>
      </c>
      <c r="EW28" t="s">
        <v>146</v>
      </c>
      <c r="EX28" t="s">
        <v>147</v>
      </c>
      <c r="EY28" t="s">
        <v>148</v>
      </c>
      <c r="EZ28" t="s">
        <v>149</v>
      </c>
      <c r="FA28" t="s">
        <v>150</v>
      </c>
      <c r="FB28" t="s">
        <v>151</v>
      </c>
      <c r="FC28" t="s">
        <v>152</v>
      </c>
      <c r="FD28" t="s">
        <v>153</v>
      </c>
      <c r="FE28" t="s">
        <v>154</v>
      </c>
      <c r="FF28" t="s">
        <v>155</v>
      </c>
      <c r="FG28" t="s">
        <v>156</v>
      </c>
      <c r="FH28" t="s">
        <v>157</v>
      </c>
      <c r="FI28" t="s">
        <v>158</v>
      </c>
      <c r="FJ28" t="s">
        <v>159</v>
      </c>
      <c r="FK28" t="s">
        <v>160</v>
      </c>
    </row>
    <row r="29" spans="1:167" x14ac:dyDescent="0.2">
      <c r="A29" s="8" t="s">
        <v>26</v>
      </c>
      <c r="B29">
        <v>1.6527380446860236E-6</v>
      </c>
      <c r="D29" s="11" t="s">
        <v>78</v>
      </c>
      <c r="E29" s="11">
        <v>9.1661895421221723E-5</v>
      </c>
      <c r="G29">
        <v>-6.60423989650211E-4</v>
      </c>
      <c r="H29">
        <v>6.4726183031070797E-3</v>
      </c>
      <c r="I29">
        <v>0</v>
      </c>
      <c r="J29">
        <v>4.21644390005229E-4</v>
      </c>
      <c r="K29" s="1">
        <v>-4.0070550060480299E-5</v>
      </c>
      <c r="L29" s="1">
        <v>-3.1666171896928703E-5</v>
      </c>
      <c r="M29">
        <v>1.59628897539743E-4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-3.8548385214815698E-6</v>
      </c>
      <c r="W29">
        <v>0</v>
      </c>
      <c r="X29">
        <v>0</v>
      </c>
      <c r="Y29" s="1">
        <v>-1.21247243177726E-7</v>
      </c>
      <c r="Z29" s="1">
        <v>2.3420670413719201E-6</v>
      </c>
      <c r="AA29">
        <v>0</v>
      </c>
      <c r="AB29">
        <v>0</v>
      </c>
      <c r="AC29">
        <v>0</v>
      </c>
      <c r="AD29">
        <v>0</v>
      </c>
      <c r="AE29" s="1">
        <v>4.5821183020787303E-6</v>
      </c>
      <c r="AF29">
        <v>0</v>
      </c>
      <c r="AG29" s="1">
        <v>-5.4222662528869601E-6</v>
      </c>
      <c r="AH29">
        <v>0</v>
      </c>
      <c r="AI29">
        <v>0</v>
      </c>
      <c r="AJ29">
        <v>0</v>
      </c>
      <c r="AK29">
        <v>0</v>
      </c>
      <c r="AL29" s="1">
        <v>4.1020626451378504E-6</v>
      </c>
      <c r="AM29">
        <v>0</v>
      </c>
      <c r="AN29">
        <v>0</v>
      </c>
      <c r="AO29">
        <v>0</v>
      </c>
      <c r="AP29">
        <v>0</v>
      </c>
      <c r="AQ29">
        <v>0</v>
      </c>
      <c r="AR29" s="1">
        <v>-3.3731532630861701E-6</v>
      </c>
      <c r="AS29">
        <v>0</v>
      </c>
      <c r="AT29">
        <v>0</v>
      </c>
      <c r="AU29">
        <v>0</v>
      </c>
      <c r="AV29">
        <v>0</v>
      </c>
      <c r="AW29">
        <v>0</v>
      </c>
      <c r="AX29" s="1">
        <v>4.2089550773962397E-6</v>
      </c>
      <c r="AY29">
        <v>0</v>
      </c>
      <c r="AZ29">
        <v>0</v>
      </c>
      <c r="BA29">
        <v>0</v>
      </c>
      <c r="BB29">
        <v>0</v>
      </c>
      <c r="BC29" s="1">
        <v>3.2228835977655998E-6</v>
      </c>
      <c r="BD29" s="1">
        <v>6.1315879672792803E-6</v>
      </c>
      <c r="BE29" s="1">
        <v>5.1420255732289399E-6</v>
      </c>
      <c r="BF29" s="1">
        <v>-1.24842818586778E-6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-3.6205026560700498E-6</v>
      </c>
      <c r="BM29">
        <v>0</v>
      </c>
      <c r="BN29" s="1">
        <v>-3.2433700494785901E-5</v>
      </c>
      <c r="BO29">
        <v>0</v>
      </c>
      <c r="BP29">
        <v>0</v>
      </c>
      <c r="BQ29" s="1">
        <v>-2.9590183497003501E-6</v>
      </c>
      <c r="BR29">
        <v>0</v>
      </c>
      <c r="BS29" s="1">
        <v>8.4191151241160499E-5</v>
      </c>
      <c r="BT29">
        <v>0</v>
      </c>
      <c r="BU29">
        <v>1.1417800783271601E-4</v>
      </c>
      <c r="BV29">
        <v>2.0152318594039001E-4</v>
      </c>
      <c r="BW29" s="1">
        <v>2.47087191031026E-5</v>
      </c>
      <c r="BX29">
        <v>0</v>
      </c>
      <c r="BY29" s="1">
        <v>2.2341621162824702E-6</v>
      </c>
      <c r="BZ29">
        <v>-1.3025757173088201E-4</v>
      </c>
      <c r="CA29" s="1">
        <v>-4.11504839107185E-5</v>
      </c>
      <c r="CB29">
        <v>0</v>
      </c>
      <c r="CC29">
        <v>-1.21883499281377E-4</v>
      </c>
      <c r="CD29" s="1">
        <v>9.2086023355127198E-5</v>
      </c>
      <c r="CE29">
        <v>0</v>
      </c>
      <c r="CF29">
        <v>1.40121308759602E-4</v>
      </c>
      <c r="CG29" s="1">
        <v>6.1101412714794398E-5</v>
      </c>
      <c r="CH29">
        <v>0</v>
      </c>
      <c r="CI29" s="1">
        <v>7.4571637556065099E-5</v>
      </c>
      <c r="CJ29">
        <v>-1.03659698339259E-4</v>
      </c>
      <c r="CK29" s="1">
        <v>2.42717959939245E-5</v>
      </c>
      <c r="CL29" s="1">
        <v>-6.8602457804683097E-5</v>
      </c>
      <c r="CM29">
        <v>0</v>
      </c>
      <c r="CN29">
        <v>4.3140131137607302E-4</v>
      </c>
      <c r="CO29">
        <v>1.7070694377547901E-4</v>
      </c>
      <c r="CP29">
        <v>0</v>
      </c>
      <c r="CQ29">
        <v>-1.67548978723339E-4</v>
      </c>
      <c r="CR29" s="1">
        <v>1.4701139052810601E-5</v>
      </c>
      <c r="CS29" s="1">
        <v>6.4872925613606498E-5</v>
      </c>
      <c r="CT29">
        <v>0</v>
      </c>
      <c r="CU29">
        <v>-1.18731917689072E-4</v>
      </c>
      <c r="CV29" s="1">
        <v>4.7734705198290802E-5</v>
      </c>
      <c r="CW29">
        <v>0</v>
      </c>
      <c r="CX29">
        <v>0</v>
      </c>
      <c r="CY29" s="1">
        <v>3.20965834810598E-5</v>
      </c>
      <c r="CZ29" s="1">
        <v>-3.6518371765068903E-5</v>
      </c>
      <c r="DA29" s="1">
        <v>-3.2843999467656001E-5</v>
      </c>
      <c r="DB29">
        <v>1.62911237588991E-4</v>
      </c>
      <c r="DC29">
        <v>0</v>
      </c>
      <c r="DD29">
        <v>0</v>
      </c>
      <c r="DE29" s="1">
        <v>4.0539930882896698E-5</v>
      </c>
      <c r="DF29">
        <v>0</v>
      </c>
      <c r="DG29" s="1">
        <v>-4.2206802356629598E-5</v>
      </c>
      <c r="DH29">
        <v>0</v>
      </c>
      <c r="DI29" s="1">
        <v>-5.00159805066301E-5</v>
      </c>
      <c r="DJ29" s="1">
        <v>-3.99038701315613E-5</v>
      </c>
      <c r="DK29" s="1">
        <v>-1.4481759714925999E-5</v>
      </c>
      <c r="DL29">
        <v>0</v>
      </c>
      <c r="DM29">
        <v>0</v>
      </c>
      <c r="DN29" s="1">
        <v>-6.48244805388125E-7</v>
      </c>
      <c r="DO29">
        <v>-1.7018100452839601E-4</v>
      </c>
      <c r="DP29">
        <v>0</v>
      </c>
      <c r="DQ29" s="1">
        <v>7.3991687879191301E-5</v>
      </c>
      <c r="DR29" s="1">
        <v>5.7143881279925702E-5</v>
      </c>
      <c r="DS29" s="1">
        <v>3.5152807989919598E-5</v>
      </c>
      <c r="DT29" s="1">
        <v>2.16666648790804E-5</v>
      </c>
      <c r="DU29">
        <v>0</v>
      </c>
      <c r="DV29">
        <v>0</v>
      </c>
      <c r="DW29">
        <v>0</v>
      </c>
      <c r="DX29" s="1">
        <v>-3.0696071487433098E-5</v>
      </c>
      <c r="DY29">
        <v>0</v>
      </c>
      <c r="DZ29">
        <v>0</v>
      </c>
      <c r="EA29" s="1">
        <v>3.6839078813220399E-5</v>
      </c>
      <c r="EB29">
        <v>0</v>
      </c>
      <c r="EC29">
        <v>0</v>
      </c>
      <c r="ED29">
        <v>0</v>
      </c>
      <c r="EE29" s="1">
        <v>2.4478327560282699E-5</v>
      </c>
      <c r="EF29" s="1">
        <v>3.43329804723166E-5</v>
      </c>
      <c r="EG29">
        <v>0</v>
      </c>
      <c r="EH29">
        <v>2.8927641500828098E-4</v>
      </c>
      <c r="EI29">
        <v>0</v>
      </c>
      <c r="EJ29">
        <v>0</v>
      </c>
      <c r="EK29" s="1">
        <v>7.2124056448463595E-5</v>
      </c>
      <c r="EL29">
        <v>0</v>
      </c>
      <c r="EM29" s="1">
        <v>5.9473833923645104E-6</v>
      </c>
      <c r="EN29">
        <v>0</v>
      </c>
      <c r="EO29" s="1">
        <v>3.4058377476358898E-5</v>
      </c>
      <c r="EP29">
        <v>2.0272858755370499E-4</v>
      </c>
      <c r="EQ29" s="1">
        <v>4.7974847205044596E-6</v>
      </c>
      <c r="ER29">
        <v>-2.4747973421638002E-4</v>
      </c>
      <c r="ES29">
        <v>0</v>
      </c>
      <c r="ET29">
        <v>0</v>
      </c>
      <c r="EU29" s="1">
        <v>1.9211308430243201E-5</v>
      </c>
      <c r="EV29">
        <v>0</v>
      </c>
      <c r="EW29" s="1">
        <v>6.0420377629151698E-5</v>
      </c>
      <c r="EX29" s="1">
        <v>-3.9350585908430803E-5</v>
      </c>
      <c r="EY29">
        <v>0</v>
      </c>
      <c r="EZ29">
        <v>0</v>
      </c>
      <c r="FA29" s="1">
        <v>8.1934855403119003E-5</v>
      </c>
      <c r="FB29" s="1">
        <v>7.0600971656183798E-5</v>
      </c>
      <c r="FC29" s="1">
        <v>7.5893248795781896E-5</v>
      </c>
      <c r="FD29">
        <v>0</v>
      </c>
      <c r="FE29" s="1">
        <v>7.7316753086464394E-5</v>
      </c>
      <c r="FF29" s="1">
        <v>9.8585422854117002E-5</v>
      </c>
      <c r="FG29">
        <v>0</v>
      </c>
      <c r="FH29">
        <v>0</v>
      </c>
      <c r="FI29">
        <v>1.0304335386797301E-4</v>
      </c>
      <c r="FJ29">
        <v>13</v>
      </c>
      <c r="FK29">
        <v>821691</v>
      </c>
    </row>
    <row r="30" spans="1:167" x14ac:dyDescent="0.2">
      <c r="A30" s="8" t="s">
        <v>27</v>
      </c>
      <c r="B30">
        <v>2.3306473236785631E-7</v>
      </c>
      <c r="D30" s="11" t="s">
        <v>141</v>
      </c>
      <c r="E30" s="11">
        <v>9.1109043804971801E-5</v>
      </c>
      <c r="G30">
        <v>-6.6127500100033199E-4</v>
      </c>
      <c r="H30">
        <v>-5.3948403406926604E-3</v>
      </c>
      <c r="I30" s="1">
        <v>-1.4196290191971201E-5</v>
      </c>
      <c r="J30">
        <v>4.12648339315599E-4</v>
      </c>
      <c r="K30" s="1">
        <v>-3.6962618816866899E-5</v>
      </c>
      <c r="L30" s="1">
        <v>-3.8027243139380503E-5</v>
      </c>
      <c r="M30">
        <v>1.56104400802075E-4</v>
      </c>
      <c r="N30">
        <v>0</v>
      </c>
      <c r="O30" s="1">
        <v>-2.64772352915452E-5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1">
        <v>-2.7057750863440699E-6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1">
        <v>-1.4809557926433499E-6</v>
      </c>
      <c r="AZ30">
        <v>0</v>
      </c>
      <c r="BA30">
        <v>0</v>
      </c>
      <c r="BB30">
        <v>0</v>
      </c>
      <c r="BC30" s="1">
        <v>-1.59528488444821E-6</v>
      </c>
      <c r="BD30">
        <v>0</v>
      </c>
      <c r="BE30">
        <v>0</v>
      </c>
      <c r="BF30">
        <v>0</v>
      </c>
      <c r="BG30">
        <v>0</v>
      </c>
      <c r="BH30">
        <v>0</v>
      </c>
      <c r="BI30" s="1">
        <v>-2.7437366478778799E-6</v>
      </c>
      <c r="BJ30">
        <v>0</v>
      </c>
      <c r="BK30">
        <v>0</v>
      </c>
      <c r="BL30">
        <v>0</v>
      </c>
      <c r="BM30">
        <v>0</v>
      </c>
      <c r="BN30" s="1">
        <v>-3.5542014905581699E-5</v>
      </c>
      <c r="BO30">
        <v>0</v>
      </c>
      <c r="BP30">
        <v>0</v>
      </c>
      <c r="BQ30">
        <v>0</v>
      </c>
      <c r="BR30">
        <v>0</v>
      </c>
      <c r="BS30" s="1">
        <v>8.6365585879258794E-5</v>
      </c>
      <c r="BT30">
        <v>0</v>
      </c>
      <c r="BU30">
        <v>1.2013055024110199E-4</v>
      </c>
      <c r="BV30">
        <v>1.96951238682628E-4</v>
      </c>
      <c r="BW30" s="1">
        <v>2.6891280768794499E-5</v>
      </c>
      <c r="BX30" s="1">
        <v>-1.0843850315753799E-6</v>
      </c>
      <c r="BY30">
        <v>0</v>
      </c>
      <c r="BZ30">
        <v>2.6953439775792597E-4</v>
      </c>
      <c r="CA30" s="1">
        <v>-4.8632238220680999E-5</v>
      </c>
      <c r="CB30">
        <v>0</v>
      </c>
      <c r="CC30">
        <v>-1.12686466776281E-4</v>
      </c>
      <c r="CD30" s="1">
        <v>9.3629796731458498E-5</v>
      </c>
      <c r="CE30" s="1">
        <v>3.2996916746463802E-6</v>
      </c>
      <c r="CF30" s="1">
        <v>-7.7800772097048806E-5</v>
      </c>
      <c r="CG30" s="1">
        <v>5.7523864071053198E-5</v>
      </c>
      <c r="CH30">
        <v>0</v>
      </c>
      <c r="CI30" s="1">
        <v>7.1963872013385303E-5</v>
      </c>
      <c r="CJ30">
        <v>-1.0016152163550501E-4</v>
      </c>
      <c r="CK30" s="1">
        <v>2.8359480923543401E-5</v>
      </c>
      <c r="CL30" s="1">
        <v>-6.6086849172899699E-5</v>
      </c>
      <c r="CM30">
        <v>0</v>
      </c>
      <c r="CN30" s="1">
        <v>-9.1590596663353798E-5</v>
      </c>
      <c r="CO30">
        <v>1.80520947143029E-4</v>
      </c>
      <c r="CP30">
        <v>0</v>
      </c>
      <c r="CQ30">
        <v>4.1786789697495301E-4</v>
      </c>
      <c r="CR30" s="1">
        <v>1.5155705832268501E-5</v>
      </c>
      <c r="CS30" s="1">
        <v>6.1372597009171504E-5</v>
      </c>
      <c r="CT30">
        <v>0</v>
      </c>
      <c r="CU30">
        <v>1.9297617262680901E-4</v>
      </c>
      <c r="CV30" s="1">
        <v>4.8118999873588902E-5</v>
      </c>
      <c r="CW30">
        <v>0</v>
      </c>
      <c r="CX30">
        <v>0</v>
      </c>
      <c r="CY30" s="1">
        <v>3.59251102325569E-5</v>
      </c>
      <c r="CZ30" s="1">
        <v>-3.3877198971584103E-5</v>
      </c>
      <c r="DA30" s="1">
        <v>-3.3097293729406898E-5</v>
      </c>
      <c r="DB30">
        <v>-4.4104694273225902E-4</v>
      </c>
      <c r="DC30">
        <v>0</v>
      </c>
      <c r="DD30">
        <v>0</v>
      </c>
      <c r="DE30" s="1">
        <v>4.5837494690168401E-5</v>
      </c>
      <c r="DF30">
        <v>0</v>
      </c>
      <c r="DG30" s="1">
        <v>-4.25685336978709E-5</v>
      </c>
      <c r="DH30">
        <v>0</v>
      </c>
      <c r="DI30" s="1">
        <v>-5.2891934998668603E-5</v>
      </c>
      <c r="DJ30" s="1">
        <v>-3.5972180272763101E-5</v>
      </c>
      <c r="DK30" s="1">
        <v>-1.80982841472907E-5</v>
      </c>
      <c r="DL30" s="1">
        <v>1.39483278229736E-5</v>
      </c>
      <c r="DM30">
        <v>0</v>
      </c>
      <c r="DN30">
        <v>0</v>
      </c>
      <c r="DO30">
        <v>-1.73323624423927E-4</v>
      </c>
      <c r="DP30">
        <v>7.8228518662459801E-4</v>
      </c>
      <c r="DQ30" s="1">
        <v>7.7951961660974498E-5</v>
      </c>
      <c r="DR30" s="1">
        <v>6.1257986989028497E-5</v>
      </c>
      <c r="DS30" s="1">
        <v>4.4525698410034902E-5</v>
      </c>
      <c r="DT30" s="1">
        <v>2.4358855426964899E-5</v>
      </c>
      <c r="DU30">
        <v>0</v>
      </c>
      <c r="DV30">
        <v>0</v>
      </c>
      <c r="DW30">
        <v>0</v>
      </c>
      <c r="DX30">
        <v>4.9657478706805803E-4</v>
      </c>
      <c r="DY30">
        <v>0</v>
      </c>
      <c r="DZ30">
        <v>0</v>
      </c>
      <c r="EA30" s="1">
        <v>3.3367341623730899E-5</v>
      </c>
      <c r="EB30">
        <v>0</v>
      </c>
      <c r="EC30">
        <v>0</v>
      </c>
      <c r="ED30">
        <v>0</v>
      </c>
      <c r="EE30" s="1">
        <v>2.3286802099955201E-5</v>
      </c>
      <c r="EF30" s="1">
        <v>3.15860965403653E-5</v>
      </c>
      <c r="EG30">
        <v>0</v>
      </c>
      <c r="EH30" s="1">
        <v>-2.8963180960963899E-5</v>
      </c>
      <c r="EI30">
        <v>0</v>
      </c>
      <c r="EJ30">
        <v>0</v>
      </c>
      <c r="EK30" s="1">
        <v>8.0469042277778397E-5</v>
      </c>
      <c r="EL30">
        <v>0</v>
      </c>
      <c r="EM30">
        <v>0</v>
      </c>
      <c r="EN30">
        <v>0</v>
      </c>
      <c r="EO30" s="1">
        <v>3.3315776880282099E-5</v>
      </c>
      <c r="EP30">
        <v>2.0699854724946299E-4</v>
      </c>
      <c r="EQ30">
        <v>0</v>
      </c>
      <c r="ER30" s="1">
        <v>6.56370200045809E-5</v>
      </c>
      <c r="ES30">
        <v>0</v>
      </c>
      <c r="ET30">
        <v>0</v>
      </c>
      <c r="EU30" s="1">
        <v>1.8129148519164098E-5</v>
      </c>
      <c r="EV30">
        <v>0</v>
      </c>
      <c r="EW30" s="1">
        <v>5.9297815931436E-5</v>
      </c>
      <c r="EX30" s="1">
        <v>-3.8413948541368802E-5</v>
      </c>
      <c r="EY30">
        <v>0</v>
      </c>
      <c r="EZ30">
        <v>0</v>
      </c>
      <c r="FA30" s="1">
        <v>8.5064233239277905E-5</v>
      </c>
      <c r="FB30" s="1">
        <v>7.8502316238487194E-5</v>
      </c>
      <c r="FC30" s="1">
        <v>7.9254989454513003E-5</v>
      </c>
      <c r="FD30">
        <v>0</v>
      </c>
      <c r="FE30" s="1">
        <v>8.2627845904283896E-5</v>
      </c>
      <c r="FF30" s="1">
        <v>9.7250245976787799E-5</v>
      </c>
      <c r="FG30">
        <v>0</v>
      </c>
      <c r="FH30">
        <v>0</v>
      </c>
      <c r="FI30">
        <v>1.1142322711928E-4</v>
      </c>
      <c r="FJ30">
        <v>13</v>
      </c>
      <c r="FK30">
        <v>329572</v>
      </c>
    </row>
    <row r="31" spans="1:167" x14ac:dyDescent="0.2">
      <c r="A31" s="8" t="s">
        <v>28</v>
      </c>
      <c r="B31">
        <v>4.1515688392085498E-7</v>
      </c>
      <c r="D31" s="11" t="s">
        <v>146</v>
      </c>
      <c r="E31" s="11">
        <v>9.0772190801567746E-5</v>
      </c>
      <c r="G31">
        <v>-6.5206356708337498E-4</v>
      </c>
      <c r="H31">
        <v>-5.3857884443799797E-3</v>
      </c>
      <c r="I31">
        <v>0</v>
      </c>
      <c r="J31">
        <v>8.6995314487999605E-4</v>
      </c>
      <c r="K31" s="1">
        <v>-3.1836995568700401E-5</v>
      </c>
      <c r="L31" s="1">
        <v>-4.09913786701055E-5</v>
      </c>
      <c r="M31">
        <v>-2.05856691495088E-4</v>
      </c>
      <c r="N31">
        <v>0</v>
      </c>
      <c r="O31" s="1">
        <v>-1.9556245936068301E-5</v>
      </c>
      <c r="P31">
        <v>0</v>
      </c>
      <c r="Q31" s="1">
        <v>-4.7211590744463103E-6</v>
      </c>
      <c r="R31" s="1">
        <v>7.7711922341342393E-6</v>
      </c>
      <c r="S31" s="1">
        <v>1.1547807354902399E-5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1.8089053938683099E-5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-8.3437469578110097E-6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s="1">
        <v>-7.9377082019157297E-7</v>
      </c>
      <c r="AR31">
        <v>0</v>
      </c>
      <c r="AS31">
        <v>0</v>
      </c>
      <c r="AT31">
        <v>0</v>
      </c>
      <c r="AU31" s="1">
        <v>5.2171018076812498E-6</v>
      </c>
      <c r="AV31">
        <v>0</v>
      </c>
      <c r="AW31" s="1">
        <v>-9.0003904037949195E-6</v>
      </c>
      <c r="AX31">
        <v>0</v>
      </c>
      <c r="AY31">
        <v>0</v>
      </c>
      <c r="AZ31">
        <v>0</v>
      </c>
      <c r="BA31">
        <v>0</v>
      </c>
      <c r="BB31" s="1">
        <v>6.2873483017499999E-6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1.3101132734036201E-4</v>
      </c>
      <c r="BO31" s="1">
        <v>-1.90953126914525E-5</v>
      </c>
      <c r="BP31">
        <v>0</v>
      </c>
      <c r="BQ31">
        <v>0</v>
      </c>
      <c r="BR31">
        <v>0</v>
      </c>
      <c r="BS31" s="1">
        <v>7.6775728477540493E-5</v>
      </c>
      <c r="BT31">
        <v>0</v>
      </c>
      <c r="BU31">
        <v>1.08030862214266E-4</v>
      </c>
      <c r="BV31">
        <v>1.95184799246838E-4</v>
      </c>
      <c r="BW31" s="1">
        <v>1.9241786336524199E-5</v>
      </c>
      <c r="BX31">
        <v>0</v>
      </c>
      <c r="BY31">
        <v>0</v>
      </c>
      <c r="BZ31">
        <v>-1.19691585584875E-4</v>
      </c>
      <c r="CA31" s="1">
        <v>-3.9838341948179401E-5</v>
      </c>
      <c r="CB31">
        <v>0</v>
      </c>
      <c r="CC31">
        <v>-1.18036823509523E-4</v>
      </c>
      <c r="CD31">
        <v>1.01591581861915E-4</v>
      </c>
      <c r="CE31">
        <v>0</v>
      </c>
      <c r="CF31">
        <v>1.3802038186873299E-4</v>
      </c>
      <c r="CG31" s="1">
        <v>6.0079928085642197E-5</v>
      </c>
      <c r="CH31">
        <v>0</v>
      </c>
      <c r="CI31" s="1">
        <v>8.9281500876021703E-5</v>
      </c>
      <c r="CJ31">
        <v>2.4100519225441299E-4</v>
      </c>
      <c r="CK31" s="1">
        <v>1.9265796668247999E-5</v>
      </c>
      <c r="CL31" s="1">
        <v>-6.3135576576537299E-5</v>
      </c>
      <c r="CM31">
        <v>0</v>
      </c>
      <c r="CN31">
        <v>4.3649646895753798E-4</v>
      </c>
      <c r="CO31">
        <v>-5.3047618052618904E-4</v>
      </c>
      <c r="CP31" s="1">
        <v>-4.53658491963854E-6</v>
      </c>
      <c r="CQ31">
        <v>4.1548697810829701E-4</v>
      </c>
      <c r="CR31" s="1">
        <v>1.50397609454313E-5</v>
      </c>
      <c r="CS31" s="1">
        <v>5.41796119998814E-5</v>
      </c>
      <c r="CT31">
        <v>0</v>
      </c>
      <c r="CU31">
        <v>-1.21126540204221E-4</v>
      </c>
      <c r="CV31" s="1">
        <v>5.6689880902879103E-5</v>
      </c>
      <c r="CW31">
        <v>0</v>
      </c>
      <c r="CX31">
        <v>0</v>
      </c>
      <c r="CY31" s="1">
        <v>2.6396256573345699E-5</v>
      </c>
      <c r="CZ31">
        <v>0</v>
      </c>
      <c r="DA31" s="1">
        <v>-2.1588684705148401E-5</v>
      </c>
      <c r="DB31">
        <v>1.6040776176199501E-4</v>
      </c>
      <c r="DC31">
        <v>0</v>
      </c>
      <c r="DD31">
        <v>0</v>
      </c>
      <c r="DE31" s="1">
        <v>4.5637072654554401E-5</v>
      </c>
      <c r="DF31">
        <v>0</v>
      </c>
      <c r="DG31" s="1">
        <v>-3.4193027974291201E-5</v>
      </c>
      <c r="DH31">
        <v>0</v>
      </c>
      <c r="DI31" s="1">
        <v>-5.5025435293733597E-5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5.1586676764315404E-4</v>
      </c>
      <c r="DP31">
        <v>0</v>
      </c>
      <c r="DQ31" s="1">
        <v>7.0283241321567294E-5</v>
      </c>
      <c r="DR31">
        <v>-2.5540768591452101E-4</v>
      </c>
      <c r="DS31" s="1">
        <v>3.5319938850178703E-5</v>
      </c>
      <c r="DT31" s="1">
        <v>2.6343709314121201E-5</v>
      </c>
      <c r="DU31">
        <v>0</v>
      </c>
      <c r="DV31">
        <v>0</v>
      </c>
      <c r="DW31">
        <v>0</v>
      </c>
      <c r="DX31">
        <v>4.8173012156067601E-4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s="1">
        <v>1.7147165948035699E-5</v>
      </c>
      <c r="EF31" s="1">
        <v>2.4649954219584401E-5</v>
      </c>
      <c r="EG31">
        <v>0</v>
      </c>
      <c r="EH31" s="1">
        <v>-1.72239097835073E-5</v>
      </c>
      <c r="EI31" s="1">
        <v>7.5566471893064199E-6</v>
      </c>
      <c r="EJ31" s="1">
        <v>3.14149284848197E-6</v>
      </c>
      <c r="EK31">
        <v>-1.01052577793948E-4</v>
      </c>
      <c r="EL31">
        <v>0</v>
      </c>
      <c r="EM31">
        <v>0</v>
      </c>
      <c r="EN31">
        <v>0</v>
      </c>
      <c r="EO31" s="1">
        <v>3.0932556276496398E-5</v>
      </c>
      <c r="EP31">
        <v>1.95822362295056E-4</v>
      </c>
      <c r="EQ31">
        <v>0</v>
      </c>
      <c r="ER31" s="1">
        <v>6.4515814704435697E-5</v>
      </c>
      <c r="ES31">
        <v>0</v>
      </c>
      <c r="ET31">
        <v>0</v>
      </c>
      <c r="EU31">
        <v>0</v>
      </c>
      <c r="EV31">
        <v>0</v>
      </c>
      <c r="EW31" s="1">
        <v>5.5753479970190199E-5</v>
      </c>
      <c r="EX31" s="1">
        <v>-4.2022100004387202E-5</v>
      </c>
      <c r="EY31">
        <v>0</v>
      </c>
      <c r="EZ31">
        <v>0</v>
      </c>
      <c r="FA31" s="1">
        <v>7.9651994446096596E-5</v>
      </c>
      <c r="FB31" s="1">
        <v>6.8127588983644998E-5</v>
      </c>
      <c r="FC31" s="1">
        <v>7.2400612425005495E-5</v>
      </c>
      <c r="FD31" s="1">
        <v>-4.4650749879493001E-6</v>
      </c>
      <c r="FE31" s="1">
        <v>8.3038302604801893E-5</v>
      </c>
      <c r="FF31" s="1">
        <v>8.5328473391048997E-5</v>
      </c>
      <c r="FG31">
        <v>0</v>
      </c>
      <c r="FH31">
        <v>0</v>
      </c>
      <c r="FI31" s="1">
        <v>-7.4791371745200794E-5</v>
      </c>
      <c r="FJ31">
        <v>514</v>
      </c>
      <c r="FK31">
        <v>131166</v>
      </c>
    </row>
    <row r="32" spans="1:167" x14ac:dyDescent="0.2">
      <c r="A32" s="8" t="s">
        <v>29</v>
      </c>
      <c r="B32">
        <v>1.0850285962931678E-6</v>
      </c>
      <c r="D32" s="11" t="s">
        <v>150</v>
      </c>
      <c r="E32" s="11">
        <v>8.8761732823140657E-5</v>
      </c>
      <c r="G32">
        <v>-6.6416029752508E-4</v>
      </c>
      <c r="H32">
        <v>-5.3905068977348402E-3</v>
      </c>
      <c r="I32" s="1">
        <v>-1.27538182264474E-5</v>
      </c>
      <c r="J32">
        <v>8.7451451512168701E-4</v>
      </c>
      <c r="K32" s="1">
        <v>-4.0202359120367401E-5</v>
      </c>
      <c r="L32" s="1">
        <v>-3.6300848804189297E-5</v>
      </c>
      <c r="M32">
        <v>-1.9690070015877201E-4</v>
      </c>
      <c r="N32">
        <v>0</v>
      </c>
      <c r="O32" s="1">
        <v>-2.51118026302914E-5</v>
      </c>
      <c r="P32">
        <v>0</v>
      </c>
      <c r="Q32" s="1">
        <v>2.1870284402291798E-6</v>
      </c>
      <c r="R32">
        <v>0</v>
      </c>
      <c r="S32">
        <v>0</v>
      </c>
      <c r="T32" s="1">
        <v>-1.78203611319785E-6</v>
      </c>
      <c r="U32">
        <v>0</v>
      </c>
      <c r="V32">
        <v>0</v>
      </c>
      <c r="W32" s="1">
        <v>3.5073562593683902E-6</v>
      </c>
      <c r="X32">
        <v>0</v>
      </c>
      <c r="Y32" s="1">
        <v>5.7889395033167797E-6</v>
      </c>
      <c r="Z32">
        <v>0</v>
      </c>
      <c r="AA32">
        <v>0</v>
      </c>
      <c r="AB32">
        <v>0</v>
      </c>
      <c r="AC32" s="1">
        <v>-4.5524861205148796E-6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-1.3222058542634199E-6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1">
        <v>-2.4072141345699399E-6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s="1">
        <v>-3.2340680074106403E-5</v>
      </c>
      <c r="BO32" s="1">
        <v>-7.4053464373170197E-6</v>
      </c>
      <c r="BP32">
        <v>0</v>
      </c>
      <c r="BQ32">
        <v>0</v>
      </c>
      <c r="BR32">
        <v>0</v>
      </c>
      <c r="BS32">
        <v>-1.5440561717592501E-3</v>
      </c>
      <c r="BT32">
        <v>0</v>
      </c>
      <c r="BU32">
        <v>1.14951666172788E-4</v>
      </c>
      <c r="BV32">
        <v>1.9456580770798801E-4</v>
      </c>
      <c r="BW32">
        <v>-2.0369773476107999E-4</v>
      </c>
      <c r="BX32">
        <v>0</v>
      </c>
      <c r="BY32">
        <v>0</v>
      </c>
      <c r="BZ32">
        <v>-1.2987426575228599E-4</v>
      </c>
      <c r="CA32" s="1">
        <v>-4.4480096924131801E-5</v>
      </c>
      <c r="CB32">
        <v>0</v>
      </c>
      <c r="CC32">
        <v>-1.10168158208653E-4</v>
      </c>
      <c r="CD32">
        <v>-2.1209782517187699E-4</v>
      </c>
      <c r="CE32">
        <v>0</v>
      </c>
      <c r="CF32">
        <v>1.4475290963835699E-4</v>
      </c>
      <c r="CG32" s="1">
        <v>5.2426812368207801E-5</v>
      </c>
      <c r="CH32">
        <v>0</v>
      </c>
      <c r="CI32" s="1">
        <v>6.8752818182062E-5</v>
      </c>
      <c r="CJ32" s="1">
        <v>-9.6321534718634701E-5</v>
      </c>
      <c r="CK32" s="1">
        <v>2.46112145006363E-5</v>
      </c>
      <c r="CL32" s="1">
        <v>-6.05514167743681E-5</v>
      </c>
      <c r="CM32">
        <v>0</v>
      </c>
      <c r="CN32" s="1">
        <v>-9.0331330601509601E-5</v>
      </c>
      <c r="CO32">
        <v>1.84804542926449E-4</v>
      </c>
      <c r="CP32">
        <v>0</v>
      </c>
      <c r="CQ32">
        <v>-1.6434626277715599E-4</v>
      </c>
      <c r="CR32">
        <v>0</v>
      </c>
      <c r="CS32" s="1">
        <v>6.0862153560244003E-5</v>
      </c>
      <c r="CT32">
        <v>0</v>
      </c>
      <c r="CU32">
        <v>1.94392067585215E-4</v>
      </c>
      <c r="CV32" s="1">
        <v>5.2133308072686499E-5</v>
      </c>
      <c r="CW32" s="1">
        <v>-1.1916592334223101E-5</v>
      </c>
      <c r="CX32" s="1">
        <v>-4.1400990054151097E-6</v>
      </c>
      <c r="CY32" s="1">
        <v>3.2010912658482798E-5</v>
      </c>
      <c r="CZ32" s="1">
        <v>-3.6049515798637898E-5</v>
      </c>
      <c r="DA32" s="1">
        <v>-3.20310666431272E-5</v>
      </c>
      <c r="DB32">
        <v>-1.36993002296141E-4</v>
      </c>
      <c r="DC32">
        <v>0</v>
      </c>
      <c r="DD32" s="1">
        <v>-1.44641928925032E-5</v>
      </c>
      <c r="DE32" s="1">
        <v>5.0622442122080101E-5</v>
      </c>
      <c r="DF32">
        <v>0</v>
      </c>
      <c r="DG32" s="1">
        <v>-4.08237184773318E-5</v>
      </c>
      <c r="DH32">
        <v>0</v>
      </c>
      <c r="DI32" s="1">
        <v>-4.5291705226920397E-5</v>
      </c>
      <c r="DJ32" s="1">
        <v>-3.7289203110386801E-5</v>
      </c>
      <c r="DK32" s="1">
        <v>-2.13530392935876E-5</v>
      </c>
      <c r="DL32">
        <v>0</v>
      </c>
      <c r="DM32">
        <v>0</v>
      </c>
      <c r="DN32">
        <v>0</v>
      </c>
      <c r="DO32">
        <v>-1.7478439746478099E-4</v>
      </c>
      <c r="DP32">
        <v>0</v>
      </c>
      <c r="DQ32" s="1">
        <v>7.7854273292693994E-5</v>
      </c>
      <c r="DR32" s="1">
        <v>6.2304049398536306E-5</v>
      </c>
      <c r="DS32" s="1">
        <v>3.9735459206902001E-5</v>
      </c>
      <c r="DT32" s="1">
        <v>1.99098735277881E-5</v>
      </c>
      <c r="DU32">
        <v>0</v>
      </c>
      <c r="DV32">
        <v>0</v>
      </c>
      <c r="DW32">
        <v>0</v>
      </c>
      <c r="DX32" s="1">
        <v>-2.7842681513183E-5</v>
      </c>
      <c r="DY32">
        <v>0</v>
      </c>
      <c r="DZ32" s="1">
        <v>2.2391229944236902E-6</v>
      </c>
      <c r="EA32" s="1">
        <v>4.0159197036348398E-5</v>
      </c>
      <c r="EB32">
        <v>0</v>
      </c>
      <c r="EC32">
        <v>0</v>
      </c>
      <c r="ED32">
        <v>0</v>
      </c>
      <c r="EE32" s="1">
        <v>2.2113248979793502E-5</v>
      </c>
      <c r="EF32" s="1">
        <v>3.24563140657682E-5</v>
      </c>
      <c r="EG32">
        <v>0</v>
      </c>
      <c r="EH32" s="1">
        <v>-2.45174441269025E-5</v>
      </c>
      <c r="EI32" s="1">
        <v>-7.7836777310526197E-7</v>
      </c>
      <c r="EJ32">
        <v>0</v>
      </c>
      <c r="EK32" s="1">
        <v>8.1924279698020506E-5</v>
      </c>
      <c r="EL32">
        <v>0</v>
      </c>
      <c r="EM32">
        <v>0</v>
      </c>
      <c r="EN32" s="1">
        <v>7.2241715169257797E-6</v>
      </c>
      <c r="EO32" s="1">
        <v>3.9363372467685298E-5</v>
      </c>
      <c r="EP32">
        <v>2.1390659470329001E-4</v>
      </c>
      <c r="EQ32">
        <v>0</v>
      </c>
      <c r="ER32" s="1">
        <v>6.6433505543173004E-5</v>
      </c>
      <c r="ES32">
        <v>0</v>
      </c>
      <c r="ET32">
        <v>0</v>
      </c>
      <c r="EU32">
        <v>0</v>
      </c>
      <c r="EV32">
        <v>0</v>
      </c>
      <c r="EW32" s="1">
        <v>6.0120701420081997E-5</v>
      </c>
      <c r="EX32" s="1">
        <v>-3.9129861637263103E-5</v>
      </c>
      <c r="EY32" s="1">
        <v>-6.0616306731214098E-6</v>
      </c>
      <c r="EZ32">
        <v>0</v>
      </c>
      <c r="FA32" s="1">
        <v>-9.1520373120808398E-5</v>
      </c>
      <c r="FB32" s="1">
        <v>7.4541764926912396E-5</v>
      </c>
      <c r="FC32">
        <v>-7.6820314846366895E-4</v>
      </c>
      <c r="FD32">
        <v>0</v>
      </c>
      <c r="FE32" s="1">
        <v>7.5128555671394995E-5</v>
      </c>
      <c r="FF32">
        <v>1.0021572951450299E-4</v>
      </c>
      <c r="FG32">
        <v>0</v>
      </c>
      <c r="FH32">
        <v>0</v>
      </c>
      <c r="FI32" s="1">
        <v>-8.2388425201117396E-5</v>
      </c>
      <c r="FJ32">
        <v>514</v>
      </c>
      <c r="FK32">
        <v>620304</v>
      </c>
    </row>
    <row r="33" spans="1:167" x14ac:dyDescent="0.2">
      <c r="A33" s="8" t="s">
        <v>30</v>
      </c>
      <c r="B33">
        <v>1.2816245668565008E-6</v>
      </c>
      <c r="D33" s="11" t="s">
        <v>77</v>
      </c>
      <c r="E33" s="11">
        <v>8.7890247665099584E-5</v>
      </c>
      <c r="G33">
        <v>-6.4524761809068296E-4</v>
      </c>
      <c r="H33">
        <v>6.4711764499388097E-3</v>
      </c>
      <c r="I33">
        <v>0</v>
      </c>
      <c r="J33">
        <v>-3.5445832408752498E-4</v>
      </c>
      <c r="K33" s="1">
        <v>-4.7130045028910001E-5</v>
      </c>
      <c r="L33">
        <v>0</v>
      </c>
      <c r="M33">
        <v>-2.01648268432055E-4</v>
      </c>
      <c r="N33" s="1">
        <v>-8.0102912082560001E-6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1">
        <v>5.4384259286338097E-6</v>
      </c>
      <c r="V33">
        <v>0</v>
      </c>
      <c r="W33">
        <v>0</v>
      </c>
      <c r="X33">
        <v>0</v>
      </c>
      <c r="Y33" s="1">
        <v>8.8510595046722794E-6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2.4052526906988401E-6</v>
      </c>
      <c r="AG33" s="1">
        <v>2.79211500177559E-6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1">
        <v>3.6663167435845999E-6</v>
      </c>
      <c r="AQ33" s="1">
        <v>-3.40856085286794E-6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s="1">
        <v>-8.5459007346965195E-6</v>
      </c>
      <c r="BD33">
        <v>0</v>
      </c>
      <c r="BE33" s="1">
        <v>-8.2482385994467201E-6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1">
        <v>7.83421867475364E-6</v>
      </c>
      <c r="BN33" s="1">
        <v>-2.4268676056881001E-5</v>
      </c>
      <c r="BO33">
        <v>0</v>
      </c>
      <c r="BP33">
        <v>0</v>
      </c>
      <c r="BQ33">
        <v>0</v>
      </c>
      <c r="BR33">
        <v>0</v>
      </c>
      <c r="BS33" s="1">
        <v>7.4050478872461498E-5</v>
      </c>
      <c r="BT33">
        <v>0</v>
      </c>
      <c r="BU33">
        <v>1.0804547110017801E-4</v>
      </c>
      <c r="BV33">
        <v>1.8004115071500301E-4</v>
      </c>
      <c r="BW33" s="1">
        <v>2.8186921920334301E-5</v>
      </c>
      <c r="BX33" s="1">
        <v>5.4124509246746098E-6</v>
      </c>
      <c r="BY33">
        <v>0</v>
      </c>
      <c r="BZ33">
        <v>-1.3272648773566E-4</v>
      </c>
      <c r="CA33" s="1">
        <v>-4.5665768392492298E-5</v>
      </c>
      <c r="CB33">
        <v>0</v>
      </c>
      <c r="CC33" s="1">
        <v>-9.3377679612835298E-5</v>
      </c>
      <c r="CD33" s="1">
        <v>8.8542830898559395E-5</v>
      </c>
      <c r="CE33" s="1">
        <v>6.7430036959454201E-6</v>
      </c>
      <c r="CF33" s="1">
        <v>-5.7298564712698403E-5</v>
      </c>
      <c r="CG33" s="1">
        <v>4.36351413670037E-5</v>
      </c>
      <c r="CH33">
        <v>0</v>
      </c>
      <c r="CI33" s="1">
        <v>7.1971961547823602E-5</v>
      </c>
      <c r="CJ33" s="1">
        <v>-8.9671769345398602E-5</v>
      </c>
      <c r="CK33">
        <v>0</v>
      </c>
      <c r="CL33" s="1">
        <v>-6.3918486325709094E-5</v>
      </c>
      <c r="CM33">
        <v>0</v>
      </c>
      <c r="CN33">
        <v>4.19989814619167E-4</v>
      </c>
      <c r="CO33">
        <v>1.84516672599899E-4</v>
      </c>
      <c r="CP33" s="1">
        <v>-9.0509793008502899E-6</v>
      </c>
      <c r="CQ33">
        <v>4.0042315910579902E-4</v>
      </c>
      <c r="CR33" s="1">
        <v>1.6701706291431599E-5</v>
      </c>
      <c r="CS33" s="1">
        <v>5.0508170754366597E-5</v>
      </c>
      <c r="CT33">
        <v>0</v>
      </c>
      <c r="CU33">
        <v>1.9465150630875201E-4</v>
      </c>
      <c r="CV33">
        <v>-1.26561589790424E-3</v>
      </c>
      <c r="CW33">
        <v>0</v>
      </c>
      <c r="CX33">
        <v>0</v>
      </c>
      <c r="CY33" s="1">
        <v>3.7969624953770498E-5</v>
      </c>
      <c r="CZ33">
        <v>0</v>
      </c>
      <c r="DA33">
        <v>0</v>
      </c>
      <c r="DB33">
        <v>1.7468517105392699E-4</v>
      </c>
      <c r="DC33">
        <v>0</v>
      </c>
      <c r="DD33" s="1">
        <v>-1.8512186016798802E-5</v>
      </c>
      <c r="DE33" s="1">
        <v>2.96979054458889E-5</v>
      </c>
      <c r="DF33">
        <v>0</v>
      </c>
      <c r="DG33" s="1">
        <v>-3.00862698658234E-5</v>
      </c>
      <c r="DH33" s="1">
        <v>-1.3904330191655699E-5</v>
      </c>
      <c r="DI33" s="1">
        <v>-3.6867093423931397E-5</v>
      </c>
      <c r="DJ33" s="1">
        <v>-2.4112530119768299E-5</v>
      </c>
      <c r="DK33" s="1">
        <v>-2.82039864725892E-5</v>
      </c>
      <c r="DL33">
        <v>0</v>
      </c>
      <c r="DM33">
        <v>0</v>
      </c>
      <c r="DN33" s="1">
        <v>-6.2589506051284398E-6</v>
      </c>
      <c r="DO33">
        <v>-1.8343065528484E-4</v>
      </c>
      <c r="DP33">
        <v>0</v>
      </c>
      <c r="DQ33" s="1">
        <v>8.6918853487944297E-5</v>
      </c>
      <c r="DR33" s="1">
        <v>5.5212632709915797E-5</v>
      </c>
      <c r="DS33" s="1">
        <v>3.0021706288373299E-5</v>
      </c>
      <c r="DT33">
        <v>-2.7586514125613502E-4</v>
      </c>
      <c r="DU33">
        <v>0</v>
      </c>
      <c r="DV33">
        <v>0</v>
      </c>
      <c r="DW33">
        <v>0</v>
      </c>
      <c r="DX33" s="1">
        <v>-3.5306158035947898E-5</v>
      </c>
      <c r="DY33">
        <v>0</v>
      </c>
      <c r="DZ33">
        <v>0</v>
      </c>
      <c r="EA33" s="1">
        <v>4.06698927346497E-5</v>
      </c>
      <c r="EB33">
        <v>0</v>
      </c>
      <c r="EC33">
        <v>0</v>
      </c>
      <c r="ED33">
        <v>0</v>
      </c>
      <c r="EE33" s="1">
        <v>1.5875949730674499E-5</v>
      </c>
      <c r="EF33" s="1">
        <v>1.8210712343426701E-5</v>
      </c>
      <c r="EG33">
        <v>0</v>
      </c>
      <c r="EH33" s="1">
        <v>-4.3553403422522298E-5</v>
      </c>
      <c r="EI33">
        <v>0</v>
      </c>
      <c r="EJ33">
        <v>0</v>
      </c>
      <c r="EK33" s="1">
        <v>-9.8694629274428505E-5</v>
      </c>
      <c r="EL33">
        <v>0</v>
      </c>
      <c r="EM33" s="1">
        <v>4.8783467879476502E-6</v>
      </c>
      <c r="EN33">
        <v>0</v>
      </c>
      <c r="EO33">
        <v>-1.9628022894801399E-4</v>
      </c>
      <c r="EP33">
        <v>2.0242366097006001E-4</v>
      </c>
      <c r="EQ33">
        <v>0</v>
      </c>
      <c r="ER33">
        <v>-2.4792335945944999E-4</v>
      </c>
      <c r="ES33">
        <v>0</v>
      </c>
      <c r="ET33" s="1">
        <v>7.1129486012176702E-6</v>
      </c>
      <c r="EU33" s="1">
        <v>2.08127436738686E-5</v>
      </c>
      <c r="EV33">
        <v>0</v>
      </c>
      <c r="EW33">
        <v>-7.1331408117003396E-4</v>
      </c>
      <c r="EX33" s="1">
        <v>-3.3048295547771999E-5</v>
      </c>
      <c r="EY33">
        <v>0</v>
      </c>
      <c r="EZ33">
        <v>0</v>
      </c>
      <c r="FA33" s="1">
        <v>-9.6908479276332598E-5</v>
      </c>
      <c r="FB33" s="1">
        <v>6.7044497749229397E-5</v>
      </c>
      <c r="FC33" s="1">
        <v>6.2869952614469997E-5</v>
      </c>
      <c r="FD33">
        <v>0</v>
      </c>
      <c r="FE33">
        <v>-1.4305572562336801E-4</v>
      </c>
      <c r="FF33" s="1">
        <v>9.5372416559699706E-5</v>
      </c>
      <c r="FG33">
        <v>0</v>
      </c>
      <c r="FH33">
        <v>0</v>
      </c>
      <c r="FI33">
        <v>1.05750461549608E-4</v>
      </c>
      <c r="FJ33">
        <v>681</v>
      </c>
      <c r="FK33">
        <v>654542</v>
      </c>
    </row>
    <row r="34" spans="1:167" x14ac:dyDescent="0.2">
      <c r="A34" s="8" t="s">
        <v>31</v>
      </c>
      <c r="B34">
        <v>9.6790246473774401E-7</v>
      </c>
      <c r="D34" s="11" t="s">
        <v>115</v>
      </c>
      <c r="E34" s="11">
        <v>8.6487878486595778E-5</v>
      </c>
      <c r="G34">
        <v>-6.6392429325296801E-4</v>
      </c>
      <c r="H34">
        <v>6.4845233766093104E-3</v>
      </c>
      <c r="I34">
        <v>0</v>
      </c>
      <c r="J34">
        <v>-3.5751574313565602E-4</v>
      </c>
      <c r="K34" s="1">
        <v>-2.9824398648599199E-5</v>
      </c>
      <c r="L34" s="1">
        <v>-2.07972770723237E-5</v>
      </c>
      <c r="M34">
        <v>-2.0536134673724199E-4</v>
      </c>
      <c r="N34">
        <v>0</v>
      </c>
      <c r="O34">
        <v>0</v>
      </c>
      <c r="P34" s="1">
        <v>-7.4176848939098204E-6</v>
      </c>
      <c r="Q34">
        <v>0</v>
      </c>
      <c r="R34">
        <v>0</v>
      </c>
      <c r="S34">
        <v>0</v>
      </c>
      <c r="T34" s="1">
        <v>-2.57589019206751E-6</v>
      </c>
      <c r="U34">
        <v>0</v>
      </c>
      <c r="V34">
        <v>0</v>
      </c>
      <c r="W34" s="1">
        <v>3.9936398106738202E-6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-4.3429828484311696E-6</v>
      </c>
      <c r="AE34">
        <v>0</v>
      </c>
      <c r="AF34">
        <v>0</v>
      </c>
      <c r="AG34" s="1">
        <v>-8.8807950339743706E-6</v>
      </c>
      <c r="AH34">
        <v>0</v>
      </c>
      <c r="AI34" s="1">
        <v>-3.61813104394906E-6</v>
      </c>
      <c r="AJ34">
        <v>0</v>
      </c>
      <c r="AK34" s="1">
        <v>5.37894634059215E-7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1">
        <v>4.64135406287461E-7</v>
      </c>
      <c r="AT34">
        <v>0</v>
      </c>
      <c r="AU34">
        <v>0</v>
      </c>
      <c r="AV34">
        <v>0</v>
      </c>
      <c r="AW34" s="1">
        <v>-5.3224378165962197E-6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1.5589882042239001E-5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s="1">
        <v>-3.3388633063196502E-5</v>
      </c>
      <c r="BO34">
        <v>0</v>
      </c>
      <c r="BP34">
        <v>0</v>
      </c>
      <c r="BQ34">
        <v>0</v>
      </c>
      <c r="BR34">
        <v>0</v>
      </c>
      <c r="BS34" s="1">
        <v>7.6585898413965997E-5</v>
      </c>
      <c r="BT34">
        <v>0</v>
      </c>
      <c r="BU34">
        <v>1.1758558655094E-4</v>
      </c>
      <c r="BV34">
        <v>1.9490356685281199E-4</v>
      </c>
      <c r="BW34" s="1">
        <v>2.7857990088276601E-5</v>
      </c>
      <c r="BX34" s="1">
        <v>7.8774055737344199E-6</v>
      </c>
      <c r="BY34">
        <v>0</v>
      </c>
      <c r="BZ34">
        <v>-1.3081641105825101E-4</v>
      </c>
      <c r="CA34" s="1">
        <v>-5.323182467412E-5</v>
      </c>
      <c r="CB34">
        <v>0</v>
      </c>
      <c r="CC34">
        <v>9.2923384642542596E-4</v>
      </c>
      <c r="CD34">
        <v>-2.0594216013213501E-4</v>
      </c>
      <c r="CE34" s="1">
        <v>9.9666435268977102E-6</v>
      </c>
      <c r="CF34" s="1">
        <v>-7.4802662213830693E-5</v>
      </c>
      <c r="CG34" s="1">
        <v>4.9367741036523102E-5</v>
      </c>
      <c r="CH34">
        <v>0</v>
      </c>
      <c r="CI34" s="1">
        <v>5.2913525362025699E-5</v>
      </c>
      <c r="CJ34">
        <v>-1.01578433073218E-4</v>
      </c>
      <c r="CK34" s="1">
        <v>2.66229376805166E-5</v>
      </c>
      <c r="CL34" s="1">
        <v>-7.6316460464494895E-5</v>
      </c>
      <c r="CM34">
        <v>0</v>
      </c>
      <c r="CN34" s="1">
        <v>-8.5311496772539497E-5</v>
      </c>
      <c r="CO34">
        <v>1.71879509536984E-4</v>
      </c>
      <c r="CP34">
        <v>0</v>
      </c>
      <c r="CQ34">
        <v>-1.76521115353026E-4</v>
      </c>
      <c r="CR34">
        <v>0</v>
      </c>
      <c r="CS34" s="1">
        <v>7.4295762246061605E-5</v>
      </c>
      <c r="CT34">
        <v>0</v>
      </c>
      <c r="CU34">
        <v>1.9938590151324901E-4</v>
      </c>
      <c r="CV34" s="1">
        <v>4.3088810769474003E-5</v>
      </c>
      <c r="CW34">
        <v>0</v>
      </c>
      <c r="CX34">
        <v>0</v>
      </c>
      <c r="CY34" s="1">
        <v>2.91427848929699E-5</v>
      </c>
      <c r="CZ34">
        <v>1.0648975032888099E-4</v>
      </c>
      <c r="DA34" s="1">
        <v>-2.8729735257543501E-5</v>
      </c>
      <c r="DB34">
        <v>-1.41928884140012E-4</v>
      </c>
      <c r="DC34">
        <v>0</v>
      </c>
      <c r="DD34">
        <v>0</v>
      </c>
      <c r="DE34" s="1">
        <v>4.7268524486036398E-5</v>
      </c>
      <c r="DF34" s="1">
        <v>3.09830875484936E-6</v>
      </c>
      <c r="DG34">
        <v>0</v>
      </c>
      <c r="DH34">
        <v>0</v>
      </c>
      <c r="DI34" s="1">
        <v>-5.25891914894614E-5</v>
      </c>
      <c r="DJ34" s="1">
        <v>-4.2505361035048097E-5</v>
      </c>
      <c r="DK34" s="1">
        <v>-2.5889518217541099E-5</v>
      </c>
      <c r="DL34" s="1">
        <v>1.9775922523826E-5</v>
      </c>
      <c r="DM34">
        <v>0</v>
      </c>
      <c r="DN34">
        <v>0</v>
      </c>
      <c r="DO34">
        <v>-1.77129433419289E-4</v>
      </c>
      <c r="DP34">
        <v>0</v>
      </c>
      <c r="DQ34" s="1">
        <v>8.0869891282054997E-5</v>
      </c>
      <c r="DR34" s="1">
        <v>5.5038524084445198E-5</v>
      </c>
      <c r="DS34" s="1">
        <v>3.0526587646547199E-5</v>
      </c>
      <c r="DT34" s="1">
        <v>1.6879652272880401E-5</v>
      </c>
      <c r="DU34">
        <v>0</v>
      </c>
      <c r="DV34">
        <v>0</v>
      </c>
      <c r="DW34">
        <v>0</v>
      </c>
      <c r="DX34" s="1">
        <v>-2.3654915576905999E-5</v>
      </c>
      <c r="DY34">
        <v>0</v>
      </c>
      <c r="DZ34">
        <v>0</v>
      </c>
      <c r="EA34" s="1">
        <v>2.9990074949739299E-5</v>
      </c>
      <c r="EB34">
        <v>0</v>
      </c>
      <c r="EC34">
        <v>0</v>
      </c>
      <c r="ED34" s="1">
        <v>-1.5198064675081901E-5</v>
      </c>
      <c r="EE34" s="1">
        <v>1.8960620275481499E-5</v>
      </c>
      <c r="EF34" s="1">
        <v>3.5004488540041198E-5</v>
      </c>
      <c r="EG34">
        <v>0</v>
      </c>
      <c r="EH34" s="1">
        <v>-2.5412290336581999E-5</v>
      </c>
      <c r="EI34" s="1">
        <v>-9.6082269711683396E-6</v>
      </c>
      <c r="EJ34">
        <v>0</v>
      </c>
      <c r="EK34" s="1">
        <v>7.0354258314403705E-5</v>
      </c>
      <c r="EL34">
        <v>0</v>
      </c>
      <c r="EM34">
        <v>0</v>
      </c>
      <c r="EN34">
        <v>0</v>
      </c>
      <c r="EO34" s="1">
        <v>2.7239624435605401E-5</v>
      </c>
      <c r="EP34">
        <v>2.0530909997623799E-4</v>
      </c>
      <c r="EQ34" s="1">
        <v>-4.2331636120268899E-7</v>
      </c>
      <c r="ER34" s="1">
        <v>6.3045814752735605E-5</v>
      </c>
      <c r="ES34" s="1">
        <v>7.9887812843497195E-6</v>
      </c>
      <c r="ET34">
        <v>0</v>
      </c>
      <c r="EU34" s="1">
        <v>2.6410726044887399E-5</v>
      </c>
      <c r="EV34">
        <v>0</v>
      </c>
      <c r="EW34" s="1">
        <v>5.4365597302503402E-5</v>
      </c>
      <c r="EX34" s="1">
        <v>-3.5192856747813798E-5</v>
      </c>
      <c r="EY34">
        <v>0</v>
      </c>
      <c r="EZ34">
        <v>0</v>
      </c>
      <c r="FA34" s="1">
        <v>-8.5304651542624101E-5</v>
      </c>
      <c r="FB34">
        <v>-5.4336485049482003E-4</v>
      </c>
      <c r="FC34" s="1">
        <v>7.0644256215619803E-5</v>
      </c>
      <c r="FD34">
        <v>0</v>
      </c>
      <c r="FE34" s="1">
        <v>6.3837665916605406E-5</v>
      </c>
      <c r="FF34">
        <v>-1.01730684938234E-4</v>
      </c>
      <c r="FG34">
        <v>0</v>
      </c>
      <c r="FH34">
        <v>0</v>
      </c>
      <c r="FI34">
        <v>1.08894265225322E-4</v>
      </c>
      <c r="FJ34">
        <v>681</v>
      </c>
      <c r="FK34">
        <v>625758</v>
      </c>
    </row>
    <row r="35" spans="1:167" x14ac:dyDescent="0.2">
      <c r="A35" s="8" t="s">
        <v>32</v>
      </c>
      <c r="B35">
        <v>1.903384603510645E-7</v>
      </c>
      <c r="D35" s="11" t="s">
        <v>134</v>
      </c>
      <c r="E35" s="11">
        <v>8.2090377515577117E-5</v>
      </c>
      <c r="G35">
        <v>-6.5502951947344495E-4</v>
      </c>
      <c r="H35">
        <v>6.4818532444174898E-3</v>
      </c>
      <c r="I35">
        <v>0</v>
      </c>
      <c r="J35">
        <v>-3.4964118214178699E-4</v>
      </c>
      <c r="K35" s="1">
        <v>-3.05141901061647E-5</v>
      </c>
      <c r="L35" s="1">
        <v>-3.97909234642674E-5</v>
      </c>
      <c r="M35">
        <v>-1.9869912363773399E-4</v>
      </c>
      <c r="N35">
        <v>0</v>
      </c>
      <c r="O35" s="1">
        <v>-3.9470829557532699E-5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-5.8892860544329102E-6</v>
      </c>
      <c r="W35" s="1">
        <v>-9.7640586113253404E-7</v>
      </c>
      <c r="X35">
        <v>0</v>
      </c>
      <c r="Y35">
        <v>0</v>
      </c>
      <c r="Z35" s="1">
        <v>7.7785801415977497E-6</v>
      </c>
      <c r="AA35" s="1">
        <v>-8.9293208929418204E-6</v>
      </c>
      <c r="AB35">
        <v>0</v>
      </c>
      <c r="AC35" s="1">
        <v>-1.2597551062758399E-5</v>
      </c>
      <c r="AD35" s="1">
        <v>-2.7423592132111801E-6</v>
      </c>
      <c r="AE35">
        <v>0</v>
      </c>
      <c r="AF35">
        <v>0</v>
      </c>
      <c r="AG35">
        <v>0</v>
      </c>
      <c r="AH35">
        <v>0</v>
      </c>
      <c r="AI35" s="1">
        <v>-4.6850066344680401E-6</v>
      </c>
      <c r="AJ35" s="1">
        <v>1.47440583030433E-5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1">
        <v>6.9417946763160999E-6</v>
      </c>
      <c r="AY35">
        <v>0</v>
      </c>
      <c r="AZ35" s="1">
        <v>-5.1935165176562303E-7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s="1">
        <v>-4.14181671623192E-5</v>
      </c>
      <c r="BO35">
        <v>0</v>
      </c>
      <c r="BP35" s="1">
        <v>2.1766021554821099E-6</v>
      </c>
      <c r="BQ35">
        <v>0</v>
      </c>
      <c r="BR35">
        <v>0</v>
      </c>
      <c r="BS35" s="1">
        <v>7.83113934085004E-5</v>
      </c>
      <c r="BT35" s="1">
        <v>-8.5674377049458197E-6</v>
      </c>
      <c r="BU35">
        <v>1.1863348951067E-4</v>
      </c>
      <c r="BV35">
        <v>1.95393626630007E-4</v>
      </c>
      <c r="BW35" s="1">
        <v>2.67988698994855E-5</v>
      </c>
      <c r="BX35">
        <v>0</v>
      </c>
      <c r="BY35">
        <v>0</v>
      </c>
      <c r="BZ35">
        <v>-1.21258989843857E-4</v>
      </c>
      <c r="CA35" s="1">
        <v>-4.6549933553209703E-5</v>
      </c>
      <c r="CB35">
        <v>0</v>
      </c>
      <c r="CC35">
        <v>-1.12373421635839E-4</v>
      </c>
      <c r="CD35" s="1">
        <v>8.5876426329921306E-5</v>
      </c>
      <c r="CE35">
        <v>0</v>
      </c>
      <c r="CF35" s="1">
        <v>-6.7902087542062495E-5</v>
      </c>
      <c r="CG35" s="1">
        <v>5.0838202467968298E-5</v>
      </c>
      <c r="CH35">
        <v>0</v>
      </c>
      <c r="CI35" s="1">
        <v>7.5924408497053499E-5</v>
      </c>
      <c r="CJ35">
        <v>-1.0041191060089501E-4</v>
      </c>
      <c r="CK35" s="1">
        <v>2.4316833240998401E-5</v>
      </c>
      <c r="CL35" s="1">
        <v>-6.6001015439843503E-5</v>
      </c>
      <c r="CM35">
        <v>0</v>
      </c>
      <c r="CN35" s="1">
        <v>-8.5604126058980504E-5</v>
      </c>
      <c r="CO35">
        <v>1.8756829539057701E-4</v>
      </c>
      <c r="CP35">
        <v>0</v>
      </c>
      <c r="CQ35">
        <v>-1.65377249333809E-4</v>
      </c>
      <c r="CR35" s="1">
        <v>1.7292179033891099E-5</v>
      </c>
      <c r="CS35" s="1">
        <v>5.7844099320998302E-5</v>
      </c>
      <c r="CT35" s="1">
        <v>-1.0409984889582099E-6</v>
      </c>
      <c r="CU35">
        <v>-1.1683451652040501E-4</v>
      </c>
      <c r="CV35" s="1">
        <v>4.3961618392160099E-5</v>
      </c>
      <c r="CW35">
        <v>0</v>
      </c>
      <c r="CX35">
        <v>0</v>
      </c>
      <c r="CY35" s="1">
        <v>3.0183906106033899E-5</v>
      </c>
      <c r="CZ35" s="1">
        <v>-2.6433175054536699E-5</v>
      </c>
      <c r="DA35" s="1">
        <v>-2.6537563073217501E-5</v>
      </c>
      <c r="DB35">
        <v>1.64333438630719E-4</v>
      </c>
      <c r="DC35">
        <v>0</v>
      </c>
      <c r="DD35" s="1">
        <v>-1.1246474114616099E-5</v>
      </c>
      <c r="DE35" s="1">
        <v>4.6133990142248397E-5</v>
      </c>
      <c r="DF35">
        <v>0</v>
      </c>
      <c r="DG35" s="1">
        <v>-4.6725395902845098E-5</v>
      </c>
      <c r="DH35">
        <v>0</v>
      </c>
      <c r="DI35" s="1">
        <v>-5.5191585995496099E-5</v>
      </c>
      <c r="DJ35" s="1">
        <v>-3.4950970017017498E-5</v>
      </c>
      <c r="DK35">
        <v>0</v>
      </c>
      <c r="DL35" s="1">
        <v>1.60237026863362E-5</v>
      </c>
      <c r="DM35" s="1">
        <v>-4.9452299145346497E-7</v>
      </c>
      <c r="DN35" s="1">
        <v>-2.6635005367872399E-6</v>
      </c>
      <c r="DO35">
        <v>-1.7356340445320601E-4</v>
      </c>
      <c r="DP35">
        <v>0</v>
      </c>
      <c r="DQ35" s="1">
        <v>7.9593103318251004E-5</v>
      </c>
      <c r="DR35" s="1">
        <v>5.70270417532606E-5</v>
      </c>
      <c r="DS35" s="1">
        <v>3.9879380895139602E-5</v>
      </c>
      <c r="DT35">
        <v>0</v>
      </c>
      <c r="DU35">
        <v>0</v>
      </c>
      <c r="DV35">
        <v>0</v>
      </c>
      <c r="DW35" s="1">
        <v>6.4728923850888295E-7</v>
      </c>
      <c r="DX35" s="1">
        <v>-2.09352928799838E-5</v>
      </c>
      <c r="DY35">
        <v>0</v>
      </c>
      <c r="DZ35" s="1">
        <v>5.5611456432462703E-6</v>
      </c>
      <c r="EA35" s="1">
        <v>3.4073592055176997E-5</v>
      </c>
      <c r="EB35">
        <v>0</v>
      </c>
      <c r="EC35">
        <v>0</v>
      </c>
      <c r="ED35">
        <v>0</v>
      </c>
      <c r="EE35" s="1">
        <v>2.8599716021716099E-5</v>
      </c>
      <c r="EF35" s="1">
        <v>3.1201518507600999E-5</v>
      </c>
      <c r="EG35">
        <v>0</v>
      </c>
      <c r="EH35">
        <v>0</v>
      </c>
      <c r="EI35">
        <v>0</v>
      </c>
      <c r="EJ35" s="1">
        <v>2.2656588442892998E-6</v>
      </c>
      <c r="EK35" s="1">
        <v>8.7261889618411804E-5</v>
      </c>
      <c r="EL35">
        <v>0</v>
      </c>
      <c r="EM35" s="1">
        <v>-3.00096442988497E-6</v>
      </c>
      <c r="EN35" s="1">
        <v>-1.07471388071138E-5</v>
      </c>
      <c r="EO35">
        <v>0</v>
      </c>
      <c r="EP35">
        <v>2.1355504281353601E-4</v>
      </c>
      <c r="EQ35">
        <v>0</v>
      </c>
      <c r="ER35" s="1">
        <v>6.7216457066050103E-5</v>
      </c>
      <c r="ES35">
        <v>0</v>
      </c>
      <c r="ET35">
        <v>0</v>
      </c>
      <c r="EU35" s="1">
        <v>2.3469731675920001E-5</v>
      </c>
      <c r="EV35">
        <v>0</v>
      </c>
      <c r="EW35" s="1">
        <v>5.69030580777788E-5</v>
      </c>
      <c r="EX35" s="1">
        <v>-4.3275784607983302E-5</v>
      </c>
      <c r="EY35" s="1">
        <v>-7.6332777124974598E-6</v>
      </c>
      <c r="EZ35" s="1">
        <v>2.4965735354665002E-6</v>
      </c>
      <c r="FA35" s="1">
        <v>-8.3209098311006995E-5</v>
      </c>
      <c r="FB35" s="1">
        <v>7.2069843843214696E-5</v>
      </c>
      <c r="FC35" s="1">
        <v>6.1567244284780299E-5</v>
      </c>
      <c r="FD35">
        <v>0</v>
      </c>
      <c r="FE35" s="1">
        <v>7.1349116304590901E-5</v>
      </c>
      <c r="FF35">
        <v>-1.08930452958132E-4</v>
      </c>
      <c r="FG35">
        <v>0</v>
      </c>
      <c r="FH35" s="1">
        <v>1.03232076388965E-5</v>
      </c>
      <c r="FI35">
        <v>1.01306784195118E-4</v>
      </c>
      <c r="FJ35">
        <v>681</v>
      </c>
      <c r="FK35">
        <v>15081</v>
      </c>
    </row>
    <row r="36" spans="1:167" x14ac:dyDescent="0.2">
      <c r="A36" s="8" t="s">
        <v>33</v>
      </c>
      <c r="B36">
        <v>5.8378029708902403E-7</v>
      </c>
      <c r="D36" s="11" t="s">
        <v>80</v>
      </c>
      <c r="E36" s="11">
        <v>7.8164975824052319E-5</v>
      </c>
      <c r="G36">
        <v>-6.5309240434444603E-4</v>
      </c>
      <c r="H36">
        <v>-5.3955959084925099E-3</v>
      </c>
      <c r="I36" s="1">
        <v>-1.16561128982208E-5</v>
      </c>
      <c r="J36">
        <v>-3.6070369575576201E-4</v>
      </c>
      <c r="K36" s="1">
        <v>-3.63334081152771E-5</v>
      </c>
      <c r="L36" s="1">
        <v>-3.3456206706612398E-5</v>
      </c>
      <c r="M36">
        <v>-1.95559520584519E-4</v>
      </c>
      <c r="N36">
        <v>0</v>
      </c>
      <c r="O36" s="1">
        <v>-2.89703497151779E-5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>
        <v>-2.09303990066772E-7</v>
      </c>
      <c r="Y36">
        <v>0</v>
      </c>
      <c r="Z36">
        <v>0</v>
      </c>
      <c r="AA36">
        <v>0</v>
      </c>
      <c r="AB36">
        <v>0</v>
      </c>
      <c r="AC36" s="1">
        <v>-6.3140139291058004E-6</v>
      </c>
      <c r="AD36" s="1">
        <v>2.8012649588996298E-6</v>
      </c>
      <c r="AE36">
        <v>0</v>
      </c>
      <c r="AF36">
        <v>0</v>
      </c>
      <c r="AG36" s="1">
        <v>-3.8060465571377799E-6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5.1804320093831502E-6</v>
      </c>
      <c r="AS36">
        <v>0</v>
      </c>
      <c r="AT36">
        <v>0</v>
      </c>
      <c r="AU36">
        <v>0</v>
      </c>
      <c r="AV36">
        <v>0</v>
      </c>
      <c r="AW36" s="1">
        <v>8.2433880442111295E-7</v>
      </c>
      <c r="AX36">
        <v>0</v>
      </c>
      <c r="AY36">
        <v>0</v>
      </c>
      <c r="AZ36" s="1">
        <v>3.6586135827645899E-6</v>
      </c>
      <c r="BA36">
        <v>0</v>
      </c>
      <c r="BB36" s="1">
        <v>7.6881914785583202E-6</v>
      </c>
      <c r="BC36">
        <v>0</v>
      </c>
      <c r="BD36">
        <v>0</v>
      </c>
      <c r="BE36">
        <v>0</v>
      </c>
      <c r="BF36">
        <v>0</v>
      </c>
      <c r="BG36" s="1">
        <v>-5.6404791353012105E-7</v>
      </c>
      <c r="BH36">
        <v>0</v>
      </c>
      <c r="BI36" s="1">
        <v>5.6671259762493899E-6</v>
      </c>
      <c r="BJ36" s="1">
        <v>-6.3103326532164196E-6</v>
      </c>
      <c r="BK36">
        <v>0</v>
      </c>
      <c r="BL36">
        <v>0</v>
      </c>
      <c r="BM36">
        <v>0</v>
      </c>
      <c r="BN36">
        <v>1.2604117968876901E-4</v>
      </c>
      <c r="BO36">
        <v>0</v>
      </c>
      <c r="BP36">
        <v>0</v>
      </c>
      <c r="BQ36">
        <v>0</v>
      </c>
      <c r="BR36">
        <v>0</v>
      </c>
      <c r="BS36">
        <v>-1.39527039092441E-4</v>
      </c>
      <c r="BT36">
        <v>0</v>
      </c>
      <c r="BU36">
        <v>1.14437011095599E-4</v>
      </c>
      <c r="BV36">
        <v>1.9118686638150501E-4</v>
      </c>
      <c r="BW36" s="1">
        <v>2.7686648850414999E-5</v>
      </c>
      <c r="BX36">
        <v>0</v>
      </c>
      <c r="BY36">
        <v>0</v>
      </c>
      <c r="BZ36">
        <v>2.7077090051693802E-4</v>
      </c>
      <c r="CA36">
        <v>5.6481431165842299E-4</v>
      </c>
      <c r="CB36">
        <v>0</v>
      </c>
      <c r="CC36" s="1">
        <v>7.1444732193897407E-5</v>
      </c>
      <c r="CD36" s="1">
        <v>9.1266049573095198E-5</v>
      </c>
      <c r="CE36" s="1">
        <v>4.0479332260325496E-6</v>
      </c>
      <c r="CF36" s="1">
        <v>-8.0278857918432902E-5</v>
      </c>
      <c r="CG36" s="1">
        <v>5.3020751708624103E-5</v>
      </c>
      <c r="CH36" s="1">
        <v>-4.3631039335634196E-6</v>
      </c>
      <c r="CI36" s="1">
        <v>7.0736491334335205E-5</v>
      </c>
      <c r="CJ36">
        <v>2.3109370776715701E-4</v>
      </c>
      <c r="CK36">
        <v>-1.8455572734171801E-4</v>
      </c>
      <c r="CL36" s="1">
        <v>-6.2756858172896996E-5</v>
      </c>
      <c r="CM36" s="1">
        <v>3.4856678995491502E-6</v>
      </c>
      <c r="CN36">
        <v>4.3028077501140001E-4</v>
      </c>
      <c r="CO36">
        <v>1.8388033051093999E-4</v>
      </c>
      <c r="CP36" s="1">
        <v>-2.1690552588216002E-6</v>
      </c>
      <c r="CQ36">
        <v>-1.6699036357550699E-4</v>
      </c>
      <c r="CR36">
        <v>0</v>
      </c>
      <c r="CS36" s="1">
        <v>6.2880192396064406E-5</v>
      </c>
      <c r="CT36" s="1">
        <v>-4.0468191794470999E-7</v>
      </c>
      <c r="CU36">
        <v>2.00911763603793E-4</v>
      </c>
      <c r="CV36" s="1">
        <v>4.3936086218799001E-5</v>
      </c>
      <c r="CW36">
        <v>0</v>
      </c>
      <c r="CX36">
        <v>0</v>
      </c>
      <c r="CY36" s="1">
        <v>3.6890986916126399E-5</v>
      </c>
      <c r="CZ36">
        <v>1.06611002397489E-4</v>
      </c>
      <c r="DA36" s="1">
        <v>-3.0446588852666199E-5</v>
      </c>
      <c r="DB36">
        <v>-4.43417802150902E-4</v>
      </c>
      <c r="DC36">
        <v>0</v>
      </c>
      <c r="DD36">
        <v>0</v>
      </c>
      <c r="DE36" s="1">
        <v>5.0182231056047303E-5</v>
      </c>
      <c r="DF36">
        <v>0</v>
      </c>
      <c r="DG36" s="1">
        <v>-4.0997578944348198E-5</v>
      </c>
      <c r="DH36">
        <v>0</v>
      </c>
      <c r="DI36" s="1">
        <v>-4.6825271325479303E-5</v>
      </c>
      <c r="DJ36" s="1">
        <v>-4.04013489695466E-5</v>
      </c>
      <c r="DK36" s="1">
        <v>-2.5013887406358401E-5</v>
      </c>
      <c r="DL36">
        <v>0</v>
      </c>
      <c r="DM36">
        <v>0</v>
      </c>
      <c r="DN36">
        <v>0</v>
      </c>
      <c r="DO36">
        <v>5.2289332011283996E-4</v>
      </c>
      <c r="DP36">
        <v>0</v>
      </c>
      <c r="DQ36" s="1">
        <v>7.9597915133493497E-5</v>
      </c>
      <c r="DR36" s="1">
        <v>5.87753416839307E-5</v>
      </c>
      <c r="DS36" s="1">
        <v>3.7560730105458499E-5</v>
      </c>
      <c r="DT36" s="1">
        <v>2.1882191761294301E-5</v>
      </c>
      <c r="DU36">
        <v>0</v>
      </c>
      <c r="DV36">
        <v>0</v>
      </c>
      <c r="DW36">
        <v>0</v>
      </c>
      <c r="DX36" s="1">
        <v>-2.6139413434669802E-5</v>
      </c>
      <c r="DY36">
        <v>0</v>
      </c>
      <c r="DZ36" s="1">
        <v>2.7671492704856E-8</v>
      </c>
      <c r="EA36" s="1">
        <v>3.2331742444912799E-5</v>
      </c>
      <c r="EB36">
        <v>0</v>
      </c>
      <c r="EC36" s="1">
        <v>-6.26397041661886E-6</v>
      </c>
      <c r="ED36">
        <v>0</v>
      </c>
      <c r="EE36" s="1">
        <v>1.4903339400271901E-5</v>
      </c>
      <c r="EF36" s="1">
        <v>2.4962972711246899E-5</v>
      </c>
      <c r="EG36">
        <v>0</v>
      </c>
      <c r="EH36" s="1">
        <v>-2.5623856666179599E-5</v>
      </c>
      <c r="EI36">
        <v>0</v>
      </c>
      <c r="EJ36" s="1">
        <v>-5.12622900815146E-6</v>
      </c>
      <c r="EK36" s="1">
        <v>-9.0111055336350402E-5</v>
      </c>
      <c r="EL36" s="1">
        <v>2.7257577525458999E-6</v>
      </c>
      <c r="EM36" s="1">
        <v>4.04099614199904E-6</v>
      </c>
      <c r="EN36">
        <v>0</v>
      </c>
      <c r="EO36" s="1">
        <v>3.9424031969955899E-5</v>
      </c>
      <c r="EP36">
        <v>2.1680778394823699E-4</v>
      </c>
      <c r="EQ36">
        <v>0</v>
      </c>
      <c r="ER36" s="1">
        <v>6.4906231247074405E-5</v>
      </c>
      <c r="ES36">
        <v>0</v>
      </c>
      <c r="ET36" s="1">
        <v>1.3477626815008099E-5</v>
      </c>
      <c r="EU36" s="1">
        <v>2.1133089289751099E-5</v>
      </c>
      <c r="EV36">
        <v>0</v>
      </c>
      <c r="EW36" s="1">
        <v>5.6505704335356601E-5</v>
      </c>
      <c r="EX36" s="1">
        <v>-3.3286588940785401E-5</v>
      </c>
      <c r="EY36">
        <v>0</v>
      </c>
      <c r="EZ36" s="1">
        <v>4.2657730827833702E-6</v>
      </c>
      <c r="FA36" s="1">
        <v>8.7153734854458003E-5</v>
      </c>
      <c r="FB36" s="1">
        <v>7.8730978288611903E-5</v>
      </c>
      <c r="FC36" s="1">
        <v>7.9114301840659104E-5</v>
      </c>
      <c r="FD36" s="1">
        <v>2.29205474161844E-6</v>
      </c>
      <c r="FE36" s="1">
        <v>8.6942970374871096E-5</v>
      </c>
      <c r="FF36" s="1">
        <v>9.5746414304580905E-5</v>
      </c>
      <c r="FG36">
        <v>0</v>
      </c>
      <c r="FH36">
        <v>0</v>
      </c>
      <c r="FI36" s="1">
        <v>-8.4135291142416104E-5</v>
      </c>
      <c r="FJ36">
        <v>681</v>
      </c>
      <c r="FK36">
        <v>291467</v>
      </c>
    </row>
    <row r="37" spans="1:167" x14ac:dyDescent="0.2">
      <c r="A37" s="8" t="s">
        <v>34</v>
      </c>
      <c r="B37">
        <v>1.3188558675890351E-6</v>
      </c>
      <c r="D37" s="11" t="s">
        <v>144</v>
      </c>
      <c r="E37" s="11">
        <v>7.6024886158324566E-5</v>
      </c>
      <c r="G37">
        <v>-6.54913247297652E-4</v>
      </c>
      <c r="H37">
        <v>-5.3941212787109397E-3</v>
      </c>
      <c r="I37" s="1">
        <v>-1.1511944224001999E-5</v>
      </c>
      <c r="J37">
        <v>-3.5552533144846599E-4</v>
      </c>
      <c r="K37" s="1">
        <v>-3.51760914861946E-5</v>
      </c>
      <c r="L37" s="1">
        <v>-3.0172447185275299E-5</v>
      </c>
      <c r="M37">
        <v>-2.0846236301824E-4</v>
      </c>
      <c r="N37">
        <v>0</v>
      </c>
      <c r="O37" s="1">
        <v>-1.9125655571835401E-5</v>
      </c>
      <c r="P37" s="1">
        <v>7.2051060940958699E-6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">
        <v>-2.3659010416156101E-7</v>
      </c>
      <c r="Z37">
        <v>0</v>
      </c>
      <c r="AA37">
        <v>0</v>
      </c>
      <c r="AB37">
        <v>0</v>
      </c>
      <c r="AC37">
        <v>0</v>
      </c>
      <c r="AD37" s="1">
        <v>-5.8717103525164804E-6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3.83700057627847E-6</v>
      </c>
      <c r="BG37" s="1">
        <v>4.2914606266447899E-6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s="1">
        <v>-3.9534173961244903E-5</v>
      </c>
      <c r="BO37" s="1">
        <v>-1.3200583854908399E-5</v>
      </c>
      <c r="BP37">
        <v>0</v>
      </c>
      <c r="BQ37">
        <v>0</v>
      </c>
      <c r="BR37">
        <v>0</v>
      </c>
      <c r="BS37" s="1">
        <v>8.2156556876835204E-5</v>
      </c>
      <c r="BT37" s="1">
        <v>5.9667337492635301E-6</v>
      </c>
      <c r="BU37">
        <v>1.2339713612338199E-4</v>
      </c>
      <c r="BV37">
        <v>1.96593355815469E-4</v>
      </c>
      <c r="BW37">
        <v>0</v>
      </c>
      <c r="BX37">
        <v>0</v>
      </c>
      <c r="BY37">
        <v>0</v>
      </c>
      <c r="BZ37">
        <v>-1.2650416505242601E-4</v>
      </c>
      <c r="CA37" s="1">
        <v>-5.5611067326253202E-5</v>
      </c>
      <c r="CB37" s="1">
        <v>5.7942192087007395E-7</v>
      </c>
      <c r="CC37">
        <v>-1.1574095619338899E-4</v>
      </c>
      <c r="CD37" s="1">
        <v>8.3946950477183096E-5</v>
      </c>
      <c r="CE37">
        <v>0</v>
      </c>
      <c r="CF37" s="1">
        <v>-7.0834831957629897E-5</v>
      </c>
      <c r="CG37" s="1">
        <v>4.8758162585553198E-5</v>
      </c>
      <c r="CH37">
        <v>0</v>
      </c>
      <c r="CI37" s="1">
        <v>7.7510684419366106E-5</v>
      </c>
      <c r="CJ37">
        <v>-1.00212938124408E-4</v>
      </c>
      <c r="CK37">
        <v>0</v>
      </c>
      <c r="CL37" s="1">
        <v>-5.9998215913718203E-5</v>
      </c>
      <c r="CM37" s="1">
        <v>3.0169192480153502E-6</v>
      </c>
      <c r="CN37" s="1">
        <v>-9.1199542213207403E-5</v>
      </c>
      <c r="CO37">
        <v>1.8583743671410401E-4</v>
      </c>
      <c r="CP37">
        <v>0</v>
      </c>
      <c r="CQ37">
        <v>-1.45725321746276E-4</v>
      </c>
      <c r="CR37" s="1">
        <v>1.7611446011273098E-5</v>
      </c>
      <c r="CS37" s="1">
        <v>6.4019443784035505E-5</v>
      </c>
      <c r="CT37" s="1">
        <v>5.57741877429818E-6</v>
      </c>
      <c r="CU37">
        <v>-1.18047351974048E-4</v>
      </c>
      <c r="CV37" s="1">
        <v>4.8567652909242599E-5</v>
      </c>
      <c r="CW37">
        <v>0</v>
      </c>
      <c r="CX37">
        <v>0</v>
      </c>
      <c r="CY37" s="1">
        <v>3.2624192614918499E-5</v>
      </c>
      <c r="CZ37" s="1">
        <v>-3.48300788200538E-5</v>
      </c>
      <c r="DA37">
        <v>2.25432535831581E-4</v>
      </c>
      <c r="DB37">
        <v>1.7641824709292901E-4</v>
      </c>
      <c r="DC37" s="1">
        <v>-6.3286514808170897E-6</v>
      </c>
      <c r="DD37" s="1">
        <v>-8.1707389236359306E-6</v>
      </c>
      <c r="DE37" s="1">
        <v>6.2421676884338298E-5</v>
      </c>
      <c r="DF37">
        <v>0</v>
      </c>
      <c r="DG37" s="1">
        <v>-4.0876170576831698E-5</v>
      </c>
      <c r="DH37">
        <v>0</v>
      </c>
      <c r="DI37" s="1">
        <v>-4.3654038977745103E-5</v>
      </c>
      <c r="DJ37" s="1">
        <v>-3.4451072119128201E-5</v>
      </c>
      <c r="DK37" s="1">
        <v>-1.7786394424003101E-5</v>
      </c>
      <c r="DL37" s="1">
        <v>1.34675662010845E-5</v>
      </c>
      <c r="DM37">
        <v>0</v>
      </c>
      <c r="DN37">
        <v>0</v>
      </c>
      <c r="DO37">
        <v>-1.7990331873942399E-4</v>
      </c>
      <c r="DP37" s="1">
        <v>-1.47300324408606E-5</v>
      </c>
      <c r="DQ37" s="1">
        <v>8.9137813547851601E-5</v>
      </c>
      <c r="DR37" s="1">
        <v>5.9929320243345502E-5</v>
      </c>
      <c r="DS37" s="1">
        <v>3.0496357642958499E-5</v>
      </c>
      <c r="DT37" s="1">
        <v>2.3797088152010999E-5</v>
      </c>
      <c r="DU37">
        <v>0</v>
      </c>
      <c r="DV37">
        <v>0</v>
      </c>
      <c r="DW37">
        <v>0</v>
      </c>
      <c r="DX37" s="1">
        <v>-1.99379170125603E-5</v>
      </c>
      <c r="DY37">
        <v>0</v>
      </c>
      <c r="DZ37" s="1">
        <v>-9.18057781321709E-6</v>
      </c>
      <c r="EA37" s="1">
        <v>3.7308135445899101E-5</v>
      </c>
      <c r="EB37">
        <v>0</v>
      </c>
      <c r="EC37" s="1">
        <v>-8.6200727289977701E-6</v>
      </c>
      <c r="ED37">
        <v>0</v>
      </c>
      <c r="EE37">
        <v>-3.6917883492274602E-4</v>
      </c>
      <c r="EF37" s="1">
        <v>3.14141817194998E-5</v>
      </c>
      <c r="EG37">
        <v>0</v>
      </c>
      <c r="EH37">
        <v>0</v>
      </c>
      <c r="EI37">
        <v>0</v>
      </c>
      <c r="EJ37">
        <v>0</v>
      </c>
      <c r="EK37" s="1">
        <v>7.9365481833935798E-5</v>
      </c>
      <c r="EL37">
        <v>0</v>
      </c>
      <c r="EM37">
        <v>0</v>
      </c>
      <c r="EN37">
        <v>0</v>
      </c>
      <c r="EO37">
        <v>0</v>
      </c>
      <c r="EP37">
        <v>2.1194270237095901E-4</v>
      </c>
      <c r="EQ37">
        <v>0</v>
      </c>
      <c r="ER37" s="1">
        <v>6.3656413119090696E-5</v>
      </c>
      <c r="ES37">
        <v>0</v>
      </c>
      <c r="ET37">
        <v>0</v>
      </c>
      <c r="EU37" s="1">
        <v>2.3528866986937001E-5</v>
      </c>
      <c r="EV37">
        <v>0</v>
      </c>
      <c r="EW37" s="1">
        <v>5.9311508304335101E-5</v>
      </c>
      <c r="EX37" s="1">
        <v>-3.8939478540708803E-5</v>
      </c>
      <c r="EY37">
        <v>0</v>
      </c>
      <c r="EZ37">
        <v>0</v>
      </c>
      <c r="FA37" s="1">
        <v>8.7615966012071395E-5</v>
      </c>
      <c r="FB37" s="1">
        <v>8.0927053604855993E-5</v>
      </c>
      <c r="FC37" s="1">
        <v>6.9532831238537703E-5</v>
      </c>
      <c r="FD37">
        <v>0</v>
      </c>
      <c r="FE37" s="1">
        <v>7.36207726488215E-5</v>
      </c>
      <c r="FF37">
        <v>-1.0567838022570001E-4</v>
      </c>
      <c r="FG37">
        <v>0</v>
      </c>
      <c r="FH37">
        <v>0</v>
      </c>
      <c r="FI37" s="1">
        <v>-9.4859899036767796E-5</v>
      </c>
      <c r="FJ37">
        <v>681</v>
      </c>
      <c r="FK37">
        <v>1035056</v>
      </c>
    </row>
    <row r="38" spans="1:167" x14ac:dyDescent="0.2">
      <c r="A38" s="8" t="s">
        <v>35</v>
      </c>
      <c r="B38">
        <v>7.2199231614756299E-7</v>
      </c>
      <c r="D38" s="11" t="s">
        <v>138</v>
      </c>
      <c r="E38" s="11">
        <v>7.1668486088474518E-5</v>
      </c>
      <c r="G38">
        <v>-6.5283933392786095E-4</v>
      </c>
      <c r="H38">
        <v>-5.3968319448282403E-3</v>
      </c>
      <c r="I38" s="1">
        <v>-1.1629941764651901E-5</v>
      </c>
      <c r="J38">
        <v>-3.6771881701809701E-4</v>
      </c>
      <c r="K38" s="1">
        <v>-2.23651985939339E-5</v>
      </c>
      <c r="L38" s="1">
        <v>-3.2899645089338099E-5</v>
      </c>
      <c r="M38">
        <v>-2.05797024016785E-4</v>
      </c>
      <c r="N38">
        <v>0</v>
      </c>
      <c r="O38" s="1">
        <v>-2.194738948506E-5</v>
      </c>
      <c r="P38" s="1">
        <v>5.1753413055475302E-6</v>
      </c>
      <c r="Q38" s="1">
        <v>1.11715493726081E-5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1">
        <v>8.1908544243366196E-7</v>
      </c>
      <c r="Z38" s="1">
        <v>7.8106093512202692E-6</v>
      </c>
      <c r="AA38" s="1">
        <v>9.3482230387873405E-7</v>
      </c>
      <c r="AB38" s="1">
        <v>4.83492122632575E-6</v>
      </c>
      <c r="AC38" s="1">
        <v>3.0393669520016598E-6</v>
      </c>
      <c r="AD38">
        <v>0</v>
      </c>
      <c r="AE38">
        <v>0</v>
      </c>
      <c r="AF38">
        <v>0</v>
      </c>
      <c r="AG38" s="1">
        <v>-1.36981917503259E-6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1">
        <v>-7.5413479608985898E-6</v>
      </c>
      <c r="AT38">
        <v>0</v>
      </c>
      <c r="AU38">
        <v>0</v>
      </c>
      <c r="AV38" s="1">
        <v>-1.13685490861947E-5</v>
      </c>
      <c r="AW38" s="1">
        <v>1.7657253161762E-6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1">
        <v>8.2669593744971999E-6</v>
      </c>
      <c r="BH38" s="1">
        <v>1.1700853108906999E-6</v>
      </c>
      <c r="BI38">
        <v>0</v>
      </c>
      <c r="BJ38">
        <v>0</v>
      </c>
      <c r="BK38">
        <v>0</v>
      </c>
      <c r="BL38">
        <v>0</v>
      </c>
      <c r="BM38">
        <v>0</v>
      </c>
      <c r="BN38" s="1">
        <v>-2.72325681813211E-5</v>
      </c>
      <c r="BO38">
        <v>0</v>
      </c>
      <c r="BP38">
        <v>0</v>
      </c>
      <c r="BQ38">
        <v>0</v>
      </c>
      <c r="BR38">
        <v>0</v>
      </c>
      <c r="BS38" s="1">
        <v>8.2211252489959702E-5</v>
      </c>
      <c r="BT38">
        <v>0</v>
      </c>
      <c r="BU38">
        <v>1.10771132989175E-4</v>
      </c>
      <c r="BV38">
        <v>2.0520323447157E-4</v>
      </c>
      <c r="BW38" s="1">
        <v>3.4417530048773298E-5</v>
      </c>
      <c r="BX38">
        <v>0</v>
      </c>
      <c r="BY38">
        <v>0</v>
      </c>
      <c r="BZ38">
        <v>-1.3669270516727001E-4</v>
      </c>
      <c r="CA38" s="1">
        <v>-4.1361918503196901E-5</v>
      </c>
      <c r="CB38">
        <v>0</v>
      </c>
      <c r="CC38">
        <v>-1.1138252202333E-4</v>
      </c>
      <c r="CD38" s="1">
        <v>8.4277019398043101E-5</v>
      </c>
      <c r="CE38" s="1">
        <v>1.07725478284213E-5</v>
      </c>
      <c r="CF38" s="1">
        <v>-7.1195824686676897E-5</v>
      </c>
      <c r="CG38" s="1">
        <v>5.3684651626581703E-5</v>
      </c>
      <c r="CH38">
        <v>0</v>
      </c>
      <c r="CI38" s="1">
        <v>7.38065962351033E-5</v>
      </c>
      <c r="CJ38">
        <v>-1.09949254397635E-4</v>
      </c>
      <c r="CK38" s="1">
        <v>2.8935958278173799E-5</v>
      </c>
      <c r="CL38" s="1">
        <v>-6.0709990532094401E-5</v>
      </c>
      <c r="CM38" s="1">
        <v>1.50277602910986E-6</v>
      </c>
      <c r="CN38" s="1">
        <v>-8.7548070713846002E-5</v>
      </c>
      <c r="CO38">
        <v>1.8051634055364399E-4</v>
      </c>
      <c r="CP38">
        <v>0</v>
      </c>
      <c r="CQ38">
        <v>-1.6451713628108799E-4</v>
      </c>
      <c r="CR38" s="1">
        <v>1.88479492683406E-5</v>
      </c>
      <c r="CS38" s="1">
        <v>6.3119340277710296E-5</v>
      </c>
      <c r="CT38">
        <v>0</v>
      </c>
      <c r="CU38">
        <v>-1.14763252287253E-4</v>
      </c>
      <c r="CV38" s="1">
        <v>5.3134007407805201E-5</v>
      </c>
      <c r="CW38">
        <v>0</v>
      </c>
      <c r="CX38">
        <v>0</v>
      </c>
      <c r="CY38" s="1">
        <v>2.4321452663804399E-5</v>
      </c>
      <c r="CZ38" s="1">
        <v>-3.3157057496499703E-5</v>
      </c>
      <c r="DA38" s="1">
        <v>-2.5958008102976401E-5</v>
      </c>
      <c r="DB38">
        <v>-4.4625155071228702E-4</v>
      </c>
      <c r="DC38" s="1">
        <v>-7.6939894992294804E-6</v>
      </c>
      <c r="DD38">
        <v>0</v>
      </c>
      <c r="DE38" s="1">
        <v>4.2032382198877202E-5</v>
      </c>
      <c r="DF38">
        <v>0</v>
      </c>
      <c r="DG38" s="1">
        <v>-4.9673837902645397E-5</v>
      </c>
      <c r="DH38">
        <v>0</v>
      </c>
      <c r="DI38" s="1">
        <v>-3.5292909851060101E-5</v>
      </c>
      <c r="DJ38">
        <v>0</v>
      </c>
      <c r="DK38" s="1">
        <v>-2.41929636734733E-5</v>
      </c>
      <c r="DL38">
        <v>0</v>
      </c>
      <c r="DM38">
        <v>0</v>
      </c>
      <c r="DN38" s="1">
        <v>-3.0395028683779399E-6</v>
      </c>
      <c r="DO38">
        <v>-1.8582827644885699E-4</v>
      </c>
      <c r="DP38">
        <v>0</v>
      </c>
      <c r="DQ38" s="1">
        <v>7.2455065169176706E-5</v>
      </c>
      <c r="DR38" s="1">
        <v>5.3717241838154802E-5</v>
      </c>
      <c r="DS38" s="1">
        <v>3.6701644857219001E-5</v>
      </c>
      <c r="DT38" s="1">
        <v>2.3081773890988098E-5</v>
      </c>
      <c r="DU38">
        <v>0</v>
      </c>
      <c r="DV38" s="1">
        <v>5.7770937368550902E-6</v>
      </c>
      <c r="DW38" s="1">
        <v>-1.5412902710697099E-6</v>
      </c>
      <c r="DX38" s="1">
        <v>-1.91798952767554E-5</v>
      </c>
      <c r="DY38">
        <v>0</v>
      </c>
      <c r="DZ38" s="1">
        <v>-4.80618424789673E-8</v>
      </c>
      <c r="EA38" s="1">
        <v>2.6776788511923001E-5</v>
      </c>
      <c r="EB38">
        <v>0</v>
      </c>
      <c r="EC38">
        <v>0</v>
      </c>
      <c r="ED38">
        <v>0</v>
      </c>
      <c r="EE38">
        <v>0</v>
      </c>
      <c r="EF38" s="1">
        <v>2.3404600754292499E-5</v>
      </c>
      <c r="EG38" s="1">
        <v>-3.5959126418957202E-6</v>
      </c>
      <c r="EH38" s="1">
        <v>-2.2576373815976199E-5</v>
      </c>
      <c r="EI38">
        <v>0</v>
      </c>
      <c r="EJ38" s="1">
        <v>-3.6376866280328599E-6</v>
      </c>
      <c r="EK38" s="1">
        <v>-9.2239388983686606E-5</v>
      </c>
      <c r="EL38" s="1">
        <v>4.06351464896392E-6</v>
      </c>
      <c r="EM38">
        <v>0</v>
      </c>
      <c r="EN38">
        <v>0</v>
      </c>
      <c r="EO38" s="1">
        <v>2.8964529564139799E-5</v>
      </c>
      <c r="EP38">
        <v>2.14581550921417E-4</v>
      </c>
      <c r="EQ38">
        <v>0</v>
      </c>
      <c r="ER38" s="1">
        <v>5.64444885199112E-5</v>
      </c>
      <c r="ES38">
        <v>0</v>
      </c>
      <c r="ET38">
        <v>0</v>
      </c>
      <c r="EU38">
        <v>0</v>
      </c>
      <c r="EV38">
        <v>0</v>
      </c>
      <c r="EW38" s="1">
        <v>6.25595062226202E-5</v>
      </c>
      <c r="EX38" s="1">
        <v>-4.2218639973346799E-5</v>
      </c>
      <c r="EY38">
        <v>0</v>
      </c>
      <c r="EZ38">
        <v>0</v>
      </c>
      <c r="FA38" s="1">
        <v>8.0770530455105704E-5</v>
      </c>
      <c r="FB38" s="1">
        <v>7.34914135759301E-5</v>
      </c>
      <c r="FC38" s="1">
        <v>7.6199695107763199E-5</v>
      </c>
      <c r="FD38">
        <v>0</v>
      </c>
      <c r="FE38" s="1">
        <v>6.6166270259660994E-5</v>
      </c>
      <c r="FF38">
        <v>-1.09344700879428E-4</v>
      </c>
      <c r="FG38">
        <v>0</v>
      </c>
      <c r="FH38">
        <v>0</v>
      </c>
      <c r="FI38" s="1">
        <v>9.9540585433125099E-5</v>
      </c>
      <c r="FJ38">
        <v>681</v>
      </c>
      <c r="FK38">
        <v>2083</v>
      </c>
    </row>
    <row r="39" spans="1:167" x14ac:dyDescent="0.2">
      <c r="A39" s="8" t="s">
        <v>36</v>
      </c>
      <c r="B39">
        <v>7.8961919209373402E-7</v>
      </c>
      <c r="D39" s="11" t="s">
        <v>72</v>
      </c>
      <c r="E39" s="11">
        <v>7.1521896158104086E-5</v>
      </c>
      <c r="G39">
        <v>-6.6322200074692801E-4</v>
      </c>
      <c r="H39">
        <v>6.4745427789736302E-3</v>
      </c>
      <c r="I39" s="1">
        <v>-2.7360953025820199E-5</v>
      </c>
      <c r="J39">
        <v>4.0752924075570699E-4</v>
      </c>
      <c r="K39" s="1">
        <v>-3.4437206651307099E-5</v>
      </c>
      <c r="L39" s="1">
        <v>-2.91049938073197E-5</v>
      </c>
      <c r="M39">
        <v>-1.9767890362217301E-4</v>
      </c>
      <c r="N39">
        <v>0</v>
      </c>
      <c r="O39" s="1">
        <v>-2.07915912762701E-5</v>
      </c>
      <c r="P39">
        <v>0</v>
      </c>
      <c r="Q39" s="1">
        <v>-4.7532017693491898E-6</v>
      </c>
      <c r="R39">
        <v>0</v>
      </c>
      <c r="S39" s="1">
        <v>4.3447677382695301E-6</v>
      </c>
      <c r="T39">
        <v>0</v>
      </c>
      <c r="U39" s="1">
        <v>2.7514364970100299E-6</v>
      </c>
      <c r="V39">
        <v>0</v>
      </c>
      <c r="W39">
        <v>0</v>
      </c>
      <c r="X39" s="1">
        <v>7.0080792933732705E-7</v>
      </c>
      <c r="Y39" s="1">
        <v>-1.75300375525357E-5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v>3.0659986903925401E-6</v>
      </c>
      <c r="AK39" s="1">
        <v>-2.28199027083129E-6</v>
      </c>
      <c r="AL39" s="1">
        <v>-7.8891494415603196E-6</v>
      </c>
      <c r="AM39">
        <v>0</v>
      </c>
      <c r="AN39" s="1">
        <v>-5.09031276394768E-6</v>
      </c>
      <c r="AO39" s="1">
        <v>-1.01937533540591E-5</v>
      </c>
      <c r="AP39">
        <v>0</v>
      </c>
      <c r="AQ39" s="1">
        <v>2.86619474112494E-6</v>
      </c>
      <c r="AR39">
        <v>0</v>
      </c>
      <c r="AS39">
        <v>0</v>
      </c>
      <c r="AT39">
        <v>0</v>
      </c>
      <c r="AU39">
        <v>0</v>
      </c>
      <c r="AV39" s="1">
        <v>1.3398466635518801E-5</v>
      </c>
      <c r="AW39">
        <v>0</v>
      </c>
      <c r="AX39">
        <v>0</v>
      </c>
      <c r="AY39" s="1">
        <v>-7.2243733481528599E-6</v>
      </c>
      <c r="AZ39">
        <v>0</v>
      </c>
      <c r="BA39">
        <v>0</v>
      </c>
      <c r="BB39" s="1">
        <v>2.85216917663908E-6</v>
      </c>
      <c r="BC39">
        <v>0</v>
      </c>
      <c r="BD39">
        <v>0</v>
      </c>
      <c r="BE39">
        <v>0</v>
      </c>
      <c r="BF39" s="1">
        <v>6.6686454819483098E-7</v>
      </c>
      <c r="BG39">
        <v>0</v>
      </c>
      <c r="BH39" s="1">
        <v>-6.4777640308086304E-6</v>
      </c>
      <c r="BI39">
        <v>0</v>
      </c>
      <c r="BJ39">
        <v>0</v>
      </c>
      <c r="BK39">
        <v>0</v>
      </c>
      <c r="BL39">
        <v>0</v>
      </c>
      <c r="BM39">
        <v>0</v>
      </c>
      <c r="BN39" s="1">
        <v>-3.4389075529217502E-5</v>
      </c>
      <c r="BO39">
        <v>0</v>
      </c>
      <c r="BP39">
        <v>0</v>
      </c>
      <c r="BQ39">
        <v>0</v>
      </c>
      <c r="BR39" s="1">
        <v>1.9750926878994501E-5</v>
      </c>
      <c r="BS39" s="1">
        <v>6.0717962010608301E-5</v>
      </c>
      <c r="BT39">
        <v>0</v>
      </c>
      <c r="BU39">
        <v>1.10484989892713E-4</v>
      </c>
      <c r="BV39">
        <v>-6.9645652123392205E-4</v>
      </c>
      <c r="BW39" s="1">
        <v>2.8321963590328601E-5</v>
      </c>
      <c r="BX39">
        <v>0</v>
      </c>
      <c r="BY39">
        <v>0</v>
      </c>
      <c r="BZ39">
        <v>2.6929449442428998E-4</v>
      </c>
      <c r="CA39" s="1">
        <v>-4.0961539222237902E-5</v>
      </c>
      <c r="CB39">
        <v>0</v>
      </c>
      <c r="CC39">
        <v>9.2344390261444502E-4</v>
      </c>
      <c r="CD39">
        <v>-2.1714878216307201E-4</v>
      </c>
      <c r="CE39">
        <v>0</v>
      </c>
      <c r="CF39" s="1">
        <v>-7.2094082404775594E-5</v>
      </c>
      <c r="CG39" s="1">
        <v>4.6713193612727702E-5</v>
      </c>
      <c r="CH39" s="1">
        <v>1.20050910395429E-5</v>
      </c>
      <c r="CI39" s="1">
        <v>7.0030190246152604E-5</v>
      </c>
      <c r="CJ39" s="1">
        <v>-9.4954546830300102E-5</v>
      </c>
      <c r="CK39" s="1">
        <v>3.0627339581791502E-5</v>
      </c>
      <c r="CL39" s="1">
        <v>-5.7998989910896597E-5</v>
      </c>
      <c r="CM39">
        <v>0</v>
      </c>
      <c r="CN39">
        <v>-1.02798070037411E-4</v>
      </c>
      <c r="CO39">
        <v>1.7867675943120101E-4</v>
      </c>
      <c r="CP39" s="1">
        <v>-5.5611887606662298E-7</v>
      </c>
      <c r="CQ39">
        <v>-1.68216303586005E-4</v>
      </c>
      <c r="CR39" s="1">
        <v>2.05600365685704E-5</v>
      </c>
      <c r="CS39" s="1">
        <v>6.7519022017010003E-5</v>
      </c>
      <c r="CT39">
        <v>0</v>
      </c>
      <c r="CU39">
        <v>-1.04247202382888E-4</v>
      </c>
      <c r="CV39" s="1">
        <v>4.5450754496673303E-5</v>
      </c>
      <c r="CW39">
        <v>0</v>
      </c>
      <c r="CX39">
        <v>0</v>
      </c>
      <c r="CY39" s="1">
        <v>3.1371334918458E-5</v>
      </c>
      <c r="CZ39" s="1">
        <v>-4.3233654623999699E-5</v>
      </c>
      <c r="DA39">
        <v>2.1063751048072701E-4</v>
      </c>
      <c r="DB39">
        <v>-1.34770728528361E-4</v>
      </c>
      <c r="DC39">
        <v>0</v>
      </c>
      <c r="DD39">
        <v>0</v>
      </c>
      <c r="DE39" s="1">
        <v>3.9559495734192999E-5</v>
      </c>
      <c r="DF39" s="1">
        <v>5.4740592536888598E-6</v>
      </c>
      <c r="DG39">
        <v>0</v>
      </c>
      <c r="DH39">
        <v>0</v>
      </c>
      <c r="DI39">
        <v>3.3982602306380699E-4</v>
      </c>
      <c r="DJ39" s="1">
        <v>-3.2774109394801501E-5</v>
      </c>
      <c r="DK39">
        <v>0</v>
      </c>
      <c r="DL39" s="1">
        <v>1.6810431275404098E-5</v>
      </c>
      <c r="DM39">
        <v>0</v>
      </c>
      <c r="DN39">
        <v>0</v>
      </c>
      <c r="DO39">
        <v>-1.70738622674307E-4</v>
      </c>
      <c r="DP39">
        <v>0</v>
      </c>
      <c r="DQ39" s="1">
        <v>8.5721979706562798E-5</v>
      </c>
      <c r="DR39" s="1">
        <v>5.1073880967459102E-5</v>
      </c>
      <c r="DS39" s="1">
        <v>4.7247330139422998E-5</v>
      </c>
      <c r="DT39" s="1">
        <v>1.7850486635688099E-5</v>
      </c>
      <c r="DU39">
        <v>0</v>
      </c>
      <c r="DV39">
        <v>0</v>
      </c>
      <c r="DW39">
        <v>0</v>
      </c>
      <c r="DX39" s="1">
        <v>-3.0252958896078501E-5</v>
      </c>
      <c r="DY39">
        <v>0</v>
      </c>
      <c r="DZ39">
        <v>0</v>
      </c>
      <c r="EA39" s="1">
        <v>3.9786702348873398E-5</v>
      </c>
      <c r="EB39">
        <v>0</v>
      </c>
      <c r="EC39" s="1">
        <v>7.4021322330648702E-6</v>
      </c>
      <c r="ED39">
        <v>0</v>
      </c>
      <c r="EE39">
        <v>0</v>
      </c>
      <c r="EF39" s="1">
        <v>1.64043785681011E-5</v>
      </c>
      <c r="EG39" s="1">
        <v>1.1849611104877999E-5</v>
      </c>
      <c r="EH39">
        <v>0</v>
      </c>
      <c r="EI39">
        <v>0</v>
      </c>
      <c r="EJ39" s="1">
        <v>6.0879400823020402E-6</v>
      </c>
      <c r="EK39" s="1">
        <v>7.06345386048703E-5</v>
      </c>
      <c r="EL39">
        <v>0</v>
      </c>
      <c r="EM39" s="1">
        <v>9.3451706209956403E-6</v>
      </c>
      <c r="EN39">
        <v>0</v>
      </c>
      <c r="EO39">
        <v>-2.0098926730335301E-4</v>
      </c>
      <c r="EP39">
        <v>-1.04556045091067E-3</v>
      </c>
      <c r="EQ39" s="1">
        <v>-8.4354686581689098E-7</v>
      </c>
      <c r="ER39" s="1">
        <v>3.7959364931998398E-5</v>
      </c>
      <c r="ES39">
        <v>0</v>
      </c>
      <c r="ET39">
        <v>0</v>
      </c>
      <c r="EU39" s="1">
        <v>2.90408662119885E-5</v>
      </c>
      <c r="EV39">
        <v>0</v>
      </c>
      <c r="EW39" s="1">
        <v>6.0248147889595199E-5</v>
      </c>
      <c r="EX39" s="1">
        <v>-4.5829582612001799E-5</v>
      </c>
      <c r="EY39">
        <v>0</v>
      </c>
      <c r="EZ39" s="1">
        <v>2.64896875620725E-6</v>
      </c>
      <c r="FA39">
        <v>-1.13080796802118E-4</v>
      </c>
      <c r="FB39" s="1">
        <v>6.1962165041489604E-5</v>
      </c>
      <c r="FC39" s="1">
        <v>7.6497567531145298E-5</v>
      </c>
      <c r="FD39">
        <v>0</v>
      </c>
      <c r="FE39">
        <v>-1.4479833825167799E-4</v>
      </c>
      <c r="FF39" s="1">
        <v>9.9915502396775096E-5</v>
      </c>
      <c r="FG39">
        <v>0</v>
      </c>
      <c r="FH39">
        <v>0</v>
      </c>
      <c r="FI39">
        <v>1.07767554913374E-4</v>
      </c>
      <c r="FJ39">
        <v>767</v>
      </c>
      <c r="FK39">
        <v>85377</v>
      </c>
    </row>
    <row r="40" spans="1:167" x14ac:dyDescent="0.2">
      <c r="A40" s="8" t="s">
        <v>37</v>
      </c>
      <c r="B40">
        <v>1.6481289265671989E-6</v>
      </c>
      <c r="D40" s="11" t="s">
        <v>121</v>
      </c>
      <c r="E40" s="11">
        <v>7.111914253909997E-5</v>
      </c>
      <c r="G40">
        <v>-6.5621468062798498E-4</v>
      </c>
      <c r="H40">
        <v>-5.3996567735541696E-3</v>
      </c>
      <c r="I40">
        <v>0</v>
      </c>
      <c r="J40">
        <v>4.1131378939834699E-4</v>
      </c>
      <c r="K40" s="1">
        <v>-3.10550364300964E-5</v>
      </c>
      <c r="L40" s="1">
        <v>-2.4347504371576699E-5</v>
      </c>
      <c r="M40">
        <v>-1.9194963105060699E-4</v>
      </c>
      <c r="N40">
        <v>0</v>
      </c>
      <c r="O40" s="1">
        <v>-2.5851462752576099E-5</v>
      </c>
      <c r="P40">
        <v>0</v>
      </c>
      <c r="Q40">
        <v>0</v>
      </c>
      <c r="R40" s="1">
        <v>-2.3989727553500302E-6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2.42865803257857E-6</v>
      </c>
      <c r="AA40">
        <v>0</v>
      </c>
      <c r="AB40">
        <v>0</v>
      </c>
      <c r="AC40" s="1">
        <v>1.30519696677107E-6</v>
      </c>
      <c r="AD40" s="1">
        <v>3.0137828076551298E-7</v>
      </c>
      <c r="AE40">
        <v>0</v>
      </c>
      <c r="AF40" s="1">
        <v>-5.3759198197968899E-6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-4.4216481616052199E-7</v>
      </c>
      <c r="AM40">
        <v>0</v>
      </c>
      <c r="AN40">
        <v>0</v>
      </c>
      <c r="AO40">
        <v>0</v>
      </c>
      <c r="AP40">
        <v>0</v>
      </c>
      <c r="AQ40">
        <v>0</v>
      </c>
      <c r="AR40" s="1">
        <v>2.16289812696168E-6</v>
      </c>
      <c r="AS40">
        <v>0</v>
      </c>
      <c r="AT40">
        <v>0</v>
      </c>
      <c r="AU40" s="1">
        <v>2.1424634943298301E-6</v>
      </c>
      <c r="AV40">
        <v>0</v>
      </c>
      <c r="AW40">
        <v>0</v>
      </c>
      <c r="AX40">
        <v>0</v>
      </c>
      <c r="AY40" s="1">
        <v>-3.52848325562565E-6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1.29890133035104E-4</v>
      </c>
      <c r="BO40">
        <v>0</v>
      </c>
      <c r="BP40">
        <v>0</v>
      </c>
      <c r="BQ40" s="1">
        <v>-5.8599217929433896E-7</v>
      </c>
      <c r="BR40">
        <v>0</v>
      </c>
      <c r="BS40">
        <v>-1.39216793962885E-4</v>
      </c>
      <c r="BT40" s="1">
        <v>-1.0081638495607399E-5</v>
      </c>
      <c r="BU40">
        <v>1.2421349636582401E-4</v>
      </c>
      <c r="BV40">
        <v>-1.11643060573287E-3</v>
      </c>
      <c r="BW40" s="1">
        <v>3.38740232947269E-5</v>
      </c>
      <c r="BX40" s="1">
        <v>-1.11395066297592E-6</v>
      </c>
      <c r="BY40">
        <v>0</v>
      </c>
      <c r="BZ40">
        <v>-1.2523412122048599E-4</v>
      </c>
      <c r="CA40" s="1">
        <v>-4.7397661184738199E-5</v>
      </c>
      <c r="CB40">
        <v>0</v>
      </c>
      <c r="CC40">
        <v>9.3418891580237997E-4</v>
      </c>
      <c r="CD40" s="1">
        <v>8.9272053035896403E-5</v>
      </c>
      <c r="CE40">
        <v>0</v>
      </c>
      <c r="CF40">
        <v>1.29485962990654E-4</v>
      </c>
      <c r="CG40" s="1">
        <v>5.5475234007024797E-5</v>
      </c>
      <c r="CH40">
        <v>0</v>
      </c>
      <c r="CI40" s="1">
        <v>7.0879944680118199E-5</v>
      </c>
      <c r="CJ40">
        <v>-1.02773199884493E-4</v>
      </c>
      <c r="CK40" s="1">
        <v>2.4628502823930502E-5</v>
      </c>
      <c r="CL40" s="1">
        <v>-6.8684588260112695E-5</v>
      </c>
      <c r="CM40">
        <v>0</v>
      </c>
      <c r="CN40" s="1">
        <v>-8.8003014474730094E-5</v>
      </c>
      <c r="CO40">
        <v>1.8363011925288201E-4</v>
      </c>
      <c r="CP40">
        <v>0</v>
      </c>
      <c r="CQ40">
        <v>-1.6746984702227801E-4</v>
      </c>
      <c r="CR40">
        <v>0</v>
      </c>
      <c r="CS40" s="1">
        <v>6.2457013713558204E-5</v>
      </c>
      <c r="CT40">
        <v>0</v>
      </c>
      <c r="CU40">
        <v>-1.15469629909041E-4</v>
      </c>
      <c r="CV40" s="1">
        <v>4.4523099433001201E-5</v>
      </c>
      <c r="CW40" s="1">
        <v>-2.19952637588068E-5</v>
      </c>
      <c r="CX40">
        <v>0</v>
      </c>
      <c r="CY40">
        <v>-1.88973634031938E-4</v>
      </c>
      <c r="CZ40" s="1">
        <v>-4.4116025898625498E-5</v>
      </c>
      <c r="DA40" s="1">
        <v>-3.7848875723352301E-5</v>
      </c>
      <c r="DB40">
        <v>-1.4417135886430599E-4</v>
      </c>
      <c r="DC40">
        <v>0</v>
      </c>
      <c r="DD40">
        <v>0</v>
      </c>
      <c r="DE40" s="1">
        <v>4.2378621134561299E-5</v>
      </c>
      <c r="DF40">
        <v>0</v>
      </c>
      <c r="DG40" s="1">
        <v>-3.7232948258874003E-5</v>
      </c>
      <c r="DH40" s="1">
        <v>-2.4834276775324501E-6</v>
      </c>
      <c r="DI40" s="1">
        <v>-4.31583991608707E-5</v>
      </c>
      <c r="DJ40" s="1">
        <v>-2.8659653806468899E-5</v>
      </c>
      <c r="DK40" s="1">
        <v>-1.9244403846539401E-5</v>
      </c>
      <c r="DL40">
        <v>0</v>
      </c>
      <c r="DM40">
        <v>0</v>
      </c>
      <c r="DN40">
        <v>0</v>
      </c>
      <c r="DO40">
        <v>-1.7693049222950201E-4</v>
      </c>
      <c r="DP40">
        <v>0</v>
      </c>
      <c r="DQ40" s="1">
        <v>7.6196921575344398E-5</v>
      </c>
      <c r="DR40">
        <v>-2.3875028917027299E-4</v>
      </c>
      <c r="DS40" s="1">
        <v>4.22986807279849E-5</v>
      </c>
      <c r="DT40" s="1">
        <v>2.4353478948517499E-5</v>
      </c>
      <c r="DU40">
        <v>0</v>
      </c>
      <c r="DV40">
        <v>0</v>
      </c>
      <c r="DW40">
        <v>0</v>
      </c>
      <c r="DX40" s="1">
        <v>-2.87734260547636E-5</v>
      </c>
      <c r="DY40">
        <v>0</v>
      </c>
      <c r="DZ40">
        <v>0</v>
      </c>
      <c r="EA40" s="1">
        <v>3.8818742923888498E-5</v>
      </c>
      <c r="EB40">
        <v>0</v>
      </c>
      <c r="EC40">
        <v>0</v>
      </c>
      <c r="ED40">
        <v>0</v>
      </c>
      <c r="EE40">
        <v>0</v>
      </c>
      <c r="EF40">
        <v>-1.8252885957866801E-4</v>
      </c>
      <c r="EG40">
        <v>0</v>
      </c>
      <c r="EH40" s="1">
        <v>-2.4280178881589E-5</v>
      </c>
      <c r="EI40">
        <v>0</v>
      </c>
      <c r="EJ40">
        <v>0</v>
      </c>
      <c r="EK40" s="1">
        <v>-8.5160564807791606E-5</v>
      </c>
      <c r="EL40">
        <v>0</v>
      </c>
      <c r="EM40">
        <v>0</v>
      </c>
      <c r="EN40">
        <v>0</v>
      </c>
      <c r="EO40" s="1">
        <v>3.6360550747872598E-5</v>
      </c>
      <c r="EP40">
        <v>-1.04925426017995E-3</v>
      </c>
      <c r="EQ40" s="1">
        <v>-9.3789819853411195E-7</v>
      </c>
      <c r="ER40" s="1">
        <v>7.0299432310717795E-5</v>
      </c>
      <c r="ES40">
        <v>0</v>
      </c>
      <c r="ET40">
        <v>0</v>
      </c>
      <c r="EU40">
        <v>0</v>
      </c>
      <c r="EV40">
        <v>0</v>
      </c>
      <c r="EW40" s="1">
        <v>6.0913415205469898E-5</v>
      </c>
      <c r="EX40" s="1">
        <v>-3.9909120052288701E-5</v>
      </c>
      <c r="EY40">
        <v>0</v>
      </c>
      <c r="EZ40">
        <v>0</v>
      </c>
      <c r="FA40" s="1">
        <v>-9.9145053368886703E-5</v>
      </c>
      <c r="FB40" s="1">
        <v>7.1780080087743302E-5</v>
      </c>
      <c r="FC40" s="1">
        <v>8.8861268870830902E-5</v>
      </c>
      <c r="FD40">
        <v>0</v>
      </c>
      <c r="FE40">
        <v>-1.4184901938463901E-4</v>
      </c>
      <c r="FF40">
        <v>-1.07494308050728E-4</v>
      </c>
      <c r="FG40">
        <v>0</v>
      </c>
      <c r="FH40">
        <v>0</v>
      </c>
      <c r="FI40">
        <v>1.06462443482635E-4</v>
      </c>
      <c r="FJ40">
        <v>767</v>
      </c>
      <c r="FK40">
        <v>385582</v>
      </c>
    </row>
    <row r="41" spans="1:167" x14ac:dyDescent="0.2">
      <c r="A41" s="8" t="s">
        <v>38</v>
      </c>
      <c r="B41">
        <v>1.6554188100393861E-6</v>
      </c>
      <c r="D41" s="11" t="s">
        <v>116</v>
      </c>
      <c r="E41" s="11">
        <v>6.3531533935886903E-5</v>
      </c>
      <c r="G41">
        <v>4.3483377679233298E-3</v>
      </c>
      <c r="H41">
        <v>6.4709333320887401E-3</v>
      </c>
      <c r="I41">
        <v>0</v>
      </c>
      <c r="J41">
        <v>-3.61224321388185E-4</v>
      </c>
      <c r="K41" s="1">
        <v>-4.0154211864604299E-5</v>
      </c>
      <c r="L41" s="1">
        <v>-2.31947686714224E-5</v>
      </c>
      <c r="M41">
        <v>1.3810129308302899E-4</v>
      </c>
      <c r="N41">
        <v>0</v>
      </c>
      <c r="O41">
        <v>2.03883701602989E-4</v>
      </c>
      <c r="P41">
        <v>0</v>
      </c>
      <c r="Q41">
        <v>0</v>
      </c>
      <c r="R41">
        <v>0</v>
      </c>
      <c r="S41">
        <v>0</v>
      </c>
      <c r="T41">
        <v>0</v>
      </c>
      <c r="U41" s="1">
        <v>2.0431479506291702E-6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1.7769448048731601E-6</v>
      </c>
      <c r="AD41" s="1">
        <v>-3.1613419025674899E-6</v>
      </c>
      <c r="AE41">
        <v>0</v>
      </c>
      <c r="AF41">
        <v>0</v>
      </c>
      <c r="AG41">
        <v>0</v>
      </c>
      <c r="AH41" s="1">
        <v>4.9004243707597596E-7</v>
      </c>
      <c r="AI41">
        <v>0</v>
      </c>
      <c r="AJ41" s="1">
        <v>-1.13257308327944E-6</v>
      </c>
      <c r="AK41" s="1">
        <v>1.33900537075769E-5</v>
      </c>
      <c r="AL41">
        <v>0</v>
      </c>
      <c r="AM41">
        <v>0</v>
      </c>
      <c r="AN41" s="1">
        <v>-3.0203744970149002E-6</v>
      </c>
      <c r="AO41">
        <v>0</v>
      </c>
      <c r="AP41" s="1">
        <v>-6.6396228652883598E-6</v>
      </c>
      <c r="AQ41">
        <v>0</v>
      </c>
      <c r="AR41" s="1">
        <v>-4.3566185480542396E-6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1">
        <v>7.0590924902960596E-6</v>
      </c>
      <c r="BC41">
        <v>0</v>
      </c>
      <c r="BD41">
        <v>0</v>
      </c>
      <c r="BE41">
        <v>0</v>
      </c>
      <c r="BF41" s="1">
        <v>-3.1125520186655801E-6</v>
      </c>
      <c r="BG41">
        <v>0</v>
      </c>
      <c r="BH41">
        <v>0</v>
      </c>
      <c r="BI41">
        <v>0</v>
      </c>
      <c r="BJ41" s="1">
        <v>-3.29996294090247E-6</v>
      </c>
      <c r="BK41">
        <v>0</v>
      </c>
      <c r="BL41">
        <v>0</v>
      </c>
      <c r="BM41">
        <v>0</v>
      </c>
      <c r="BN41" s="1">
        <v>-3.9367008374999598E-5</v>
      </c>
      <c r="BO41">
        <v>0</v>
      </c>
      <c r="BP41">
        <v>0</v>
      </c>
      <c r="BQ41" s="1">
        <v>-1.3193730748382801E-6</v>
      </c>
      <c r="BR41" s="1">
        <v>7.6583883454977697E-6</v>
      </c>
      <c r="BS41">
        <v>-1.4120220919521101E-4</v>
      </c>
      <c r="BT41">
        <v>0</v>
      </c>
      <c r="BU41">
        <v>1.17993584351302E-4</v>
      </c>
      <c r="BV41">
        <v>-1.10358013556543E-3</v>
      </c>
      <c r="BW41" s="1">
        <v>2.0203370634083201E-5</v>
      </c>
      <c r="BX41">
        <v>0</v>
      </c>
      <c r="BY41" s="1">
        <v>7.39523399441007E-6</v>
      </c>
      <c r="BZ41">
        <v>2.6150050348715801E-4</v>
      </c>
      <c r="CA41" s="1">
        <v>-4.9797797250556803E-5</v>
      </c>
      <c r="CB41">
        <v>0</v>
      </c>
      <c r="CC41" s="1">
        <v>7.1297775516334505E-5</v>
      </c>
      <c r="CD41" s="1">
        <v>9.3947908073837696E-5</v>
      </c>
      <c r="CE41">
        <v>0</v>
      </c>
      <c r="CF41" s="1">
        <v>-5.8494949113936199E-5</v>
      </c>
      <c r="CG41" s="1">
        <v>6.0090485667926302E-5</v>
      </c>
      <c r="CH41">
        <v>0</v>
      </c>
      <c r="CI41" s="1">
        <v>5.4911502542094699E-5</v>
      </c>
      <c r="CJ41" s="1">
        <v>-9.7579479643017194E-5</v>
      </c>
      <c r="CK41" s="1">
        <v>1.9323619778283499E-5</v>
      </c>
      <c r="CL41">
        <v>2.6499571759606001E-4</v>
      </c>
      <c r="CM41" s="1">
        <v>1.0434848913476201E-5</v>
      </c>
      <c r="CN41">
        <v>4.3409586509619001E-4</v>
      </c>
      <c r="CO41">
        <v>1.90589500546684E-4</v>
      </c>
      <c r="CP41" s="1">
        <v>-1.9479656965682201E-6</v>
      </c>
      <c r="CQ41">
        <v>4.2084870252558499E-4</v>
      </c>
      <c r="CR41">
        <v>0</v>
      </c>
      <c r="CS41" s="1">
        <v>6.7750930208579306E-5</v>
      </c>
      <c r="CT41">
        <v>0</v>
      </c>
      <c r="CU41">
        <v>1.9705555540631899E-4</v>
      </c>
      <c r="CV41">
        <v>-1.24399726592357E-3</v>
      </c>
      <c r="CW41">
        <v>0</v>
      </c>
      <c r="CX41">
        <v>0</v>
      </c>
      <c r="CY41" s="1">
        <v>3.0990210195871898E-5</v>
      </c>
      <c r="CZ41" s="1">
        <v>-2.9355561773430901E-5</v>
      </c>
      <c r="DA41">
        <v>2.2288039713507101E-4</v>
      </c>
      <c r="DB41">
        <v>1.6629946375642499E-4</v>
      </c>
      <c r="DC41">
        <v>0</v>
      </c>
      <c r="DD41">
        <v>0</v>
      </c>
      <c r="DE41" s="1">
        <v>4.1907902617789299E-5</v>
      </c>
      <c r="DF41" s="1">
        <v>-3.66755097604084E-6</v>
      </c>
      <c r="DG41">
        <v>0</v>
      </c>
      <c r="DH41">
        <v>0</v>
      </c>
      <c r="DI41" s="1">
        <v>-5.1552759245874698E-5</v>
      </c>
      <c r="DJ41" s="1">
        <v>-3.8104133479013798E-5</v>
      </c>
      <c r="DK41" s="1">
        <v>-1.4145068663670099E-5</v>
      </c>
      <c r="DL41">
        <v>0</v>
      </c>
      <c r="DM41" s="1">
        <v>4.2785328811732399E-7</v>
      </c>
      <c r="DN41">
        <v>0</v>
      </c>
      <c r="DO41">
        <v>-1.7495306856239601E-4</v>
      </c>
      <c r="DP41">
        <v>0</v>
      </c>
      <c r="DQ41">
        <v>-2.4780174514732901E-4</v>
      </c>
      <c r="DR41">
        <v>-2.4714345744764797E-4</v>
      </c>
      <c r="DS41" s="1">
        <v>2.8015201418047299E-5</v>
      </c>
      <c r="DT41" s="1">
        <v>2.0436742196097999E-5</v>
      </c>
      <c r="DU41">
        <v>0</v>
      </c>
      <c r="DV41">
        <v>0</v>
      </c>
      <c r="DW41" s="1">
        <v>-9.6809517527261999E-6</v>
      </c>
      <c r="DX41" s="1">
        <v>-3.9985019363197702E-5</v>
      </c>
      <c r="DY41" s="1">
        <v>5.12454575423343E-6</v>
      </c>
      <c r="DZ41">
        <v>0</v>
      </c>
      <c r="EA41" s="1">
        <v>3.0386662925208699E-5</v>
      </c>
      <c r="EB41">
        <v>0</v>
      </c>
      <c r="EC41">
        <v>0</v>
      </c>
      <c r="ED41">
        <v>0</v>
      </c>
      <c r="EE41" s="1">
        <v>2.7677268324437799E-5</v>
      </c>
      <c r="EF41" s="1">
        <v>3.2254171299417799E-5</v>
      </c>
      <c r="EG41">
        <v>0</v>
      </c>
      <c r="EH41">
        <v>2.8876871588683799E-4</v>
      </c>
      <c r="EI41">
        <v>0</v>
      </c>
      <c r="EJ41">
        <v>0</v>
      </c>
      <c r="EK41" s="1">
        <v>8.9010413388314197E-5</v>
      </c>
      <c r="EL41">
        <v>0</v>
      </c>
      <c r="EM41">
        <v>0</v>
      </c>
      <c r="EN41">
        <v>0</v>
      </c>
      <c r="EO41" s="1">
        <v>3.2513521537955501E-5</v>
      </c>
      <c r="EP41">
        <v>2.17211045400043E-4</v>
      </c>
      <c r="EQ41">
        <v>0</v>
      </c>
      <c r="ER41">
        <v>-2.48586409753694E-4</v>
      </c>
      <c r="ES41">
        <v>0</v>
      </c>
      <c r="ET41">
        <v>0</v>
      </c>
      <c r="EU41">
        <v>-6.2181983078868396E-4</v>
      </c>
      <c r="EV41">
        <v>0</v>
      </c>
      <c r="EW41" s="1">
        <v>5.1610196523923202E-5</v>
      </c>
      <c r="EX41" s="1">
        <v>-5.3149496602183599E-5</v>
      </c>
      <c r="EY41" s="1">
        <v>-5.8317412584851601E-6</v>
      </c>
      <c r="EZ41" s="1">
        <v>9.5559101109783094E-6</v>
      </c>
      <c r="FA41" s="1">
        <v>8.5682226843510295E-5</v>
      </c>
      <c r="FB41" s="1">
        <v>7.6601398969045105E-5</v>
      </c>
      <c r="FC41" s="1">
        <v>8.0348541963127002E-5</v>
      </c>
      <c r="FD41">
        <v>0</v>
      </c>
      <c r="FE41">
        <v>-1.44155346736095E-4</v>
      </c>
      <c r="FF41" s="1">
        <v>9.9295996280430296E-5</v>
      </c>
      <c r="FG41">
        <v>0</v>
      </c>
      <c r="FH41">
        <v>0</v>
      </c>
      <c r="FI41" s="1">
        <v>-8.9115811216960606E-5</v>
      </c>
      <c r="FJ41">
        <v>883</v>
      </c>
      <c r="FK41">
        <v>663823</v>
      </c>
    </row>
    <row r="42" spans="1:167" x14ac:dyDescent="0.2">
      <c r="A42" s="8" t="s">
        <v>39</v>
      </c>
      <c r="B42">
        <v>1.1456206669289066E-6</v>
      </c>
      <c r="D42" s="11" t="s">
        <v>98</v>
      </c>
      <c r="E42" s="11">
        <v>6.285522083077029E-5</v>
      </c>
      <c r="G42">
        <v>-6.5554899313979603E-4</v>
      </c>
      <c r="H42">
        <v>-5.3818331644832299E-3</v>
      </c>
      <c r="I42">
        <v>0</v>
      </c>
      <c r="J42">
        <v>-3.6258475121772799E-4</v>
      </c>
      <c r="K42" s="1">
        <v>-3.3655097343311203E-5</v>
      </c>
      <c r="L42" s="1">
        <v>-3.49842885828903E-5</v>
      </c>
      <c r="M42">
        <v>1.3344534190195799E-4</v>
      </c>
      <c r="N42">
        <v>0</v>
      </c>
      <c r="O42">
        <v>1.9427013845192101E-4</v>
      </c>
      <c r="P42">
        <v>0</v>
      </c>
      <c r="Q42">
        <v>0</v>
      </c>
      <c r="R42">
        <v>0</v>
      </c>
      <c r="S42">
        <v>0</v>
      </c>
      <c r="T42" s="1">
        <v>2.64449147338249E-5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">
        <v>9.1187236796258494E-6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-1.0363706387601299E-5</v>
      </c>
      <c r="AS42">
        <v>0</v>
      </c>
      <c r="AT42" s="1">
        <v>-1.43433289153136E-5</v>
      </c>
      <c r="AU42">
        <v>0</v>
      </c>
      <c r="AV42" s="1">
        <v>-1.8178485493339301E-6</v>
      </c>
      <c r="AW42">
        <v>0</v>
      </c>
      <c r="AX42">
        <v>0</v>
      </c>
      <c r="AY42">
        <v>0</v>
      </c>
      <c r="AZ42">
        <v>0</v>
      </c>
      <c r="BA42" s="1">
        <v>2.2562784420711199E-5</v>
      </c>
      <c r="BB42">
        <v>0</v>
      </c>
      <c r="BC42">
        <v>0</v>
      </c>
      <c r="BD42">
        <v>0</v>
      </c>
      <c r="BE42">
        <v>0</v>
      </c>
      <c r="BF42">
        <v>0</v>
      </c>
      <c r="BG42" s="1">
        <v>-1.3374908054524701E-6</v>
      </c>
      <c r="BH42" s="1">
        <v>1.29972860013623E-5</v>
      </c>
      <c r="BI42" s="1">
        <v>-2.02304825493215E-5</v>
      </c>
      <c r="BJ42">
        <v>0</v>
      </c>
      <c r="BK42">
        <v>0</v>
      </c>
      <c r="BL42">
        <v>0</v>
      </c>
      <c r="BM42" s="1">
        <v>-1.13370149900809E-5</v>
      </c>
      <c r="BN42">
        <v>1.2068069281999499E-4</v>
      </c>
      <c r="BO42" s="1">
        <v>-2.4061434975155499E-5</v>
      </c>
      <c r="BP42">
        <v>0</v>
      </c>
      <c r="BQ42">
        <v>0</v>
      </c>
      <c r="BR42" s="1">
        <v>-4.01289716304971E-6</v>
      </c>
      <c r="BS42" s="1">
        <v>7.5251300270184397E-5</v>
      </c>
      <c r="BT42">
        <v>0</v>
      </c>
      <c r="BU42">
        <v>1.10694607745103E-4</v>
      </c>
      <c r="BV42">
        <v>1.7659351058225801E-4</v>
      </c>
      <c r="BW42" s="1">
        <v>2.2944673052102999E-5</v>
      </c>
      <c r="BX42">
        <v>0</v>
      </c>
      <c r="BY42">
        <v>0</v>
      </c>
      <c r="BZ42">
        <v>-1.2734005816205E-4</v>
      </c>
      <c r="CA42" s="1">
        <v>-3.2923709276726703E-5</v>
      </c>
      <c r="CB42">
        <v>0</v>
      </c>
      <c r="CC42">
        <v>-1.11870431034842E-4</v>
      </c>
      <c r="CD42" s="1">
        <v>9.2273611229947504E-5</v>
      </c>
      <c r="CE42">
        <v>0</v>
      </c>
      <c r="CF42">
        <v>1.5214633739431399E-4</v>
      </c>
      <c r="CG42" s="1">
        <v>5.5871495594769901E-5</v>
      </c>
      <c r="CH42">
        <v>0</v>
      </c>
      <c r="CI42">
        <v>-2.2299462065926101E-4</v>
      </c>
      <c r="CJ42" s="1">
        <v>-9.8545325838593899E-5</v>
      </c>
      <c r="CK42" s="1">
        <v>2.3284770913041201E-5</v>
      </c>
      <c r="CL42" s="1">
        <v>-6.9412541334943294E-5</v>
      </c>
      <c r="CM42" s="1">
        <v>-8.4067675927286896E-6</v>
      </c>
      <c r="CN42" s="1">
        <v>-9.7911536815205506E-5</v>
      </c>
      <c r="CO42">
        <v>1.8247700518072101E-4</v>
      </c>
      <c r="CP42">
        <v>0</v>
      </c>
      <c r="CQ42">
        <v>-1.3703500930040401E-4</v>
      </c>
      <c r="CR42">
        <v>0</v>
      </c>
      <c r="CS42" s="1">
        <v>4.6349685724682501E-5</v>
      </c>
      <c r="CT42">
        <v>0</v>
      </c>
      <c r="CU42">
        <v>-1.3188675743649501E-4</v>
      </c>
      <c r="CV42" s="1">
        <v>4.8082775880611798E-5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1.7003498046914099E-4</v>
      </c>
      <c r="DC42">
        <v>0</v>
      </c>
      <c r="DD42">
        <v>0</v>
      </c>
      <c r="DE42">
        <v>-1.4212525275298301E-4</v>
      </c>
      <c r="DF42">
        <v>0</v>
      </c>
      <c r="DG42">
        <v>0</v>
      </c>
      <c r="DH42" s="1">
        <v>1.33070095585011E-6</v>
      </c>
      <c r="DI42" s="1">
        <v>-2.9778679507400998E-5</v>
      </c>
      <c r="DJ42">
        <v>0</v>
      </c>
      <c r="DK42" s="1">
        <v>-1.7306998961149902E-5</v>
      </c>
      <c r="DL42">
        <v>0</v>
      </c>
      <c r="DM42">
        <v>0</v>
      </c>
      <c r="DN42">
        <v>0</v>
      </c>
      <c r="DO42">
        <v>-1.6932684754694899E-4</v>
      </c>
      <c r="DP42">
        <v>0</v>
      </c>
      <c r="DQ42" s="1">
        <v>7.3612167363909406E-5</v>
      </c>
      <c r="DR42" s="1">
        <v>4.8487705799704399E-5</v>
      </c>
      <c r="DS42" s="1">
        <v>3.2843696852898502E-5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s="1">
        <v>1.4745085895009E-5</v>
      </c>
      <c r="EF42" s="1">
        <v>2.4015298012790799E-5</v>
      </c>
      <c r="EG42">
        <v>0</v>
      </c>
      <c r="EH42" s="1">
        <v>-3.5086338087138298E-5</v>
      </c>
      <c r="EI42">
        <v>0</v>
      </c>
      <c r="EJ42" s="1">
        <v>1.67651866965071E-5</v>
      </c>
      <c r="EK42" s="1">
        <v>7.2707131199094293E-5</v>
      </c>
      <c r="EL42">
        <v>0</v>
      </c>
      <c r="EM42" s="1">
        <v>2.0883804070689801E-5</v>
      </c>
      <c r="EN42">
        <v>0</v>
      </c>
      <c r="EO42" s="1">
        <v>2.11204838601675E-5</v>
      </c>
      <c r="EP42">
        <v>2.22712140875291E-4</v>
      </c>
      <c r="EQ42" s="1">
        <v>-6.3674002467410899E-6</v>
      </c>
      <c r="ER42" s="1">
        <v>4.9618498063207402E-5</v>
      </c>
      <c r="ES42">
        <v>0</v>
      </c>
      <c r="ET42" s="1">
        <v>2.4412588911974301E-6</v>
      </c>
      <c r="EU42" s="1">
        <v>1.66472597662437E-5</v>
      </c>
      <c r="EV42">
        <v>0</v>
      </c>
      <c r="EW42" s="1">
        <v>6.7999351587211097E-5</v>
      </c>
      <c r="EX42">
        <v>1.5826504434840699E-4</v>
      </c>
      <c r="EY42">
        <v>0</v>
      </c>
      <c r="EZ42">
        <v>0</v>
      </c>
      <c r="FA42" s="1">
        <v>-9.0052865585990197E-5</v>
      </c>
      <c r="FB42">
        <v>-5.8092920627030595E-4</v>
      </c>
      <c r="FC42" s="1">
        <v>6.2478566369858897E-5</v>
      </c>
      <c r="FD42">
        <v>0</v>
      </c>
      <c r="FE42" s="1">
        <v>8.4076191612685706E-5</v>
      </c>
      <c r="FF42" s="1">
        <v>9.3979419434420195E-5</v>
      </c>
      <c r="FG42">
        <v>0</v>
      </c>
      <c r="FH42">
        <v>0</v>
      </c>
      <c r="FI42" s="1">
        <v>-8.9632690092991498E-5</v>
      </c>
      <c r="FJ42">
        <v>883</v>
      </c>
      <c r="FK42">
        <v>136012</v>
      </c>
    </row>
    <row r="43" spans="1:167" x14ac:dyDescent="0.2">
      <c r="A43" s="8" t="s">
        <v>40</v>
      </c>
      <c r="B43">
        <v>1.0525100801565692E-6</v>
      </c>
      <c r="D43" s="11" t="s">
        <v>90</v>
      </c>
      <c r="E43" s="11">
        <v>6.2108871870418116E-5</v>
      </c>
      <c r="G43">
        <v>-6.55273540994093E-4</v>
      </c>
      <c r="H43">
        <v>6.4779095647270399E-3</v>
      </c>
      <c r="I43">
        <v>0</v>
      </c>
      <c r="J43">
        <v>-3.6384569361801102E-4</v>
      </c>
      <c r="K43" s="1">
        <v>-4.1657982243680101E-5</v>
      </c>
      <c r="L43" s="1">
        <v>-3.8438874246908103E-5</v>
      </c>
      <c r="M43">
        <v>1.5005434320697599E-4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1">
        <v>-4.0980397869146597E-6</v>
      </c>
      <c r="V43" s="1">
        <v>-2.4088104658389301E-6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1">
        <v>-8.62642365218003E-6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3.1777064540667199E-6</v>
      </c>
      <c r="AM43">
        <v>0</v>
      </c>
      <c r="AN43">
        <v>0</v>
      </c>
      <c r="AO43">
        <v>0</v>
      </c>
      <c r="AP43">
        <v>0</v>
      </c>
      <c r="AQ43" s="1">
        <v>-5.1605617545256298E-6</v>
      </c>
      <c r="AR43">
        <v>0</v>
      </c>
      <c r="AS43" s="1">
        <v>7.7399438532855496E-7</v>
      </c>
      <c r="AT43">
        <v>0</v>
      </c>
      <c r="AU43" s="1">
        <v>-3.12530496516974E-6</v>
      </c>
      <c r="AV43">
        <v>0</v>
      </c>
      <c r="AW43" s="1">
        <v>3.7231123354471101E-6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1">
        <v>-1.5111920511887101E-5</v>
      </c>
      <c r="BE43" s="1">
        <v>-7.5804843011461397E-6</v>
      </c>
      <c r="BF43" s="1">
        <v>-4.8162030006559301E-6</v>
      </c>
      <c r="BG43" s="1">
        <v>-5.4261710626655503E-6</v>
      </c>
      <c r="BH43">
        <v>0</v>
      </c>
      <c r="BI43" s="1">
        <v>2.7760327284082101E-6</v>
      </c>
      <c r="BJ43">
        <v>0</v>
      </c>
      <c r="BK43">
        <v>0</v>
      </c>
      <c r="BL43">
        <v>0</v>
      </c>
      <c r="BM43">
        <v>0</v>
      </c>
      <c r="BN43" s="1">
        <v>-3.1835705539378598E-5</v>
      </c>
      <c r="BO43" s="1">
        <v>-1.15079779305813E-5</v>
      </c>
      <c r="BP43">
        <v>0</v>
      </c>
      <c r="BQ43">
        <v>0</v>
      </c>
      <c r="BR43">
        <v>0</v>
      </c>
      <c r="BS43">
        <v>-1.4251557958213799E-4</v>
      </c>
      <c r="BT43">
        <v>0</v>
      </c>
      <c r="BU43">
        <v>1.12952618452175E-4</v>
      </c>
      <c r="BV43">
        <v>-3.7441668761276602E-4</v>
      </c>
      <c r="BW43" s="1">
        <v>3.5890252513884501E-5</v>
      </c>
      <c r="BX43">
        <v>0</v>
      </c>
      <c r="BY43">
        <v>0</v>
      </c>
      <c r="BZ43">
        <v>2.6938326474380998E-4</v>
      </c>
      <c r="CA43" s="1">
        <v>-4.8406857507745499E-5</v>
      </c>
      <c r="CB43">
        <v>0</v>
      </c>
      <c r="CC43">
        <v>-1.12422616480739E-4</v>
      </c>
      <c r="CD43">
        <v>-2.08266985056116E-4</v>
      </c>
      <c r="CE43">
        <v>0</v>
      </c>
      <c r="CF43" s="1">
        <v>-6.9744620015429597E-5</v>
      </c>
      <c r="CG43" s="1">
        <v>5.0746344077093103E-5</v>
      </c>
      <c r="CH43" s="1">
        <v>4.4580970577487097E-6</v>
      </c>
      <c r="CI43" s="1">
        <v>6.4945873190864499E-5</v>
      </c>
      <c r="CJ43">
        <v>-1.00847889157877E-4</v>
      </c>
      <c r="CK43" s="1">
        <v>2.1568646639061901E-5</v>
      </c>
      <c r="CL43">
        <v>2.64299818698807E-4</v>
      </c>
      <c r="CM43">
        <v>0</v>
      </c>
      <c r="CN43" s="1">
        <v>-9.5225752800947295E-5</v>
      </c>
      <c r="CO43">
        <v>1.7770065675823599E-4</v>
      </c>
      <c r="CP43">
        <v>0</v>
      </c>
      <c r="CQ43">
        <v>-1.61447048827523E-4</v>
      </c>
      <c r="CR43" s="1">
        <v>1.8860773098191902E-5</v>
      </c>
      <c r="CS43" s="1">
        <v>6.4799765786462794E-5</v>
      </c>
      <c r="CT43">
        <v>0</v>
      </c>
      <c r="CU43">
        <v>2.03058565306187E-4</v>
      </c>
      <c r="CV43" s="1">
        <v>4.2284592683702501E-5</v>
      </c>
      <c r="CW43" s="1">
        <v>-1.25695996091015E-5</v>
      </c>
      <c r="CX43">
        <v>0</v>
      </c>
      <c r="CY43" s="1">
        <v>3.8856594873069297E-5</v>
      </c>
      <c r="CZ43">
        <v>0</v>
      </c>
      <c r="DA43" s="1">
        <v>-3.0482152213771098E-5</v>
      </c>
      <c r="DB43">
        <v>1.6998017402502201E-4</v>
      </c>
      <c r="DC43">
        <v>0</v>
      </c>
      <c r="DD43">
        <v>1.0142589709468E-3</v>
      </c>
      <c r="DE43" s="1">
        <v>5.2594131627187501E-5</v>
      </c>
      <c r="DF43" s="1">
        <v>-1.67949303229162E-6</v>
      </c>
      <c r="DG43" s="1">
        <v>-4.23610702354067E-5</v>
      </c>
      <c r="DH43">
        <v>0</v>
      </c>
      <c r="DI43" s="1">
        <v>-5.0454195532814002E-5</v>
      </c>
      <c r="DJ43" s="1">
        <v>-2.8767469011604101E-5</v>
      </c>
      <c r="DK43" s="1">
        <v>-2.57147053110704E-5</v>
      </c>
      <c r="DL43" s="1">
        <v>1.2838003880481201E-5</v>
      </c>
      <c r="DM43">
        <v>0</v>
      </c>
      <c r="DN43">
        <v>0</v>
      </c>
      <c r="DO43">
        <v>-1.6884482546792801E-4</v>
      </c>
      <c r="DP43">
        <v>0</v>
      </c>
      <c r="DQ43" s="1">
        <v>7.9355986298322394E-5</v>
      </c>
      <c r="DR43" s="1">
        <v>6.4973650728806996E-5</v>
      </c>
      <c r="DS43" s="1">
        <v>4.0203375750092398E-5</v>
      </c>
      <c r="DT43">
        <v>-2.6704081557854699E-4</v>
      </c>
      <c r="DU43">
        <v>0</v>
      </c>
      <c r="DV43">
        <v>0</v>
      </c>
      <c r="DW43">
        <v>0</v>
      </c>
      <c r="DX43" s="1">
        <v>-1.87118124223653E-5</v>
      </c>
      <c r="DY43">
        <v>0</v>
      </c>
      <c r="DZ43">
        <v>0</v>
      </c>
      <c r="EA43" s="1">
        <v>3.0355906437385701E-5</v>
      </c>
      <c r="EB43">
        <v>0</v>
      </c>
      <c r="EC43">
        <v>0</v>
      </c>
      <c r="ED43">
        <v>0</v>
      </c>
      <c r="EE43" s="1">
        <v>2.3444246274387901E-5</v>
      </c>
      <c r="EF43" s="1">
        <v>3.3334114564682397E-5</v>
      </c>
      <c r="EG43">
        <v>0</v>
      </c>
      <c r="EH43" s="1">
        <v>-2.2441124622485499E-5</v>
      </c>
      <c r="EI43">
        <v>0</v>
      </c>
      <c r="EJ43">
        <v>0</v>
      </c>
      <c r="EK43" s="1">
        <v>7.68686204011105E-5</v>
      </c>
      <c r="EL43">
        <v>0</v>
      </c>
      <c r="EM43">
        <v>0</v>
      </c>
      <c r="EN43">
        <v>0</v>
      </c>
      <c r="EO43">
        <v>-2.1784973023552501E-4</v>
      </c>
      <c r="EP43">
        <v>-1.0442162934685599E-3</v>
      </c>
      <c r="EQ43">
        <v>0</v>
      </c>
      <c r="ER43" s="1">
        <v>6.5257225039118798E-5</v>
      </c>
      <c r="ES43">
        <v>0</v>
      </c>
      <c r="ET43">
        <v>0</v>
      </c>
      <c r="EU43" s="1">
        <v>2.40295762154301E-5</v>
      </c>
      <c r="EV43">
        <v>0</v>
      </c>
      <c r="EW43" s="1">
        <v>5.3327563124520301E-5</v>
      </c>
      <c r="EX43" s="1">
        <v>-4.3026802370181802E-5</v>
      </c>
      <c r="EY43">
        <v>0</v>
      </c>
      <c r="EZ43" s="1">
        <v>-6.0552799614104198E-7</v>
      </c>
      <c r="FA43" s="1">
        <v>-9.3135296997635898E-5</v>
      </c>
      <c r="FB43" s="1">
        <v>7.2082102554351301E-5</v>
      </c>
      <c r="FC43" s="1">
        <v>6.2304364302248394E-5</v>
      </c>
      <c r="FD43">
        <v>0</v>
      </c>
      <c r="FE43">
        <v>-1.51730967864929E-4</v>
      </c>
      <c r="FF43" s="1">
        <v>9.6670626154567494E-5</v>
      </c>
      <c r="FG43">
        <v>0</v>
      </c>
      <c r="FH43">
        <v>0</v>
      </c>
      <c r="FI43">
        <v>1.05274848109773E-4</v>
      </c>
      <c r="FJ43">
        <v>1006</v>
      </c>
      <c r="FK43">
        <v>655183</v>
      </c>
    </row>
    <row r="44" spans="1:167" x14ac:dyDescent="0.2">
      <c r="A44" s="8" t="s">
        <v>41</v>
      </c>
      <c r="B44">
        <v>1.6389173000116706E-6</v>
      </c>
      <c r="D44" s="11" t="s">
        <v>106</v>
      </c>
      <c r="E44" s="11">
        <v>6.142138785397289E-5</v>
      </c>
      <c r="G44">
        <v>-6.6586055304520403E-4</v>
      </c>
      <c r="H44">
        <v>-5.404290788785E-3</v>
      </c>
      <c r="I44" s="1">
        <v>-9.7000305467613707E-6</v>
      </c>
      <c r="J44">
        <v>-3.5710166699084197E-4</v>
      </c>
      <c r="K44" s="1">
        <v>-3.6154568238463397E-5</v>
      </c>
      <c r="L44" s="1">
        <v>-3.1160835419491303E-5</v>
      </c>
      <c r="M44">
        <v>1.4099233309608299E-4</v>
      </c>
      <c r="N44" s="1">
        <v>-7.9738673394958906E-6</v>
      </c>
      <c r="O44" s="1">
        <v>-2.09865162812917E-5</v>
      </c>
      <c r="P44">
        <v>0</v>
      </c>
      <c r="Q44">
        <v>0</v>
      </c>
      <c r="R44">
        <v>0</v>
      </c>
      <c r="S44" s="1">
        <v>-6.0840307511400799E-7</v>
      </c>
      <c r="T44">
        <v>0</v>
      </c>
      <c r="U44" s="1">
        <v>-1.2310103421906199E-7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4.3690965802181501E-6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s="1">
        <v>3.5632956731645998E-6</v>
      </c>
      <c r="AR44" s="1">
        <v>2.76163610863364E-6</v>
      </c>
      <c r="AS44" s="1">
        <v>1.0496843258326801E-5</v>
      </c>
      <c r="AT44">
        <v>0</v>
      </c>
      <c r="AU44">
        <v>0</v>
      </c>
      <c r="AV44">
        <v>0</v>
      </c>
      <c r="AW44" s="1">
        <v>5.4959857073272803E-6</v>
      </c>
      <c r="AX44">
        <v>0</v>
      </c>
      <c r="AY44">
        <v>0</v>
      </c>
      <c r="AZ44">
        <v>0</v>
      </c>
      <c r="BA44">
        <v>0</v>
      </c>
      <c r="BB44" s="1">
        <v>1.0365570391172199E-5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s="1">
        <v>1.2585090883804599E-6</v>
      </c>
      <c r="BL44" s="1">
        <v>3.0951773654047402E-7</v>
      </c>
      <c r="BM44">
        <v>0</v>
      </c>
      <c r="BN44" s="1">
        <v>-2.10447316606569E-5</v>
      </c>
      <c r="BO44">
        <v>0</v>
      </c>
      <c r="BP44" s="1">
        <v>2.4253502013166402E-6</v>
      </c>
      <c r="BQ44">
        <v>0</v>
      </c>
      <c r="BR44">
        <v>0</v>
      </c>
      <c r="BS44" s="1">
        <v>7.1951357555605705E-5</v>
      </c>
      <c r="BT44" s="1">
        <v>1.3599945439251E-5</v>
      </c>
      <c r="BU44">
        <v>-2.09191053343975E-3</v>
      </c>
      <c r="BV44">
        <v>1.91296421567214E-4</v>
      </c>
      <c r="BW44" s="1">
        <v>2.0606000465868001E-5</v>
      </c>
      <c r="BX44">
        <v>0</v>
      </c>
      <c r="BY44">
        <v>0</v>
      </c>
      <c r="BZ44">
        <v>-1.2077431791265699E-4</v>
      </c>
      <c r="CA44" s="1">
        <v>-4.1119366248364302E-5</v>
      </c>
      <c r="CB44">
        <v>0</v>
      </c>
      <c r="CC44">
        <v>-1.12266231871425E-4</v>
      </c>
      <c r="CD44" s="1">
        <v>8.9687335323082598E-5</v>
      </c>
      <c r="CE44">
        <v>0</v>
      </c>
      <c r="CF44" s="1">
        <v>-7.0926315117031405E-5</v>
      </c>
      <c r="CG44" s="1">
        <v>5.0188985373043199E-5</v>
      </c>
      <c r="CH44">
        <v>0</v>
      </c>
      <c r="CI44" s="1">
        <v>7.9584570215056896E-5</v>
      </c>
      <c r="CJ44">
        <v>-1.008008836174E-4</v>
      </c>
      <c r="CK44">
        <v>-1.8779824653623799E-4</v>
      </c>
      <c r="CL44" s="1">
        <v>-6.4472999439948596E-5</v>
      </c>
      <c r="CM44">
        <v>0</v>
      </c>
      <c r="CN44" s="1">
        <v>-9.3288657514552101E-5</v>
      </c>
      <c r="CO44">
        <v>1.73625040859365E-4</v>
      </c>
      <c r="CP44">
        <v>0</v>
      </c>
      <c r="CQ44">
        <v>-1.6496593259630399E-4</v>
      </c>
      <c r="CR44">
        <v>0</v>
      </c>
      <c r="CS44" s="1">
        <v>5.9512559179256401E-5</v>
      </c>
      <c r="CT44">
        <v>0</v>
      </c>
      <c r="CU44">
        <v>-1.15536433311216E-4</v>
      </c>
      <c r="CV44" s="1">
        <v>4.94982945421153E-5</v>
      </c>
      <c r="CW44" s="1">
        <v>-1.6133314909005302E-5</v>
      </c>
      <c r="CX44">
        <v>0</v>
      </c>
      <c r="CY44" s="1">
        <v>2.3195123598452102E-5</v>
      </c>
      <c r="CZ44" s="1">
        <v>9.9845763820904804E-5</v>
      </c>
      <c r="DA44" s="1">
        <v>-1.99310381709676E-5</v>
      </c>
      <c r="DB44">
        <v>1.59606110442784E-4</v>
      </c>
      <c r="DC44" s="1">
        <v>6.1688550570216801E-6</v>
      </c>
      <c r="DD44" s="1">
        <v>-1.4624490698143699E-5</v>
      </c>
      <c r="DE44" s="1">
        <v>4.9139813899560498E-5</v>
      </c>
      <c r="DF44">
        <v>0</v>
      </c>
      <c r="DG44">
        <v>2.7084927871201601E-4</v>
      </c>
      <c r="DH44">
        <v>0</v>
      </c>
      <c r="DI44" s="1">
        <v>-4.0149395757212698E-5</v>
      </c>
      <c r="DJ44" s="1">
        <v>-3.7540404500370797E-5</v>
      </c>
      <c r="DK44" s="1">
        <v>-2.61489109696696E-5</v>
      </c>
      <c r="DL44" s="1">
        <v>7.0991374250732599E-6</v>
      </c>
      <c r="DM44">
        <v>0</v>
      </c>
      <c r="DN44">
        <v>0</v>
      </c>
      <c r="DO44">
        <v>-1.7471580887938799E-4</v>
      </c>
      <c r="DP44">
        <v>0</v>
      </c>
      <c r="DQ44" s="1">
        <v>8.26111893333581E-5</v>
      </c>
      <c r="DR44" s="1">
        <v>5.8449303757966102E-5</v>
      </c>
      <c r="DS44">
        <v>-5.6897423782671696E-4</v>
      </c>
      <c r="DT44" s="1">
        <v>2.0968777747677299E-5</v>
      </c>
      <c r="DU44">
        <v>0</v>
      </c>
      <c r="DV44">
        <v>0</v>
      </c>
      <c r="DW44">
        <v>0</v>
      </c>
      <c r="DX44" s="1">
        <v>-2.542574041266E-5</v>
      </c>
      <c r="DY44">
        <v>0</v>
      </c>
      <c r="DZ44">
        <v>0</v>
      </c>
      <c r="EA44" s="1">
        <v>2.8927228035840999E-5</v>
      </c>
      <c r="EB44">
        <v>0</v>
      </c>
      <c r="EC44">
        <v>0</v>
      </c>
      <c r="ED44" s="1">
        <v>1.59770739897868E-6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 s="1">
        <v>9.0678164717093496E-5</v>
      </c>
      <c r="EL44">
        <v>0</v>
      </c>
      <c r="EM44">
        <v>0</v>
      </c>
      <c r="EN44">
        <v>0</v>
      </c>
      <c r="EO44" s="1">
        <v>3.1183481647850702E-5</v>
      </c>
      <c r="EP44">
        <v>2.1442952137711499E-4</v>
      </c>
      <c r="EQ44">
        <v>0</v>
      </c>
      <c r="ER44" s="1">
        <v>6.5132949954532299E-5</v>
      </c>
      <c r="ES44" s="1">
        <v>9.6644446248941299E-7</v>
      </c>
      <c r="ET44">
        <v>0</v>
      </c>
      <c r="EU44" s="1">
        <v>1.9791627423515101E-5</v>
      </c>
      <c r="EV44">
        <v>0</v>
      </c>
      <c r="EW44" s="1">
        <v>5.79553008892771E-5</v>
      </c>
      <c r="EX44" s="1">
        <v>-4.3615659690765802E-5</v>
      </c>
      <c r="EY44">
        <v>0</v>
      </c>
      <c r="EZ44" s="1">
        <v>1.34105852692811E-5</v>
      </c>
      <c r="FA44" s="1">
        <v>9.0534627741713005E-5</v>
      </c>
      <c r="FB44" s="1">
        <v>8.1128804729092106E-5</v>
      </c>
      <c r="FC44" s="1">
        <v>8.5841660075814801E-5</v>
      </c>
      <c r="FD44" s="1">
        <v>3.3270315741823002E-6</v>
      </c>
      <c r="FE44" s="1">
        <v>8.1452752239368905E-5</v>
      </c>
      <c r="FF44">
        <v>-1.13737983132862E-4</v>
      </c>
      <c r="FG44">
        <v>0</v>
      </c>
      <c r="FH44">
        <v>0</v>
      </c>
      <c r="FI44">
        <v>1.09130736595271E-4</v>
      </c>
      <c r="FJ44">
        <v>1006</v>
      </c>
      <c r="FK44">
        <v>466034</v>
      </c>
    </row>
    <row r="45" spans="1:167" x14ac:dyDescent="0.2">
      <c r="A45" s="8" t="s">
        <v>42</v>
      </c>
      <c r="B45">
        <v>1.6843063662374616E-6</v>
      </c>
      <c r="D45" s="11" t="s">
        <v>59</v>
      </c>
      <c r="E45" s="11">
        <v>5.6448724485450065E-5</v>
      </c>
      <c r="G45">
        <v>-6.5579064590596398E-4</v>
      </c>
      <c r="H45">
        <v>6.4840184615627397E-3</v>
      </c>
      <c r="I45">
        <v>0</v>
      </c>
      <c r="J45">
        <v>-3.5727462789361301E-4</v>
      </c>
      <c r="K45" s="1">
        <v>-3.9937518222475498E-5</v>
      </c>
      <c r="L45" s="1">
        <v>-3.5809878307091399E-5</v>
      </c>
      <c r="M45">
        <v>1.4966292979591499E-4</v>
      </c>
      <c r="N45">
        <v>0</v>
      </c>
      <c r="O45" s="1">
        <v>-2.4900525774725399E-5</v>
      </c>
      <c r="P45">
        <v>0</v>
      </c>
      <c r="Q45">
        <v>0</v>
      </c>
      <c r="R45">
        <v>0</v>
      </c>
      <c r="S45">
        <v>0</v>
      </c>
      <c r="T45" s="1">
        <v>-5.96708527736758E-7</v>
      </c>
      <c r="U45">
        <v>0</v>
      </c>
      <c r="V45">
        <v>0</v>
      </c>
      <c r="W45">
        <v>0</v>
      </c>
      <c r="X45">
        <v>0</v>
      </c>
      <c r="Y45">
        <v>0</v>
      </c>
      <c r="Z45" s="1">
        <v>-3.8626899547507601E-6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1">
        <v>-1.6649951932873301E-6</v>
      </c>
      <c r="AH45">
        <v>0</v>
      </c>
      <c r="AI45">
        <v>0</v>
      </c>
      <c r="AJ45" s="1">
        <v>2.75794184914808E-6</v>
      </c>
      <c r="AK45" s="1">
        <v>6.29637667041473E-6</v>
      </c>
      <c r="AL45">
        <v>0</v>
      </c>
      <c r="AM45" s="1">
        <v>3.8067692070212901E-6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">
        <v>4.4235151373279003E-6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 s="1">
        <v>5.1632134367403703E-6</v>
      </c>
      <c r="BD45">
        <v>0</v>
      </c>
      <c r="BE45">
        <v>0</v>
      </c>
      <c r="BF45">
        <v>0</v>
      </c>
      <c r="BG45">
        <v>0</v>
      </c>
      <c r="BH45">
        <v>0</v>
      </c>
      <c r="BI45" s="1">
        <v>-1.0786370654514499E-6</v>
      </c>
      <c r="BJ45">
        <v>0</v>
      </c>
      <c r="BK45">
        <v>0</v>
      </c>
      <c r="BL45">
        <v>0</v>
      </c>
      <c r="BM45">
        <v>0</v>
      </c>
      <c r="BN45" s="1">
        <v>-3.5982190744665202E-5</v>
      </c>
      <c r="BO45">
        <v>0</v>
      </c>
      <c r="BP45">
        <v>0</v>
      </c>
      <c r="BQ45">
        <v>0</v>
      </c>
      <c r="BR45">
        <v>0</v>
      </c>
      <c r="BS45" s="1">
        <v>8.1296390361939105E-5</v>
      </c>
      <c r="BT45">
        <v>0</v>
      </c>
      <c r="BU45">
        <v>1.1779236319023499E-4</v>
      </c>
      <c r="BV45">
        <v>-3.7585376777721398E-4</v>
      </c>
      <c r="BW45" s="1">
        <v>3.2916752009441698E-5</v>
      </c>
      <c r="BX45">
        <v>0</v>
      </c>
      <c r="BY45">
        <v>0</v>
      </c>
      <c r="BZ45">
        <v>-1.2966035270676099E-4</v>
      </c>
      <c r="CA45" s="1">
        <v>-5.0431431936537798E-5</v>
      </c>
      <c r="CB45">
        <v>0</v>
      </c>
      <c r="CC45">
        <v>-1.12535172070214E-4</v>
      </c>
      <c r="CD45" s="1">
        <v>9.4272794835488003E-5</v>
      </c>
      <c r="CE45">
        <v>0</v>
      </c>
      <c r="CF45" s="1">
        <v>-7.2544159584174694E-5</v>
      </c>
      <c r="CG45" s="1">
        <v>5.3990595708194798E-5</v>
      </c>
      <c r="CH45">
        <v>0</v>
      </c>
      <c r="CI45" s="1">
        <v>7.4755347740836206E-5</v>
      </c>
      <c r="CJ45" s="1">
        <v>-9.9434794012053803E-5</v>
      </c>
      <c r="CK45" s="1">
        <v>3.0496428980616699E-5</v>
      </c>
      <c r="CL45" s="1">
        <v>-6.9378986929313094E-5</v>
      </c>
      <c r="CM45">
        <v>0</v>
      </c>
      <c r="CN45">
        <v>4.3032696680778002E-4</v>
      </c>
      <c r="CO45">
        <v>1.8218103419668301E-4</v>
      </c>
      <c r="CP45">
        <v>0</v>
      </c>
      <c r="CQ45">
        <v>4.2007185379386899E-4</v>
      </c>
      <c r="CR45" s="1">
        <v>1.94279944045524E-5</v>
      </c>
      <c r="CS45" s="1">
        <v>6.7326835100754498E-5</v>
      </c>
      <c r="CT45">
        <v>0</v>
      </c>
      <c r="CU45">
        <v>1.9574383356986901E-4</v>
      </c>
      <c r="CV45" s="1">
        <v>4.3581493675779897E-5</v>
      </c>
      <c r="CW45" s="1">
        <v>-1.20305112126994E-5</v>
      </c>
      <c r="CX45">
        <v>0</v>
      </c>
      <c r="CY45" s="1">
        <v>3.37143154587587E-5</v>
      </c>
      <c r="CZ45">
        <v>1.1237978765760499E-4</v>
      </c>
      <c r="DA45">
        <v>2.2012053846713701E-4</v>
      </c>
      <c r="DB45">
        <v>1.73241207563163E-4</v>
      </c>
      <c r="DC45">
        <v>0</v>
      </c>
      <c r="DD45" s="1">
        <v>-1.21492897136102E-5</v>
      </c>
      <c r="DE45">
        <v>-1.4850526208257499E-4</v>
      </c>
      <c r="DF45">
        <v>0</v>
      </c>
      <c r="DG45" s="1">
        <v>-4.1795802996027997E-5</v>
      </c>
      <c r="DH45">
        <v>0</v>
      </c>
      <c r="DI45" s="1">
        <v>-5.0094008972498598E-5</v>
      </c>
      <c r="DJ45" s="1">
        <v>-4.0075090537618701E-5</v>
      </c>
      <c r="DK45" s="1">
        <v>-1.6908524800446499E-5</v>
      </c>
      <c r="DL45">
        <v>0</v>
      </c>
      <c r="DM45">
        <v>0</v>
      </c>
      <c r="DN45">
        <v>0</v>
      </c>
      <c r="DO45">
        <v>-1.7355103413375499E-4</v>
      </c>
      <c r="DP45">
        <v>0</v>
      </c>
      <c r="DQ45" s="1">
        <v>7.9308020130899694E-5</v>
      </c>
      <c r="DR45" s="1">
        <v>6.1338382105900904E-5</v>
      </c>
      <c r="DS45" s="1">
        <v>3.0261723206135302E-5</v>
      </c>
      <c r="DT45" s="1">
        <v>1.8131925728479299E-5</v>
      </c>
      <c r="DU45">
        <v>0</v>
      </c>
      <c r="DV45">
        <v>0</v>
      </c>
      <c r="DW45">
        <v>0</v>
      </c>
      <c r="DX45" s="1">
        <v>-3.1294525764362801E-5</v>
      </c>
      <c r="DY45" s="1">
        <v>2.31249499973084E-6</v>
      </c>
      <c r="DZ45">
        <v>0</v>
      </c>
      <c r="EA45" s="1">
        <v>3.53976602256791E-5</v>
      </c>
      <c r="EB45">
        <v>0</v>
      </c>
      <c r="EC45" s="1">
        <v>2.2478679546789699E-6</v>
      </c>
      <c r="ED45">
        <v>0</v>
      </c>
      <c r="EE45" s="1">
        <v>2.2442625562050998E-5</v>
      </c>
      <c r="EF45" s="1">
        <v>3.1971998102631302E-5</v>
      </c>
      <c r="EG45">
        <v>0</v>
      </c>
      <c r="EH45" s="1">
        <v>-2.6699683504640198E-5</v>
      </c>
      <c r="EI45">
        <v>0</v>
      </c>
      <c r="EJ45">
        <v>0</v>
      </c>
      <c r="EK45" s="1">
        <v>-8.8534321820376205E-5</v>
      </c>
      <c r="EL45" s="1">
        <v>-8.7951118212317703E-7</v>
      </c>
      <c r="EM45">
        <v>0</v>
      </c>
      <c r="EN45">
        <v>0</v>
      </c>
      <c r="EO45" s="1">
        <v>3.13684557360326E-5</v>
      </c>
      <c r="EP45">
        <v>2.10622101255797E-4</v>
      </c>
      <c r="EQ45">
        <v>0</v>
      </c>
      <c r="ER45" s="1">
        <v>7.2652213202883606E-5</v>
      </c>
      <c r="ES45" s="1">
        <v>7.6572137942257004E-6</v>
      </c>
      <c r="ET45" s="1">
        <v>3.5746478021358298E-6</v>
      </c>
      <c r="EU45">
        <v>0</v>
      </c>
      <c r="EV45">
        <v>0</v>
      </c>
      <c r="EW45" s="1">
        <v>5.7273052931596598E-5</v>
      </c>
      <c r="EX45" s="1">
        <v>-3.6942077765358002E-5</v>
      </c>
      <c r="EY45">
        <v>0</v>
      </c>
      <c r="EZ45" s="1">
        <v>1.14538412551712E-6</v>
      </c>
      <c r="FA45" s="1">
        <v>-8.9639599152087997E-5</v>
      </c>
      <c r="FB45" s="1">
        <v>7.2184660898411802E-5</v>
      </c>
      <c r="FC45" s="1">
        <v>7.2918346389960005E-5</v>
      </c>
      <c r="FD45">
        <v>0</v>
      </c>
      <c r="FE45" s="1">
        <v>7.6946001207341103E-5</v>
      </c>
      <c r="FF45">
        <v>1.04064783189102E-4</v>
      </c>
      <c r="FG45">
        <v>0</v>
      </c>
      <c r="FH45">
        <v>0</v>
      </c>
      <c r="FI45">
        <v>1.0315825344632999E-4</v>
      </c>
      <c r="FJ45">
        <v>1066</v>
      </c>
      <c r="FK45">
        <v>709999</v>
      </c>
    </row>
    <row r="46" spans="1:167" x14ac:dyDescent="0.2">
      <c r="A46" s="8" t="s">
        <v>43</v>
      </c>
      <c r="B46">
        <v>9.4890599584684996E-7</v>
      </c>
      <c r="D46" s="11" t="s">
        <v>101</v>
      </c>
      <c r="E46" s="11">
        <v>5.5751750601706721E-5</v>
      </c>
      <c r="G46">
        <v>-6.5427002255069101E-4</v>
      </c>
      <c r="H46">
        <v>6.4834154171165802E-3</v>
      </c>
      <c r="I46" s="1">
        <v>-1.80822900756984E-5</v>
      </c>
      <c r="J46">
        <v>-3.7083194639390499E-4</v>
      </c>
      <c r="K46" s="1">
        <v>-4.2855976547890203E-5</v>
      </c>
      <c r="L46">
        <v>0</v>
      </c>
      <c r="M46">
        <v>1.4398704011057601E-4</v>
      </c>
      <c r="N46">
        <v>0</v>
      </c>
      <c r="O46" s="1">
        <v>-2.7267313541563401E-5</v>
      </c>
      <c r="P46">
        <v>0</v>
      </c>
      <c r="Q46">
        <v>0</v>
      </c>
      <c r="R46">
        <v>0</v>
      </c>
      <c r="S46">
        <v>0</v>
      </c>
      <c r="T46" s="1">
        <v>-1.77353382904087E-6</v>
      </c>
      <c r="U46">
        <v>0</v>
      </c>
      <c r="V46">
        <v>0</v>
      </c>
      <c r="W46">
        <v>0</v>
      </c>
      <c r="X46">
        <v>0</v>
      </c>
      <c r="Y46" s="1">
        <v>-3.86910497747636E-6</v>
      </c>
      <c r="Z46">
        <v>0</v>
      </c>
      <c r="AA46">
        <v>0</v>
      </c>
      <c r="AB46">
        <v>0</v>
      </c>
      <c r="AC46">
        <v>0</v>
      </c>
      <c r="AD46" s="1">
        <v>-5.9526389311111903E-6</v>
      </c>
      <c r="AE46" s="1">
        <v>-2.21459405323934E-6</v>
      </c>
      <c r="AF46">
        <v>0</v>
      </c>
      <c r="AG46">
        <v>0</v>
      </c>
      <c r="AH46" s="1">
        <v>4.17125221028115E-6</v>
      </c>
      <c r="AI46">
        <v>0</v>
      </c>
      <c r="AJ46">
        <v>0</v>
      </c>
      <c r="AK46">
        <v>0</v>
      </c>
      <c r="AL46" s="1">
        <v>3.74696593782947E-6</v>
      </c>
      <c r="AM46">
        <v>0</v>
      </c>
      <c r="AN46" s="1">
        <v>-3.5649186808179E-6</v>
      </c>
      <c r="AO46" s="1">
        <v>1.61833639977216E-5</v>
      </c>
      <c r="AP46">
        <v>0</v>
      </c>
      <c r="AQ46">
        <v>0</v>
      </c>
      <c r="AR46">
        <v>0</v>
      </c>
      <c r="AS46" s="1">
        <v>-9.2081812770761497E-7</v>
      </c>
      <c r="AT46">
        <v>0</v>
      </c>
      <c r="AU46">
        <v>0</v>
      </c>
      <c r="AV46">
        <v>0</v>
      </c>
      <c r="AW46" s="1">
        <v>-7.5541369409863902E-6</v>
      </c>
      <c r="AX46" s="1">
        <v>-7.8273701632246603E-6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 s="1">
        <v>1.0678501254360801E-6</v>
      </c>
      <c r="BL46">
        <v>0</v>
      </c>
      <c r="BM46">
        <v>0</v>
      </c>
      <c r="BN46" s="1">
        <v>-3.4003104287013703E-5</v>
      </c>
      <c r="BO46">
        <v>0</v>
      </c>
      <c r="BP46">
        <v>0</v>
      </c>
      <c r="BQ46">
        <v>0</v>
      </c>
      <c r="BR46">
        <v>0</v>
      </c>
      <c r="BS46">
        <v>-1.3491312754696901E-4</v>
      </c>
      <c r="BT46">
        <v>0</v>
      </c>
      <c r="BU46">
        <v>1.1514580399348E-4</v>
      </c>
      <c r="BV46">
        <v>-3.7101209538533298E-4</v>
      </c>
      <c r="BW46" s="1">
        <v>3.2632447935501098E-5</v>
      </c>
      <c r="BX46">
        <v>0</v>
      </c>
      <c r="BY46">
        <v>0</v>
      </c>
      <c r="BZ46">
        <v>2.7198107063563902E-4</v>
      </c>
      <c r="CA46" s="1">
        <v>-4.7565605653861403E-5</v>
      </c>
      <c r="CB46">
        <v>0</v>
      </c>
      <c r="CC46" s="1">
        <v>7.2878971470630396E-5</v>
      </c>
      <c r="CD46" s="1">
        <v>9.4725913433251806E-5</v>
      </c>
      <c r="CE46">
        <v>0</v>
      </c>
      <c r="CF46" s="1">
        <v>-6.7102224974061999E-5</v>
      </c>
      <c r="CG46" s="1">
        <v>4.9041508109330198E-5</v>
      </c>
      <c r="CH46">
        <v>0</v>
      </c>
      <c r="CI46" s="1">
        <v>7.0666634242967706E-5</v>
      </c>
      <c r="CJ46" s="1">
        <v>-9.5831407819588102E-5</v>
      </c>
      <c r="CK46" s="1">
        <v>2.3137568681367902E-5</v>
      </c>
      <c r="CL46" s="1">
        <v>-6.4748887353909302E-5</v>
      </c>
      <c r="CM46">
        <v>0</v>
      </c>
      <c r="CN46">
        <v>-1.00862321406977E-4</v>
      </c>
      <c r="CO46">
        <v>1.8106444454991E-4</v>
      </c>
      <c r="CP46">
        <v>0</v>
      </c>
      <c r="CQ46">
        <v>-1.6531414767300301E-4</v>
      </c>
      <c r="CR46" s="1">
        <v>1.84665258446258E-5</v>
      </c>
      <c r="CS46" s="1">
        <v>6.3717831614226199E-5</v>
      </c>
      <c r="CT46">
        <v>0</v>
      </c>
      <c r="CU46">
        <v>-1.16911822577594E-4</v>
      </c>
      <c r="CV46" s="1">
        <v>4.7147861457369402E-5</v>
      </c>
      <c r="CW46">
        <v>0</v>
      </c>
      <c r="CX46">
        <v>0</v>
      </c>
      <c r="CY46">
        <v>-2.05734293469544E-4</v>
      </c>
      <c r="CZ46" s="1">
        <v>-3.02494048362613E-5</v>
      </c>
      <c r="DA46" s="1">
        <v>-2.4722021342557799E-5</v>
      </c>
      <c r="DB46">
        <v>-1.47969526548546E-4</v>
      </c>
      <c r="DC46">
        <v>0</v>
      </c>
      <c r="DD46">
        <v>0</v>
      </c>
      <c r="DE46" s="1">
        <v>4.4736978517248701E-5</v>
      </c>
      <c r="DF46">
        <v>0</v>
      </c>
      <c r="DG46" s="1">
        <v>-4.26780085244286E-5</v>
      </c>
      <c r="DH46" s="1">
        <v>3.3873016796667001E-6</v>
      </c>
      <c r="DI46" s="1">
        <v>-4.6662080552148998E-5</v>
      </c>
      <c r="DJ46" s="1">
        <v>-3.1991979845091098E-5</v>
      </c>
      <c r="DK46" s="1">
        <v>-1.8085446307169499E-5</v>
      </c>
      <c r="DL46" s="1">
        <v>1.3185810217656201E-5</v>
      </c>
      <c r="DM46" s="1">
        <v>-3.1923345960916998E-6</v>
      </c>
      <c r="DN46">
        <v>0</v>
      </c>
      <c r="DO46">
        <v>-1.82395733081459E-4</v>
      </c>
      <c r="DP46">
        <v>0</v>
      </c>
      <c r="DQ46">
        <v>-2.4108439240813401E-4</v>
      </c>
      <c r="DR46" s="1">
        <v>6.0682168672747901E-5</v>
      </c>
      <c r="DS46" s="1">
        <v>3.3973256711271199E-5</v>
      </c>
      <c r="DT46">
        <v>0</v>
      </c>
      <c r="DU46">
        <v>0</v>
      </c>
      <c r="DV46" s="1">
        <v>-9.0090334899230502E-6</v>
      </c>
      <c r="DW46">
        <v>0</v>
      </c>
      <c r="DX46" s="1">
        <v>-2.80436119315741E-5</v>
      </c>
      <c r="DY46">
        <v>0</v>
      </c>
      <c r="DZ46">
        <v>0</v>
      </c>
      <c r="EA46" s="1">
        <v>3.2046727874811603E-5</v>
      </c>
      <c r="EB46">
        <v>0</v>
      </c>
      <c r="EC46" s="1">
        <v>-4.5547048615984698E-6</v>
      </c>
      <c r="ED46">
        <v>0</v>
      </c>
      <c r="EE46" s="1">
        <v>2.5968653904558799E-5</v>
      </c>
      <c r="EF46" s="1">
        <v>2.6086627263869898E-5</v>
      </c>
      <c r="EG46" s="1">
        <v>8.5839461942806895E-6</v>
      </c>
      <c r="EH46" s="1">
        <v>-2.7940682212900301E-5</v>
      </c>
      <c r="EI46" s="1">
        <v>-1.37930468393977E-5</v>
      </c>
      <c r="EJ46">
        <v>0</v>
      </c>
      <c r="EK46" s="1">
        <v>6.7549228942697997E-5</v>
      </c>
      <c r="EL46" s="1">
        <v>-1.29155444588456E-6</v>
      </c>
      <c r="EM46">
        <v>0</v>
      </c>
      <c r="EN46">
        <v>0</v>
      </c>
      <c r="EO46">
        <v>-2.0276949271854901E-4</v>
      </c>
      <c r="EP46">
        <v>-1.0412234686775601E-3</v>
      </c>
      <c r="EQ46">
        <v>0</v>
      </c>
      <c r="ER46" s="1">
        <v>6.6984731490064397E-5</v>
      </c>
      <c r="ES46">
        <v>0</v>
      </c>
      <c r="ET46">
        <v>0</v>
      </c>
      <c r="EU46">
        <v>-6.1439941042196297E-4</v>
      </c>
      <c r="EV46" s="1">
        <v>2.1890489044363E-7</v>
      </c>
      <c r="EW46" s="1">
        <v>6.43087272449723E-5</v>
      </c>
      <c r="EX46">
        <v>1.5611251757037699E-4</v>
      </c>
      <c r="EY46">
        <v>0</v>
      </c>
      <c r="EZ46" s="1">
        <v>1.06154918149027E-5</v>
      </c>
      <c r="FA46" s="1">
        <v>-9.0798273573349298E-5</v>
      </c>
      <c r="FB46" s="1">
        <v>7.4717548988108103E-5</v>
      </c>
      <c r="FC46" s="1">
        <v>8.0183220432571801E-5</v>
      </c>
      <c r="FD46">
        <v>0</v>
      </c>
      <c r="FE46">
        <v>-1.4091601193447499E-4</v>
      </c>
      <c r="FF46" s="1">
        <v>9.8749449857650303E-5</v>
      </c>
      <c r="FG46">
        <v>0</v>
      </c>
      <c r="FH46">
        <v>0</v>
      </c>
      <c r="FI46" s="1">
        <v>9.6636061893000004E-5</v>
      </c>
      <c r="FJ46">
        <v>1066</v>
      </c>
      <c r="FK46">
        <v>1096020</v>
      </c>
    </row>
    <row r="47" spans="1:167" x14ac:dyDescent="0.2">
      <c r="A47" s="8" t="s">
        <v>44</v>
      </c>
      <c r="B47">
        <v>6.1169061982109306E-7</v>
      </c>
      <c r="D47" s="11" t="s">
        <v>102</v>
      </c>
      <c r="E47" s="11">
        <v>5.3115060754766366E-5</v>
      </c>
      <c r="G47">
        <v>4.34975836213293E-3</v>
      </c>
      <c r="H47">
        <v>6.47270212002664E-3</v>
      </c>
      <c r="I47">
        <v>0</v>
      </c>
      <c r="J47">
        <v>-3.6003763177132499E-4</v>
      </c>
      <c r="K47" s="1">
        <v>-3.05294392998305E-5</v>
      </c>
      <c r="L47" s="1">
        <v>-3.4405673426364003E-5</v>
      </c>
      <c r="M47">
        <v>1.5402613479634499E-4</v>
      </c>
      <c r="N47">
        <v>0</v>
      </c>
      <c r="O47" s="1">
        <v>-2.5217458313798001E-5</v>
      </c>
      <c r="P47">
        <v>0</v>
      </c>
      <c r="Q47">
        <v>0</v>
      </c>
      <c r="R47">
        <v>0</v>
      </c>
      <c r="S47">
        <v>0</v>
      </c>
      <c r="T47" s="1">
        <v>9.8909173745012607E-6</v>
      </c>
      <c r="U47" s="1">
        <v>2.8901398809420799E-7</v>
      </c>
      <c r="V47">
        <v>0</v>
      </c>
      <c r="W47">
        <v>0</v>
      </c>
      <c r="X47">
        <v>0</v>
      </c>
      <c r="Y47" s="1">
        <v>8.8712593465257294E-6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">
        <v>1.80397019998446E-6</v>
      </c>
      <c r="AL47">
        <v>0</v>
      </c>
      <c r="AM47">
        <v>0</v>
      </c>
      <c r="AN47">
        <v>0</v>
      </c>
      <c r="AO47">
        <v>0</v>
      </c>
      <c r="AP47" s="1">
        <v>4.1339067140782997E-6</v>
      </c>
      <c r="AQ47">
        <v>0</v>
      </c>
      <c r="AR47" s="1">
        <v>4.7641340876238003E-6</v>
      </c>
      <c r="AS47">
        <v>0</v>
      </c>
      <c r="AT47" s="1">
        <v>-4.1455692859366296E-6</v>
      </c>
      <c r="AU47" s="1">
        <v>-1.7245388608095201E-6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s="1">
        <v>6.4743338811078904E-6</v>
      </c>
      <c r="BE47">
        <v>0</v>
      </c>
      <c r="BF47">
        <v>0</v>
      </c>
      <c r="BG47" s="1">
        <v>1.23294793255568E-6</v>
      </c>
      <c r="BH47" s="1">
        <v>-6.0651329277534098E-6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1.2558895944568199E-4</v>
      </c>
      <c r="BO47">
        <v>0</v>
      </c>
      <c r="BP47">
        <v>0</v>
      </c>
      <c r="BQ47">
        <v>0</v>
      </c>
      <c r="BR47" s="1">
        <v>3.6508883646058401E-6</v>
      </c>
      <c r="BS47" s="1">
        <v>8.29328428864385E-5</v>
      </c>
      <c r="BT47">
        <v>0</v>
      </c>
      <c r="BU47">
        <v>1.18374526877009E-4</v>
      </c>
      <c r="BV47">
        <v>1.94731224698856E-4</v>
      </c>
      <c r="BW47">
        <v>-2.0485289409977699E-4</v>
      </c>
      <c r="BX47">
        <v>0</v>
      </c>
      <c r="BY47">
        <v>0</v>
      </c>
      <c r="BZ47">
        <v>2.6981710018844299E-4</v>
      </c>
      <c r="CA47" s="1">
        <v>-5.3659303071157698E-5</v>
      </c>
      <c r="CB47">
        <v>0</v>
      </c>
      <c r="CC47">
        <v>9.2742827450250601E-4</v>
      </c>
      <c r="CD47" s="1">
        <v>8.6296586305426506E-5</v>
      </c>
      <c r="CE47">
        <v>0</v>
      </c>
      <c r="CF47" s="1">
        <v>-7.5272064472525294E-5</v>
      </c>
      <c r="CG47">
        <v>-8.4588101492128398E-4</v>
      </c>
      <c r="CH47">
        <v>0</v>
      </c>
      <c r="CI47" s="1">
        <v>6.5525619833878106E-5</v>
      </c>
      <c r="CJ47" s="1">
        <v>-9.3430911795856894E-5</v>
      </c>
      <c r="CK47" s="1">
        <v>3.3392561026576E-5</v>
      </c>
      <c r="CL47" s="1">
        <v>-6.2151156154590799E-5</v>
      </c>
      <c r="CM47">
        <v>0</v>
      </c>
      <c r="CN47" s="1">
        <v>-9.6221043452259802E-5</v>
      </c>
      <c r="CO47">
        <v>1.83015479660984E-4</v>
      </c>
      <c r="CP47">
        <v>0</v>
      </c>
      <c r="CQ47">
        <v>-1.7335024792149899E-4</v>
      </c>
      <c r="CR47" s="1">
        <v>1.5143823968078199E-5</v>
      </c>
      <c r="CS47" s="1">
        <v>6.1736111588066607E-5</v>
      </c>
      <c r="CT47">
        <v>0</v>
      </c>
      <c r="CU47">
        <v>-1.14967110664765E-4</v>
      </c>
      <c r="CV47" s="1">
        <v>4.4441406660251497E-5</v>
      </c>
      <c r="CW47">
        <v>0</v>
      </c>
      <c r="CX47">
        <v>0</v>
      </c>
      <c r="CY47" s="1">
        <v>3.2432781638175799E-5</v>
      </c>
      <c r="CZ47" s="1">
        <v>-3.63558856377455E-5</v>
      </c>
      <c r="DA47" s="1">
        <v>-3.3816407418498897E-5</v>
      </c>
      <c r="DB47">
        <v>1.6624118154880599E-4</v>
      </c>
      <c r="DC47" s="1">
        <v>1.76767578370998E-6</v>
      </c>
      <c r="DD47">
        <v>0</v>
      </c>
      <c r="DE47" s="1">
        <v>4.0980106166092699E-5</v>
      </c>
      <c r="DF47" s="1">
        <v>1.9679963233043101E-6</v>
      </c>
      <c r="DG47" s="1">
        <v>-4.4252726705635198E-5</v>
      </c>
      <c r="DH47">
        <v>0</v>
      </c>
      <c r="DI47" s="1">
        <v>-4.6468441184435498E-5</v>
      </c>
      <c r="DJ47" s="1">
        <v>-3.7747996287420899E-5</v>
      </c>
      <c r="DK47">
        <v>0</v>
      </c>
      <c r="DL47">
        <v>0</v>
      </c>
      <c r="DM47">
        <v>0</v>
      </c>
      <c r="DN47">
        <v>0</v>
      </c>
      <c r="DO47">
        <v>-1.7994521998671801E-4</v>
      </c>
      <c r="DP47">
        <v>0</v>
      </c>
      <c r="DQ47" s="1">
        <v>7.5986994536769007E-5</v>
      </c>
      <c r="DR47" s="1">
        <v>6.2438420582350794E-5</v>
      </c>
      <c r="DS47" s="1">
        <v>3.5456554856655902E-5</v>
      </c>
      <c r="DT47" s="1">
        <v>2.2007617965669601E-5</v>
      </c>
      <c r="DU47">
        <v>0</v>
      </c>
      <c r="DV47">
        <v>0</v>
      </c>
      <c r="DW47">
        <v>0</v>
      </c>
      <c r="DX47" s="1">
        <v>-2.1973671618451599E-5</v>
      </c>
      <c r="DY47">
        <v>0</v>
      </c>
      <c r="DZ47">
        <v>0</v>
      </c>
      <c r="EA47" s="1">
        <v>4.0116827993272598E-5</v>
      </c>
      <c r="EB47">
        <v>0</v>
      </c>
      <c r="EC47">
        <v>0</v>
      </c>
      <c r="ED47">
        <v>0</v>
      </c>
      <c r="EE47" s="1">
        <v>2.3456426649299901E-5</v>
      </c>
      <c r="EF47" s="1">
        <v>2.5057569415940801E-5</v>
      </c>
      <c r="EG47">
        <v>0</v>
      </c>
      <c r="EH47" s="1">
        <v>-2.65790483114404E-5</v>
      </c>
      <c r="EI47">
        <v>0</v>
      </c>
      <c r="EJ47">
        <v>0</v>
      </c>
      <c r="EK47" s="1">
        <v>7.3064264302849806E-5</v>
      </c>
      <c r="EL47">
        <v>0</v>
      </c>
      <c r="EM47">
        <v>0</v>
      </c>
      <c r="EN47">
        <v>0</v>
      </c>
      <c r="EO47" s="1">
        <v>2.9865143335856601E-5</v>
      </c>
      <c r="EP47">
        <v>2.0903574411132699E-4</v>
      </c>
      <c r="EQ47">
        <v>0</v>
      </c>
      <c r="ER47" s="1">
        <v>6.8440851848088503E-5</v>
      </c>
      <c r="ES47">
        <v>0</v>
      </c>
      <c r="ET47">
        <v>0</v>
      </c>
      <c r="EU47" s="1">
        <v>2.3704756373699102E-5</v>
      </c>
      <c r="EV47">
        <v>0</v>
      </c>
      <c r="EW47" s="1">
        <v>5.3458284972277298E-5</v>
      </c>
      <c r="EX47" s="1">
        <v>-4.1196428402770998E-5</v>
      </c>
      <c r="EY47">
        <v>0</v>
      </c>
      <c r="EZ47" s="1">
        <v>3.6072842565992498E-6</v>
      </c>
      <c r="FA47" s="1">
        <v>8.2948626313374596E-5</v>
      </c>
      <c r="FB47" s="1">
        <v>7.2055008541727696E-5</v>
      </c>
      <c r="FC47" s="1">
        <v>7.80518427600726E-5</v>
      </c>
      <c r="FD47">
        <v>0</v>
      </c>
      <c r="FE47" s="1">
        <v>7.2125860279013897E-5</v>
      </c>
      <c r="FF47">
        <v>-1.04419637131453E-4</v>
      </c>
      <c r="FG47">
        <v>0</v>
      </c>
      <c r="FH47">
        <v>0</v>
      </c>
      <c r="FI47">
        <v>1.05448938850286E-4</v>
      </c>
      <c r="FJ47">
        <v>1066</v>
      </c>
      <c r="FK47">
        <v>700868</v>
      </c>
    </row>
    <row r="48" spans="1:167" x14ac:dyDescent="0.2">
      <c r="A48" s="8" t="s">
        <v>45</v>
      </c>
      <c r="B48">
        <v>2.0889826172651066E-7</v>
      </c>
      <c r="D48" s="11" t="s">
        <v>147</v>
      </c>
      <c r="E48" s="11">
        <v>5.1881662566113736E-5</v>
      </c>
      <c r="G48">
        <v>-6.6928125285125196E-4</v>
      </c>
      <c r="H48">
        <v>-5.3817219545033799E-3</v>
      </c>
      <c r="I48" s="1">
        <v>-1.42455304059214E-5</v>
      </c>
      <c r="J48">
        <v>-3.5000308041341799E-4</v>
      </c>
      <c r="K48" s="1">
        <v>-3.7807333753749097E-5</v>
      </c>
      <c r="L48">
        <v>0</v>
      </c>
      <c r="M48">
        <v>1.41239548171741E-4</v>
      </c>
      <c r="N48">
        <v>0</v>
      </c>
      <c r="O48" s="1">
        <v>-2.4858374699627999E-5</v>
      </c>
      <c r="P48" s="1">
        <v>9.6025880392187104E-6</v>
      </c>
      <c r="Q48" s="1">
        <v>-1.13972677431438E-5</v>
      </c>
      <c r="R48">
        <v>0</v>
      </c>
      <c r="S48">
        <v>0</v>
      </c>
      <c r="T48" s="1">
        <v>-9.6523886306317601E-6</v>
      </c>
      <c r="U48">
        <v>0</v>
      </c>
      <c r="V48">
        <v>0</v>
      </c>
      <c r="W48">
        <v>0</v>
      </c>
      <c r="X48">
        <v>0</v>
      </c>
      <c r="Y48" s="1">
        <v>-3.74947459797219E-6</v>
      </c>
      <c r="Z48">
        <v>0</v>
      </c>
      <c r="AA48">
        <v>0</v>
      </c>
      <c r="AB48">
        <v>0</v>
      </c>
      <c r="AC48">
        <v>0</v>
      </c>
      <c r="AD48" s="1">
        <v>6.9749960491596798E-6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1">
        <v>-1.2911237062238701E-5</v>
      </c>
      <c r="AT48">
        <v>0</v>
      </c>
      <c r="AU48" s="1">
        <v>8.8407924751410395E-6</v>
      </c>
      <c r="AV48" s="1">
        <v>6.1934817291859798E-6</v>
      </c>
      <c r="AW48">
        <v>0</v>
      </c>
      <c r="AX48">
        <v>0</v>
      </c>
      <c r="AY48">
        <v>0</v>
      </c>
      <c r="AZ48">
        <v>0</v>
      </c>
      <c r="BA48">
        <v>0</v>
      </c>
      <c r="BB48" s="1">
        <v>-5.1138376621550804E-6</v>
      </c>
      <c r="BC48">
        <v>0</v>
      </c>
      <c r="BD48">
        <v>0</v>
      </c>
      <c r="BE48" s="1">
        <v>-1.5178485736329E-5</v>
      </c>
      <c r="BF48" s="1">
        <v>1.33866339001578E-5</v>
      </c>
      <c r="BG48">
        <v>0</v>
      </c>
      <c r="BH48" s="1">
        <v>-1.80448147310205E-6</v>
      </c>
      <c r="BI48">
        <v>0</v>
      </c>
      <c r="BJ48">
        <v>0</v>
      </c>
      <c r="BK48">
        <v>0</v>
      </c>
      <c r="BL48">
        <v>0</v>
      </c>
      <c r="BM48" s="1">
        <v>3.36779884223606E-6</v>
      </c>
      <c r="BN48" s="1">
        <v>-3.2981767343721097E-5</v>
      </c>
      <c r="BO48">
        <v>0</v>
      </c>
      <c r="BP48" s="1">
        <v>1.6195193561021401E-5</v>
      </c>
      <c r="BQ48">
        <v>0</v>
      </c>
      <c r="BR48">
        <v>0</v>
      </c>
      <c r="BS48" s="1">
        <v>9.4272608339019995E-5</v>
      </c>
      <c r="BT48">
        <v>0</v>
      </c>
      <c r="BU48">
        <v>1.15085609828638E-4</v>
      </c>
      <c r="BV48">
        <v>-3.7242907893557701E-4</v>
      </c>
      <c r="BW48" s="1">
        <v>3.5028938764506097E-5</v>
      </c>
      <c r="BX48">
        <v>0</v>
      </c>
      <c r="BY48">
        <v>0</v>
      </c>
      <c r="BZ48">
        <v>-1.3221417178318299E-4</v>
      </c>
      <c r="CA48" s="1">
        <v>-3.68386666987491E-5</v>
      </c>
      <c r="CB48">
        <v>0</v>
      </c>
      <c r="CC48">
        <v>9.2778049109719601E-4</v>
      </c>
      <c r="CD48">
        <v>-2.08689112727391E-4</v>
      </c>
      <c r="CE48">
        <v>0</v>
      </c>
      <c r="CF48" s="1">
        <v>-6.69860358400165E-5</v>
      </c>
      <c r="CG48" s="1">
        <v>3.4802383321088802E-5</v>
      </c>
      <c r="CH48">
        <v>0</v>
      </c>
      <c r="CI48" s="1">
        <v>6.1571717106574897E-5</v>
      </c>
      <c r="CJ48">
        <v>2.43410401655383E-4</v>
      </c>
      <c r="CK48" s="1">
        <v>1.88931202411112E-5</v>
      </c>
      <c r="CL48">
        <v>2.51866092922945E-4</v>
      </c>
      <c r="CM48">
        <v>0</v>
      </c>
      <c r="CN48" s="1">
        <v>-8.8839043365465998E-5</v>
      </c>
      <c r="CO48">
        <v>-5.2499784913811402E-4</v>
      </c>
      <c r="CP48" s="1">
        <v>4.7236729953416199E-7</v>
      </c>
      <c r="CQ48">
        <v>-1.6983390703762501E-4</v>
      </c>
      <c r="CR48" s="1">
        <v>9.2652590197566492E-6</v>
      </c>
      <c r="CS48" s="1">
        <v>6.70533855136254E-5</v>
      </c>
      <c r="CT48">
        <v>0</v>
      </c>
      <c r="CU48">
        <v>-1.04339982510736E-4</v>
      </c>
      <c r="CV48" s="1">
        <v>3.3666455817277897E-5</v>
      </c>
      <c r="CW48">
        <v>0</v>
      </c>
      <c r="CX48">
        <v>0</v>
      </c>
      <c r="CY48">
        <v>0</v>
      </c>
      <c r="CZ48" s="1">
        <v>-3.89389720940498E-5</v>
      </c>
      <c r="DA48">
        <v>0</v>
      </c>
      <c r="DB48">
        <v>-1.4029934577286101E-4</v>
      </c>
      <c r="DC48" s="1">
        <v>8.2381108298078201E-7</v>
      </c>
      <c r="DD48" s="1">
        <v>-2.1608668728026202E-5</v>
      </c>
      <c r="DE48">
        <v>0</v>
      </c>
      <c r="DF48">
        <v>0</v>
      </c>
      <c r="DG48" s="1">
        <v>-2.8075919111292901E-5</v>
      </c>
      <c r="DH48">
        <v>0</v>
      </c>
      <c r="DI48" s="1">
        <v>-5.6638627013268402E-5</v>
      </c>
      <c r="DJ48" s="1">
        <v>-4.3012041132450101E-5</v>
      </c>
      <c r="DK48" s="1">
        <v>-2.3331915372111102E-5</v>
      </c>
      <c r="DL48">
        <v>0</v>
      </c>
      <c r="DM48" s="1">
        <v>6.9952217094902604E-6</v>
      </c>
      <c r="DN48">
        <v>0</v>
      </c>
      <c r="DO48">
        <v>1.7178722543136099E-3</v>
      </c>
      <c r="DP48" s="1">
        <v>-1.8765117191913699E-5</v>
      </c>
      <c r="DQ48" s="1">
        <v>7.9925850757284694E-5</v>
      </c>
      <c r="DR48" s="1">
        <v>6.06066046039939E-5</v>
      </c>
      <c r="DS48" s="1">
        <v>5.1436309335781098E-5</v>
      </c>
      <c r="DT48">
        <v>0</v>
      </c>
      <c r="DU48">
        <v>0</v>
      </c>
      <c r="DV48">
        <v>0</v>
      </c>
      <c r="DW48">
        <v>0</v>
      </c>
      <c r="DX48" s="1">
        <v>-1.59248304723719E-5</v>
      </c>
      <c r="DY48">
        <v>0</v>
      </c>
      <c r="DZ48">
        <v>0</v>
      </c>
      <c r="EA48" s="1">
        <v>3.9697458210652502E-5</v>
      </c>
      <c r="EB48" s="1">
        <v>5.8010860283560299E-6</v>
      </c>
      <c r="EC48">
        <v>0</v>
      </c>
      <c r="ED48">
        <v>0</v>
      </c>
      <c r="EE48" s="1">
        <v>2.3733135971974699E-5</v>
      </c>
      <c r="EF48" s="1">
        <v>2.1835566850648001E-5</v>
      </c>
      <c r="EG48" s="1">
        <v>-7.4553049168729598E-6</v>
      </c>
      <c r="EH48">
        <v>0</v>
      </c>
      <c r="EI48">
        <v>0</v>
      </c>
      <c r="EJ48">
        <v>0</v>
      </c>
      <c r="EK48" s="1">
        <v>-7.4003642547916298E-5</v>
      </c>
      <c r="EL48">
        <v>0</v>
      </c>
      <c r="EM48">
        <v>0</v>
      </c>
      <c r="EN48">
        <v>0</v>
      </c>
      <c r="EO48">
        <v>-1.9977109662779001E-4</v>
      </c>
      <c r="EP48">
        <v>-1.0428490718916101E-3</v>
      </c>
      <c r="EQ48">
        <v>0</v>
      </c>
      <c r="ER48" s="1">
        <v>6.9990360872248993E-5</v>
      </c>
      <c r="ES48">
        <v>0</v>
      </c>
      <c r="ET48" s="1">
        <v>1.8040135963036301E-5</v>
      </c>
      <c r="EU48" s="1">
        <v>1.8368781344196301E-5</v>
      </c>
      <c r="EV48">
        <v>0</v>
      </c>
      <c r="EW48" s="1">
        <v>4.9797945299023802E-5</v>
      </c>
      <c r="EX48" s="1">
        <v>-3.4708381458080001E-5</v>
      </c>
      <c r="EY48" s="1">
        <v>-1.40835178637187E-5</v>
      </c>
      <c r="EZ48" s="1">
        <v>1.2728752056245E-5</v>
      </c>
      <c r="FA48" s="1">
        <v>8.10833734232463E-5</v>
      </c>
      <c r="FB48" s="1">
        <v>6.1805506618066693E-5</v>
      </c>
      <c r="FC48" s="1">
        <v>5.9857276670259497E-5</v>
      </c>
      <c r="FD48" s="1">
        <v>-9.5313307524923492E-6</v>
      </c>
      <c r="FE48" s="1">
        <v>7.5045491700538898E-5</v>
      </c>
      <c r="FF48">
        <v>-1.00663764039759E-4</v>
      </c>
      <c r="FG48">
        <v>0</v>
      </c>
      <c r="FH48">
        <v>0</v>
      </c>
      <c r="FI48" s="1">
        <v>-8.5112483060209001E-5</v>
      </c>
      <c r="FJ48">
        <v>1066</v>
      </c>
      <c r="FK48">
        <v>726478</v>
      </c>
    </row>
    <row r="49" spans="1:5" x14ac:dyDescent="0.2">
      <c r="A49" s="8" t="s">
        <v>46</v>
      </c>
      <c r="B49">
        <v>1.1281392210355598E-6</v>
      </c>
      <c r="D49" s="11" t="s">
        <v>131</v>
      </c>
      <c r="E49" s="11">
        <v>4.6447132281397327E-5</v>
      </c>
    </row>
    <row r="50" spans="1:5" x14ac:dyDescent="0.2">
      <c r="A50" s="8" t="s">
        <v>47</v>
      </c>
      <c r="B50">
        <v>1.9683104750285372E-6</v>
      </c>
      <c r="D50" s="11" t="s">
        <v>96</v>
      </c>
      <c r="E50" s="11">
        <v>4.514150496386683E-5</v>
      </c>
    </row>
    <row r="51" spans="1:5" x14ac:dyDescent="0.2">
      <c r="A51" s="8" t="s">
        <v>48</v>
      </c>
      <c r="B51">
        <v>9.2636413268253497E-7</v>
      </c>
      <c r="D51" s="11" t="s">
        <v>68</v>
      </c>
      <c r="E51" s="11">
        <v>4.43379399068503E-5</v>
      </c>
    </row>
    <row r="52" spans="1:5" x14ac:dyDescent="0.2">
      <c r="A52" s="8" t="s">
        <v>49</v>
      </c>
      <c r="B52">
        <v>1.3858921180137136E-6</v>
      </c>
      <c r="D52" s="11" t="s">
        <v>104</v>
      </c>
      <c r="E52" s="11">
        <v>4.3769854512114944E-5</v>
      </c>
    </row>
    <row r="53" spans="1:5" x14ac:dyDescent="0.2">
      <c r="A53" s="8" t="s">
        <v>50</v>
      </c>
      <c r="B53">
        <v>1.8074617105075397E-6</v>
      </c>
      <c r="D53" s="11" t="s">
        <v>97</v>
      </c>
      <c r="E53" s="11">
        <v>4.2422060348768681E-5</v>
      </c>
    </row>
    <row r="54" spans="1:5" x14ac:dyDescent="0.2">
      <c r="A54" s="8" t="s">
        <v>51</v>
      </c>
      <c r="B54">
        <v>2.2532389203314665E-6</v>
      </c>
      <c r="D54" s="11" t="s">
        <v>117</v>
      </c>
      <c r="E54" s="11">
        <v>4.2228739764097015E-5</v>
      </c>
    </row>
    <row r="55" spans="1:5" x14ac:dyDescent="0.2">
      <c r="A55" s="8" t="s">
        <v>52</v>
      </c>
      <c r="B55">
        <v>1.0559538857672906E-6</v>
      </c>
      <c r="D55" s="11" t="s">
        <v>113</v>
      </c>
      <c r="E55" s="11">
        <v>4.0789016812868614E-5</v>
      </c>
    </row>
    <row r="56" spans="1:5" x14ac:dyDescent="0.2">
      <c r="A56" s="8" t="s">
        <v>53</v>
      </c>
      <c r="B56">
        <v>1.4257374871958547E-6</v>
      </c>
      <c r="D56" s="11" t="s">
        <v>82</v>
      </c>
      <c r="E56" s="11">
        <v>3.8704527491488871E-5</v>
      </c>
    </row>
    <row r="57" spans="1:5" x14ac:dyDescent="0.2">
      <c r="A57" s="8" t="s">
        <v>54</v>
      </c>
      <c r="B57">
        <v>1.6248007483654213E-6</v>
      </c>
      <c r="D57" s="11" t="s">
        <v>8</v>
      </c>
      <c r="E57" s="11">
        <v>3.7434329544113671E-5</v>
      </c>
    </row>
    <row r="58" spans="1:5" x14ac:dyDescent="0.2">
      <c r="A58" s="8" t="s">
        <v>55</v>
      </c>
      <c r="B58">
        <v>4.8051477970594439E-7</v>
      </c>
      <c r="D58" s="11" t="s">
        <v>4</v>
      </c>
      <c r="E58" s="11">
        <v>3.5933011307045113E-5</v>
      </c>
    </row>
    <row r="59" spans="1:5" x14ac:dyDescent="0.2">
      <c r="A59" s="8" t="s">
        <v>56</v>
      </c>
      <c r="B59">
        <v>1.1631796069082701E-7</v>
      </c>
      <c r="D59" s="11" t="s">
        <v>128</v>
      </c>
      <c r="E59" s="11">
        <v>3.4800572376033809E-5</v>
      </c>
    </row>
    <row r="60" spans="1:5" x14ac:dyDescent="0.2">
      <c r="A60" s="8" t="s">
        <v>57</v>
      </c>
      <c r="B60">
        <v>1.9650101963052617E-7</v>
      </c>
      <c r="D60" s="11" t="s">
        <v>129</v>
      </c>
      <c r="E60" s="11">
        <v>3.4035620176544642E-5</v>
      </c>
    </row>
    <row r="61" spans="1:5" x14ac:dyDescent="0.2">
      <c r="A61" s="8" t="s">
        <v>58</v>
      </c>
      <c r="B61">
        <v>1.1269516253535301E-6</v>
      </c>
      <c r="D61" s="11" t="s">
        <v>124</v>
      </c>
      <c r="E61" s="11">
        <v>3.1352488029560686E-5</v>
      </c>
    </row>
    <row r="62" spans="1:5" x14ac:dyDescent="0.2">
      <c r="A62" s="8" t="s">
        <v>59</v>
      </c>
      <c r="B62">
        <v>5.6448724485450065E-5</v>
      </c>
      <c r="D62" s="11" t="s">
        <v>107</v>
      </c>
      <c r="E62" s="11">
        <v>3.0412970688502989E-5</v>
      </c>
    </row>
    <row r="63" spans="1:5" x14ac:dyDescent="0.2">
      <c r="A63" s="8" t="s">
        <v>60</v>
      </c>
      <c r="B63">
        <v>3.7635327944707362E-6</v>
      </c>
      <c r="D63" s="11" t="s">
        <v>5</v>
      </c>
      <c r="E63" s="11">
        <v>2.777744794307424E-5</v>
      </c>
    </row>
    <row r="64" spans="1:5" x14ac:dyDescent="0.2">
      <c r="A64" s="8" t="s">
        <v>61</v>
      </c>
      <c r="B64">
        <v>1.0398572958910077E-6</v>
      </c>
      <c r="D64" s="11" t="s">
        <v>108</v>
      </c>
      <c r="E64" s="11">
        <v>1.6795290379079791E-5</v>
      </c>
    </row>
    <row r="65" spans="1:5" x14ac:dyDescent="0.2">
      <c r="A65" s="8" t="s">
        <v>62</v>
      </c>
      <c r="B65">
        <v>2.4321918019164848E-7</v>
      </c>
      <c r="D65" s="11" t="s">
        <v>89</v>
      </c>
      <c r="E65" s="11">
        <v>1.0853714966961109E-5</v>
      </c>
    </row>
    <row r="66" spans="1:5" x14ac:dyDescent="0.2">
      <c r="A66" s="8" t="s">
        <v>63</v>
      </c>
      <c r="B66">
        <v>1.7536550376073909E-6</v>
      </c>
      <c r="D66" s="11" t="s">
        <v>2</v>
      </c>
      <c r="E66" s="11">
        <v>6.5568455679747345E-6</v>
      </c>
    </row>
    <row r="67" spans="1:5" x14ac:dyDescent="0.2">
      <c r="A67" s="8" t="s">
        <v>64</v>
      </c>
      <c r="B67">
        <v>1.6742507141111863E-4</v>
      </c>
      <c r="D67" s="11" t="s">
        <v>109</v>
      </c>
      <c r="E67" s="11">
        <v>5.6574451016417522E-6</v>
      </c>
    </row>
    <row r="68" spans="1:5" x14ac:dyDescent="0.2">
      <c r="A68" s="8" t="s">
        <v>65</v>
      </c>
      <c r="B68">
        <v>1.9107877694533875E-6</v>
      </c>
      <c r="D68" s="11" t="s">
        <v>60</v>
      </c>
      <c r="E68" s="11">
        <v>3.7635327944707362E-6</v>
      </c>
    </row>
    <row r="69" spans="1:5" x14ac:dyDescent="0.2">
      <c r="A69" s="8" t="s">
        <v>66</v>
      </c>
      <c r="B69">
        <v>2.142404523983523E-4</v>
      </c>
      <c r="D69" s="11" t="s">
        <v>94</v>
      </c>
      <c r="E69" s="11">
        <v>3.7322640911918052E-6</v>
      </c>
    </row>
    <row r="70" spans="1:5" x14ac:dyDescent="0.2">
      <c r="A70" s="8" t="s">
        <v>67</v>
      </c>
      <c r="B70">
        <v>3.4621734407678254E-4</v>
      </c>
      <c r="D70" s="11" t="s">
        <v>149</v>
      </c>
      <c r="E70" s="11">
        <v>3.0540125502060822E-6</v>
      </c>
    </row>
    <row r="71" spans="1:5" x14ac:dyDescent="0.2">
      <c r="A71" s="8" t="s">
        <v>68</v>
      </c>
      <c r="B71">
        <v>4.43379399068503E-5</v>
      </c>
      <c r="D71" s="11" t="s">
        <v>13</v>
      </c>
      <c r="E71" s="11">
        <v>2.6358194700500456E-6</v>
      </c>
    </row>
    <row r="72" spans="1:5" x14ac:dyDescent="0.2">
      <c r="A72" s="8" t="s">
        <v>69</v>
      </c>
      <c r="B72">
        <v>7.7440960964801649E-7</v>
      </c>
      <c r="D72" s="11" t="s">
        <v>18</v>
      </c>
      <c r="E72" s="11">
        <v>2.6271286679308029E-6</v>
      </c>
    </row>
    <row r="73" spans="1:5" x14ac:dyDescent="0.2">
      <c r="A73" s="8" t="s">
        <v>70</v>
      </c>
      <c r="B73">
        <v>4.814698055346271E-7</v>
      </c>
      <c r="D73" s="11" t="s">
        <v>136</v>
      </c>
      <c r="E73" s="11">
        <v>2.4048332721940805E-6</v>
      </c>
    </row>
    <row r="74" spans="1:5" x14ac:dyDescent="0.2">
      <c r="A74" s="8" t="s">
        <v>71</v>
      </c>
      <c r="B74">
        <v>1.7726634677324237E-4</v>
      </c>
      <c r="D74" s="11" t="s">
        <v>51</v>
      </c>
      <c r="E74" s="11">
        <v>2.2532389203314665E-6</v>
      </c>
    </row>
    <row r="75" spans="1:5" x14ac:dyDescent="0.2">
      <c r="A75" s="8" t="s">
        <v>72</v>
      </c>
      <c r="B75">
        <v>7.1521896158104086E-5</v>
      </c>
      <c r="D75" s="11" t="s">
        <v>143</v>
      </c>
      <c r="E75" s="11">
        <v>2.2323309036297666E-6</v>
      </c>
    </row>
    <row r="76" spans="1:5" x14ac:dyDescent="0.2">
      <c r="A76" s="8" t="s">
        <v>73</v>
      </c>
      <c r="B76">
        <v>2.8971096043503698E-8</v>
      </c>
      <c r="D76" s="11" t="s">
        <v>19</v>
      </c>
      <c r="E76" s="11">
        <v>2.1155829230101183E-6</v>
      </c>
    </row>
    <row r="77" spans="1:5" x14ac:dyDescent="0.2">
      <c r="A77" s="8" t="s">
        <v>74</v>
      </c>
      <c r="B77">
        <v>3.1012204441606314E-4</v>
      </c>
      <c r="D77" s="11" t="s">
        <v>47</v>
      </c>
      <c r="E77" s="11">
        <v>1.9683104750285372E-6</v>
      </c>
    </row>
    <row r="78" spans="1:5" x14ac:dyDescent="0.2">
      <c r="A78" s="8" t="s">
        <v>75</v>
      </c>
      <c r="B78">
        <v>1.2069188730564121E-4</v>
      </c>
      <c r="D78" s="11" t="s">
        <v>65</v>
      </c>
      <c r="E78" s="11">
        <v>1.9107877694533875E-6</v>
      </c>
    </row>
    <row r="79" spans="1:5" x14ac:dyDescent="0.2">
      <c r="A79" s="8" t="s">
        <v>76</v>
      </c>
      <c r="B79">
        <v>1.741490997597168E-6</v>
      </c>
      <c r="D79" s="11" t="s">
        <v>22</v>
      </c>
      <c r="E79" s="11">
        <v>1.91059917441025E-6</v>
      </c>
    </row>
    <row r="80" spans="1:5" x14ac:dyDescent="0.2">
      <c r="A80" s="8" t="s">
        <v>77</v>
      </c>
      <c r="B80">
        <v>8.7890247665099584E-5</v>
      </c>
      <c r="D80" s="11" t="s">
        <v>133</v>
      </c>
      <c r="E80" s="11">
        <v>1.8512097053882364E-6</v>
      </c>
    </row>
    <row r="81" spans="1:5" x14ac:dyDescent="0.2">
      <c r="A81" s="8" t="s">
        <v>78</v>
      </c>
      <c r="B81">
        <v>9.1661895421221723E-5</v>
      </c>
      <c r="D81" s="11" t="s">
        <v>50</v>
      </c>
      <c r="E81" s="11">
        <v>1.8074617105075397E-6</v>
      </c>
    </row>
    <row r="82" spans="1:5" x14ac:dyDescent="0.2">
      <c r="A82" s="8" t="s">
        <v>79</v>
      </c>
      <c r="B82">
        <v>1.0413146015427516E-6</v>
      </c>
      <c r="D82" s="11" t="s">
        <v>63</v>
      </c>
      <c r="E82" s="11">
        <v>1.7536550376073909E-6</v>
      </c>
    </row>
    <row r="83" spans="1:5" x14ac:dyDescent="0.2">
      <c r="A83" s="8" t="s">
        <v>80</v>
      </c>
      <c r="B83">
        <v>7.8164975824052319E-5</v>
      </c>
      <c r="D83" s="11" t="s">
        <v>76</v>
      </c>
      <c r="E83" s="11">
        <v>1.741490997597168E-6</v>
      </c>
    </row>
    <row r="84" spans="1:5" x14ac:dyDescent="0.2">
      <c r="A84" s="8" t="s">
        <v>81</v>
      </c>
      <c r="B84">
        <v>1.2008374002555431E-4</v>
      </c>
      <c r="D84" s="11" t="s">
        <v>10</v>
      </c>
      <c r="E84" s="11">
        <v>1.7115103199888289E-6</v>
      </c>
    </row>
    <row r="85" spans="1:5" x14ac:dyDescent="0.2">
      <c r="A85" s="8" t="s">
        <v>82</v>
      </c>
      <c r="B85">
        <v>3.8704527491488871E-5</v>
      </c>
      <c r="D85" s="11" t="s">
        <v>42</v>
      </c>
      <c r="E85" s="11">
        <v>1.6843063662374616E-6</v>
      </c>
    </row>
    <row r="86" spans="1:5" x14ac:dyDescent="0.2">
      <c r="A86" s="8" t="s">
        <v>83</v>
      </c>
      <c r="B86">
        <v>9.4304355288938593E-5</v>
      </c>
      <c r="D86" s="11" t="s">
        <v>148</v>
      </c>
      <c r="E86" s="11">
        <v>1.6805083753911363E-6</v>
      </c>
    </row>
    <row r="87" spans="1:5" x14ac:dyDescent="0.2">
      <c r="A87" s="8" t="s">
        <v>84</v>
      </c>
      <c r="B87">
        <v>1.3423489841439626E-6</v>
      </c>
      <c r="D87" s="11" t="s">
        <v>38</v>
      </c>
      <c r="E87" s="11">
        <v>1.6554188100393861E-6</v>
      </c>
    </row>
    <row r="88" spans="1:5" x14ac:dyDescent="0.2">
      <c r="A88" s="8" t="s">
        <v>85</v>
      </c>
      <c r="B88">
        <v>1.9386629023795672E-4</v>
      </c>
      <c r="D88" s="11" t="s">
        <v>26</v>
      </c>
      <c r="E88" s="11">
        <v>1.6527380446860236E-6</v>
      </c>
    </row>
    <row r="89" spans="1:5" x14ac:dyDescent="0.2">
      <c r="A89" s="8" t="s">
        <v>86</v>
      </c>
      <c r="B89">
        <v>2.1593325446260368E-4</v>
      </c>
      <c r="D89" s="11" t="s">
        <v>37</v>
      </c>
      <c r="E89" s="11">
        <v>1.6481289265671989E-6</v>
      </c>
    </row>
    <row r="90" spans="1:5" x14ac:dyDescent="0.2">
      <c r="A90" s="8" t="s">
        <v>87</v>
      </c>
      <c r="B90">
        <v>9.3665356757397174E-7</v>
      </c>
      <c r="D90" s="11" t="s">
        <v>41</v>
      </c>
      <c r="E90" s="11">
        <v>1.6389173000116706E-6</v>
      </c>
    </row>
    <row r="91" spans="1:5" x14ac:dyDescent="0.2">
      <c r="A91" s="8" t="s">
        <v>88</v>
      </c>
      <c r="B91">
        <v>2.2666787311316725E-4</v>
      </c>
      <c r="D91" s="11" t="s">
        <v>54</v>
      </c>
      <c r="E91" s="11">
        <v>1.6248007483654213E-6</v>
      </c>
    </row>
    <row r="92" spans="1:5" x14ac:dyDescent="0.2">
      <c r="A92" s="8" t="s">
        <v>89</v>
      </c>
      <c r="B92">
        <v>1.0853714966961109E-5</v>
      </c>
      <c r="D92" s="11" t="s">
        <v>23</v>
      </c>
      <c r="E92" s="11">
        <v>1.6074336268331165E-6</v>
      </c>
    </row>
    <row r="93" spans="1:5" x14ac:dyDescent="0.2">
      <c r="A93" s="8" t="s">
        <v>90</v>
      </c>
      <c r="B93">
        <v>6.2108871870418116E-5</v>
      </c>
      <c r="D93" s="11" t="s">
        <v>132</v>
      </c>
      <c r="E93" s="11">
        <v>1.586814438648886E-6</v>
      </c>
    </row>
    <row r="94" spans="1:5" x14ac:dyDescent="0.2">
      <c r="A94" s="8" t="s">
        <v>91</v>
      </c>
      <c r="B94">
        <v>3.5115495906005501E-7</v>
      </c>
      <c r="D94" s="11" t="s">
        <v>130</v>
      </c>
      <c r="E94" s="11">
        <v>1.5742387428963686E-6</v>
      </c>
    </row>
    <row r="95" spans="1:5" x14ac:dyDescent="0.2">
      <c r="A95" s="8" t="s">
        <v>92</v>
      </c>
      <c r="B95">
        <v>1.4855189416939637E-4</v>
      </c>
      <c r="D95" s="11" t="s">
        <v>9</v>
      </c>
      <c r="E95" s="11">
        <v>1.4700360166385965E-6</v>
      </c>
    </row>
    <row r="96" spans="1:5" x14ac:dyDescent="0.2">
      <c r="A96" s="8" t="s">
        <v>93</v>
      </c>
      <c r="B96">
        <v>1.6728274841097598E-4</v>
      </c>
      <c r="D96" s="11" t="s">
        <v>126</v>
      </c>
      <c r="E96" s="11">
        <v>1.4544374097479471E-6</v>
      </c>
    </row>
    <row r="97" spans="1:5" x14ac:dyDescent="0.2">
      <c r="A97" s="8" t="s">
        <v>94</v>
      </c>
      <c r="B97">
        <v>3.7322640911918052E-6</v>
      </c>
      <c r="D97" s="11" t="s">
        <v>53</v>
      </c>
      <c r="E97" s="11">
        <v>1.4257374871958547E-6</v>
      </c>
    </row>
    <row r="98" spans="1:5" x14ac:dyDescent="0.2">
      <c r="A98" s="8" t="s">
        <v>95</v>
      </c>
      <c r="B98">
        <v>2.0700495027075548E-7</v>
      </c>
      <c r="D98" s="11" t="s">
        <v>49</v>
      </c>
      <c r="E98" s="11">
        <v>1.3858921180137136E-6</v>
      </c>
    </row>
    <row r="99" spans="1:5" x14ac:dyDescent="0.2">
      <c r="A99" s="8" t="s">
        <v>96</v>
      </c>
      <c r="B99">
        <v>4.514150496386683E-5</v>
      </c>
      <c r="D99" s="11" t="s">
        <v>84</v>
      </c>
      <c r="E99" s="11">
        <v>1.3423489841439626E-6</v>
      </c>
    </row>
    <row r="100" spans="1:5" x14ac:dyDescent="0.2">
      <c r="A100" s="8" t="s">
        <v>97</v>
      </c>
      <c r="B100">
        <v>4.2422060348768681E-5</v>
      </c>
      <c r="D100" s="11" t="s">
        <v>34</v>
      </c>
      <c r="E100" s="11">
        <v>1.3188558675890351E-6</v>
      </c>
    </row>
    <row r="101" spans="1:5" x14ac:dyDescent="0.2">
      <c r="A101" s="8" t="s">
        <v>98</v>
      </c>
      <c r="B101">
        <v>6.285522083077029E-5</v>
      </c>
      <c r="D101" s="11" t="s">
        <v>30</v>
      </c>
      <c r="E101" s="11">
        <v>1.2816245668565008E-6</v>
      </c>
    </row>
    <row r="102" spans="1:5" x14ac:dyDescent="0.2">
      <c r="A102" s="8" t="s">
        <v>99</v>
      </c>
      <c r="B102">
        <v>2.0105040578397888E-4</v>
      </c>
      <c r="D102" s="11" t="s">
        <v>39</v>
      </c>
      <c r="E102" s="11">
        <v>1.1456206669289066E-6</v>
      </c>
    </row>
    <row r="103" spans="1:5" x14ac:dyDescent="0.2">
      <c r="A103" s="8" t="s">
        <v>100</v>
      </c>
      <c r="B103">
        <v>1.1391491451879506E-6</v>
      </c>
      <c r="D103" s="11" t="s">
        <v>100</v>
      </c>
      <c r="E103" s="11">
        <v>1.1391491451879506E-6</v>
      </c>
    </row>
    <row r="104" spans="1:5" x14ac:dyDescent="0.2">
      <c r="A104" s="8" t="s">
        <v>101</v>
      </c>
      <c r="B104">
        <v>5.5751750601706721E-5</v>
      </c>
      <c r="D104" s="11" t="s">
        <v>46</v>
      </c>
      <c r="E104" s="11">
        <v>1.1281392210355598E-6</v>
      </c>
    </row>
    <row r="105" spans="1:5" x14ac:dyDescent="0.2">
      <c r="A105" s="8" t="s">
        <v>102</v>
      </c>
      <c r="B105">
        <v>5.3115060754766366E-5</v>
      </c>
      <c r="D105" s="11" t="s">
        <v>58</v>
      </c>
      <c r="E105" s="11">
        <v>1.1269516253535301E-6</v>
      </c>
    </row>
    <row r="106" spans="1:5" x14ac:dyDescent="0.2">
      <c r="A106" s="8" t="s">
        <v>103</v>
      </c>
      <c r="B106">
        <v>7.9437041700874965E-7</v>
      </c>
      <c r="D106" s="11" t="s">
        <v>29</v>
      </c>
      <c r="E106" s="11">
        <v>1.0850285962931678E-6</v>
      </c>
    </row>
    <row r="107" spans="1:5" x14ac:dyDescent="0.2">
      <c r="A107" s="8" t="s">
        <v>104</v>
      </c>
      <c r="B107">
        <v>4.3769854512114944E-5</v>
      </c>
      <c r="D107" s="11" t="s">
        <v>52</v>
      </c>
      <c r="E107" s="11">
        <v>1.0559538857672906E-6</v>
      </c>
    </row>
    <row r="108" spans="1:5" x14ac:dyDescent="0.2">
      <c r="A108" s="8" t="s">
        <v>105</v>
      </c>
      <c r="B108">
        <v>1.0552880252352479E-6</v>
      </c>
      <c r="D108" s="11" t="s">
        <v>105</v>
      </c>
      <c r="E108" s="11">
        <v>1.0552880252352479E-6</v>
      </c>
    </row>
    <row r="109" spans="1:5" x14ac:dyDescent="0.2">
      <c r="A109" s="8" t="s">
        <v>106</v>
      </c>
      <c r="B109">
        <v>6.142138785397289E-5</v>
      </c>
      <c r="D109" s="11" t="s">
        <v>40</v>
      </c>
      <c r="E109" s="11">
        <v>1.0525100801565692E-6</v>
      </c>
    </row>
    <row r="110" spans="1:5" x14ac:dyDescent="0.2">
      <c r="A110" s="8" t="s">
        <v>107</v>
      </c>
      <c r="B110">
        <v>3.0412970688502989E-5</v>
      </c>
      <c r="D110" s="11" t="s">
        <v>79</v>
      </c>
      <c r="E110" s="11">
        <v>1.0413146015427516E-6</v>
      </c>
    </row>
    <row r="111" spans="1:5" x14ac:dyDescent="0.2">
      <c r="A111" s="8" t="s">
        <v>108</v>
      </c>
      <c r="B111">
        <v>1.6795290379079791E-5</v>
      </c>
      <c r="D111" s="11" t="s">
        <v>61</v>
      </c>
      <c r="E111" s="11">
        <v>1.0398572958910077E-6</v>
      </c>
    </row>
    <row r="112" spans="1:5" x14ac:dyDescent="0.2">
      <c r="A112" s="8" t="s">
        <v>109</v>
      </c>
      <c r="B112">
        <v>5.6574451016417522E-6</v>
      </c>
      <c r="D112" s="11" t="s">
        <v>153</v>
      </c>
      <c r="E112" s="11">
        <v>9.807746028121195E-7</v>
      </c>
    </row>
    <row r="113" spans="1:5" x14ac:dyDescent="0.2">
      <c r="A113" s="8" t="s">
        <v>110</v>
      </c>
      <c r="B113">
        <v>5.5549662925763753E-7</v>
      </c>
      <c r="D113" s="11" t="s">
        <v>31</v>
      </c>
      <c r="E113" s="11">
        <v>9.6790246473774401E-7</v>
      </c>
    </row>
    <row r="114" spans="1:5" x14ac:dyDescent="0.2">
      <c r="A114" s="8" t="s">
        <v>111</v>
      </c>
      <c r="B114">
        <v>6.3050994078408717E-7</v>
      </c>
      <c r="D114" s="11" t="s">
        <v>43</v>
      </c>
      <c r="E114" s="11">
        <v>9.4890599584684996E-7</v>
      </c>
    </row>
    <row r="115" spans="1:5" x14ac:dyDescent="0.2">
      <c r="A115" s="8" t="s">
        <v>112</v>
      </c>
      <c r="B115">
        <v>2.8730890546973631E-4</v>
      </c>
      <c r="D115" s="11" t="s">
        <v>87</v>
      </c>
      <c r="E115" s="11">
        <v>9.3665356757397174E-7</v>
      </c>
    </row>
    <row r="116" spans="1:5" x14ac:dyDescent="0.2">
      <c r="A116" s="8" t="s">
        <v>113</v>
      </c>
      <c r="B116">
        <v>4.0789016812868614E-5</v>
      </c>
      <c r="D116" s="11" t="s">
        <v>48</v>
      </c>
      <c r="E116" s="11">
        <v>9.2636413268253497E-7</v>
      </c>
    </row>
    <row r="117" spans="1:5" x14ac:dyDescent="0.2">
      <c r="A117" s="8" t="s">
        <v>114</v>
      </c>
      <c r="B117">
        <v>9.5512952667555631E-5</v>
      </c>
      <c r="D117" s="11" t="s">
        <v>137</v>
      </c>
      <c r="E117" s="11">
        <v>8.9856551620197894E-7</v>
      </c>
    </row>
    <row r="118" spans="1:5" x14ac:dyDescent="0.2">
      <c r="A118" s="8" t="s">
        <v>115</v>
      </c>
      <c r="B118">
        <v>8.6487878486595778E-5</v>
      </c>
      <c r="D118" s="11" t="s">
        <v>123</v>
      </c>
      <c r="E118" s="11">
        <v>8.5282898930354361E-7</v>
      </c>
    </row>
    <row r="119" spans="1:5" x14ac:dyDescent="0.2">
      <c r="A119" s="8" t="s">
        <v>116</v>
      </c>
      <c r="B119">
        <v>6.3531533935886903E-5</v>
      </c>
      <c r="D119" s="11" t="s">
        <v>127</v>
      </c>
      <c r="E119" s="11">
        <v>8.3978860370302892E-7</v>
      </c>
    </row>
    <row r="120" spans="1:5" x14ac:dyDescent="0.2">
      <c r="A120" s="8" t="s">
        <v>117</v>
      </c>
      <c r="B120">
        <v>4.2228739764097015E-5</v>
      </c>
      <c r="D120" s="11" t="s">
        <v>142</v>
      </c>
      <c r="E120" s="11">
        <v>8.3062197705324167E-7</v>
      </c>
    </row>
    <row r="121" spans="1:5" x14ac:dyDescent="0.2">
      <c r="A121" s="8" t="s">
        <v>118</v>
      </c>
      <c r="B121">
        <v>0</v>
      </c>
      <c r="D121" s="11" t="s">
        <v>12</v>
      </c>
      <c r="E121" s="11">
        <v>8.2504890841429684E-7</v>
      </c>
    </row>
    <row r="122" spans="1:5" x14ac:dyDescent="0.2">
      <c r="A122" s="8" t="s">
        <v>119</v>
      </c>
      <c r="B122">
        <v>7.3930636133890704E-7</v>
      </c>
      <c r="D122" s="11" t="s">
        <v>25</v>
      </c>
      <c r="E122" s="11">
        <v>8.0624597341533701E-7</v>
      </c>
    </row>
    <row r="123" spans="1:5" x14ac:dyDescent="0.2">
      <c r="A123" s="8" t="s">
        <v>120</v>
      </c>
      <c r="B123">
        <v>5.9347656311523959E-7</v>
      </c>
      <c r="D123" s="11" t="s">
        <v>7</v>
      </c>
      <c r="E123" s="11">
        <v>7.9920792738759451E-7</v>
      </c>
    </row>
    <row r="124" spans="1:5" x14ac:dyDescent="0.2">
      <c r="A124" s="8" t="s">
        <v>121</v>
      </c>
      <c r="B124">
        <v>7.111914253909997E-5</v>
      </c>
      <c r="D124" s="11" t="s">
        <v>103</v>
      </c>
      <c r="E124" s="11">
        <v>7.9437041700874965E-7</v>
      </c>
    </row>
    <row r="125" spans="1:5" x14ac:dyDescent="0.2">
      <c r="A125" s="8" t="s">
        <v>122</v>
      </c>
      <c r="B125">
        <v>3.7185203769821351E-7</v>
      </c>
      <c r="D125" s="11" t="s">
        <v>36</v>
      </c>
      <c r="E125" s="11">
        <v>7.8961919209373402E-7</v>
      </c>
    </row>
    <row r="126" spans="1:5" x14ac:dyDescent="0.2">
      <c r="A126" s="8" t="s">
        <v>123</v>
      </c>
      <c r="B126">
        <v>8.5282898930354361E-7</v>
      </c>
      <c r="D126" s="11" t="s">
        <v>69</v>
      </c>
      <c r="E126" s="11">
        <v>7.7440960964801649E-7</v>
      </c>
    </row>
    <row r="127" spans="1:5" x14ac:dyDescent="0.2">
      <c r="A127" s="8" t="s">
        <v>124</v>
      </c>
      <c r="B127">
        <v>3.1352488029560686E-5</v>
      </c>
      <c r="D127" s="11" t="s">
        <v>119</v>
      </c>
      <c r="E127" s="11">
        <v>7.3930636133890704E-7</v>
      </c>
    </row>
    <row r="128" spans="1:5" x14ac:dyDescent="0.2">
      <c r="A128" s="8" t="s">
        <v>125</v>
      </c>
      <c r="B128">
        <v>2.9005430141780151E-7</v>
      </c>
      <c r="D128" s="11" t="s">
        <v>14</v>
      </c>
      <c r="E128" s="11">
        <v>7.3715825927504695E-7</v>
      </c>
    </row>
    <row r="129" spans="1:5" x14ac:dyDescent="0.2">
      <c r="A129" s="8" t="s">
        <v>126</v>
      </c>
      <c r="B129">
        <v>1.4544374097479471E-6</v>
      </c>
      <c r="D129" s="11" t="s">
        <v>35</v>
      </c>
      <c r="E129" s="11">
        <v>7.2199231614756299E-7</v>
      </c>
    </row>
    <row r="130" spans="1:5" x14ac:dyDescent="0.2">
      <c r="A130" s="8" t="s">
        <v>127</v>
      </c>
      <c r="B130">
        <v>8.3978860370302892E-7</v>
      </c>
      <c r="D130" s="11" t="s">
        <v>20</v>
      </c>
      <c r="E130" s="11">
        <v>7.1166198885193512E-7</v>
      </c>
    </row>
    <row r="131" spans="1:5" x14ac:dyDescent="0.2">
      <c r="A131" s="8" t="s">
        <v>128</v>
      </c>
      <c r="B131">
        <v>3.4800572376033809E-5</v>
      </c>
      <c r="D131" s="11" t="s">
        <v>140</v>
      </c>
      <c r="E131" s="11">
        <v>6.6848231963996204E-7</v>
      </c>
    </row>
    <row r="132" spans="1:5" x14ac:dyDescent="0.2">
      <c r="A132" s="8" t="s">
        <v>129</v>
      </c>
      <c r="B132">
        <v>3.4035620176544642E-5</v>
      </c>
      <c r="D132" s="11" t="s">
        <v>111</v>
      </c>
      <c r="E132" s="11">
        <v>6.3050994078408717E-7</v>
      </c>
    </row>
    <row r="133" spans="1:5" x14ac:dyDescent="0.2">
      <c r="A133" s="8" t="s">
        <v>130</v>
      </c>
      <c r="B133">
        <v>1.5742387428963686E-6</v>
      </c>
      <c r="D133" s="11" t="s">
        <v>44</v>
      </c>
      <c r="E133" s="11">
        <v>6.1169061982109306E-7</v>
      </c>
    </row>
    <row r="134" spans="1:5" x14ac:dyDescent="0.2">
      <c r="A134" s="8" t="s">
        <v>131</v>
      </c>
      <c r="B134">
        <v>4.6447132281397327E-5</v>
      </c>
      <c r="D134" s="11" t="s">
        <v>15</v>
      </c>
      <c r="E134" s="11">
        <v>6.0764675208767055E-7</v>
      </c>
    </row>
    <row r="135" spans="1:5" x14ac:dyDescent="0.2">
      <c r="A135" s="8" t="s">
        <v>132</v>
      </c>
      <c r="B135">
        <v>1.586814438648886E-6</v>
      </c>
      <c r="D135" s="11" t="s">
        <v>120</v>
      </c>
      <c r="E135" s="11">
        <v>5.9347656311523959E-7</v>
      </c>
    </row>
    <row r="136" spans="1:5" x14ac:dyDescent="0.2">
      <c r="A136" s="8" t="s">
        <v>133</v>
      </c>
      <c r="B136">
        <v>1.8512097053882364E-6</v>
      </c>
      <c r="D136" s="11" t="s">
        <v>33</v>
      </c>
      <c r="E136" s="11">
        <v>5.8378029708902403E-7</v>
      </c>
    </row>
    <row r="137" spans="1:5" x14ac:dyDescent="0.2">
      <c r="A137" s="8" t="s">
        <v>134</v>
      </c>
      <c r="B137">
        <v>8.2090377515577117E-5</v>
      </c>
      <c r="D137" s="11" t="s">
        <v>110</v>
      </c>
      <c r="E137" s="11">
        <v>5.5549662925763753E-7</v>
      </c>
    </row>
    <row r="138" spans="1:5" x14ac:dyDescent="0.2">
      <c r="A138" s="8" t="s">
        <v>135</v>
      </c>
      <c r="B138">
        <v>4.4801690147587782E-7</v>
      </c>
      <c r="D138" s="11" t="s">
        <v>157</v>
      </c>
      <c r="E138" s="11">
        <v>5.1616038194482501E-7</v>
      </c>
    </row>
    <row r="139" spans="1:5" x14ac:dyDescent="0.2">
      <c r="A139" s="8" t="s">
        <v>136</v>
      </c>
      <c r="B139">
        <v>2.4048332721940805E-6</v>
      </c>
      <c r="D139" s="11" t="s">
        <v>11</v>
      </c>
      <c r="E139" s="11">
        <v>5.0850824947421345E-7</v>
      </c>
    </row>
    <row r="140" spans="1:5" x14ac:dyDescent="0.2">
      <c r="A140" s="8" t="s">
        <v>137</v>
      </c>
      <c r="B140">
        <v>8.9856551620197894E-7</v>
      </c>
      <c r="D140" s="11" t="s">
        <v>70</v>
      </c>
      <c r="E140" s="11">
        <v>4.814698055346271E-7</v>
      </c>
    </row>
    <row r="141" spans="1:5" x14ac:dyDescent="0.2">
      <c r="A141" s="8" t="s">
        <v>138</v>
      </c>
      <c r="B141">
        <v>7.1668486088474518E-5</v>
      </c>
      <c r="D141" s="11" t="s">
        <v>55</v>
      </c>
      <c r="E141" s="11">
        <v>4.8051477970594439E-7</v>
      </c>
    </row>
    <row r="142" spans="1:5" x14ac:dyDescent="0.2">
      <c r="A142" s="8" t="s">
        <v>139</v>
      </c>
      <c r="B142">
        <v>4.1905950154749424E-4</v>
      </c>
      <c r="D142" s="11" t="s">
        <v>135</v>
      </c>
      <c r="E142" s="11">
        <v>4.4801690147587782E-7</v>
      </c>
    </row>
    <row r="143" spans="1:5" x14ac:dyDescent="0.2">
      <c r="A143" s="8" t="s">
        <v>140</v>
      </c>
      <c r="B143">
        <v>6.6848231963996204E-7</v>
      </c>
      <c r="D143" s="11" t="s">
        <v>16</v>
      </c>
      <c r="E143" s="11">
        <v>4.2387009655873721E-7</v>
      </c>
    </row>
    <row r="144" spans="1:5" x14ac:dyDescent="0.2">
      <c r="A144" s="8" t="s">
        <v>141</v>
      </c>
      <c r="B144">
        <v>9.1109043804971801E-5</v>
      </c>
      <c r="D144" s="11" t="s">
        <v>28</v>
      </c>
      <c r="E144" s="11">
        <v>4.1515688392085498E-7</v>
      </c>
    </row>
    <row r="145" spans="1:5" x14ac:dyDescent="0.2">
      <c r="A145" s="8" t="s">
        <v>142</v>
      </c>
      <c r="B145">
        <v>8.3062197705324167E-7</v>
      </c>
      <c r="D145" s="11" t="s">
        <v>122</v>
      </c>
      <c r="E145" s="11">
        <v>3.7185203769821351E-7</v>
      </c>
    </row>
    <row r="146" spans="1:5" x14ac:dyDescent="0.2">
      <c r="A146" s="8" t="s">
        <v>143</v>
      </c>
      <c r="B146">
        <v>2.2323309036297666E-6</v>
      </c>
      <c r="D146" s="11" t="s">
        <v>91</v>
      </c>
      <c r="E146" s="11">
        <v>3.5115495906005501E-7</v>
      </c>
    </row>
    <row r="147" spans="1:5" x14ac:dyDescent="0.2">
      <c r="A147" s="8" t="s">
        <v>144</v>
      </c>
      <c r="B147">
        <v>7.6024886158324566E-5</v>
      </c>
      <c r="D147" s="11" t="s">
        <v>24</v>
      </c>
      <c r="E147" s="11">
        <v>3.3983561776590348E-7</v>
      </c>
    </row>
    <row r="148" spans="1:5" x14ac:dyDescent="0.2">
      <c r="A148" s="8" t="s">
        <v>145</v>
      </c>
      <c r="B148">
        <v>1.09452445221815E-8</v>
      </c>
      <c r="D148" s="11" t="s">
        <v>125</v>
      </c>
      <c r="E148" s="11">
        <v>2.9005430141780151E-7</v>
      </c>
    </row>
    <row r="149" spans="1:5" x14ac:dyDescent="0.2">
      <c r="A149" s="8" t="s">
        <v>146</v>
      </c>
      <c r="B149">
        <v>9.0772190801567746E-5</v>
      </c>
      <c r="D149" s="11" t="s">
        <v>62</v>
      </c>
      <c r="E149" s="11">
        <v>2.4321918019164848E-7</v>
      </c>
    </row>
    <row r="150" spans="1:5" x14ac:dyDescent="0.2">
      <c r="A150" s="8" t="s">
        <v>147</v>
      </c>
      <c r="B150">
        <v>5.1881662566113736E-5</v>
      </c>
      <c r="D150" s="11" t="s">
        <v>21</v>
      </c>
      <c r="E150" s="11">
        <v>2.4174606131628751E-7</v>
      </c>
    </row>
    <row r="151" spans="1:5" x14ac:dyDescent="0.2">
      <c r="A151" s="8" t="s">
        <v>148</v>
      </c>
      <c r="B151">
        <v>1.6805083753911363E-6</v>
      </c>
      <c r="D151" s="11" t="s">
        <v>27</v>
      </c>
      <c r="E151" s="11">
        <v>2.3306473236785631E-7</v>
      </c>
    </row>
    <row r="152" spans="1:5" x14ac:dyDescent="0.2">
      <c r="A152" s="8" t="s">
        <v>149</v>
      </c>
      <c r="B152">
        <v>3.0540125502060822E-6</v>
      </c>
      <c r="D152" s="11" t="s">
        <v>45</v>
      </c>
      <c r="E152" s="11">
        <v>2.0889826172651066E-7</v>
      </c>
    </row>
    <row r="153" spans="1:5" x14ac:dyDescent="0.2">
      <c r="A153" s="8" t="s">
        <v>150</v>
      </c>
      <c r="B153">
        <v>8.8761732823140657E-5</v>
      </c>
      <c r="D153" s="11" t="s">
        <v>95</v>
      </c>
      <c r="E153" s="11">
        <v>2.0700495027075548E-7</v>
      </c>
    </row>
    <row r="154" spans="1:5" x14ac:dyDescent="0.2">
      <c r="A154" s="8" t="s">
        <v>151</v>
      </c>
      <c r="B154">
        <v>1.2163238810301163E-4</v>
      </c>
      <c r="D154" s="11" t="s">
        <v>57</v>
      </c>
      <c r="E154" s="11">
        <v>1.9650101963052617E-7</v>
      </c>
    </row>
    <row r="155" spans="1:5" x14ac:dyDescent="0.2">
      <c r="A155" s="8" t="s">
        <v>152</v>
      </c>
      <c r="B155">
        <v>1.0815114679033443E-4</v>
      </c>
      <c r="D155" s="11" t="s">
        <v>32</v>
      </c>
      <c r="E155" s="11">
        <v>1.903384603510645E-7</v>
      </c>
    </row>
    <row r="156" spans="1:5" x14ac:dyDescent="0.2">
      <c r="A156" s="8" t="s">
        <v>153</v>
      </c>
      <c r="B156">
        <v>9.807746028121195E-7</v>
      </c>
      <c r="D156" s="11" t="s">
        <v>56</v>
      </c>
      <c r="E156" s="11">
        <v>1.1631796069082701E-7</v>
      </c>
    </row>
    <row r="157" spans="1:5" x14ac:dyDescent="0.2">
      <c r="A157" s="8" t="s">
        <v>154</v>
      </c>
      <c r="B157">
        <v>9.680899798028138E-5</v>
      </c>
      <c r="D157" s="11" t="s">
        <v>17</v>
      </c>
      <c r="E157" s="11">
        <v>4.5505595970204949E-8</v>
      </c>
    </row>
    <row r="158" spans="1:5" x14ac:dyDescent="0.2">
      <c r="A158" s="8" t="s">
        <v>155</v>
      </c>
      <c r="B158">
        <v>1.0085871956349893E-4</v>
      </c>
      <c r="D158" s="11" t="s">
        <v>73</v>
      </c>
      <c r="E158" s="11">
        <v>2.8971096043503698E-8</v>
      </c>
    </row>
    <row r="159" spans="1:5" x14ac:dyDescent="0.2">
      <c r="A159" s="8" t="s">
        <v>156</v>
      </c>
      <c r="B159">
        <v>0</v>
      </c>
      <c r="D159" s="11" t="s">
        <v>145</v>
      </c>
      <c r="E159" s="11">
        <v>1.09452445221815E-8</v>
      </c>
    </row>
    <row r="160" spans="1:5" x14ac:dyDescent="0.2">
      <c r="A160" s="8" t="s">
        <v>157</v>
      </c>
      <c r="B160">
        <v>5.1616038194482501E-7</v>
      </c>
      <c r="D160" s="11" t="s">
        <v>118</v>
      </c>
      <c r="E160" s="11">
        <v>0</v>
      </c>
    </row>
    <row r="161" spans="1:5" x14ac:dyDescent="0.2">
      <c r="A161" s="8" t="s">
        <v>158</v>
      </c>
      <c r="B161">
        <v>9.8193674308837906E-5</v>
      </c>
      <c r="D161" s="11" t="s">
        <v>156</v>
      </c>
      <c r="E161" s="11">
        <v>0</v>
      </c>
    </row>
    <row r="162" spans="1:5" x14ac:dyDescent="0.2">
      <c r="A162" s="8" t="s">
        <v>159</v>
      </c>
      <c r="B162">
        <v>735.8</v>
      </c>
      <c r="D162" t="s">
        <v>159</v>
      </c>
      <c r="E162">
        <v>735.8</v>
      </c>
    </row>
    <row r="163" spans="1:5" x14ac:dyDescent="0.2">
      <c r="A163" s="8" t="s">
        <v>160</v>
      </c>
      <c r="B163">
        <v>507604.8</v>
      </c>
      <c r="D163" t="s">
        <v>160</v>
      </c>
      <c r="E163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263-5B01-A240-9699-4FDFB039EC43}">
  <sheetPr>
    <tabColor rgb="FF00B050"/>
  </sheetPr>
  <dimension ref="A1:FK164"/>
  <sheetViews>
    <sheetView showGridLines="0" workbookViewId="0">
      <selection activeCell="D7" sqref="D7"/>
    </sheetView>
  </sheetViews>
  <sheetFormatPr baseColWidth="10" defaultRowHeight="16" x14ac:dyDescent="0.2"/>
  <cols>
    <col min="1" max="1" width="19.1640625" customWidth="1"/>
    <col min="2" max="2" width="12.83203125" bestFit="1" customWidth="1"/>
    <col min="3" max="3" width="12.83203125" customWidth="1"/>
    <col min="4" max="4" width="18.83203125" bestFit="1" customWidth="1"/>
    <col min="5" max="5" width="26" bestFit="1" customWidth="1"/>
  </cols>
  <sheetData>
    <row r="1" spans="1:167" ht="17" thickBot="1" x14ac:dyDescent="0.25">
      <c r="G1" s="2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4" t="s">
        <v>160</v>
      </c>
    </row>
    <row r="2" spans="1:167" ht="17" thickBot="1" x14ac:dyDescent="0.25">
      <c r="A2" t="s">
        <v>168</v>
      </c>
      <c r="B2" t="s">
        <v>167</v>
      </c>
      <c r="C2" s="9"/>
      <c r="D2" s="14" t="s">
        <v>174</v>
      </c>
      <c r="E2" s="15" t="s">
        <v>175</v>
      </c>
      <c r="G2" s="5">
        <f>AVERAGE(G5:G24)</f>
        <v>9.0775300238165148E-4</v>
      </c>
      <c r="H2" s="6">
        <f t="shared" ref="H2:BS2" si="0">AVERAGE(H5:H24)</f>
        <v>0.49278233275442862</v>
      </c>
      <c r="I2" s="6">
        <f t="shared" si="0"/>
        <v>6.7208601444630821E-4</v>
      </c>
      <c r="J2" s="6">
        <f t="shared" si="0"/>
        <v>9.9422083920079054E-4</v>
      </c>
      <c r="K2" s="6">
        <f t="shared" si="0"/>
        <v>2.0235394097726421E-4</v>
      </c>
      <c r="L2" s="6">
        <f t="shared" si="0"/>
        <v>9.1487614052723437E-5</v>
      </c>
      <c r="M2" s="6">
        <f t="shared" si="0"/>
        <v>4.0178722901175148E-4</v>
      </c>
      <c r="N2" s="6">
        <f t="shared" si="0"/>
        <v>3.4963009212566674E-5</v>
      </c>
      <c r="O2" s="6">
        <f t="shared" si="0"/>
        <v>1.610721839354117E-5</v>
      </c>
      <c r="P2" s="6">
        <f t="shared" si="0"/>
        <v>3.4838835678699533E-5</v>
      </c>
      <c r="Q2" s="6">
        <f t="shared" si="0"/>
        <v>2.5401511743493972E-5</v>
      </c>
      <c r="R2" s="6">
        <f t="shared" si="0"/>
        <v>1.4392944613042521E-5</v>
      </c>
      <c r="S2" s="6">
        <f t="shared" si="0"/>
        <v>1.7870805646091845E-5</v>
      </c>
      <c r="T2" s="6">
        <f t="shared" si="0"/>
        <v>2.3850565854461656E-5</v>
      </c>
      <c r="U2" s="6">
        <f t="shared" si="0"/>
        <v>3.6893952212742262E-6</v>
      </c>
      <c r="V2" s="6">
        <f t="shared" si="0"/>
        <v>1.3259703315239162E-5</v>
      </c>
      <c r="W2" s="6">
        <f t="shared" si="0"/>
        <v>2.5907781341315556E-5</v>
      </c>
      <c r="X2" s="6">
        <f t="shared" si="0"/>
        <v>3.1455344571960194E-5</v>
      </c>
      <c r="Y2" s="6">
        <f t="shared" si="0"/>
        <v>9.5559395154568088E-6</v>
      </c>
      <c r="Z2" s="6">
        <f t="shared" si="0"/>
        <v>1.1234104706287629E-5</v>
      </c>
      <c r="AA2" s="6">
        <f t="shared" si="0"/>
        <v>1.5949207149337555E-5</v>
      </c>
      <c r="AB2" s="6">
        <f t="shared" si="0"/>
        <v>1.5770345715240472E-5</v>
      </c>
      <c r="AC2" s="6">
        <f t="shared" si="0"/>
        <v>2.6341565684129649E-5</v>
      </c>
      <c r="AD2" s="6">
        <f t="shared" si="0"/>
        <v>2.8013429888567389E-5</v>
      </c>
      <c r="AE2" s="6">
        <f t="shared" si="0"/>
        <v>2.6553001049872633E-5</v>
      </c>
      <c r="AF2" s="6">
        <f t="shared" si="0"/>
        <v>1.904858610781048E-5</v>
      </c>
      <c r="AG2" s="6">
        <f t="shared" si="0"/>
        <v>1.5787826366585301E-5</v>
      </c>
      <c r="AH2" s="6">
        <f t="shared" si="0"/>
        <v>3.3218301889290848E-5</v>
      </c>
      <c r="AI2" s="6">
        <f t="shared" si="0"/>
        <v>2.2722864786997922E-5</v>
      </c>
      <c r="AJ2" s="6">
        <f t="shared" si="0"/>
        <v>1.7763441925585132E-5</v>
      </c>
      <c r="AK2" s="6">
        <f t="shared" si="0"/>
        <v>2.1304023417119309E-5</v>
      </c>
      <c r="AL2" s="6">
        <f t="shared" si="0"/>
        <v>1.9061496623091981E-5</v>
      </c>
      <c r="AM2" s="6">
        <f t="shared" si="0"/>
        <v>7.3999064560143236E-5</v>
      </c>
      <c r="AN2" s="6">
        <f t="shared" si="0"/>
        <v>2.7165166359201844E-5</v>
      </c>
      <c r="AO2" s="6">
        <f t="shared" si="0"/>
        <v>7.6642425432656076E-6</v>
      </c>
      <c r="AP2" s="6">
        <f t="shared" si="0"/>
        <v>1.3287195706186068E-5</v>
      </c>
      <c r="AQ2" s="6">
        <f t="shared" si="0"/>
        <v>2.955200210092716E-5</v>
      </c>
      <c r="AR2" s="6">
        <f t="shared" si="0"/>
        <v>1.1358920886668506E-5</v>
      </c>
      <c r="AS2" s="6">
        <f t="shared" si="0"/>
        <v>1.5391389608841705E-5</v>
      </c>
      <c r="AT2" s="6">
        <f t="shared" si="0"/>
        <v>9.1191110506783308E-6</v>
      </c>
      <c r="AU2" s="6">
        <f t="shared" si="0"/>
        <v>1.7119307016751032E-5</v>
      </c>
      <c r="AV2" s="6">
        <f t="shared" si="0"/>
        <v>2.2651061631592086E-5</v>
      </c>
      <c r="AW2" s="6">
        <f t="shared" si="0"/>
        <v>1.6744739283252096E-5</v>
      </c>
      <c r="AX2" s="6">
        <f t="shared" si="0"/>
        <v>1.8957942970748694E-5</v>
      </c>
      <c r="AY2" s="6">
        <f t="shared" si="0"/>
        <v>4.93393750523987E-5</v>
      </c>
      <c r="AZ2" s="6">
        <f t="shared" si="0"/>
        <v>1.0881949987319442E-5</v>
      </c>
      <c r="BA2" s="6">
        <f t="shared" si="0"/>
        <v>2.5166528520253295E-5</v>
      </c>
      <c r="BB2" s="6">
        <f t="shared" si="0"/>
        <v>2.8119771951948893E-5</v>
      </c>
      <c r="BC2" s="6">
        <f t="shared" si="0"/>
        <v>3.2698861878680632E-5</v>
      </c>
      <c r="BD2" s="6">
        <f t="shared" si="0"/>
        <v>3.4817994462465984E-5</v>
      </c>
      <c r="BE2" s="6">
        <f t="shared" si="0"/>
        <v>1.7692647743365238E-5</v>
      </c>
      <c r="BF2" s="6">
        <f t="shared" si="0"/>
        <v>1.9585674154800394E-5</v>
      </c>
      <c r="BG2" s="6">
        <f t="shared" si="0"/>
        <v>1.9419467476580681E-5</v>
      </c>
      <c r="BH2" s="6">
        <f t="shared" si="0"/>
        <v>7.0810856200658176E-6</v>
      </c>
      <c r="BI2" s="6">
        <f t="shared" si="0"/>
        <v>2.8262057764780814E-5</v>
      </c>
      <c r="BJ2" s="6">
        <f t="shared" si="0"/>
        <v>1.287700116031075E-5</v>
      </c>
      <c r="BK2" s="6">
        <f t="shared" si="0"/>
        <v>2.3411659654412735E-5</v>
      </c>
      <c r="BL2" s="6">
        <f t="shared" si="0"/>
        <v>2.7492024421348316E-5</v>
      </c>
      <c r="BM2" s="6">
        <f t="shared" si="0"/>
        <v>2.1777675220704533E-5</v>
      </c>
      <c r="BN2" s="6">
        <f t="shared" si="0"/>
        <v>3.4564360235415502E-5</v>
      </c>
      <c r="BO2" s="6">
        <f t="shared" si="0"/>
        <v>3.6468739342137253E-5</v>
      </c>
      <c r="BP2" s="6">
        <f t="shared" si="0"/>
        <v>1.2466711165457965E-5</v>
      </c>
      <c r="BQ2" s="6">
        <f t="shared" si="0"/>
        <v>1.0686466901362735E-5</v>
      </c>
      <c r="BR2" s="6">
        <f t="shared" si="0"/>
        <v>1.486082195481107E-4</v>
      </c>
      <c r="BS2" s="6">
        <f t="shared" si="0"/>
        <v>6.2707607678079305E-4</v>
      </c>
      <c r="BT2" s="6">
        <f t="shared" ref="BT2:EE2" si="1">AVERAGE(BT5:BT24)</f>
        <v>4.9926797160574722E-5</v>
      </c>
      <c r="BU2" s="6">
        <f t="shared" si="1"/>
        <v>5.9354138766667746E-4</v>
      </c>
      <c r="BV2" s="6">
        <f t="shared" si="1"/>
        <v>3.4679437089380871E-4</v>
      </c>
      <c r="BW2" s="6">
        <f t="shared" si="1"/>
        <v>1.038006411185274E-4</v>
      </c>
      <c r="BX2" s="6">
        <f t="shared" si="1"/>
        <v>1.6055887747991378E-5</v>
      </c>
      <c r="BY2" s="6">
        <f t="shared" si="1"/>
        <v>1.761302524994553E-4</v>
      </c>
      <c r="BZ2" s="6">
        <f t="shared" si="1"/>
        <v>2.2239785024116737E-4</v>
      </c>
      <c r="CA2" s="6">
        <f t="shared" si="1"/>
        <v>1.4737465371878448E-4</v>
      </c>
      <c r="CB2" s="6">
        <f t="shared" si="1"/>
        <v>9.8544647890212044E-5</v>
      </c>
      <c r="CC2" s="6">
        <f t="shared" si="1"/>
        <v>6.4751250451219248E-4</v>
      </c>
      <c r="CD2" s="6">
        <f t="shared" si="1"/>
        <v>1.2947342248948286E-4</v>
      </c>
      <c r="CE2" s="6">
        <f t="shared" si="1"/>
        <v>2.8008748208835502E-5</v>
      </c>
      <c r="CF2" s="6">
        <f t="shared" si="1"/>
        <v>2.493506322693557E-4</v>
      </c>
      <c r="CG2" s="6">
        <f t="shared" si="1"/>
        <v>1.3058574123241826E-4</v>
      </c>
      <c r="CH2" s="6">
        <f t="shared" si="1"/>
        <v>2.7010812118746039E-5</v>
      </c>
      <c r="CI2" s="6">
        <f t="shared" si="1"/>
        <v>2.0347896083993292E-4</v>
      </c>
      <c r="CJ2" s="6">
        <f t="shared" si="1"/>
        <v>9.7020626980248904E-5</v>
      </c>
      <c r="CK2" s="6">
        <f t="shared" si="1"/>
        <v>4.7118551702053757E-5</v>
      </c>
      <c r="CL2" s="6">
        <f t="shared" si="1"/>
        <v>1.9152939120782689E-4</v>
      </c>
      <c r="CM2" s="6">
        <f t="shared" si="1"/>
        <v>2.3010271290256581E-5</v>
      </c>
      <c r="CN2" s="6">
        <f t="shared" si="1"/>
        <v>3.3385733781133577E-4</v>
      </c>
      <c r="CO2" s="6">
        <f t="shared" si="1"/>
        <v>3.7660282172849002E-4</v>
      </c>
      <c r="CP2" s="6">
        <f t="shared" si="1"/>
        <v>2.8944370956783587E-5</v>
      </c>
      <c r="CQ2" s="6">
        <f t="shared" si="1"/>
        <v>2.6387951163945656E-4</v>
      </c>
      <c r="CR2" s="6">
        <f t="shared" si="1"/>
        <v>8.3287633753427887E-5</v>
      </c>
      <c r="CS2" s="6">
        <f t="shared" si="1"/>
        <v>7.3281293680819455E-5</v>
      </c>
      <c r="CT2" s="6">
        <f t="shared" si="1"/>
        <v>2.5286105841798889E-5</v>
      </c>
      <c r="CU2" s="6">
        <f t="shared" si="1"/>
        <v>2.3373486759602755E-4</v>
      </c>
      <c r="CV2" s="6">
        <f t="shared" si="1"/>
        <v>2.7511838400768907E-4</v>
      </c>
      <c r="CW2" s="6">
        <f t="shared" si="1"/>
        <v>9.3329101089558328E-5</v>
      </c>
      <c r="CX2" s="6">
        <f t="shared" si="1"/>
        <v>2.7443041109032988E-5</v>
      </c>
      <c r="CY2" s="6">
        <f t="shared" si="1"/>
        <v>1.0985859503295495E-4</v>
      </c>
      <c r="CZ2" s="6">
        <f t="shared" si="1"/>
        <v>8.8806522069435849E-5</v>
      </c>
      <c r="DA2" s="6">
        <f t="shared" si="1"/>
        <v>2.9563505504291903E-5</v>
      </c>
      <c r="DB2" s="6">
        <f t="shared" si="1"/>
        <v>6.312502333026685E-4</v>
      </c>
      <c r="DC2" s="6">
        <f t="shared" si="1"/>
        <v>1.2083588977052846E-4</v>
      </c>
      <c r="DD2" s="6">
        <f t="shared" si="1"/>
        <v>2.3713303911642274E-4</v>
      </c>
      <c r="DE2" s="6">
        <f t="shared" si="1"/>
        <v>1.1815132606383559E-4</v>
      </c>
      <c r="DF2" s="6">
        <f t="shared" si="1"/>
        <v>2.1725813434151152E-5</v>
      </c>
      <c r="DG2" s="6">
        <f t="shared" si="1"/>
        <v>5.4411637502258385E-5</v>
      </c>
      <c r="DH2" s="6">
        <f t="shared" si="1"/>
        <v>3.8295636428876476E-5</v>
      </c>
      <c r="DI2" s="6">
        <f t="shared" si="1"/>
        <v>5.3084097229114647E-5</v>
      </c>
      <c r="DJ2" s="6">
        <f t="shared" si="1"/>
        <v>2.088691528938888E-4</v>
      </c>
      <c r="DK2" s="6">
        <f t="shared" si="1"/>
        <v>4.3884683836178535E-5</v>
      </c>
      <c r="DL2" s="6">
        <f t="shared" si="1"/>
        <v>3.0454691923410112E-5</v>
      </c>
      <c r="DM2" s="6">
        <f t="shared" si="1"/>
        <v>5.7820790033142136E-5</v>
      </c>
      <c r="DN2" s="6">
        <f t="shared" si="1"/>
        <v>7.5428399499141461E-5</v>
      </c>
      <c r="DO2" s="6">
        <f t="shared" si="1"/>
        <v>5.1923507451781677E-4</v>
      </c>
      <c r="DP2" s="6">
        <f t="shared" si="1"/>
        <v>2.1906586275224367E-4</v>
      </c>
      <c r="DQ2" s="6">
        <f t="shared" si="1"/>
        <v>2.5676007042236702E-4</v>
      </c>
      <c r="DR2" s="6">
        <f t="shared" si="1"/>
        <v>4.3408122782917816E-4</v>
      </c>
      <c r="DS2" s="6">
        <f t="shared" si="1"/>
        <v>8.9129595099507019E-5</v>
      </c>
      <c r="DT2" s="6">
        <f t="shared" si="1"/>
        <v>1.0449161599437606E-4</v>
      </c>
      <c r="DU2" s="6">
        <f t="shared" si="1"/>
        <v>1.6036483583753055E-5</v>
      </c>
      <c r="DV2" s="6">
        <f t="shared" si="1"/>
        <v>4.7168782804247238E-5</v>
      </c>
      <c r="DW2" s="6">
        <f t="shared" si="1"/>
        <v>2.6583763422631328E-5</v>
      </c>
      <c r="DX2" s="6">
        <f t="shared" si="1"/>
        <v>2.6210310441112847E-4</v>
      </c>
      <c r="DY2" s="6">
        <f t="shared" si="1"/>
        <v>4.8963248046074971E-5</v>
      </c>
      <c r="DZ2" s="6">
        <f t="shared" si="1"/>
        <v>3.43680737449336E-6</v>
      </c>
      <c r="EA2" s="6">
        <f t="shared" si="1"/>
        <v>7.9043314318419838E-5</v>
      </c>
      <c r="EB2" s="6">
        <f t="shared" si="1"/>
        <v>2.4261695307449146E-5</v>
      </c>
      <c r="EC2" s="6">
        <f t="shared" si="1"/>
        <v>2.350949271231954E-5</v>
      </c>
      <c r="ED2" s="6">
        <f t="shared" si="1"/>
        <v>1.0059406617332686E-5</v>
      </c>
      <c r="EE2" s="6">
        <f t="shared" si="1"/>
        <v>1.2675293130543817E-4</v>
      </c>
      <c r="EF2" s="6">
        <f t="shared" ref="EF2:FK2" si="2">AVERAGE(EF5:EF24)</f>
        <v>7.3829148850378516E-5</v>
      </c>
      <c r="EG2" s="6">
        <f t="shared" si="2"/>
        <v>2.1589660351600424E-5</v>
      </c>
      <c r="EH2" s="6">
        <f t="shared" si="2"/>
        <v>7.3416642223697457E-5</v>
      </c>
      <c r="EI2" s="6">
        <f t="shared" si="2"/>
        <v>2.3504931942188561E-5</v>
      </c>
      <c r="EJ2" s="6">
        <f t="shared" si="2"/>
        <v>9.0209559291844381E-5</v>
      </c>
      <c r="EK2" s="6">
        <f t="shared" si="2"/>
        <v>2.0981314215480317E-4</v>
      </c>
      <c r="EL2" s="6">
        <f t="shared" si="2"/>
        <v>7.1468184838174674E-5</v>
      </c>
      <c r="EM2" s="6">
        <f t="shared" si="2"/>
        <v>3.5050048909731596E-5</v>
      </c>
      <c r="EN2" s="6">
        <f t="shared" si="2"/>
        <v>4.4052392237153786E-5</v>
      </c>
      <c r="EO2" s="6">
        <f t="shared" si="2"/>
        <v>1.7878763842948801E-4</v>
      </c>
      <c r="EP2" s="6">
        <f t="shared" si="2"/>
        <v>1.0647746726285944E-3</v>
      </c>
      <c r="EQ2" s="6">
        <f t="shared" si="2"/>
        <v>4.4555404984938986E-5</v>
      </c>
      <c r="ER2" s="6">
        <f t="shared" si="2"/>
        <v>9.3237228598062424E-5</v>
      </c>
      <c r="ES2" s="6">
        <f t="shared" si="2"/>
        <v>9.9563424070090535E-5</v>
      </c>
      <c r="ET2" s="6">
        <f t="shared" si="2"/>
        <v>8.3892640053105923E-5</v>
      </c>
      <c r="EU2" s="6">
        <f t="shared" si="2"/>
        <v>3.3816985694767778E-4</v>
      </c>
      <c r="EV2" s="6">
        <f t="shared" si="2"/>
        <v>1.2082865427367499E-5</v>
      </c>
      <c r="EW2" s="6">
        <f t="shared" si="2"/>
        <v>1.5004294351784201E-4</v>
      </c>
      <c r="EX2" s="6">
        <f t="shared" si="2"/>
        <v>7.8742790675821243E-5</v>
      </c>
      <c r="EY2" s="6">
        <f t="shared" si="2"/>
        <v>5.1066006783180715E-5</v>
      </c>
      <c r="EZ2" s="6">
        <f t="shared" si="2"/>
        <v>1.2181895682321744E-4</v>
      </c>
      <c r="FA2" s="6">
        <f t="shared" si="2"/>
        <v>1.6822509858242419E-4</v>
      </c>
      <c r="FB2" s="6">
        <f t="shared" si="2"/>
        <v>2.8201928620690952E-4</v>
      </c>
      <c r="FC2" s="6">
        <f t="shared" si="2"/>
        <v>2.3393610536331962E-4</v>
      </c>
      <c r="FD2" s="6">
        <f t="shared" si="2"/>
        <v>1.2300795740409723E-4</v>
      </c>
      <c r="FE2" s="6">
        <f t="shared" si="2"/>
        <v>1.0538096350499729E-4</v>
      </c>
      <c r="FF2" s="6">
        <f t="shared" si="2"/>
        <v>9.6843523676540033E-5</v>
      </c>
      <c r="FG2" s="6">
        <f t="shared" si="2"/>
        <v>6.0996251749405959E-5</v>
      </c>
      <c r="FH2" s="6">
        <f t="shared" si="2"/>
        <v>2.4776198973308561E-5</v>
      </c>
      <c r="FI2" s="6">
        <f t="shared" si="2"/>
        <v>2.8161881880376879E-4</v>
      </c>
      <c r="FJ2" s="6">
        <f t="shared" si="2"/>
        <v>735.8</v>
      </c>
      <c r="FK2" s="7">
        <f t="shared" si="2"/>
        <v>507604.8</v>
      </c>
    </row>
    <row r="3" spans="1:167" x14ac:dyDescent="0.2">
      <c r="A3" s="8" t="s">
        <v>0</v>
      </c>
      <c r="B3">
        <v>9.0775300238165148E-4</v>
      </c>
      <c r="C3">
        <v>1</v>
      </c>
      <c r="D3" s="16" t="s">
        <v>1</v>
      </c>
      <c r="E3" s="17">
        <v>0.49278233275442862</v>
      </c>
    </row>
    <row r="4" spans="1:167" x14ac:dyDescent="0.2">
      <c r="A4" s="8" t="s">
        <v>1</v>
      </c>
      <c r="B4">
        <v>0.49278233275442862</v>
      </c>
      <c r="C4">
        <v>2</v>
      </c>
      <c r="D4" s="16" t="s">
        <v>139</v>
      </c>
      <c r="E4" s="17">
        <v>1.0647746726285944E-3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</row>
    <row r="5" spans="1:167" x14ac:dyDescent="0.2">
      <c r="A5" s="8" t="s">
        <v>2</v>
      </c>
      <c r="B5">
        <v>6.7208601444630821E-4</v>
      </c>
      <c r="C5">
        <v>3</v>
      </c>
      <c r="D5" s="16" t="s">
        <v>3</v>
      </c>
      <c r="E5" s="17">
        <v>9.9422083920079054E-4</v>
      </c>
      <c r="G5">
        <f>ABS(G29)</f>
        <v>3.1768879253631001E-4</v>
      </c>
      <c r="H5">
        <f t="shared" ref="H5:BS5" si="3">ABS(H29)</f>
        <v>0.53528034931217106</v>
      </c>
      <c r="I5">
        <f t="shared" si="3"/>
        <v>5.9823776543761699E-4</v>
      </c>
      <c r="J5">
        <f t="shared" si="3"/>
        <v>6.2057076268238998E-4</v>
      </c>
      <c r="K5">
        <f t="shared" si="3"/>
        <v>0</v>
      </c>
      <c r="L5">
        <f t="shared" si="3"/>
        <v>0</v>
      </c>
      <c r="M5">
        <f t="shared" si="3"/>
        <v>1.76298324481729E-4</v>
      </c>
      <c r="N5">
        <f t="shared" si="3"/>
        <v>0</v>
      </c>
      <c r="O5">
        <f t="shared" si="3"/>
        <v>0</v>
      </c>
      <c r="P5">
        <f t="shared" si="3"/>
        <v>2.3856339017481299E-4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7.0756450808395698E-5</v>
      </c>
      <c r="AE5">
        <f t="shared" si="3"/>
        <v>3.5118790886301502E-5</v>
      </c>
      <c r="AF5">
        <f t="shared" si="3"/>
        <v>0</v>
      </c>
      <c r="AG5">
        <f t="shared" si="3"/>
        <v>1.14438637269426E-4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8.4443582216889301E-5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6.2559558563907104E-5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5.9902470306155697E-5</v>
      </c>
      <c r="BF5">
        <f t="shared" si="3"/>
        <v>1.45418895001886E-5</v>
      </c>
      <c r="BG5">
        <f t="shared" si="3"/>
        <v>2.04629139633968E-4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1.2124012013145501E-4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1.8261575412357301E-4</v>
      </c>
      <c r="BS5">
        <f t="shared" si="3"/>
        <v>2.0704552917269399E-4</v>
      </c>
      <c r="BT5">
        <f t="shared" ref="BT5:EE5" si="4">ABS(BT29)</f>
        <v>1.3985900559387101E-4</v>
      </c>
      <c r="BU5">
        <f t="shared" si="4"/>
        <v>2.6494495723424199E-4</v>
      </c>
      <c r="BV5">
        <f t="shared" si="4"/>
        <v>2.0844456424845499E-4</v>
      </c>
      <c r="BW5">
        <f t="shared" si="4"/>
        <v>0</v>
      </c>
      <c r="BX5">
        <f t="shared" si="4"/>
        <v>0</v>
      </c>
      <c r="BY5">
        <f t="shared" si="4"/>
        <v>1.1297462193173E-5</v>
      </c>
      <c r="BZ5">
        <f t="shared" si="4"/>
        <v>0</v>
      </c>
      <c r="CA5">
        <f t="shared" si="4"/>
        <v>0</v>
      </c>
      <c r="CB5">
        <f t="shared" si="4"/>
        <v>1.03412496818833E-4</v>
      </c>
      <c r="CC5">
        <f t="shared" si="4"/>
        <v>0</v>
      </c>
      <c r="CD5">
        <f t="shared" si="4"/>
        <v>1.2542084647978999E-4</v>
      </c>
      <c r="CE5">
        <f t="shared" si="4"/>
        <v>0</v>
      </c>
      <c r="CF5">
        <f t="shared" si="4"/>
        <v>1.60744880418228E-4</v>
      </c>
      <c r="CG5">
        <f t="shared" si="4"/>
        <v>7.0298800110309397E-5</v>
      </c>
      <c r="CH5">
        <f t="shared" si="4"/>
        <v>0</v>
      </c>
      <c r="CI5">
        <f t="shared" si="4"/>
        <v>7.2551218158189897E-8</v>
      </c>
      <c r="CJ5">
        <f t="shared" si="4"/>
        <v>1.4030796255254301E-4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1.4333260754997E-3</v>
      </c>
      <c r="CO5">
        <f t="shared" si="4"/>
        <v>1.5556496409165199E-4</v>
      </c>
      <c r="CP5">
        <f t="shared" si="4"/>
        <v>0</v>
      </c>
      <c r="CQ5">
        <f t="shared" si="4"/>
        <v>0</v>
      </c>
      <c r="CR5">
        <f t="shared" si="4"/>
        <v>8.9409985030736093E-5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4"/>
        <v>0</v>
      </c>
      <c r="CW5">
        <f t="shared" si="4"/>
        <v>0</v>
      </c>
      <c r="CX5">
        <f t="shared" si="4"/>
        <v>0</v>
      </c>
      <c r="CY5">
        <f t="shared" si="4"/>
        <v>1.747858757766E-4</v>
      </c>
      <c r="CZ5">
        <f t="shared" si="4"/>
        <v>0</v>
      </c>
      <c r="DA5">
        <f t="shared" si="4"/>
        <v>6.3947081231634201E-5</v>
      </c>
      <c r="DB5">
        <f t="shared" si="4"/>
        <v>2.00901151859E-4</v>
      </c>
      <c r="DC5">
        <f t="shared" si="4"/>
        <v>9.3865087557459801E-5</v>
      </c>
      <c r="DD5">
        <f t="shared" si="4"/>
        <v>0</v>
      </c>
      <c r="DE5">
        <f t="shared" si="4"/>
        <v>3.2185410941687401E-5</v>
      </c>
      <c r="DF5">
        <f t="shared" si="4"/>
        <v>0</v>
      </c>
      <c r="DG5">
        <f t="shared" si="4"/>
        <v>0</v>
      </c>
      <c r="DH5">
        <f t="shared" si="4"/>
        <v>1.2964242760993199E-4</v>
      </c>
      <c r="DI5">
        <f t="shared" si="4"/>
        <v>0</v>
      </c>
      <c r="DJ5">
        <f t="shared" si="4"/>
        <v>0</v>
      </c>
      <c r="DK5">
        <f t="shared" si="4"/>
        <v>0</v>
      </c>
      <c r="DL5">
        <f t="shared" si="4"/>
        <v>0</v>
      </c>
      <c r="DM5">
        <f t="shared" si="4"/>
        <v>0</v>
      </c>
      <c r="DN5">
        <f t="shared" si="4"/>
        <v>0</v>
      </c>
      <c r="DO5">
        <f t="shared" si="4"/>
        <v>0</v>
      </c>
      <c r="DP5">
        <f t="shared" si="4"/>
        <v>0</v>
      </c>
      <c r="DQ5">
        <f t="shared" si="4"/>
        <v>2.3152579893521901E-4</v>
      </c>
      <c r="DR5">
        <f t="shared" si="4"/>
        <v>2.8233862230186198E-4</v>
      </c>
      <c r="DS5">
        <f t="shared" si="4"/>
        <v>0</v>
      </c>
      <c r="DT5">
        <f t="shared" si="4"/>
        <v>6.6180596395654101E-5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2.70169906780526E-4</v>
      </c>
      <c r="DY5">
        <f t="shared" si="4"/>
        <v>0</v>
      </c>
      <c r="DZ5">
        <f t="shared" si="4"/>
        <v>0</v>
      </c>
      <c r="EA5">
        <f t="shared" si="4"/>
        <v>3.38562932988228E-4</v>
      </c>
      <c r="EB5">
        <f t="shared" si="4"/>
        <v>6.4920032588421106E-5</v>
      </c>
      <c r="EC5">
        <f t="shared" si="4"/>
        <v>0</v>
      </c>
      <c r="ED5">
        <f t="shared" si="4"/>
        <v>0</v>
      </c>
      <c r="EE5">
        <f t="shared" si="4"/>
        <v>0</v>
      </c>
      <c r="EF5">
        <f t="shared" ref="EF5:FK5" si="5">ABS(EF29)</f>
        <v>0</v>
      </c>
      <c r="EG5">
        <f t="shared" si="5"/>
        <v>0</v>
      </c>
      <c r="EH5">
        <f t="shared" si="5"/>
        <v>5.57475514153318E-4</v>
      </c>
      <c r="EI5">
        <f t="shared" si="5"/>
        <v>0</v>
      </c>
      <c r="EJ5">
        <f t="shared" si="5"/>
        <v>0</v>
      </c>
      <c r="EK5">
        <f t="shared" si="5"/>
        <v>1.47092858656341E-4</v>
      </c>
      <c r="EL5">
        <f t="shared" si="5"/>
        <v>0</v>
      </c>
      <c r="EM5">
        <f t="shared" si="5"/>
        <v>0</v>
      </c>
      <c r="EN5">
        <f t="shared" si="5"/>
        <v>1.5211978285625799E-4</v>
      </c>
      <c r="EO5">
        <f t="shared" si="5"/>
        <v>0</v>
      </c>
      <c r="EP5">
        <f t="shared" si="5"/>
        <v>3.8340771859195899E-4</v>
      </c>
      <c r="EQ5">
        <f t="shared" si="5"/>
        <v>0</v>
      </c>
      <c r="ER5">
        <f t="shared" si="5"/>
        <v>2.5615763673579502E-4</v>
      </c>
      <c r="ES5">
        <f t="shared" si="5"/>
        <v>7.9632155627139199E-5</v>
      </c>
      <c r="ET5">
        <f t="shared" si="5"/>
        <v>0</v>
      </c>
      <c r="EU5">
        <f t="shared" si="5"/>
        <v>0</v>
      </c>
      <c r="EV5">
        <f t="shared" si="5"/>
        <v>0</v>
      </c>
      <c r="EW5">
        <f t="shared" si="5"/>
        <v>2.73559313574076E-5</v>
      </c>
      <c r="EX5">
        <f t="shared" si="5"/>
        <v>0</v>
      </c>
      <c r="EY5">
        <f t="shared" si="5"/>
        <v>0</v>
      </c>
      <c r="EZ5">
        <f t="shared" si="5"/>
        <v>3.8230374941727099E-5</v>
      </c>
      <c r="FA5">
        <f t="shared" si="5"/>
        <v>2.2552431579975199E-4</v>
      </c>
      <c r="FB5">
        <f t="shared" si="5"/>
        <v>0</v>
      </c>
      <c r="FC5">
        <f t="shared" si="5"/>
        <v>5.0393505396983903E-5</v>
      </c>
      <c r="FD5">
        <f t="shared" si="5"/>
        <v>0</v>
      </c>
      <c r="FE5">
        <f t="shared" si="5"/>
        <v>8.6300932497174106E-5</v>
      </c>
      <c r="FF5">
        <f t="shared" si="5"/>
        <v>0</v>
      </c>
      <c r="FG5">
        <f t="shared" si="5"/>
        <v>0</v>
      </c>
      <c r="FH5">
        <f t="shared" si="5"/>
        <v>0</v>
      </c>
      <c r="FI5">
        <f t="shared" si="5"/>
        <v>4.3077040035588398E-5</v>
      </c>
      <c r="FJ5">
        <f t="shared" si="5"/>
        <v>13</v>
      </c>
      <c r="FK5">
        <f t="shared" si="5"/>
        <v>821691</v>
      </c>
    </row>
    <row r="6" spans="1:167" x14ac:dyDescent="0.2">
      <c r="A6" s="8" t="s">
        <v>3</v>
      </c>
      <c r="B6">
        <v>9.9422083920079054E-4</v>
      </c>
      <c r="C6">
        <v>4</v>
      </c>
      <c r="D6" s="16" t="s">
        <v>0</v>
      </c>
      <c r="E6" s="17">
        <v>9.0775300238165148E-4</v>
      </c>
      <c r="G6">
        <f t="shared" ref="G6:BR6" si="6">ABS(G30)</f>
        <v>1.94073399607169E-3</v>
      </c>
      <c r="H6">
        <f t="shared" si="6"/>
        <v>0.44371966926547002</v>
      </c>
      <c r="I6">
        <f t="shared" si="6"/>
        <v>1.22585454572582E-3</v>
      </c>
      <c r="J6">
        <f t="shared" si="6"/>
        <v>1.55801884303888E-3</v>
      </c>
      <c r="K6">
        <f t="shared" si="6"/>
        <v>2.55186334305324E-6</v>
      </c>
      <c r="L6">
        <f t="shared" si="6"/>
        <v>1.84325119834759E-4</v>
      </c>
      <c r="M6">
        <f t="shared" si="6"/>
        <v>7.8124031578327702E-4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2.2446873147341501E-4</v>
      </c>
      <c r="S6">
        <f t="shared" si="6"/>
        <v>2.4363457794079799E-5</v>
      </c>
      <c r="T6">
        <f t="shared" si="6"/>
        <v>2.2102971164075701E-4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4.9723491130790299E-4</v>
      </c>
      <c r="Y6">
        <f t="shared" si="6"/>
        <v>0</v>
      </c>
      <c r="Z6">
        <f t="shared" si="6"/>
        <v>0</v>
      </c>
      <c r="AA6">
        <f t="shared" si="6"/>
        <v>1.12180731949011E-4</v>
      </c>
      <c r="AB6">
        <f t="shared" si="6"/>
        <v>0</v>
      </c>
      <c r="AC6">
        <f t="shared" si="6"/>
        <v>0</v>
      </c>
      <c r="AD6">
        <f t="shared" si="6"/>
        <v>0</v>
      </c>
      <c r="AE6">
        <f t="shared" si="6"/>
        <v>0</v>
      </c>
      <c r="AF6">
        <f t="shared" si="6"/>
        <v>0</v>
      </c>
      <c r="AG6">
        <f t="shared" si="6"/>
        <v>0</v>
      </c>
      <c r="AH6">
        <f t="shared" si="6"/>
        <v>1.2569082521063301E-4</v>
      </c>
      <c r="AI6">
        <f t="shared" si="6"/>
        <v>1.4717680153974999E-4</v>
      </c>
      <c r="AJ6">
        <f t="shared" si="6"/>
        <v>0</v>
      </c>
      <c r="AK6">
        <f t="shared" si="6"/>
        <v>0</v>
      </c>
      <c r="AL6">
        <f t="shared" si="6"/>
        <v>7.02018496341605E-5</v>
      </c>
      <c r="AM6">
        <f t="shared" si="6"/>
        <v>1.0603282329173199E-3</v>
      </c>
      <c r="AN6">
        <f t="shared" si="6"/>
        <v>0</v>
      </c>
      <c r="AO6">
        <f t="shared" si="6"/>
        <v>0</v>
      </c>
      <c r="AP6">
        <f t="shared" si="6"/>
        <v>0</v>
      </c>
      <c r="AQ6">
        <f t="shared" si="6"/>
        <v>0</v>
      </c>
      <c r="AR6">
        <f t="shared" si="6"/>
        <v>0</v>
      </c>
      <c r="AS6">
        <f t="shared" si="6"/>
        <v>0</v>
      </c>
      <c r="AT6">
        <f t="shared" si="6"/>
        <v>0</v>
      </c>
      <c r="AU6">
        <f t="shared" si="6"/>
        <v>0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0</v>
      </c>
      <c r="AZ6">
        <f t="shared" si="6"/>
        <v>0</v>
      </c>
      <c r="BA6">
        <f t="shared" si="6"/>
        <v>0</v>
      </c>
      <c r="BB6">
        <f t="shared" si="6"/>
        <v>3.2995340030264597E-4</v>
      </c>
      <c r="BC6">
        <f t="shared" si="6"/>
        <v>0</v>
      </c>
      <c r="BD6">
        <f t="shared" si="6"/>
        <v>0</v>
      </c>
      <c r="BE6">
        <f t="shared" si="6"/>
        <v>0</v>
      </c>
      <c r="BF6">
        <f t="shared" si="6"/>
        <v>0</v>
      </c>
      <c r="BG6">
        <f t="shared" si="6"/>
        <v>0</v>
      </c>
      <c r="BH6">
        <f t="shared" si="6"/>
        <v>0</v>
      </c>
      <c r="BI6">
        <f t="shared" si="6"/>
        <v>0</v>
      </c>
      <c r="BJ6">
        <f t="shared" si="6"/>
        <v>0</v>
      </c>
      <c r="BK6">
        <f t="shared" si="6"/>
        <v>0</v>
      </c>
      <c r="BL6">
        <f t="shared" si="6"/>
        <v>0</v>
      </c>
      <c r="BM6">
        <f t="shared" si="6"/>
        <v>0</v>
      </c>
      <c r="BN6">
        <f t="shared" si="6"/>
        <v>0</v>
      </c>
      <c r="BO6">
        <f t="shared" si="6"/>
        <v>0</v>
      </c>
      <c r="BP6">
        <f t="shared" si="6"/>
        <v>0</v>
      </c>
      <c r="BQ6">
        <f t="shared" si="6"/>
        <v>0</v>
      </c>
      <c r="BR6">
        <f t="shared" si="6"/>
        <v>6.5405299251868705E-4</v>
      </c>
      <c r="BS6">
        <f t="shared" ref="BS6:ED6" si="7">ABS(BS30)</f>
        <v>8.7561784040389402E-4</v>
      </c>
      <c r="BT6">
        <f t="shared" si="7"/>
        <v>2.6496946924572901E-4</v>
      </c>
      <c r="BU6">
        <f t="shared" si="7"/>
        <v>9.7081881305363595E-4</v>
      </c>
      <c r="BV6">
        <f t="shared" si="7"/>
        <v>4.8400613727252499E-4</v>
      </c>
      <c r="BW6">
        <f t="shared" si="7"/>
        <v>0</v>
      </c>
      <c r="BX6">
        <f t="shared" si="7"/>
        <v>0</v>
      </c>
      <c r="BY6">
        <f t="shared" si="7"/>
        <v>8.7485118941505596E-4</v>
      </c>
      <c r="BZ6">
        <f t="shared" si="7"/>
        <v>7.6668446445715601E-4</v>
      </c>
      <c r="CA6">
        <f t="shared" si="7"/>
        <v>0</v>
      </c>
      <c r="CB6">
        <f t="shared" si="7"/>
        <v>0</v>
      </c>
      <c r="CC6">
        <f t="shared" si="7"/>
        <v>8.8109608585294698E-4</v>
      </c>
      <c r="CD6">
        <f t="shared" si="7"/>
        <v>0</v>
      </c>
      <c r="CE6">
        <f t="shared" si="7"/>
        <v>0</v>
      </c>
      <c r="CF6">
        <f t="shared" si="7"/>
        <v>0</v>
      </c>
      <c r="CG6">
        <f t="shared" si="7"/>
        <v>0</v>
      </c>
      <c r="CH6">
        <f t="shared" si="7"/>
        <v>0</v>
      </c>
      <c r="CI6">
        <f t="shared" si="7"/>
        <v>4.0222541148818199E-4</v>
      </c>
      <c r="CJ6">
        <f t="shared" si="7"/>
        <v>0</v>
      </c>
      <c r="CK6">
        <f t="shared" si="7"/>
        <v>0</v>
      </c>
      <c r="CL6">
        <f t="shared" si="7"/>
        <v>5.1829159551247596E-4</v>
      </c>
      <c r="CM6">
        <f t="shared" si="7"/>
        <v>0</v>
      </c>
      <c r="CN6">
        <f t="shared" si="7"/>
        <v>0</v>
      </c>
      <c r="CO6">
        <f t="shared" si="7"/>
        <v>3.90884262789173E-4</v>
      </c>
      <c r="CP6">
        <f t="shared" si="7"/>
        <v>0</v>
      </c>
      <c r="CQ6">
        <f t="shared" si="7"/>
        <v>1.2447274566070501E-3</v>
      </c>
      <c r="CR6">
        <f t="shared" si="7"/>
        <v>0</v>
      </c>
      <c r="CS6">
        <f t="shared" si="7"/>
        <v>0</v>
      </c>
      <c r="CT6">
        <f t="shared" si="7"/>
        <v>0</v>
      </c>
      <c r="CU6">
        <f t="shared" si="7"/>
        <v>1.50004721933161E-3</v>
      </c>
      <c r="CV6">
        <f t="shared" si="7"/>
        <v>5.0059858367021399E-5</v>
      </c>
      <c r="CW6">
        <f t="shared" si="7"/>
        <v>0</v>
      </c>
      <c r="CX6">
        <f t="shared" si="7"/>
        <v>0</v>
      </c>
      <c r="CY6">
        <f t="shared" si="7"/>
        <v>4.5194670328391098E-4</v>
      </c>
      <c r="CZ6">
        <f t="shared" si="7"/>
        <v>0</v>
      </c>
      <c r="DA6">
        <f t="shared" si="7"/>
        <v>0</v>
      </c>
      <c r="DB6">
        <f t="shared" si="7"/>
        <v>3.1541310665703002E-3</v>
      </c>
      <c r="DC6">
        <f t="shared" si="7"/>
        <v>4.7978026532699498E-4</v>
      </c>
      <c r="DD6">
        <f t="shared" si="7"/>
        <v>1.41371893856246E-3</v>
      </c>
      <c r="DE6">
        <f t="shared" si="7"/>
        <v>0</v>
      </c>
      <c r="DF6">
        <f t="shared" si="7"/>
        <v>0</v>
      </c>
      <c r="DG6">
        <f t="shared" si="7"/>
        <v>0</v>
      </c>
      <c r="DH6">
        <f t="shared" si="7"/>
        <v>0</v>
      </c>
      <c r="DI6">
        <f t="shared" si="7"/>
        <v>0</v>
      </c>
      <c r="DJ6">
        <f t="shared" si="7"/>
        <v>0</v>
      </c>
      <c r="DK6">
        <f t="shared" si="7"/>
        <v>0</v>
      </c>
      <c r="DL6">
        <f t="shared" si="7"/>
        <v>2.2414250491309401E-4</v>
      </c>
      <c r="DM6">
        <f t="shared" si="7"/>
        <v>6.9288882316331695E-5</v>
      </c>
      <c r="DN6">
        <f t="shared" si="7"/>
        <v>0</v>
      </c>
      <c r="DO6">
        <f t="shared" si="7"/>
        <v>9.3891422954184203E-4</v>
      </c>
      <c r="DP6">
        <f t="shared" si="7"/>
        <v>3.21413665829958E-3</v>
      </c>
      <c r="DQ6">
        <f t="shared" si="7"/>
        <v>2.6667776701619301E-4</v>
      </c>
      <c r="DR6">
        <f t="shared" si="7"/>
        <v>7.4510568947205803E-4</v>
      </c>
      <c r="DS6">
        <f t="shared" si="7"/>
        <v>0</v>
      </c>
      <c r="DT6">
        <f t="shared" si="7"/>
        <v>0</v>
      </c>
      <c r="DU6">
        <f t="shared" si="7"/>
        <v>0</v>
      </c>
      <c r="DV6">
        <f t="shared" si="7"/>
        <v>0</v>
      </c>
      <c r="DW6">
        <f t="shared" si="7"/>
        <v>0</v>
      </c>
      <c r="DX6">
        <f t="shared" si="7"/>
        <v>2.0134074162572401E-3</v>
      </c>
      <c r="DY6">
        <f t="shared" si="7"/>
        <v>0</v>
      </c>
      <c r="DZ6">
        <f t="shared" si="7"/>
        <v>0</v>
      </c>
      <c r="EA6">
        <f t="shared" si="7"/>
        <v>0</v>
      </c>
      <c r="EB6">
        <f t="shared" si="7"/>
        <v>2.6324635391867997E-4</v>
      </c>
      <c r="EC6">
        <f t="shared" si="7"/>
        <v>0</v>
      </c>
      <c r="ED6">
        <f t="shared" si="7"/>
        <v>0</v>
      </c>
      <c r="EE6">
        <f t="shared" ref="EE6:FK6" si="8">ABS(EE30)</f>
        <v>3.2588302631782098E-4</v>
      </c>
      <c r="EF6">
        <f t="shared" si="8"/>
        <v>0</v>
      </c>
      <c r="EG6">
        <f t="shared" si="8"/>
        <v>0</v>
      </c>
      <c r="EH6">
        <f t="shared" si="8"/>
        <v>0</v>
      </c>
      <c r="EI6">
        <f t="shared" si="8"/>
        <v>0</v>
      </c>
      <c r="EJ6">
        <f t="shared" si="8"/>
        <v>0</v>
      </c>
      <c r="EK6">
        <f t="shared" si="8"/>
        <v>1.7540433804066801E-4</v>
      </c>
      <c r="EL6">
        <f t="shared" si="8"/>
        <v>2.32109829584686E-4</v>
      </c>
      <c r="EM6">
        <f t="shared" si="8"/>
        <v>2.31013361549098E-4</v>
      </c>
      <c r="EN6">
        <f t="shared" si="8"/>
        <v>0</v>
      </c>
      <c r="EO6">
        <f t="shared" si="8"/>
        <v>0</v>
      </c>
      <c r="EP6">
        <f t="shared" si="8"/>
        <v>1.2211893241522299E-3</v>
      </c>
      <c r="EQ6">
        <f t="shared" si="8"/>
        <v>0</v>
      </c>
      <c r="ER6">
        <f t="shared" si="8"/>
        <v>0</v>
      </c>
      <c r="ES6">
        <f t="shared" si="8"/>
        <v>1.6754803281874401E-4</v>
      </c>
      <c r="ET6">
        <f t="shared" si="8"/>
        <v>0</v>
      </c>
      <c r="EU6">
        <f t="shared" si="8"/>
        <v>1.5219376528222099E-4</v>
      </c>
      <c r="EV6">
        <f t="shared" si="8"/>
        <v>0</v>
      </c>
      <c r="EW6">
        <f t="shared" si="8"/>
        <v>0</v>
      </c>
      <c r="EX6">
        <f t="shared" si="8"/>
        <v>0</v>
      </c>
      <c r="EY6">
        <f t="shared" si="8"/>
        <v>3.0944348766917502E-4</v>
      </c>
      <c r="EZ6">
        <f t="shared" si="8"/>
        <v>0</v>
      </c>
      <c r="FA6">
        <f t="shared" si="8"/>
        <v>2.7054420207378501E-4</v>
      </c>
      <c r="FB6">
        <f t="shared" si="8"/>
        <v>7.4960671602419804E-4</v>
      </c>
      <c r="FC6">
        <f t="shared" si="8"/>
        <v>5.1072615904546005E-4</v>
      </c>
      <c r="FD6">
        <f t="shared" si="8"/>
        <v>0</v>
      </c>
      <c r="FE6">
        <f t="shared" si="8"/>
        <v>6.4472712198226895E-5</v>
      </c>
      <c r="FF6">
        <f t="shared" si="8"/>
        <v>0</v>
      </c>
      <c r="FG6">
        <f t="shared" si="8"/>
        <v>0</v>
      </c>
      <c r="FH6">
        <f t="shared" si="8"/>
        <v>0</v>
      </c>
      <c r="FI6">
        <f t="shared" si="8"/>
        <v>8.99491137019536E-4</v>
      </c>
      <c r="FJ6">
        <f t="shared" si="8"/>
        <v>13</v>
      </c>
      <c r="FK6">
        <f t="shared" si="8"/>
        <v>329572</v>
      </c>
    </row>
    <row r="7" spans="1:167" x14ac:dyDescent="0.2">
      <c r="A7" s="8" t="s">
        <v>4</v>
      </c>
      <c r="B7">
        <v>2.0235394097726421E-4</v>
      </c>
      <c r="C7">
        <v>5</v>
      </c>
      <c r="D7" s="16" t="s">
        <v>2</v>
      </c>
      <c r="E7" s="17">
        <v>6.7208601444630821E-4</v>
      </c>
      <c r="G7">
        <f t="shared" ref="G7:BR7" si="9">ABS(G31)</f>
        <v>1.21730516060513E-3</v>
      </c>
      <c r="H7">
        <f t="shared" si="9"/>
        <v>0.446559500941</v>
      </c>
      <c r="I7">
        <f t="shared" si="9"/>
        <v>1.2304067014797099E-3</v>
      </c>
      <c r="J7">
        <f t="shared" si="9"/>
        <v>2.3014178956927002E-3</v>
      </c>
      <c r="K7">
        <f t="shared" si="9"/>
        <v>0</v>
      </c>
      <c r="L7">
        <f t="shared" si="9"/>
        <v>1.2530039957816999E-4</v>
      </c>
      <c r="M7">
        <f t="shared" si="9"/>
        <v>8.1138393895886698E-4</v>
      </c>
      <c r="N7">
        <f t="shared" si="9"/>
        <v>0</v>
      </c>
      <c r="O7">
        <f t="shared" si="9"/>
        <v>3.6468878737286499E-5</v>
      </c>
      <c r="P7">
        <f t="shared" si="9"/>
        <v>0</v>
      </c>
      <c r="Q7">
        <f t="shared" si="9"/>
        <v>1.21110638020019E-4</v>
      </c>
      <c r="R7">
        <f t="shared" si="9"/>
        <v>0</v>
      </c>
      <c r="S7">
        <f t="shared" si="9"/>
        <v>0</v>
      </c>
      <c r="T7">
        <f t="shared" si="9"/>
        <v>0</v>
      </c>
      <c r="U7">
        <f t="shared" si="9"/>
        <v>0</v>
      </c>
      <c r="V7">
        <f t="shared" si="9"/>
        <v>2.3468673051613099E-5</v>
      </c>
      <c r="W7">
        <f t="shared" si="9"/>
        <v>0</v>
      </c>
      <c r="X7">
        <f t="shared" si="9"/>
        <v>4.1805361114553798E-5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5.90645839909087E-5</v>
      </c>
      <c r="AC7">
        <f t="shared" si="9"/>
        <v>0</v>
      </c>
      <c r="AD7">
        <f t="shared" si="9"/>
        <v>0</v>
      </c>
      <c r="AE7">
        <f t="shared" si="9"/>
        <v>2.3054579942783499E-4</v>
      </c>
      <c r="AF7">
        <f t="shared" si="9"/>
        <v>0</v>
      </c>
      <c r="AG7">
        <f t="shared" si="9"/>
        <v>1.22592538355642E-5</v>
      </c>
      <c r="AH7">
        <f t="shared" si="9"/>
        <v>0</v>
      </c>
      <c r="AI7">
        <f t="shared" si="9"/>
        <v>0</v>
      </c>
      <c r="AJ7">
        <f t="shared" si="9"/>
        <v>0</v>
      </c>
      <c r="AK7">
        <f t="shared" si="9"/>
        <v>0</v>
      </c>
      <c r="AL7">
        <f t="shared" si="9"/>
        <v>0</v>
      </c>
      <c r="AM7">
        <f t="shared" si="9"/>
        <v>0</v>
      </c>
      <c r="AN7">
        <f t="shared" si="9"/>
        <v>0</v>
      </c>
      <c r="AO7">
        <f t="shared" si="9"/>
        <v>0</v>
      </c>
      <c r="AP7">
        <f t="shared" si="9"/>
        <v>0</v>
      </c>
      <c r="AQ7">
        <f t="shared" si="9"/>
        <v>0</v>
      </c>
      <c r="AR7">
        <f t="shared" si="9"/>
        <v>0</v>
      </c>
      <c r="AS7">
        <f t="shared" si="9"/>
        <v>8.4191583524934004E-6</v>
      </c>
      <c r="AT7">
        <f t="shared" si="9"/>
        <v>0</v>
      </c>
      <c r="AU7">
        <f t="shared" si="9"/>
        <v>0</v>
      </c>
      <c r="AV7">
        <f t="shared" si="9"/>
        <v>0</v>
      </c>
      <c r="AW7">
        <f t="shared" si="9"/>
        <v>0</v>
      </c>
      <c r="AX7">
        <f t="shared" si="9"/>
        <v>0</v>
      </c>
      <c r="AY7">
        <f t="shared" si="9"/>
        <v>0</v>
      </c>
      <c r="AZ7">
        <f t="shared" si="9"/>
        <v>0</v>
      </c>
      <c r="BA7">
        <f t="shared" si="9"/>
        <v>0</v>
      </c>
      <c r="BB7">
        <f t="shared" si="9"/>
        <v>0</v>
      </c>
      <c r="BC7">
        <f t="shared" si="9"/>
        <v>5.5243495445111897E-5</v>
      </c>
      <c r="BD7">
        <f t="shared" si="9"/>
        <v>0</v>
      </c>
      <c r="BE7">
        <f t="shared" si="9"/>
        <v>7.0647369219217703E-5</v>
      </c>
      <c r="BF7">
        <f t="shared" si="9"/>
        <v>0</v>
      </c>
      <c r="BG7">
        <f t="shared" si="9"/>
        <v>0</v>
      </c>
      <c r="BH7">
        <f t="shared" si="9"/>
        <v>0</v>
      </c>
      <c r="BI7">
        <f t="shared" si="9"/>
        <v>0</v>
      </c>
      <c r="BJ7">
        <f t="shared" si="9"/>
        <v>0</v>
      </c>
      <c r="BK7">
        <f t="shared" si="9"/>
        <v>1.52233410735114E-5</v>
      </c>
      <c r="BL7">
        <f t="shared" si="9"/>
        <v>0</v>
      </c>
      <c r="BM7">
        <f t="shared" si="9"/>
        <v>0</v>
      </c>
      <c r="BN7">
        <f t="shared" si="9"/>
        <v>1.99300039130191E-4</v>
      </c>
      <c r="BO7">
        <f t="shared" si="9"/>
        <v>0</v>
      </c>
      <c r="BP7">
        <f t="shared" si="9"/>
        <v>0</v>
      </c>
      <c r="BQ7">
        <f t="shared" si="9"/>
        <v>0</v>
      </c>
      <c r="BR7">
        <f t="shared" si="9"/>
        <v>3.0333473054237799E-4</v>
      </c>
      <c r="BS7">
        <f t="shared" ref="BS7:ED7" si="10">ABS(BS31)</f>
        <v>5.4624381498061204E-4</v>
      </c>
      <c r="BT7">
        <f t="shared" si="10"/>
        <v>0</v>
      </c>
      <c r="BU7">
        <f t="shared" si="10"/>
        <v>5.84826962596818E-4</v>
      </c>
      <c r="BV7">
        <f t="shared" si="10"/>
        <v>3.5542155972603697E-4</v>
      </c>
      <c r="BW7">
        <f t="shared" si="10"/>
        <v>1.14141074445905E-4</v>
      </c>
      <c r="BX7">
        <f t="shared" si="10"/>
        <v>0</v>
      </c>
      <c r="BY7">
        <f t="shared" si="10"/>
        <v>6.4745613265754199E-4</v>
      </c>
      <c r="BZ7">
        <f t="shared" si="10"/>
        <v>4.56623314431317E-4</v>
      </c>
      <c r="CA7">
        <f t="shared" si="10"/>
        <v>4.4163329908050697E-4</v>
      </c>
      <c r="CB7">
        <f t="shared" si="10"/>
        <v>0</v>
      </c>
      <c r="CC7">
        <f t="shared" si="10"/>
        <v>6.6198891611029002E-4</v>
      </c>
      <c r="CD7">
        <f t="shared" si="10"/>
        <v>1.32507405148168E-4</v>
      </c>
      <c r="CE7">
        <f t="shared" si="10"/>
        <v>0</v>
      </c>
      <c r="CF7">
        <f t="shared" si="10"/>
        <v>1.2323426559946401E-3</v>
      </c>
      <c r="CG7">
        <f t="shared" si="10"/>
        <v>1.6696436652940901E-4</v>
      </c>
      <c r="CH7">
        <f t="shared" si="10"/>
        <v>8.9928775690500896E-5</v>
      </c>
      <c r="CI7">
        <f t="shared" si="10"/>
        <v>3.42240747285282E-4</v>
      </c>
      <c r="CJ7">
        <f t="shared" si="10"/>
        <v>7.0322671024117202E-4</v>
      </c>
      <c r="CK7">
        <f t="shared" si="10"/>
        <v>1.43752723871973E-4</v>
      </c>
      <c r="CL7">
        <f t="shared" si="10"/>
        <v>2.7559820532861002E-4</v>
      </c>
      <c r="CM7">
        <f t="shared" si="10"/>
        <v>0</v>
      </c>
      <c r="CN7">
        <f t="shared" si="10"/>
        <v>1.0398256324195799E-3</v>
      </c>
      <c r="CO7">
        <f t="shared" si="10"/>
        <v>2.9754576670508702E-3</v>
      </c>
      <c r="CP7">
        <f t="shared" si="10"/>
        <v>1.87146808835302E-4</v>
      </c>
      <c r="CQ7">
        <f t="shared" si="10"/>
        <v>9.7525883220783303E-4</v>
      </c>
      <c r="CR7">
        <f t="shared" si="10"/>
        <v>1.0715513437841E-4</v>
      </c>
      <c r="CS7">
        <f t="shared" si="10"/>
        <v>0</v>
      </c>
      <c r="CT7">
        <f t="shared" si="10"/>
        <v>5.6882209579486803E-5</v>
      </c>
      <c r="CU7">
        <f t="shared" si="10"/>
        <v>2.8171419429251802E-4</v>
      </c>
      <c r="CV7">
        <f t="shared" si="10"/>
        <v>2.5518158457316699E-4</v>
      </c>
      <c r="CW7">
        <f t="shared" si="10"/>
        <v>0</v>
      </c>
      <c r="CX7">
        <f t="shared" si="10"/>
        <v>1.54456842892071E-4</v>
      </c>
      <c r="CY7">
        <f t="shared" si="10"/>
        <v>0</v>
      </c>
      <c r="CZ7">
        <f t="shared" si="10"/>
        <v>0</v>
      </c>
      <c r="DA7">
        <f t="shared" si="10"/>
        <v>1.19051696588374E-4</v>
      </c>
      <c r="DB7">
        <f t="shared" si="10"/>
        <v>5.0407877318309202E-4</v>
      </c>
      <c r="DC7">
        <f t="shared" si="10"/>
        <v>1.1834863892927999E-4</v>
      </c>
      <c r="DD7">
        <f t="shared" si="10"/>
        <v>1.8571296564456801E-4</v>
      </c>
      <c r="DE7">
        <f t="shared" si="10"/>
        <v>2.5985971655105502E-4</v>
      </c>
      <c r="DF7">
        <f t="shared" si="10"/>
        <v>0</v>
      </c>
      <c r="DG7">
        <f t="shared" si="10"/>
        <v>0</v>
      </c>
      <c r="DH7">
        <f t="shared" si="10"/>
        <v>2.06183900617665E-4</v>
      </c>
      <c r="DI7">
        <f t="shared" si="10"/>
        <v>0</v>
      </c>
      <c r="DJ7">
        <f t="shared" si="10"/>
        <v>2.4166478600009999E-4</v>
      </c>
      <c r="DK7">
        <f t="shared" si="10"/>
        <v>0</v>
      </c>
      <c r="DL7">
        <f t="shared" si="10"/>
        <v>1.0801370324761599E-5</v>
      </c>
      <c r="DM7">
        <f t="shared" si="10"/>
        <v>1.92046571023576E-4</v>
      </c>
      <c r="DN7">
        <f t="shared" si="10"/>
        <v>0</v>
      </c>
      <c r="DO7">
        <f t="shared" si="10"/>
        <v>1.4161958816837599E-3</v>
      </c>
      <c r="DP7">
        <f t="shared" si="10"/>
        <v>0</v>
      </c>
      <c r="DQ7">
        <f t="shared" si="10"/>
        <v>3.8065149316718301E-4</v>
      </c>
      <c r="DR7">
        <f t="shared" si="10"/>
        <v>1.5355938429378699E-3</v>
      </c>
      <c r="DS7">
        <f t="shared" si="10"/>
        <v>1.7561785356894001E-4</v>
      </c>
      <c r="DT7">
        <f t="shared" si="10"/>
        <v>0</v>
      </c>
      <c r="DU7">
        <f t="shared" si="10"/>
        <v>0</v>
      </c>
      <c r="DV7">
        <f t="shared" si="10"/>
        <v>2.7735967726066901E-5</v>
      </c>
      <c r="DW7">
        <f t="shared" si="10"/>
        <v>8.3492949797557504E-5</v>
      </c>
      <c r="DX7">
        <f t="shared" si="10"/>
        <v>1.1475760708939901E-3</v>
      </c>
      <c r="DY7">
        <f t="shared" si="10"/>
        <v>1.7737816573618E-4</v>
      </c>
      <c r="DZ7">
        <f t="shared" si="10"/>
        <v>0</v>
      </c>
      <c r="EA7">
        <f t="shared" si="10"/>
        <v>9.7513520109365708E-6</v>
      </c>
      <c r="EB7">
        <f t="shared" si="10"/>
        <v>0</v>
      </c>
      <c r="EC7">
        <f t="shared" si="10"/>
        <v>0</v>
      </c>
      <c r="ED7">
        <f t="shared" si="10"/>
        <v>0</v>
      </c>
      <c r="EE7">
        <f t="shared" ref="EE7:FK7" si="11">ABS(EE31)</f>
        <v>1.09246528730851E-4</v>
      </c>
      <c r="EF7">
        <f t="shared" si="11"/>
        <v>1.5145745381067699E-4</v>
      </c>
      <c r="EG7">
        <f t="shared" si="11"/>
        <v>0</v>
      </c>
      <c r="EH7">
        <f t="shared" si="11"/>
        <v>0</v>
      </c>
      <c r="EI7">
        <f t="shared" si="11"/>
        <v>1.10444626396616E-4</v>
      </c>
      <c r="EJ7">
        <f t="shared" si="11"/>
        <v>0</v>
      </c>
      <c r="EK7">
        <f t="shared" si="11"/>
        <v>1.5983188928768699E-3</v>
      </c>
      <c r="EL7">
        <f t="shared" si="11"/>
        <v>0</v>
      </c>
      <c r="EM7">
        <f t="shared" si="11"/>
        <v>0</v>
      </c>
      <c r="EN7">
        <f t="shared" si="11"/>
        <v>1.19594651074528E-4</v>
      </c>
      <c r="EO7">
        <f t="shared" si="11"/>
        <v>7.2703497036696806E-5</v>
      </c>
      <c r="EP7">
        <f t="shared" si="11"/>
        <v>8.7285493931386904E-4</v>
      </c>
      <c r="EQ7">
        <f t="shared" si="11"/>
        <v>1.12972295617328E-4</v>
      </c>
      <c r="ER7">
        <f t="shared" si="11"/>
        <v>1.76007111793025E-4</v>
      </c>
      <c r="ES7">
        <f t="shared" si="11"/>
        <v>6.7631228965400704E-4</v>
      </c>
      <c r="ET7">
        <f t="shared" si="11"/>
        <v>8.9212479456590694E-5</v>
      </c>
      <c r="EU7">
        <f t="shared" si="11"/>
        <v>2.64657078825225E-4</v>
      </c>
      <c r="EV7">
        <f t="shared" si="11"/>
        <v>0</v>
      </c>
      <c r="EW7">
        <f t="shared" si="11"/>
        <v>1.41909180655083E-4</v>
      </c>
      <c r="EX7">
        <f t="shared" si="11"/>
        <v>1.97099879067547E-4</v>
      </c>
      <c r="EY7">
        <f t="shared" si="11"/>
        <v>1.7005003092031301E-4</v>
      </c>
      <c r="EZ7">
        <f t="shared" si="11"/>
        <v>4.3737617597447397E-5</v>
      </c>
      <c r="FA7">
        <f t="shared" si="11"/>
        <v>1.0932254099709601E-4</v>
      </c>
      <c r="FB7">
        <f t="shared" si="11"/>
        <v>2.93196312495358E-4</v>
      </c>
      <c r="FC7">
        <f t="shared" si="11"/>
        <v>2.5933475656997302E-4</v>
      </c>
      <c r="FD7">
        <f t="shared" si="11"/>
        <v>1.7900001517545601E-4</v>
      </c>
      <c r="FE7">
        <f t="shared" si="11"/>
        <v>1.4930466739076999E-4</v>
      </c>
      <c r="FF7">
        <f t="shared" si="11"/>
        <v>2.3548922674390601E-4</v>
      </c>
      <c r="FG7">
        <f t="shared" si="11"/>
        <v>0</v>
      </c>
      <c r="FH7">
        <f t="shared" si="11"/>
        <v>1.7332728196262E-4</v>
      </c>
      <c r="FI7">
        <f t="shared" si="11"/>
        <v>7.9708788592341897E-4</v>
      </c>
      <c r="FJ7">
        <f t="shared" si="11"/>
        <v>514</v>
      </c>
      <c r="FK7">
        <f t="shared" si="11"/>
        <v>131166</v>
      </c>
    </row>
    <row r="8" spans="1:167" x14ac:dyDescent="0.2">
      <c r="A8" s="8" t="s">
        <v>5</v>
      </c>
      <c r="B8">
        <v>9.1487614052723437E-5</v>
      </c>
      <c r="C8">
        <v>6</v>
      </c>
      <c r="D8" s="16" t="s">
        <v>74</v>
      </c>
      <c r="E8" s="17">
        <v>6.4751250451219248E-4</v>
      </c>
      <c r="G8">
        <f t="shared" ref="G8:BR8" si="12">ABS(G32)</f>
        <v>5.0569662475716205E-4</v>
      </c>
      <c r="H8">
        <f t="shared" si="12"/>
        <v>0.44856056441637598</v>
      </c>
      <c r="I8">
        <f t="shared" si="12"/>
        <v>5.3436296844134397E-4</v>
      </c>
      <c r="J8">
        <f t="shared" si="12"/>
        <v>1.1841163195087899E-3</v>
      </c>
      <c r="K8">
        <f t="shared" si="12"/>
        <v>2.8668749292935699E-5</v>
      </c>
      <c r="L8">
        <f t="shared" si="12"/>
        <v>1.3988190083114301E-4</v>
      </c>
      <c r="M8">
        <f t="shared" si="12"/>
        <v>2.6715071155461402E-4</v>
      </c>
      <c r="N8">
        <f t="shared" si="12"/>
        <v>6.8669876342890903E-5</v>
      </c>
      <c r="O8">
        <f t="shared" si="12"/>
        <v>1.5960515797081E-5</v>
      </c>
      <c r="P8">
        <f t="shared" si="12"/>
        <v>4.9315187700457002E-5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5.03275399051858E-5</v>
      </c>
      <c r="U8">
        <f t="shared" si="12"/>
        <v>0</v>
      </c>
      <c r="V8">
        <f t="shared" si="12"/>
        <v>0</v>
      </c>
      <c r="W8">
        <f t="shared" si="12"/>
        <v>8.3420248777318906E-5</v>
      </c>
      <c r="X8">
        <f t="shared" si="12"/>
        <v>0</v>
      </c>
      <c r="Y8">
        <f t="shared" si="12"/>
        <v>0</v>
      </c>
      <c r="Z8">
        <f t="shared" si="12"/>
        <v>6.94270589812057E-5</v>
      </c>
      <c r="AA8">
        <f t="shared" si="12"/>
        <v>5.8252220601035402E-5</v>
      </c>
      <c r="AB8">
        <f t="shared" si="12"/>
        <v>9.2304388938146896E-5</v>
      </c>
      <c r="AC8">
        <f t="shared" si="12"/>
        <v>5.9083119795065899E-5</v>
      </c>
      <c r="AD8">
        <f t="shared" si="12"/>
        <v>3.5214713798414898E-5</v>
      </c>
      <c r="AE8">
        <f t="shared" si="12"/>
        <v>0</v>
      </c>
      <c r="AF8">
        <f t="shared" si="12"/>
        <v>3.0261639251571901E-5</v>
      </c>
      <c r="AG8">
        <f t="shared" si="12"/>
        <v>0</v>
      </c>
      <c r="AH8">
        <f t="shared" si="12"/>
        <v>0</v>
      </c>
      <c r="AI8">
        <f t="shared" si="12"/>
        <v>0</v>
      </c>
      <c r="AJ8">
        <f t="shared" si="12"/>
        <v>1.14224354015035E-4</v>
      </c>
      <c r="AK8">
        <f t="shared" si="12"/>
        <v>0</v>
      </c>
      <c r="AL8">
        <f t="shared" si="12"/>
        <v>0</v>
      </c>
      <c r="AM8">
        <f t="shared" si="12"/>
        <v>0</v>
      </c>
      <c r="AN8">
        <f t="shared" si="12"/>
        <v>4.3162019132944501E-5</v>
      </c>
      <c r="AO8">
        <f t="shared" si="12"/>
        <v>0</v>
      </c>
      <c r="AP8">
        <f t="shared" si="12"/>
        <v>5.3327240734870297E-5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12"/>
        <v>2.49866945843668E-5</v>
      </c>
      <c r="AU8">
        <f t="shared" si="12"/>
        <v>0</v>
      </c>
      <c r="AV8">
        <f t="shared" si="12"/>
        <v>7.6336762229109402E-5</v>
      </c>
      <c r="AW8">
        <f t="shared" si="12"/>
        <v>0</v>
      </c>
      <c r="AX8">
        <f t="shared" si="12"/>
        <v>9.1575387133557799E-5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1.96817009039812E-5</v>
      </c>
      <c r="BC8">
        <f t="shared" si="12"/>
        <v>0</v>
      </c>
      <c r="BD8">
        <f t="shared" si="12"/>
        <v>3.74979471444159E-5</v>
      </c>
      <c r="BE8">
        <f t="shared" si="12"/>
        <v>2.2866475853783299E-5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7.5287676814903004E-5</v>
      </c>
      <c r="BL8">
        <f t="shared" si="12"/>
        <v>6.8461163393429504E-5</v>
      </c>
      <c r="BM8">
        <f t="shared" si="12"/>
        <v>0</v>
      </c>
      <c r="BN8">
        <f t="shared" si="12"/>
        <v>0</v>
      </c>
      <c r="BO8">
        <f t="shared" si="12"/>
        <v>1.26589783985497E-4</v>
      </c>
      <c r="BP8">
        <f t="shared" si="12"/>
        <v>2.4998244299648199E-5</v>
      </c>
      <c r="BQ8">
        <f t="shared" si="12"/>
        <v>0</v>
      </c>
      <c r="BR8">
        <f t="shared" si="12"/>
        <v>0</v>
      </c>
      <c r="BS8">
        <f t="shared" ref="BS8:ED8" si="13">ABS(BS32)</f>
        <v>2.4987122341859499E-3</v>
      </c>
      <c r="BT8">
        <f t="shared" si="13"/>
        <v>0</v>
      </c>
      <c r="BU8">
        <f t="shared" si="13"/>
        <v>5.3951699471008197E-4</v>
      </c>
      <c r="BV8">
        <f t="shared" si="13"/>
        <v>0</v>
      </c>
      <c r="BW8">
        <f t="shared" si="13"/>
        <v>4.5646718220143602E-4</v>
      </c>
      <c r="BX8">
        <f t="shared" si="13"/>
        <v>6.4081973091101294E-5</v>
      </c>
      <c r="BY8">
        <f t="shared" si="13"/>
        <v>0</v>
      </c>
      <c r="BZ8">
        <f t="shared" si="13"/>
        <v>2.2438409417646599E-4</v>
      </c>
      <c r="CA8">
        <f t="shared" si="13"/>
        <v>9.6153354765246503E-5</v>
      </c>
      <c r="CB8">
        <f t="shared" si="13"/>
        <v>5.27980941638153E-6</v>
      </c>
      <c r="CC8">
        <f t="shared" si="13"/>
        <v>1.99389436164487E-4</v>
      </c>
      <c r="CD8">
        <f t="shared" si="13"/>
        <v>1.9405632586054399E-4</v>
      </c>
      <c r="CE8">
        <f t="shared" si="13"/>
        <v>4.1695105356065397E-5</v>
      </c>
      <c r="CF8">
        <f t="shared" si="13"/>
        <v>1.5187735462369301E-4</v>
      </c>
      <c r="CG8">
        <f t="shared" si="13"/>
        <v>2.16038179951309E-4</v>
      </c>
      <c r="CH8">
        <f t="shared" si="13"/>
        <v>0</v>
      </c>
      <c r="CI8">
        <f t="shared" si="13"/>
        <v>1.70329681466574E-4</v>
      </c>
      <c r="CJ8">
        <f t="shared" si="13"/>
        <v>1.15821834178936E-4</v>
      </c>
      <c r="CK8">
        <f t="shared" si="13"/>
        <v>8.6445943682109103E-5</v>
      </c>
      <c r="CL8">
        <f t="shared" si="13"/>
        <v>2.9944817957858102E-4</v>
      </c>
      <c r="CM8">
        <f t="shared" si="13"/>
        <v>0</v>
      </c>
      <c r="CN8">
        <f t="shared" si="13"/>
        <v>5.7934958105826303E-5</v>
      </c>
      <c r="CO8">
        <f t="shared" si="13"/>
        <v>1.09546092083315E-4</v>
      </c>
      <c r="CP8">
        <f t="shared" si="13"/>
        <v>5.3237037502623598E-5</v>
      </c>
      <c r="CQ8">
        <f t="shared" si="13"/>
        <v>1.6456605749539101E-4</v>
      </c>
      <c r="CR8">
        <f t="shared" si="13"/>
        <v>2.06652979416507E-4</v>
      </c>
      <c r="CS8">
        <f t="shared" si="13"/>
        <v>0</v>
      </c>
      <c r="CT8">
        <f t="shared" si="13"/>
        <v>7.4499001801550601E-5</v>
      </c>
      <c r="CU8">
        <f t="shared" si="13"/>
        <v>2.1123889380852899E-4</v>
      </c>
      <c r="CV8">
        <f t="shared" si="13"/>
        <v>1.0814076801177101E-4</v>
      </c>
      <c r="CW8">
        <f t="shared" si="13"/>
        <v>0</v>
      </c>
      <c r="CX8">
        <f t="shared" si="13"/>
        <v>1.48499763733316E-4</v>
      </c>
      <c r="CY8">
        <f t="shared" si="13"/>
        <v>0</v>
      </c>
      <c r="CZ8">
        <f t="shared" si="13"/>
        <v>2.66805017421906E-5</v>
      </c>
      <c r="DA8">
        <f t="shared" si="13"/>
        <v>6.3537322926419707E-5</v>
      </c>
      <c r="DB8">
        <f t="shared" si="13"/>
        <v>3.1152317879964898E-6</v>
      </c>
      <c r="DC8">
        <f t="shared" si="13"/>
        <v>3.2495928029173301E-4</v>
      </c>
      <c r="DD8">
        <f t="shared" si="13"/>
        <v>1.2440491295596999E-4</v>
      </c>
      <c r="DE8">
        <f t="shared" si="13"/>
        <v>1.7337718612791999E-4</v>
      </c>
      <c r="DF8">
        <f t="shared" si="13"/>
        <v>0</v>
      </c>
      <c r="DG8">
        <f t="shared" si="13"/>
        <v>7.2256480072379101E-5</v>
      </c>
      <c r="DH8">
        <f t="shared" si="13"/>
        <v>0</v>
      </c>
      <c r="DI8">
        <f t="shared" si="13"/>
        <v>4.4154909133939298E-5</v>
      </c>
      <c r="DJ8">
        <f t="shared" si="13"/>
        <v>5.1627740335541399E-5</v>
      </c>
      <c r="DK8">
        <f t="shared" si="13"/>
        <v>9.94043043673689E-5</v>
      </c>
      <c r="DL8">
        <f t="shared" si="13"/>
        <v>0</v>
      </c>
      <c r="DM8">
        <f t="shared" si="13"/>
        <v>0</v>
      </c>
      <c r="DN8">
        <f t="shared" si="13"/>
        <v>4.67333052272048E-5</v>
      </c>
      <c r="DO8">
        <f t="shared" si="13"/>
        <v>2.7462686534998702E-4</v>
      </c>
      <c r="DP8">
        <f t="shared" si="13"/>
        <v>3.07123652358298E-5</v>
      </c>
      <c r="DQ8">
        <f t="shared" si="13"/>
        <v>1.05726221330572E-4</v>
      </c>
      <c r="DR8">
        <f t="shared" si="13"/>
        <v>2.40715335604824E-4</v>
      </c>
      <c r="DS8">
        <f t="shared" si="13"/>
        <v>1.5428199157341201E-5</v>
      </c>
      <c r="DT8">
        <f t="shared" si="13"/>
        <v>1.05271373278578E-4</v>
      </c>
      <c r="DU8">
        <f t="shared" si="13"/>
        <v>1.3634874853618499E-6</v>
      </c>
      <c r="DV8">
        <f t="shared" si="13"/>
        <v>3.74674424674648E-5</v>
      </c>
      <c r="DW8">
        <f t="shared" si="13"/>
        <v>0</v>
      </c>
      <c r="DX8">
        <f t="shared" si="13"/>
        <v>2.23257467794134E-4</v>
      </c>
      <c r="DY8">
        <f t="shared" si="13"/>
        <v>0</v>
      </c>
      <c r="DZ8">
        <f t="shared" si="13"/>
        <v>0</v>
      </c>
      <c r="EA8">
        <f t="shared" si="13"/>
        <v>1.13256271073863E-4</v>
      </c>
      <c r="EB8">
        <f t="shared" si="13"/>
        <v>5.8590602412533702E-5</v>
      </c>
      <c r="EC8">
        <f t="shared" si="13"/>
        <v>3.0599294131596001E-4</v>
      </c>
      <c r="ED8">
        <f t="shared" si="13"/>
        <v>0</v>
      </c>
      <c r="EE8">
        <f t="shared" ref="EE8:FK8" si="14">ABS(EE32)</f>
        <v>1.07933269110779E-4</v>
      </c>
      <c r="EF8">
        <f t="shared" si="14"/>
        <v>7.7657798270180906E-5</v>
      </c>
      <c r="EG8">
        <f t="shared" si="14"/>
        <v>0</v>
      </c>
      <c r="EH8">
        <f t="shared" si="14"/>
        <v>4.0226647072122403E-5</v>
      </c>
      <c r="EI8">
        <f t="shared" si="14"/>
        <v>1.72364334243835E-5</v>
      </c>
      <c r="EJ8">
        <f t="shared" si="14"/>
        <v>0</v>
      </c>
      <c r="EK8">
        <f t="shared" si="14"/>
        <v>2.1093299171166799E-4</v>
      </c>
      <c r="EL8">
        <f t="shared" si="14"/>
        <v>0</v>
      </c>
      <c r="EM8">
        <f t="shared" si="14"/>
        <v>0</v>
      </c>
      <c r="EN8">
        <f t="shared" si="14"/>
        <v>5.2068338804181403E-5</v>
      </c>
      <c r="EO8">
        <f t="shared" si="14"/>
        <v>0</v>
      </c>
      <c r="EP8">
        <f t="shared" si="14"/>
        <v>6.2090798317530795E-4</v>
      </c>
      <c r="EQ8">
        <f t="shared" si="14"/>
        <v>0</v>
      </c>
      <c r="ER8">
        <f t="shared" si="14"/>
        <v>7.6843710333840396E-5</v>
      </c>
      <c r="ES8">
        <f t="shared" si="14"/>
        <v>6.9437603316249694E-5</v>
      </c>
      <c r="ET8">
        <f t="shared" si="14"/>
        <v>6.6276712301902005E-5</v>
      </c>
      <c r="EU8">
        <f t="shared" si="14"/>
        <v>6.74123483210054E-4</v>
      </c>
      <c r="EV8">
        <f t="shared" si="14"/>
        <v>6.5273349528660596E-5</v>
      </c>
      <c r="EW8">
        <f t="shared" si="14"/>
        <v>1.0504977463401199E-4</v>
      </c>
      <c r="EX8">
        <f t="shared" si="14"/>
        <v>7.8631621238021895E-5</v>
      </c>
      <c r="EY8">
        <f t="shared" si="14"/>
        <v>5.5857785068030798E-5</v>
      </c>
      <c r="EZ8">
        <f t="shared" si="14"/>
        <v>1.5051969370558E-5</v>
      </c>
      <c r="FA8">
        <f t="shared" si="14"/>
        <v>1.34528720638349E-5</v>
      </c>
      <c r="FB8">
        <f t="shared" si="14"/>
        <v>1.28539882276498E-4</v>
      </c>
      <c r="FC8">
        <f t="shared" si="14"/>
        <v>1.3142854868169E-3</v>
      </c>
      <c r="FD8">
        <f t="shared" si="14"/>
        <v>9.6699093676461096E-5</v>
      </c>
      <c r="FE8">
        <f t="shared" si="14"/>
        <v>1.2888531121243901E-4</v>
      </c>
      <c r="FF8">
        <f t="shared" si="14"/>
        <v>0</v>
      </c>
      <c r="FG8">
        <f t="shared" si="14"/>
        <v>3.7179216092031399E-5</v>
      </c>
      <c r="FH8">
        <f t="shared" si="14"/>
        <v>0</v>
      </c>
      <c r="FI8">
        <f t="shared" si="14"/>
        <v>4.4029100172038302E-5</v>
      </c>
      <c r="FJ8">
        <f t="shared" si="14"/>
        <v>514</v>
      </c>
      <c r="FK8">
        <f t="shared" si="14"/>
        <v>620304</v>
      </c>
    </row>
    <row r="9" spans="1:167" x14ac:dyDescent="0.2">
      <c r="A9" s="8" t="s">
        <v>6</v>
      </c>
      <c r="B9">
        <v>4.0178722901175148E-4</v>
      </c>
      <c r="C9">
        <v>7</v>
      </c>
      <c r="D9" s="16" t="s">
        <v>99</v>
      </c>
      <c r="E9" s="17">
        <v>6.312502333026685E-4</v>
      </c>
      <c r="G9">
        <f t="shared" ref="G9:BR9" si="15">ABS(G33)</f>
        <v>2.47020522347181E-4</v>
      </c>
      <c r="H9">
        <f t="shared" si="15"/>
        <v>0.53885833989728205</v>
      </c>
      <c r="I9">
        <f t="shared" si="15"/>
        <v>4.62699537279356E-4</v>
      </c>
      <c r="J9">
        <f t="shared" si="15"/>
        <v>7.6278191813940795E-4</v>
      </c>
      <c r="K9">
        <f t="shared" si="15"/>
        <v>2.3724895171225999E-4</v>
      </c>
      <c r="L9">
        <f t="shared" si="15"/>
        <v>9.8521650958444104E-5</v>
      </c>
      <c r="M9">
        <f t="shared" si="15"/>
        <v>2.78687448326167E-4</v>
      </c>
      <c r="N9">
        <f t="shared" si="15"/>
        <v>0</v>
      </c>
      <c r="O9">
        <f t="shared" si="15"/>
        <v>0</v>
      </c>
      <c r="P9">
        <f t="shared" si="15"/>
        <v>3.3497816184502302E-5</v>
      </c>
      <c r="Q9">
        <f t="shared" si="15"/>
        <v>0</v>
      </c>
      <c r="R9">
        <f t="shared" si="15"/>
        <v>0</v>
      </c>
      <c r="S9">
        <f t="shared" si="15"/>
        <v>0</v>
      </c>
      <c r="T9">
        <f t="shared" si="15"/>
        <v>0</v>
      </c>
      <c r="U9">
        <f t="shared" si="15"/>
        <v>0</v>
      </c>
      <c r="V9">
        <f t="shared" si="15"/>
        <v>3.0878621348762099E-5</v>
      </c>
      <c r="W9">
        <f t="shared" si="15"/>
        <v>0</v>
      </c>
      <c r="X9">
        <f t="shared" si="15"/>
        <v>2.5466564571884001E-5</v>
      </c>
      <c r="Y9">
        <f t="shared" si="15"/>
        <v>0</v>
      </c>
      <c r="Z9">
        <f t="shared" si="15"/>
        <v>7.5343839927299804E-6</v>
      </c>
      <c r="AA9">
        <f t="shared" si="15"/>
        <v>0</v>
      </c>
      <c r="AB9">
        <f t="shared" si="15"/>
        <v>0</v>
      </c>
      <c r="AC9">
        <f t="shared" si="15"/>
        <v>0</v>
      </c>
      <c r="AD9">
        <f t="shared" si="15"/>
        <v>0</v>
      </c>
      <c r="AE9">
        <f t="shared" si="15"/>
        <v>0</v>
      </c>
      <c r="AF9">
        <f t="shared" si="15"/>
        <v>0</v>
      </c>
      <c r="AG9">
        <f t="shared" si="15"/>
        <v>0</v>
      </c>
      <c r="AH9">
        <f t="shared" si="15"/>
        <v>0</v>
      </c>
      <c r="AI9">
        <f t="shared" si="15"/>
        <v>0</v>
      </c>
      <c r="AJ9">
        <f t="shared" si="15"/>
        <v>0</v>
      </c>
      <c r="AK9">
        <f t="shared" si="15"/>
        <v>8.8071434025449496E-5</v>
      </c>
      <c r="AL9">
        <f t="shared" si="15"/>
        <v>0</v>
      </c>
      <c r="AM9">
        <f t="shared" si="15"/>
        <v>0</v>
      </c>
      <c r="AN9">
        <f t="shared" si="15"/>
        <v>0</v>
      </c>
      <c r="AO9">
        <f t="shared" si="15"/>
        <v>0</v>
      </c>
      <c r="AP9">
        <f t="shared" si="15"/>
        <v>0</v>
      </c>
      <c r="AQ9">
        <f t="shared" si="15"/>
        <v>0</v>
      </c>
      <c r="AR9">
        <f t="shared" si="15"/>
        <v>2.86479858896127E-5</v>
      </c>
      <c r="AS9">
        <f t="shared" si="15"/>
        <v>2.1432412233845999E-7</v>
      </c>
      <c r="AT9">
        <f t="shared" si="15"/>
        <v>0</v>
      </c>
      <c r="AU9">
        <f t="shared" si="15"/>
        <v>0</v>
      </c>
      <c r="AV9">
        <f t="shared" si="15"/>
        <v>0</v>
      </c>
      <c r="AW9">
        <f t="shared" si="15"/>
        <v>2.71157096893639E-5</v>
      </c>
      <c r="AX9">
        <f t="shared" si="15"/>
        <v>1.7165069222918598E-5</v>
      </c>
      <c r="AY9">
        <f t="shared" si="15"/>
        <v>0</v>
      </c>
      <c r="AZ9">
        <f t="shared" si="15"/>
        <v>4.0954818130156599E-5</v>
      </c>
      <c r="BA9">
        <f t="shared" si="15"/>
        <v>3.0305910807576399E-5</v>
      </c>
      <c r="BB9">
        <f t="shared" si="15"/>
        <v>0</v>
      </c>
      <c r="BC9">
        <f t="shared" si="15"/>
        <v>6.1360307167648801E-5</v>
      </c>
      <c r="BD9">
        <f t="shared" si="15"/>
        <v>1.0096069441414801E-4</v>
      </c>
      <c r="BE9">
        <f t="shared" si="15"/>
        <v>0</v>
      </c>
      <c r="BF9">
        <f t="shared" si="15"/>
        <v>0</v>
      </c>
      <c r="BG9">
        <f t="shared" si="15"/>
        <v>0</v>
      </c>
      <c r="BH9">
        <f t="shared" si="15"/>
        <v>6.3517896242426499E-6</v>
      </c>
      <c r="BI9">
        <f t="shared" si="15"/>
        <v>0</v>
      </c>
      <c r="BJ9">
        <f t="shared" si="15"/>
        <v>0</v>
      </c>
      <c r="BK9">
        <f t="shared" si="15"/>
        <v>0</v>
      </c>
      <c r="BL9">
        <f t="shared" si="15"/>
        <v>6.1495558420943106E-5</v>
      </c>
      <c r="BM9">
        <f t="shared" si="15"/>
        <v>4.37299192554904E-5</v>
      </c>
      <c r="BN9">
        <f t="shared" si="15"/>
        <v>0</v>
      </c>
      <c r="BO9">
        <f t="shared" si="15"/>
        <v>6.1548409016412496E-5</v>
      </c>
      <c r="BP9">
        <f t="shared" si="15"/>
        <v>4.8811216033589601E-5</v>
      </c>
      <c r="BQ9">
        <f t="shared" si="15"/>
        <v>0</v>
      </c>
      <c r="BR9">
        <f t="shared" si="15"/>
        <v>6.7426761247463206E-5</v>
      </c>
      <c r="BS9">
        <f t="shared" ref="BS9:ED9" si="16">ABS(BS33)</f>
        <v>2.7037497057424899E-4</v>
      </c>
      <c r="BT9">
        <f t="shared" si="16"/>
        <v>2.90577708714906E-5</v>
      </c>
      <c r="BU9">
        <f t="shared" si="16"/>
        <v>2.9313649096662699E-4</v>
      </c>
      <c r="BV9">
        <f t="shared" si="16"/>
        <v>2.4709160724695201E-4</v>
      </c>
      <c r="BW9">
        <f t="shared" si="16"/>
        <v>5.83062257472066E-5</v>
      </c>
      <c r="BX9">
        <f t="shared" si="16"/>
        <v>2.3954588173601401E-5</v>
      </c>
      <c r="BY9">
        <f t="shared" si="16"/>
        <v>4.75101587308846E-4</v>
      </c>
      <c r="BZ9">
        <f t="shared" si="16"/>
        <v>1.74444704942017E-4</v>
      </c>
      <c r="CA9">
        <f t="shared" si="16"/>
        <v>1.0092619520475599E-4</v>
      </c>
      <c r="CB9">
        <f t="shared" si="16"/>
        <v>0</v>
      </c>
      <c r="CC9">
        <f t="shared" si="16"/>
        <v>1.4026508504660901E-4</v>
      </c>
      <c r="CD9">
        <f t="shared" si="16"/>
        <v>1.1409261182904099E-4</v>
      </c>
      <c r="CE9">
        <f t="shared" si="16"/>
        <v>1.8937354241410601E-5</v>
      </c>
      <c r="CF9">
        <f t="shared" si="16"/>
        <v>8.4666418094403396E-5</v>
      </c>
      <c r="CG9">
        <f t="shared" si="16"/>
        <v>7.6073126484915696E-5</v>
      </c>
      <c r="CH9">
        <f t="shared" si="16"/>
        <v>0</v>
      </c>
      <c r="CI9">
        <f t="shared" si="16"/>
        <v>1.8186089844854299E-4</v>
      </c>
      <c r="CJ9">
        <f t="shared" si="16"/>
        <v>0</v>
      </c>
      <c r="CK9">
        <f t="shared" si="16"/>
        <v>5.6517376603330797E-5</v>
      </c>
      <c r="CL9">
        <f t="shared" si="16"/>
        <v>3.6030998617098097E-5</v>
      </c>
      <c r="CM9">
        <f t="shared" si="16"/>
        <v>0</v>
      </c>
      <c r="CN9">
        <f t="shared" si="16"/>
        <v>4.83862340420679E-4</v>
      </c>
      <c r="CO9">
        <f t="shared" si="16"/>
        <v>1.7201563368381099E-4</v>
      </c>
      <c r="CP9">
        <f t="shared" si="16"/>
        <v>1.54193201089003E-5</v>
      </c>
      <c r="CQ9">
        <f t="shared" si="16"/>
        <v>7.2819687494873799E-4</v>
      </c>
      <c r="CR9">
        <f t="shared" si="16"/>
        <v>5.0398516864323999E-5</v>
      </c>
      <c r="CS9">
        <f t="shared" si="16"/>
        <v>4.8619888751211199E-5</v>
      </c>
      <c r="CT9">
        <f t="shared" si="16"/>
        <v>0</v>
      </c>
      <c r="CU9">
        <f t="shared" si="16"/>
        <v>4.9852665694199896E-4</v>
      </c>
      <c r="CV9">
        <f t="shared" si="16"/>
        <v>1.3516415499560601E-3</v>
      </c>
      <c r="CW9">
        <f t="shared" si="16"/>
        <v>8.9424027068941899E-5</v>
      </c>
      <c r="CX9">
        <f t="shared" si="16"/>
        <v>0</v>
      </c>
      <c r="CY9">
        <f t="shared" si="16"/>
        <v>7.8425901077386299E-5</v>
      </c>
      <c r="CZ9">
        <f t="shared" si="16"/>
        <v>9.1019573723136101E-5</v>
      </c>
      <c r="DA9">
        <f t="shared" si="16"/>
        <v>0</v>
      </c>
      <c r="DB9">
        <f t="shared" si="16"/>
        <v>3.1173077396663598E-4</v>
      </c>
      <c r="DC9">
        <f t="shared" si="16"/>
        <v>0</v>
      </c>
      <c r="DD9">
        <f t="shared" si="16"/>
        <v>8.0292700053691201E-5</v>
      </c>
      <c r="DE9">
        <f t="shared" si="16"/>
        <v>1.4753064459771501E-4</v>
      </c>
      <c r="DF9">
        <f t="shared" si="16"/>
        <v>3.60062459041849E-5</v>
      </c>
      <c r="DG9">
        <f t="shared" si="16"/>
        <v>9.0034699580384195E-5</v>
      </c>
      <c r="DH9">
        <f t="shared" si="16"/>
        <v>0</v>
      </c>
      <c r="DI9">
        <f t="shared" si="16"/>
        <v>0</v>
      </c>
      <c r="DJ9">
        <f t="shared" si="16"/>
        <v>9.3538164292869498E-4</v>
      </c>
      <c r="DK9">
        <f t="shared" si="16"/>
        <v>0</v>
      </c>
      <c r="DL9">
        <f t="shared" si="16"/>
        <v>0</v>
      </c>
      <c r="DM9">
        <f t="shared" si="16"/>
        <v>7.0991136003006801E-5</v>
      </c>
      <c r="DN9">
        <f t="shared" si="16"/>
        <v>0</v>
      </c>
      <c r="DO9">
        <f t="shared" si="16"/>
        <v>2.4329521734178699E-4</v>
      </c>
      <c r="DP9">
        <f t="shared" si="16"/>
        <v>5.1150040671965602E-5</v>
      </c>
      <c r="DQ9">
        <f t="shared" si="16"/>
        <v>2.55533678312394E-4</v>
      </c>
      <c r="DR9">
        <f t="shared" si="16"/>
        <v>2.4795330788160398E-4</v>
      </c>
      <c r="DS9">
        <f t="shared" si="16"/>
        <v>0</v>
      </c>
      <c r="DT9">
        <f t="shared" si="16"/>
        <v>5.3473550219132395E-4</v>
      </c>
      <c r="DU9">
        <f t="shared" si="16"/>
        <v>0</v>
      </c>
      <c r="DV9">
        <f t="shared" si="16"/>
        <v>0</v>
      </c>
      <c r="DW9">
        <f t="shared" si="16"/>
        <v>0</v>
      </c>
      <c r="DX9">
        <f t="shared" si="16"/>
        <v>1.0132184885624999E-4</v>
      </c>
      <c r="DY9">
        <f t="shared" si="16"/>
        <v>0</v>
      </c>
      <c r="DZ9">
        <f t="shared" si="16"/>
        <v>0</v>
      </c>
      <c r="EA9">
        <f t="shared" si="16"/>
        <v>2.1291930473229999E-4</v>
      </c>
      <c r="EB9">
        <f t="shared" si="16"/>
        <v>3.5054853733187898E-5</v>
      </c>
      <c r="EC9">
        <f t="shared" si="16"/>
        <v>0</v>
      </c>
      <c r="ED9">
        <f t="shared" si="16"/>
        <v>1.0130327141715299E-5</v>
      </c>
      <c r="EE9">
        <f t="shared" ref="EE9:FK9" si="17">ABS(EE33)</f>
        <v>1.4155270943686399E-4</v>
      </c>
      <c r="EF9">
        <f t="shared" si="17"/>
        <v>0</v>
      </c>
      <c r="EG9">
        <f t="shared" si="17"/>
        <v>0</v>
      </c>
      <c r="EH9">
        <f t="shared" si="17"/>
        <v>7.63764464666305E-5</v>
      </c>
      <c r="EI9">
        <f t="shared" si="17"/>
        <v>0</v>
      </c>
      <c r="EJ9">
        <f t="shared" si="17"/>
        <v>0</v>
      </c>
      <c r="EK9">
        <f t="shared" si="17"/>
        <v>7.2340000373885495E-5</v>
      </c>
      <c r="EL9">
        <f t="shared" si="17"/>
        <v>0</v>
      </c>
      <c r="EM9">
        <f t="shared" si="17"/>
        <v>0</v>
      </c>
      <c r="EN9">
        <f t="shared" si="17"/>
        <v>5.0421810723386099E-5</v>
      </c>
      <c r="EO9">
        <f t="shared" si="17"/>
        <v>4.7860623817179399E-4</v>
      </c>
      <c r="EP9">
        <f t="shared" si="17"/>
        <v>5.7397656063735904E-4</v>
      </c>
      <c r="EQ9">
        <f t="shared" si="17"/>
        <v>0</v>
      </c>
      <c r="ER9">
        <f t="shared" si="17"/>
        <v>6.4225679567894297E-5</v>
      </c>
      <c r="ES9">
        <f t="shared" si="17"/>
        <v>5.9349309927930702E-5</v>
      </c>
      <c r="ET9">
        <f t="shared" si="17"/>
        <v>9.1098167680603304E-5</v>
      </c>
      <c r="EU9">
        <f t="shared" si="17"/>
        <v>0</v>
      </c>
      <c r="EV9">
        <f t="shared" si="17"/>
        <v>0</v>
      </c>
      <c r="EW9">
        <f t="shared" si="17"/>
        <v>1.13803171788892E-3</v>
      </c>
      <c r="EX9">
        <f t="shared" si="17"/>
        <v>1.1479691249718901E-4</v>
      </c>
      <c r="EY9">
        <f t="shared" si="17"/>
        <v>3.5965541443271801E-6</v>
      </c>
      <c r="EZ9">
        <f t="shared" si="17"/>
        <v>0</v>
      </c>
      <c r="FA9">
        <f t="shared" si="17"/>
        <v>5.1971490030216301E-4</v>
      </c>
      <c r="FB9">
        <f t="shared" si="17"/>
        <v>2.19369593619664E-4</v>
      </c>
      <c r="FC9">
        <f t="shared" si="17"/>
        <v>1.4818681047784599E-4</v>
      </c>
      <c r="FD9">
        <f t="shared" si="17"/>
        <v>2.6125754470627399E-4</v>
      </c>
      <c r="FE9">
        <f t="shared" si="17"/>
        <v>1.39876822366849E-4</v>
      </c>
      <c r="FF9">
        <f t="shared" si="17"/>
        <v>1.36192507598303E-4</v>
      </c>
      <c r="FG9">
        <f t="shared" si="17"/>
        <v>7.3053383799370696E-5</v>
      </c>
      <c r="FH9">
        <f t="shared" si="17"/>
        <v>0</v>
      </c>
      <c r="FI9">
        <f t="shared" si="17"/>
        <v>2.0469954850343901E-4</v>
      </c>
      <c r="FJ9">
        <f t="shared" si="17"/>
        <v>681</v>
      </c>
      <c r="FK9">
        <f t="shared" si="17"/>
        <v>654542</v>
      </c>
    </row>
    <row r="10" spans="1:167" x14ac:dyDescent="0.2">
      <c r="A10" s="8" t="s">
        <v>7</v>
      </c>
      <c r="B10">
        <v>3.4963009212566674E-5</v>
      </c>
      <c r="C10">
        <v>8</v>
      </c>
      <c r="D10" s="16" t="s">
        <v>64</v>
      </c>
      <c r="E10" s="17">
        <v>6.2707607678079305E-4</v>
      </c>
      <c r="G10">
        <f t="shared" ref="G10:BR10" si="18">ABS(G34)</f>
        <v>2.24961080330654E-4</v>
      </c>
      <c r="H10">
        <f t="shared" si="18"/>
        <v>0.53879118937742099</v>
      </c>
      <c r="I10">
        <f t="shared" si="18"/>
        <v>4.1752427255663699E-4</v>
      </c>
      <c r="J10">
        <f t="shared" si="18"/>
        <v>6.9964604215660899E-4</v>
      </c>
      <c r="K10">
        <f t="shared" si="18"/>
        <v>2.4307814731455699E-4</v>
      </c>
      <c r="L10">
        <f t="shared" si="18"/>
        <v>1.06405578137402E-4</v>
      </c>
      <c r="M10">
        <f t="shared" si="18"/>
        <v>3.6750809570612603E-4</v>
      </c>
      <c r="N10">
        <f t="shared" si="18"/>
        <v>5.7260402070588497E-5</v>
      </c>
      <c r="O10">
        <f t="shared" si="18"/>
        <v>0</v>
      </c>
      <c r="P10">
        <f t="shared" si="18"/>
        <v>0</v>
      </c>
      <c r="Q10">
        <f t="shared" si="18"/>
        <v>0</v>
      </c>
      <c r="R10">
        <f t="shared" si="18"/>
        <v>0</v>
      </c>
      <c r="S10">
        <f t="shared" si="18"/>
        <v>0</v>
      </c>
      <c r="T10">
        <f t="shared" si="18"/>
        <v>0</v>
      </c>
      <c r="U10">
        <f t="shared" si="18"/>
        <v>6.2580217889684999E-7</v>
      </c>
      <c r="V10">
        <f t="shared" si="18"/>
        <v>0</v>
      </c>
      <c r="W10">
        <f t="shared" si="18"/>
        <v>0</v>
      </c>
      <c r="X10">
        <f t="shared" si="18"/>
        <v>0</v>
      </c>
      <c r="Y10">
        <f t="shared" si="18"/>
        <v>0</v>
      </c>
      <c r="Z10">
        <f t="shared" si="18"/>
        <v>0</v>
      </c>
      <c r="AA10">
        <f t="shared" si="18"/>
        <v>1.13504898971023E-5</v>
      </c>
      <c r="AB10">
        <f t="shared" si="18"/>
        <v>0</v>
      </c>
      <c r="AC10">
        <f t="shared" si="18"/>
        <v>1.64600942919243E-5</v>
      </c>
      <c r="AD10">
        <f t="shared" si="18"/>
        <v>0</v>
      </c>
      <c r="AE10">
        <f t="shared" si="18"/>
        <v>0</v>
      </c>
      <c r="AF10">
        <f t="shared" si="18"/>
        <v>0</v>
      </c>
      <c r="AG10">
        <f t="shared" si="18"/>
        <v>0</v>
      </c>
      <c r="AH10">
        <f t="shared" si="18"/>
        <v>0</v>
      </c>
      <c r="AI10">
        <f t="shared" si="18"/>
        <v>0</v>
      </c>
      <c r="AJ10">
        <f t="shared" si="18"/>
        <v>0</v>
      </c>
      <c r="AK10">
        <f t="shared" si="18"/>
        <v>5.6975423499139302E-6</v>
      </c>
      <c r="AL10">
        <f t="shared" si="18"/>
        <v>0</v>
      </c>
      <c r="AM10">
        <f t="shared" si="18"/>
        <v>0</v>
      </c>
      <c r="AN10">
        <f t="shared" si="18"/>
        <v>2.3983238474939402E-5</v>
      </c>
      <c r="AO10">
        <f t="shared" si="18"/>
        <v>0</v>
      </c>
      <c r="AP10">
        <f t="shared" si="18"/>
        <v>0</v>
      </c>
      <c r="AQ10">
        <f t="shared" si="18"/>
        <v>0</v>
      </c>
      <c r="AR10">
        <f t="shared" si="18"/>
        <v>0</v>
      </c>
      <c r="AS10">
        <f t="shared" si="18"/>
        <v>0</v>
      </c>
      <c r="AT10">
        <f t="shared" si="18"/>
        <v>0</v>
      </c>
      <c r="AU10">
        <f t="shared" si="18"/>
        <v>1.22000984976167E-5</v>
      </c>
      <c r="AV10">
        <f t="shared" si="18"/>
        <v>2.15537695181233E-5</v>
      </c>
      <c r="AW10">
        <f t="shared" si="18"/>
        <v>0</v>
      </c>
      <c r="AX10">
        <f t="shared" si="18"/>
        <v>8.4883549408831804E-6</v>
      </c>
      <c r="AY10">
        <f t="shared" si="18"/>
        <v>0</v>
      </c>
      <c r="AZ10">
        <f t="shared" si="18"/>
        <v>0</v>
      </c>
      <c r="BA10">
        <f t="shared" si="18"/>
        <v>0</v>
      </c>
      <c r="BB10">
        <f t="shared" si="18"/>
        <v>0</v>
      </c>
      <c r="BC10">
        <f t="shared" si="18"/>
        <v>0</v>
      </c>
      <c r="BD10">
        <f t="shared" si="18"/>
        <v>8.4712166984843296E-5</v>
      </c>
      <c r="BE10">
        <f t="shared" si="18"/>
        <v>1.8548573320398202E-5</v>
      </c>
      <c r="BF10">
        <f t="shared" si="18"/>
        <v>0</v>
      </c>
      <c r="BG10">
        <f t="shared" si="18"/>
        <v>3.5634343476004201E-5</v>
      </c>
      <c r="BH10">
        <f t="shared" si="18"/>
        <v>0</v>
      </c>
      <c r="BI10">
        <f t="shared" si="18"/>
        <v>0</v>
      </c>
      <c r="BJ10">
        <f t="shared" si="18"/>
        <v>0</v>
      </c>
      <c r="BK10">
        <f t="shared" si="18"/>
        <v>0</v>
      </c>
      <c r="BL10">
        <f t="shared" si="18"/>
        <v>3.6059134514682103E-5</v>
      </c>
      <c r="BM10">
        <f t="shared" si="18"/>
        <v>0</v>
      </c>
      <c r="BN10">
        <f t="shared" si="18"/>
        <v>0</v>
      </c>
      <c r="BO10">
        <f t="shared" si="18"/>
        <v>0</v>
      </c>
      <c r="BP10">
        <f t="shared" si="18"/>
        <v>0</v>
      </c>
      <c r="BQ10">
        <f t="shared" si="18"/>
        <v>4.5240479270597297E-5</v>
      </c>
      <c r="BR10">
        <f t="shared" si="18"/>
        <v>6.7882058368353497E-5</v>
      </c>
      <c r="BS10">
        <f t="shared" ref="BS10:ED10" si="19">ABS(BS34)</f>
        <v>5.9523083120987997E-5</v>
      </c>
      <c r="BT10">
        <f t="shared" si="19"/>
        <v>0</v>
      </c>
      <c r="BU10">
        <f t="shared" si="19"/>
        <v>3.3998741000913698E-4</v>
      </c>
      <c r="BV10">
        <f t="shared" si="19"/>
        <v>2.00242258182187E-4</v>
      </c>
      <c r="BW10">
        <f t="shared" si="19"/>
        <v>4.3393484750756099E-5</v>
      </c>
      <c r="BX10">
        <f t="shared" si="19"/>
        <v>0</v>
      </c>
      <c r="BY10">
        <f t="shared" si="19"/>
        <v>6.3128432579106998E-5</v>
      </c>
      <c r="BZ10">
        <f t="shared" si="19"/>
        <v>5.1994883774220097E-5</v>
      </c>
      <c r="CA10">
        <f t="shared" si="19"/>
        <v>4.2016391454069401E-5</v>
      </c>
      <c r="CB10">
        <f t="shared" si="19"/>
        <v>4.3199218763440001E-4</v>
      </c>
      <c r="CC10">
        <f t="shared" si="19"/>
        <v>1.32881128742956E-3</v>
      </c>
      <c r="CD10">
        <f t="shared" si="19"/>
        <v>0</v>
      </c>
      <c r="CE10">
        <f t="shared" si="19"/>
        <v>0</v>
      </c>
      <c r="CF10">
        <f t="shared" si="19"/>
        <v>1.4841019967791401E-4</v>
      </c>
      <c r="CG10">
        <f t="shared" si="19"/>
        <v>7.8528791426363197E-5</v>
      </c>
      <c r="CH10">
        <f t="shared" si="19"/>
        <v>0</v>
      </c>
      <c r="CI10">
        <f t="shared" si="19"/>
        <v>1.38274238600161E-4</v>
      </c>
      <c r="CJ10">
        <f t="shared" si="19"/>
        <v>7.8481525659514204E-5</v>
      </c>
      <c r="CK10">
        <f t="shared" si="19"/>
        <v>4.6409303726912397E-5</v>
      </c>
      <c r="CL10">
        <f t="shared" si="19"/>
        <v>4.1686257920003897E-5</v>
      </c>
      <c r="CM10">
        <f t="shared" si="19"/>
        <v>0</v>
      </c>
      <c r="CN10">
        <f t="shared" si="19"/>
        <v>1.71570666492815E-4</v>
      </c>
      <c r="CO10">
        <f t="shared" si="19"/>
        <v>2.0563796918440699E-4</v>
      </c>
      <c r="CP10">
        <f t="shared" si="19"/>
        <v>4.2289616006663201E-5</v>
      </c>
      <c r="CQ10">
        <f t="shared" si="19"/>
        <v>0</v>
      </c>
      <c r="CR10">
        <f t="shared" si="19"/>
        <v>1.2632093014541799E-4</v>
      </c>
      <c r="CS10">
        <f t="shared" si="19"/>
        <v>4.24366797866782E-5</v>
      </c>
      <c r="CT10">
        <f t="shared" si="19"/>
        <v>5.71988384215349E-5</v>
      </c>
      <c r="CU10">
        <f t="shared" si="19"/>
        <v>2.1324446258891901E-4</v>
      </c>
      <c r="CV10">
        <f t="shared" si="19"/>
        <v>1.1333213787317799E-4</v>
      </c>
      <c r="CW10">
        <f t="shared" si="19"/>
        <v>1.03637206969028E-4</v>
      </c>
      <c r="CX10">
        <f t="shared" si="19"/>
        <v>0</v>
      </c>
      <c r="CY10">
        <f t="shared" si="19"/>
        <v>4.3678371559746598E-5</v>
      </c>
      <c r="CZ10">
        <f t="shared" si="19"/>
        <v>8.5980920860637106E-5</v>
      </c>
      <c r="DA10">
        <f t="shared" si="19"/>
        <v>0</v>
      </c>
      <c r="DB10">
        <f t="shared" si="19"/>
        <v>1.10725592421076E-4</v>
      </c>
      <c r="DC10">
        <f t="shared" si="19"/>
        <v>9.7206368744773205E-5</v>
      </c>
      <c r="DD10">
        <f t="shared" si="19"/>
        <v>6.5951665726177099E-5</v>
      </c>
      <c r="DE10">
        <f t="shared" si="19"/>
        <v>7.3711196237575397E-5</v>
      </c>
      <c r="DF10">
        <f t="shared" si="19"/>
        <v>0</v>
      </c>
      <c r="DG10">
        <f t="shared" si="19"/>
        <v>5.1078398312906503E-5</v>
      </c>
      <c r="DH10">
        <f t="shared" si="19"/>
        <v>1.29330830207774E-5</v>
      </c>
      <c r="DI10">
        <f t="shared" si="19"/>
        <v>0</v>
      </c>
      <c r="DJ10">
        <f t="shared" si="19"/>
        <v>1.4593765415405599E-4</v>
      </c>
      <c r="DK10">
        <f t="shared" si="19"/>
        <v>6.3139120298309705E-5</v>
      </c>
      <c r="DL10">
        <f t="shared" si="19"/>
        <v>3.7418687324777801E-5</v>
      </c>
      <c r="DM10">
        <f t="shared" si="19"/>
        <v>0</v>
      </c>
      <c r="DN10">
        <f t="shared" si="19"/>
        <v>2.9436893634283601E-5</v>
      </c>
      <c r="DO10">
        <f t="shared" si="19"/>
        <v>2.40742232388013E-4</v>
      </c>
      <c r="DP10">
        <f t="shared" si="19"/>
        <v>0</v>
      </c>
      <c r="DQ10">
        <f t="shared" si="19"/>
        <v>1.2598737508004399E-4</v>
      </c>
      <c r="DR10">
        <f t="shared" si="19"/>
        <v>3.1270771580897602E-4</v>
      </c>
      <c r="DS10">
        <f t="shared" si="19"/>
        <v>0</v>
      </c>
      <c r="DT10">
        <f t="shared" si="19"/>
        <v>0</v>
      </c>
      <c r="DU10">
        <f t="shared" si="19"/>
        <v>3.21149120841579E-5</v>
      </c>
      <c r="DV10">
        <f t="shared" si="19"/>
        <v>0</v>
      </c>
      <c r="DW10">
        <f t="shared" si="19"/>
        <v>2.4755182297875999E-5</v>
      </c>
      <c r="DX10">
        <f t="shared" si="19"/>
        <v>7.8772752611588797E-5</v>
      </c>
      <c r="DY10">
        <f t="shared" si="19"/>
        <v>0</v>
      </c>
      <c r="DZ10">
        <f t="shared" si="19"/>
        <v>0</v>
      </c>
      <c r="EA10">
        <f t="shared" si="19"/>
        <v>1.02670408013136E-4</v>
      </c>
      <c r="EB10">
        <f t="shared" si="19"/>
        <v>0</v>
      </c>
      <c r="EC10">
        <f t="shared" si="19"/>
        <v>0</v>
      </c>
      <c r="ED10">
        <f t="shared" si="19"/>
        <v>0</v>
      </c>
      <c r="EE10">
        <f t="shared" ref="EE10:FK10" si="20">ABS(EE34)</f>
        <v>4.04263828799461E-5</v>
      </c>
      <c r="EF10">
        <f t="shared" si="20"/>
        <v>0</v>
      </c>
      <c r="EG10">
        <f t="shared" si="20"/>
        <v>0</v>
      </c>
      <c r="EH10">
        <f t="shared" si="20"/>
        <v>0</v>
      </c>
      <c r="EI10">
        <f t="shared" si="20"/>
        <v>0</v>
      </c>
      <c r="EJ10">
        <f t="shared" si="20"/>
        <v>9.1447906474917406E-5</v>
      </c>
      <c r="EK10">
        <f t="shared" si="20"/>
        <v>1.36578481976859E-4</v>
      </c>
      <c r="EL10">
        <f t="shared" si="20"/>
        <v>0</v>
      </c>
      <c r="EM10">
        <f t="shared" si="20"/>
        <v>0</v>
      </c>
      <c r="EN10">
        <f t="shared" si="20"/>
        <v>4.9819481213610103E-5</v>
      </c>
      <c r="EO10">
        <f t="shared" si="20"/>
        <v>1.18888158709223E-4</v>
      </c>
      <c r="EP10">
        <f t="shared" si="20"/>
        <v>3.2125197881494001E-4</v>
      </c>
      <c r="EQ10">
        <f t="shared" si="20"/>
        <v>1.00007580766961E-4</v>
      </c>
      <c r="ER10">
        <f t="shared" si="20"/>
        <v>1.03134653684472E-4</v>
      </c>
      <c r="ES10">
        <f t="shared" si="20"/>
        <v>0</v>
      </c>
      <c r="ET10">
        <f t="shared" si="20"/>
        <v>8.1408255895927499E-5</v>
      </c>
      <c r="EU10">
        <f t="shared" si="20"/>
        <v>7.4708064131179198E-5</v>
      </c>
      <c r="EV10">
        <f t="shared" si="20"/>
        <v>4.37644002632131E-5</v>
      </c>
      <c r="EW10">
        <f t="shared" si="20"/>
        <v>9.3718074506976502E-5</v>
      </c>
      <c r="EX10">
        <f t="shared" si="20"/>
        <v>2.5731468209652599E-5</v>
      </c>
      <c r="EY10">
        <f t="shared" si="20"/>
        <v>0</v>
      </c>
      <c r="EZ10">
        <f t="shared" si="20"/>
        <v>9.0367249132007596E-5</v>
      </c>
      <c r="FA10">
        <f t="shared" si="20"/>
        <v>4.53274166570816E-5</v>
      </c>
      <c r="FB10">
        <f t="shared" si="20"/>
        <v>5.22859380214596E-4</v>
      </c>
      <c r="FC10">
        <f t="shared" si="20"/>
        <v>1.47642577343187E-4</v>
      </c>
      <c r="FD10">
        <f t="shared" si="20"/>
        <v>4.9181001664955197E-5</v>
      </c>
      <c r="FE10">
        <f t="shared" si="20"/>
        <v>4.9016374666893599E-5</v>
      </c>
      <c r="FF10">
        <f t="shared" si="20"/>
        <v>0</v>
      </c>
      <c r="FG10">
        <f t="shared" si="20"/>
        <v>5.4854603001253097E-5</v>
      </c>
      <c r="FH10">
        <f t="shared" si="20"/>
        <v>0</v>
      </c>
      <c r="FI10">
        <f t="shared" si="20"/>
        <v>2.04613722778912E-4</v>
      </c>
      <c r="FJ10">
        <f t="shared" si="20"/>
        <v>681</v>
      </c>
      <c r="FK10">
        <f t="shared" si="20"/>
        <v>625758</v>
      </c>
    </row>
    <row r="11" spans="1:167" x14ac:dyDescent="0.2">
      <c r="A11" s="8" t="s">
        <v>8</v>
      </c>
      <c r="B11">
        <v>1.610721839354117E-5</v>
      </c>
      <c r="C11">
        <v>9</v>
      </c>
      <c r="D11" s="16" t="s">
        <v>66</v>
      </c>
      <c r="E11" s="17">
        <v>5.9354138766667746E-4</v>
      </c>
      <c r="G11">
        <f t="shared" ref="G11:BR11" si="21">ABS(G35)</f>
        <v>1.46179714377914E-4</v>
      </c>
      <c r="H11">
        <f t="shared" si="21"/>
        <v>0.53860091817927003</v>
      </c>
      <c r="I11">
        <f t="shared" si="21"/>
        <v>3.7436573778731799E-4</v>
      </c>
      <c r="J11">
        <f t="shared" si="21"/>
        <v>7.2094898038455003E-4</v>
      </c>
      <c r="K11">
        <f t="shared" si="21"/>
        <v>2.56546252590528E-4</v>
      </c>
      <c r="L11">
        <f t="shared" si="21"/>
        <v>8.6959134773689705E-5</v>
      </c>
      <c r="M11">
        <f t="shared" si="21"/>
        <v>3.8586467217371901E-4</v>
      </c>
      <c r="N11">
        <f t="shared" si="21"/>
        <v>0</v>
      </c>
      <c r="O11">
        <f t="shared" si="21"/>
        <v>6.55258005421988E-6</v>
      </c>
      <c r="P11">
        <f t="shared" si="21"/>
        <v>6.9603999694689501E-5</v>
      </c>
      <c r="Q11">
        <f t="shared" si="21"/>
        <v>0</v>
      </c>
      <c r="R11">
        <f t="shared" si="21"/>
        <v>0</v>
      </c>
      <c r="S11">
        <f t="shared" si="21"/>
        <v>3.2477909589712003E-5</v>
      </c>
      <c r="T11">
        <f t="shared" si="21"/>
        <v>0</v>
      </c>
      <c r="U11">
        <f t="shared" si="21"/>
        <v>0</v>
      </c>
      <c r="V11">
        <f t="shared" si="21"/>
        <v>3.49216646688965E-6</v>
      </c>
      <c r="W11">
        <f t="shared" si="21"/>
        <v>0</v>
      </c>
      <c r="X11">
        <f t="shared" si="21"/>
        <v>0</v>
      </c>
      <c r="Y11">
        <f t="shared" si="21"/>
        <v>0</v>
      </c>
      <c r="Z11">
        <f t="shared" si="21"/>
        <v>0</v>
      </c>
      <c r="AA11">
        <f t="shared" si="21"/>
        <v>0</v>
      </c>
      <c r="AB11">
        <f t="shared" si="21"/>
        <v>2.7422931102139E-5</v>
      </c>
      <c r="AC11">
        <f t="shared" si="21"/>
        <v>0</v>
      </c>
      <c r="AD11">
        <f t="shared" si="21"/>
        <v>0</v>
      </c>
      <c r="AE11">
        <f t="shared" si="21"/>
        <v>3.2829989512206297E-5</v>
      </c>
      <c r="AF11">
        <f t="shared" si="21"/>
        <v>0</v>
      </c>
      <c r="AG11">
        <f t="shared" si="21"/>
        <v>0</v>
      </c>
      <c r="AH11">
        <f t="shared" si="21"/>
        <v>0</v>
      </c>
      <c r="AI11">
        <f t="shared" si="21"/>
        <v>0</v>
      </c>
      <c r="AJ11">
        <f t="shared" si="21"/>
        <v>0</v>
      </c>
      <c r="AK11">
        <f t="shared" si="21"/>
        <v>0</v>
      </c>
      <c r="AL11">
        <f t="shared" si="21"/>
        <v>4.9490745161584403E-5</v>
      </c>
      <c r="AM11">
        <f t="shared" si="21"/>
        <v>7.9203419950934996E-5</v>
      </c>
      <c r="AN11">
        <f t="shared" si="21"/>
        <v>0</v>
      </c>
      <c r="AO11">
        <f t="shared" si="21"/>
        <v>0</v>
      </c>
      <c r="AP11">
        <f t="shared" si="21"/>
        <v>0</v>
      </c>
      <c r="AQ11">
        <f t="shared" si="21"/>
        <v>0</v>
      </c>
      <c r="AR11">
        <f t="shared" si="21"/>
        <v>4.8793402850660903E-5</v>
      </c>
      <c r="AS11">
        <f t="shared" si="21"/>
        <v>2.8253327436056302E-5</v>
      </c>
      <c r="AT11">
        <f t="shared" si="21"/>
        <v>0</v>
      </c>
      <c r="AU11">
        <f t="shared" si="21"/>
        <v>0</v>
      </c>
      <c r="AV11">
        <f t="shared" si="21"/>
        <v>0</v>
      </c>
      <c r="AW11">
        <f t="shared" si="21"/>
        <v>2.5328026376225602E-6</v>
      </c>
      <c r="AX11">
        <f t="shared" si="21"/>
        <v>4.7496761791609998E-5</v>
      </c>
      <c r="AY11">
        <f t="shared" si="21"/>
        <v>0</v>
      </c>
      <c r="AZ11">
        <f t="shared" si="21"/>
        <v>0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6.7335753254682497E-5</v>
      </c>
      <c r="BE11">
        <f t="shared" si="21"/>
        <v>0</v>
      </c>
      <c r="BF11">
        <f t="shared" si="21"/>
        <v>0</v>
      </c>
      <c r="BG11">
        <f t="shared" si="21"/>
        <v>0</v>
      </c>
      <c r="BH11">
        <f t="shared" si="21"/>
        <v>0</v>
      </c>
      <c r="BI11">
        <f t="shared" si="21"/>
        <v>0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1"/>
        <v>0</v>
      </c>
      <c r="BN11">
        <f t="shared" si="21"/>
        <v>4.6537271005231397E-5</v>
      </c>
      <c r="BO11">
        <f t="shared" si="21"/>
        <v>0</v>
      </c>
      <c r="BP11">
        <f t="shared" si="21"/>
        <v>0</v>
      </c>
      <c r="BQ11">
        <f t="shared" si="21"/>
        <v>9.2987471063121706E-6</v>
      </c>
      <c r="BR11">
        <f t="shared" si="21"/>
        <v>8.63349371489907E-4</v>
      </c>
      <c r="BS11">
        <f t="shared" ref="BS11:ED11" si="22">ABS(BS35)</f>
        <v>4.0031800909662199E-4</v>
      </c>
      <c r="BT11">
        <f t="shared" si="22"/>
        <v>0</v>
      </c>
      <c r="BU11">
        <f t="shared" si="22"/>
        <v>3.0432494345405899E-4</v>
      </c>
      <c r="BV11">
        <f t="shared" si="22"/>
        <v>1.74227449466712E-4</v>
      </c>
      <c r="BW11">
        <f t="shared" si="22"/>
        <v>0</v>
      </c>
      <c r="BX11">
        <f t="shared" si="22"/>
        <v>0</v>
      </c>
      <c r="BY11">
        <f t="shared" si="22"/>
        <v>6.1540342948140898E-5</v>
      </c>
      <c r="BZ11">
        <f t="shared" si="22"/>
        <v>2.1075710773216201E-4</v>
      </c>
      <c r="CA11">
        <f t="shared" si="22"/>
        <v>1.06861890601495E-4</v>
      </c>
      <c r="CB11">
        <f t="shared" si="22"/>
        <v>8.7050983153869001E-5</v>
      </c>
      <c r="CC11">
        <f t="shared" si="22"/>
        <v>1.6303663363636999E-4</v>
      </c>
      <c r="CD11">
        <f t="shared" si="22"/>
        <v>1.26842877730626E-4</v>
      </c>
      <c r="CE11">
        <f t="shared" si="22"/>
        <v>4.0588938554963997E-5</v>
      </c>
      <c r="CF11">
        <f t="shared" si="22"/>
        <v>1.62228449323453E-4</v>
      </c>
      <c r="CG11">
        <f t="shared" si="22"/>
        <v>1.18882224370731E-4</v>
      </c>
      <c r="CH11">
        <f t="shared" si="22"/>
        <v>5.3712420501561499E-5</v>
      </c>
      <c r="CI11">
        <f t="shared" si="22"/>
        <v>1.10971232164192E-4</v>
      </c>
      <c r="CJ11">
        <f t="shared" si="22"/>
        <v>4.3416922398287199E-5</v>
      </c>
      <c r="CK11">
        <f t="shared" si="22"/>
        <v>0</v>
      </c>
      <c r="CL11">
        <f t="shared" si="22"/>
        <v>1.0367162133850801E-4</v>
      </c>
      <c r="CM11">
        <f t="shared" si="22"/>
        <v>2.97464259337298E-5</v>
      </c>
      <c r="CN11">
        <f t="shared" si="22"/>
        <v>1.5199003165544599E-4</v>
      </c>
      <c r="CO11">
        <f t="shared" si="22"/>
        <v>1.3910017187212999E-4</v>
      </c>
      <c r="CP11">
        <f t="shared" si="22"/>
        <v>0</v>
      </c>
      <c r="CQ11">
        <f t="shared" si="22"/>
        <v>1.3895024627053E-4</v>
      </c>
      <c r="CR11">
        <f t="shared" si="22"/>
        <v>4.3179763269895998E-5</v>
      </c>
      <c r="CS11">
        <f t="shared" si="22"/>
        <v>5.4478865549323298E-5</v>
      </c>
      <c r="CT11">
        <f t="shared" si="22"/>
        <v>4.86726389826719E-5</v>
      </c>
      <c r="CU11">
        <f t="shared" si="22"/>
        <v>6.8503237894312896E-5</v>
      </c>
      <c r="CV11">
        <f t="shared" si="22"/>
        <v>1.2226604084286601E-4</v>
      </c>
      <c r="CW11">
        <f t="shared" si="22"/>
        <v>9.3092105011516297E-5</v>
      </c>
      <c r="CX11">
        <f t="shared" si="22"/>
        <v>0</v>
      </c>
      <c r="CY11">
        <f t="shared" si="22"/>
        <v>5.4909148122311799E-5</v>
      </c>
      <c r="CZ11">
        <f t="shared" si="22"/>
        <v>0</v>
      </c>
      <c r="DA11">
        <f t="shared" si="22"/>
        <v>3.1517810652387201E-5</v>
      </c>
      <c r="DB11">
        <f t="shared" si="22"/>
        <v>2.41853016987661E-4</v>
      </c>
      <c r="DC11">
        <f t="shared" si="22"/>
        <v>8.6078410720946604E-5</v>
      </c>
      <c r="DD11">
        <f t="shared" si="22"/>
        <v>5.0947669908096801E-5</v>
      </c>
      <c r="DE11">
        <f t="shared" si="22"/>
        <v>4.8811420571726002E-5</v>
      </c>
      <c r="DF11">
        <f t="shared" si="22"/>
        <v>2.6123508772013499E-5</v>
      </c>
      <c r="DG11">
        <f t="shared" si="22"/>
        <v>0</v>
      </c>
      <c r="DH11">
        <f t="shared" si="22"/>
        <v>0</v>
      </c>
      <c r="DI11">
        <f t="shared" si="22"/>
        <v>0</v>
      </c>
      <c r="DJ11">
        <f t="shared" si="22"/>
        <v>1.4065941298424501E-4</v>
      </c>
      <c r="DK11">
        <f t="shared" si="22"/>
        <v>3.8403084723359599E-5</v>
      </c>
      <c r="DL11">
        <f t="shared" si="22"/>
        <v>0</v>
      </c>
      <c r="DM11">
        <f t="shared" si="22"/>
        <v>0</v>
      </c>
      <c r="DN11">
        <f t="shared" si="22"/>
        <v>0</v>
      </c>
      <c r="DO11">
        <f t="shared" si="22"/>
        <v>2.5906389342089599E-4</v>
      </c>
      <c r="DP11">
        <f t="shared" si="22"/>
        <v>5.37064374617202E-5</v>
      </c>
      <c r="DQ11">
        <f t="shared" si="22"/>
        <v>2.0049782680586699E-4</v>
      </c>
      <c r="DR11">
        <f t="shared" si="22"/>
        <v>2.8704745940433198E-4</v>
      </c>
      <c r="DS11">
        <f t="shared" si="22"/>
        <v>1.04192315451889E-4</v>
      </c>
      <c r="DT11">
        <f t="shared" si="22"/>
        <v>0</v>
      </c>
      <c r="DU11">
        <f t="shared" si="22"/>
        <v>0</v>
      </c>
      <c r="DV11">
        <f t="shared" si="22"/>
        <v>0</v>
      </c>
      <c r="DW11">
        <f t="shared" si="22"/>
        <v>0</v>
      </c>
      <c r="DX11">
        <f t="shared" si="22"/>
        <v>0</v>
      </c>
      <c r="DY11">
        <f t="shared" si="22"/>
        <v>0</v>
      </c>
      <c r="DZ11">
        <f t="shared" si="22"/>
        <v>0</v>
      </c>
      <c r="EA11">
        <f t="shared" si="22"/>
        <v>7.9684777895161404E-5</v>
      </c>
      <c r="EB11">
        <f t="shared" si="22"/>
        <v>0</v>
      </c>
      <c r="EC11">
        <f t="shared" si="22"/>
        <v>0</v>
      </c>
      <c r="ED11">
        <f t="shared" si="22"/>
        <v>0</v>
      </c>
      <c r="EE11">
        <f t="shared" ref="EE11:FK11" si="23">ABS(EE35)</f>
        <v>7.8069172644301606E-5</v>
      </c>
      <c r="EF11">
        <f t="shared" si="23"/>
        <v>1.11545563746207E-4</v>
      </c>
      <c r="EG11">
        <f t="shared" si="23"/>
        <v>0</v>
      </c>
      <c r="EH11">
        <f t="shared" si="23"/>
        <v>2.2130000916775699E-5</v>
      </c>
      <c r="EI11">
        <f t="shared" si="23"/>
        <v>2.2280074181479902E-5</v>
      </c>
      <c r="EJ11">
        <f t="shared" si="23"/>
        <v>5.4957621275886201E-5</v>
      </c>
      <c r="EK11">
        <f t="shared" si="23"/>
        <v>8.7036164774789704E-5</v>
      </c>
      <c r="EL11">
        <f t="shared" si="23"/>
        <v>0</v>
      </c>
      <c r="EM11">
        <f t="shared" si="23"/>
        <v>0</v>
      </c>
      <c r="EN11">
        <f t="shared" si="23"/>
        <v>0</v>
      </c>
      <c r="EO11">
        <f t="shared" si="23"/>
        <v>8.5168608003227594E-5</v>
      </c>
      <c r="EP11">
        <f t="shared" si="23"/>
        <v>5.6059712918443596E-4</v>
      </c>
      <c r="EQ11">
        <f t="shared" si="23"/>
        <v>0</v>
      </c>
      <c r="ER11">
        <f t="shared" si="23"/>
        <v>8.8589902254909703E-5</v>
      </c>
      <c r="ES11">
        <f t="shared" si="23"/>
        <v>0</v>
      </c>
      <c r="ET11">
        <f t="shared" si="23"/>
        <v>0</v>
      </c>
      <c r="EU11">
        <f t="shared" si="23"/>
        <v>1.30156869988518E-4</v>
      </c>
      <c r="EV11">
        <f t="shared" si="23"/>
        <v>3.9490815693543597E-5</v>
      </c>
      <c r="EW11">
        <f t="shared" si="23"/>
        <v>4.59542543188584E-5</v>
      </c>
      <c r="EX11">
        <f t="shared" si="23"/>
        <v>7.1448287002548406E-5</v>
      </c>
      <c r="EY11">
        <f t="shared" si="23"/>
        <v>6.9688139709978003E-6</v>
      </c>
      <c r="EZ11">
        <f t="shared" si="23"/>
        <v>0</v>
      </c>
      <c r="FA11">
        <f t="shared" si="23"/>
        <v>1.0047237773364E-3</v>
      </c>
      <c r="FB11">
        <f t="shared" si="23"/>
        <v>1.5563464931811399E-4</v>
      </c>
      <c r="FC11">
        <f t="shared" si="23"/>
        <v>8.4396171012412994E-5</v>
      </c>
      <c r="FD11">
        <f t="shared" si="23"/>
        <v>6.9177721703228502E-5</v>
      </c>
      <c r="FE11">
        <f t="shared" si="23"/>
        <v>1.00518412434302E-4</v>
      </c>
      <c r="FF11">
        <f t="shared" si="23"/>
        <v>5.4974382455719098E-5</v>
      </c>
      <c r="FG11">
        <f t="shared" si="23"/>
        <v>0</v>
      </c>
      <c r="FH11">
        <f t="shared" si="23"/>
        <v>0</v>
      </c>
      <c r="FI11">
        <f t="shared" si="23"/>
        <v>1.8182564614221901E-4</v>
      </c>
      <c r="FJ11">
        <f t="shared" si="23"/>
        <v>681</v>
      </c>
      <c r="FK11">
        <f t="shared" si="23"/>
        <v>15081</v>
      </c>
    </row>
    <row r="12" spans="1:167" x14ac:dyDescent="0.2">
      <c r="A12" s="8" t="s">
        <v>9</v>
      </c>
      <c r="B12">
        <v>3.4838835678699533E-5</v>
      </c>
      <c r="C12">
        <v>10</v>
      </c>
      <c r="D12" s="16" t="s">
        <v>112</v>
      </c>
      <c r="E12" s="17">
        <v>5.1923507451781677E-4</v>
      </c>
      <c r="G12">
        <f t="shared" ref="G12:BR12" si="24">ABS(G36)</f>
        <v>8.2021209409088804E-4</v>
      </c>
      <c r="H12">
        <f t="shared" si="24"/>
        <v>0.44753423705659001</v>
      </c>
      <c r="I12">
        <f t="shared" si="24"/>
        <v>9.1607208187271996E-4</v>
      </c>
      <c r="J12">
        <f t="shared" si="24"/>
        <v>1.39304626576408E-3</v>
      </c>
      <c r="K12">
        <f t="shared" si="24"/>
        <v>4.9494434629462902E-4</v>
      </c>
      <c r="L12">
        <f t="shared" si="24"/>
        <v>0</v>
      </c>
      <c r="M12">
        <f t="shared" si="24"/>
        <v>7.6793152337566097E-4</v>
      </c>
      <c r="N12">
        <f t="shared" si="24"/>
        <v>1.14872831470075E-4</v>
      </c>
      <c r="O12">
        <f t="shared" si="24"/>
        <v>0</v>
      </c>
      <c r="P12">
        <f t="shared" si="24"/>
        <v>6.1709530213727105E-5</v>
      </c>
      <c r="Q12">
        <f t="shared" si="24"/>
        <v>0</v>
      </c>
      <c r="R12">
        <f t="shared" si="24"/>
        <v>0</v>
      </c>
      <c r="S12">
        <f t="shared" si="24"/>
        <v>0</v>
      </c>
      <c r="T12">
        <f t="shared" si="24"/>
        <v>0</v>
      </c>
      <c r="U12">
        <f t="shared" si="24"/>
        <v>0</v>
      </c>
      <c r="V12">
        <f t="shared" si="24"/>
        <v>1.10670665663392E-5</v>
      </c>
      <c r="W12">
        <f t="shared" si="24"/>
        <v>0</v>
      </c>
      <c r="X12">
        <f t="shared" si="24"/>
        <v>0</v>
      </c>
      <c r="Y12">
        <f t="shared" si="24"/>
        <v>0</v>
      </c>
      <c r="Z12">
        <f t="shared" si="24"/>
        <v>1.50196772444877E-5</v>
      </c>
      <c r="AA12">
        <f t="shared" si="24"/>
        <v>4.67046308121332E-5</v>
      </c>
      <c r="AB12">
        <f t="shared" si="24"/>
        <v>0</v>
      </c>
      <c r="AC12">
        <f t="shared" si="24"/>
        <v>0</v>
      </c>
      <c r="AD12">
        <f t="shared" si="24"/>
        <v>1.6611244110731301E-5</v>
      </c>
      <c r="AE12">
        <f t="shared" si="24"/>
        <v>0</v>
      </c>
      <c r="AF12">
        <f t="shared" si="24"/>
        <v>6.6071121981994802E-5</v>
      </c>
      <c r="AG12">
        <f t="shared" si="24"/>
        <v>0</v>
      </c>
      <c r="AH12">
        <f t="shared" si="24"/>
        <v>0</v>
      </c>
      <c r="AI12">
        <f t="shared" si="24"/>
        <v>5.1342037132473499E-5</v>
      </c>
      <c r="AJ12">
        <f t="shared" si="24"/>
        <v>0</v>
      </c>
      <c r="AK12">
        <f t="shared" si="24"/>
        <v>0</v>
      </c>
      <c r="AL12">
        <f t="shared" si="24"/>
        <v>0</v>
      </c>
      <c r="AM12">
        <f t="shared" si="24"/>
        <v>0</v>
      </c>
      <c r="AN12">
        <f t="shared" si="24"/>
        <v>4.6518882548626699E-5</v>
      </c>
      <c r="AO12">
        <f t="shared" si="24"/>
        <v>3.0795968733440801E-5</v>
      </c>
      <c r="AP12">
        <f t="shared" si="24"/>
        <v>0</v>
      </c>
      <c r="AQ12">
        <f t="shared" si="24"/>
        <v>0</v>
      </c>
      <c r="AR12">
        <f t="shared" si="24"/>
        <v>4.0583067549726501E-5</v>
      </c>
      <c r="AS12">
        <f t="shared" si="24"/>
        <v>0</v>
      </c>
      <c r="AT12">
        <f t="shared" si="24"/>
        <v>0</v>
      </c>
      <c r="AU12">
        <f t="shared" si="24"/>
        <v>0</v>
      </c>
      <c r="AV12">
        <f t="shared" si="24"/>
        <v>6.82346179820547E-5</v>
      </c>
      <c r="AW12">
        <f t="shared" si="24"/>
        <v>0</v>
      </c>
      <c r="AX12">
        <f t="shared" si="24"/>
        <v>7.3147676333346E-5</v>
      </c>
      <c r="AY12">
        <f t="shared" si="24"/>
        <v>0</v>
      </c>
      <c r="AZ12">
        <f t="shared" si="24"/>
        <v>0</v>
      </c>
      <c r="BA12">
        <f t="shared" si="24"/>
        <v>0</v>
      </c>
      <c r="BB12">
        <f t="shared" si="24"/>
        <v>0</v>
      </c>
      <c r="BC12">
        <f t="shared" si="24"/>
        <v>0</v>
      </c>
      <c r="BD12">
        <f t="shared" si="24"/>
        <v>1.37623143066062E-4</v>
      </c>
      <c r="BE12">
        <f t="shared" si="24"/>
        <v>0</v>
      </c>
      <c r="BF12">
        <f t="shared" si="24"/>
        <v>6.93463179355924E-5</v>
      </c>
      <c r="BG12">
        <f t="shared" si="24"/>
        <v>0</v>
      </c>
      <c r="BH12">
        <f t="shared" si="24"/>
        <v>0</v>
      </c>
      <c r="BI12">
        <f t="shared" si="24"/>
        <v>0</v>
      </c>
      <c r="BJ12">
        <f t="shared" si="24"/>
        <v>0</v>
      </c>
      <c r="BK12">
        <f t="shared" si="24"/>
        <v>1.3593783717180601E-4</v>
      </c>
      <c r="BL12">
        <f t="shared" si="24"/>
        <v>0</v>
      </c>
      <c r="BM12">
        <f t="shared" si="24"/>
        <v>0</v>
      </c>
      <c r="BN12">
        <f t="shared" si="24"/>
        <v>1.56124457997508E-4</v>
      </c>
      <c r="BO12">
        <f t="shared" si="24"/>
        <v>0</v>
      </c>
      <c r="BP12">
        <f t="shared" si="24"/>
        <v>0</v>
      </c>
      <c r="BQ12">
        <f t="shared" si="24"/>
        <v>2.33379877188633E-5</v>
      </c>
      <c r="BR12">
        <f t="shared" si="24"/>
        <v>0</v>
      </c>
      <c r="BS12">
        <f t="shared" ref="BS12:ED12" si="25">ABS(BS36)</f>
        <v>1.4334940522665401E-3</v>
      </c>
      <c r="BT12">
        <f t="shared" si="25"/>
        <v>2.2730756130955E-4</v>
      </c>
      <c r="BU12">
        <f t="shared" si="25"/>
        <v>4.0998368214653598E-4</v>
      </c>
      <c r="BV12">
        <f t="shared" si="25"/>
        <v>3.3493737977363598E-4</v>
      </c>
      <c r="BW12">
        <f t="shared" si="25"/>
        <v>1.52484473633696E-4</v>
      </c>
      <c r="BX12">
        <f t="shared" si="25"/>
        <v>1.20271973147123E-4</v>
      </c>
      <c r="BY12">
        <f t="shared" si="25"/>
        <v>1.57675700900505E-4</v>
      </c>
      <c r="BZ12">
        <f t="shared" si="25"/>
        <v>7.3069651567764205E-4</v>
      </c>
      <c r="CA12">
        <f t="shared" si="25"/>
        <v>6.6358702591604003E-4</v>
      </c>
      <c r="CB12">
        <f t="shared" si="25"/>
        <v>0</v>
      </c>
      <c r="CC12">
        <f t="shared" si="25"/>
        <v>4.9683251354728998E-4</v>
      </c>
      <c r="CD12">
        <f t="shared" si="25"/>
        <v>2.18462713958589E-4</v>
      </c>
      <c r="CE12">
        <f t="shared" si="25"/>
        <v>0</v>
      </c>
      <c r="CF12">
        <f t="shared" si="25"/>
        <v>2.286342291666E-4</v>
      </c>
      <c r="CG12">
        <f t="shared" si="25"/>
        <v>5.2814552183977301E-5</v>
      </c>
      <c r="CH12">
        <f t="shared" si="25"/>
        <v>0</v>
      </c>
      <c r="CI12">
        <f t="shared" si="25"/>
        <v>9.0757392423312905E-5</v>
      </c>
      <c r="CJ12">
        <f t="shared" si="25"/>
        <v>2.27404472286252E-4</v>
      </c>
      <c r="CK12">
        <f t="shared" si="25"/>
        <v>3.0630090685536399E-4</v>
      </c>
      <c r="CL12">
        <f t="shared" si="25"/>
        <v>1.2782555242887801E-4</v>
      </c>
      <c r="CM12">
        <f t="shared" si="25"/>
        <v>0</v>
      </c>
      <c r="CN12">
        <f t="shared" si="25"/>
        <v>9.9783575268488889E-4</v>
      </c>
      <c r="CO12">
        <f t="shared" si="25"/>
        <v>2.7131461610419E-4</v>
      </c>
      <c r="CP12">
        <f t="shared" si="25"/>
        <v>0</v>
      </c>
      <c r="CQ12">
        <f t="shared" si="25"/>
        <v>2.9499267495085302E-4</v>
      </c>
      <c r="CR12">
        <f t="shared" si="25"/>
        <v>1.4658313665710701E-4</v>
      </c>
      <c r="CS12">
        <f t="shared" si="25"/>
        <v>2.2570130711202499E-4</v>
      </c>
      <c r="CT12">
        <f t="shared" si="25"/>
        <v>0</v>
      </c>
      <c r="CU12">
        <f t="shared" si="25"/>
        <v>3.9057592419850602E-4</v>
      </c>
      <c r="CV12">
        <f t="shared" si="25"/>
        <v>9.6326654550921099E-5</v>
      </c>
      <c r="CW12">
        <f t="shared" si="25"/>
        <v>1.4140185392697699E-4</v>
      </c>
      <c r="CX12">
        <f t="shared" si="25"/>
        <v>0</v>
      </c>
      <c r="CY12">
        <f t="shared" si="25"/>
        <v>5.7525652325807197E-5</v>
      </c>
      <c r="CZ12">
        <f t="shared" si="25"/>
        <v>8.9135191420042204E-4</v>
      </c>
      <c r="DA12">
        <f t="shared" si="25"/>
        <v>7.7929968928525106E-5</v>
      </c>
      <c r="DB12">
        <f t="shared" si="25"/>
        <v>2.3736917134823399E-3</v>
      </c>
      <c r="DC12">
        <f t="shared" si="25"/>
        <v>0</v>
      </c>
      <c r="DD12">
        <f t="shared" si="25"/>
        <v>2.17031988482718E-4</v>
      </c>
      <c r="DE12">
        <f t="shared" si="25"/>
        <v>7.0080015882045794E-5</v>
      </c>
      <c r="DF12">
        <f t="shared" si="25"/>
        <v>0</v>
      </c>
      <c r="DG12">
        <f t="shared" si="25"/>
        <v>7.8961651873599105E-5</v>
      </c>
      <c r="DH12">
        <f t="shared" si="25"/>
        <v>0</v>
      </c>
      <c r="DI12">
        <f t="shared" si="25"/>
        <v>8.4222361942248807E-6</v>
      </c>
      <c r="DJ12">
        <f t="shared" si="25"/>
        <v>0</v>
      </c>
      <c r="DK12">
        <f t="shared" si="25"/>
        <v>1.11958461204431E-4</v>
      </c>
      <c r="DL12">
        <f t="shared" si="25"/>
        <v>0</v>
      </c>
      <c r="DM12">
        <f t="shared" si="25"/>
        <v>0</v>
      </c>
      <c r="DN12">
        <f t="shared" si="25"/>
        <v>0</v>
      </c>
      <c r="DO12">
        <f t="shared" si="25"/>
        <v>6.4766247395253696E-4</v>
      </c>
      <c r="DP12">
        <f t="shared" si="25"/>
        <v>0</v>
      </c>
      <c r="DQ12">
        <f t="shared" si="25"/>
        <v>2.3850829032284699E-4</v>
      </c>
      <c r="DR12">
        <f t="shared" si="25"/>
        <v>4.5183719909823401E-4</v>
      </c>
      <c r="DS12">
        <f t="shared" si="25"/>
        <v>0</v>
      </c>
      <c r="DT12">
        <f t="shared" si="25"/>
        <v>0</v>
      </c>
      <c r="DU12">
        <f t="shared" si="25"/>
        <v>0</v>
      </c>
      <c r="DV12">
        <f t="shared" si="25"/>
        <v>0</v>
      </c>
      <c r="DW12">
        <f t="shared" si="25"/>
        <v>0</v>
      </c>
      <c r="DX12">
        <f t="shared" si="25"/>
        <v>1.6462291427737899E-4</v>
      </c>
      <c r="DY12">
        <f t="shared" si="25"/>
        <v>0</v>
      </c>
      <c r="DZ12">
        <f t="shared" si="25"/>
        <v>0</v>
      </c>
      <c r="EA12">
        <f t="shared" si="25"/>
        <v>8.9205152778382106E-5</v>
      </c>
      <c r="EB12">
        <f t="shared" si="25"/>
        <v>0</v>
      </c>
      <c r="EC12">
        <f t="shared" si="25"/>
        <v>0</v>
      </c>
      <c r="ED12">
        <f t="shared" si="25"/>
        <v>1.04988965027988E-4</v>
      </c>
      <c r="EE12">
        <f t="shared" ref="EE12:FK12" si="26">ABS(EE36)</f>
        <v>1.0257121702160399E-4</v>
      </c>
      <c r="EF12">
        <f t="shared" si="26"/>
        <v>1.6801472370262601E-4</v>
      </c>
      <c r="EG12">
        <f t="shared" si="26"/>
        <v>0</v>
      </c>
      <c r="EH12">
        <f t="shared" si="26"/>
        <v>1.47396554076834E-4</v>
      </c>
      <c r="EI12">
        <f t="shared" si="26"/>
        <v>0</v>
      </c>
      <c r="EJ12">
        <f t="shared" si="26"/>
        <v>6.4557167803719296E-4</v>
      </c>
      <c r="EK12">
        <f t="shared" si="26"/>
        <v>6.0434719040713897E-5</v>
      </c>
      <c r="EL12">
        <f t="shared" si="26"/>
        <v>4.1610011112011501E-5</v>
      </c>
      <c r="EM12">
        <f t="shared" si="26"/>
        <v>0</v>
      </c>
      <c r="EN12">
        <f t="shared" si="26"/>
        <v>8.7457929474427099E-5</v>
      </c>
      <c r="EO12">
        <f t="shared" si="26"/>
        <v>0</v>
      </c>
      <c r="EP12">
        <f t="shared" si="26"/>
        <v>7.6407140697286303E-4</v>
      </c>
      <c r="EQ12">
        <f t="shared" si="26"/>
        <v>0</v>
      </c>
      <c r="ER12">
        <f t="shared" si="26"/>
        <v>9.2006567051217098E-5</v>
      </c>
      <c r="ES12">
        <f t="shared" si="26"/>
        <v>2.43988231810307E-4</v>
      </c>
      <c r="ET12">
        <f t="shared" si="26"/>
        <v>4.8343390325464297E-4</v>
      </c>
      <c r="EU12">
        <f t="shared" si="26"/>
        <v>1.2765961819333199E-4</v>
      </c>
      <c r="EV12">
        <f t="shared" si="26"/>
        <v>0</v>
      </c>
      <c r="EW12">
        <f t="shared" si="26"/>
        <v>4.2631118819136298E-5</v>
      </c>
      <c r="EX12">
        <f t="shared" si="26"/>
        <v>1.4261540731909299E-4</v>
      </c>
      <c r="EY12">
        <f t="shared" si="26"/>
        <v>3.0710923346763397E-5</v>
      </c>
      <c r="EZ12">
        <f t="shared" si="26"/>
        <v>7.1603830478550402E-5</v>
      </c>
      <c r="FA12">
        <f t="shared" si="26"/>
        <v>2.41323840180919E-4</v>
      </c>
      <c r="FB12">
        <f t="shared" si="26"/>
        <v>3.00949096826375E-4</v>
      </c>
      <c r="FC12">
        <f t="shared" si="26"/>
        <v>2.6213929001434001E-4</v>
      </c>
      <c r="FD12">
        <f t="shared" si="26"/>
        <v>1.2774686675231999E-4</v>
      </c>
      <c r="FE12">
        <f t="shared" si="26"/>
        <v>2.3206276599219101E-4</v>
      </c>
      <c r="FF12">
        <f t="shared" si="26"/>
        <v>2.29145856059265E-4</v>
      </c>
      <c r="FG12">
        <f t="shared" si="26"/>
        <v>6.6807981503380604E-5</v>
      </c>
      <c r="FH12">
        <f t="shared" si="26"/>
        <v>0</v>
      </c>
      <c r="FI12">
        <f t="shared" si="26"/>
        <v>2.7714809331519299E-4</v>
      </c>
      <c r="FJ12">
        <f t="shared" si="26"/>
        <v>681</v>
      </c>
      <c r="FK12">
        <f t="shared" si="26"/>
        <v>291467</v>
      </c>
    </row>
    <row r="13" spans="1:167" x14ac:dyDescent="0.2">
      <c r="A13" s="8" t="s">
        <v>10</v>
      </c>
      <c r="B13">
        <v>2.5401511743493972E-5</v>
      </c>
      <c r="C13">
        <v>11</v>
      </c>
      <c r="D13" s="16" t="s">
        <v>115</v>
      </c>
      <c r="E13" s="17">
        <v>4.3408122782917816E-4</v>
      </c>
      <c r="G13">
        <f t="shared" ref="G13:BR13" si="27">ABS(G37)</f>
        <v>8.0785245501474503E-4</v>
      </c>
      <c r="H13">
        <f t="shared" si="27"/>
        <v>0.44826335456273902</v>
      </c>
      <c r="I13">
        <f t="shared" si="27"/>
        <v>8.3246927026955897E-4</v>
      </c>
      <c r="J13">
        <f t="shared" si="27"/>
        <v>1.1101021514349401E-3</v>
      </c>
      <c r="K13">
        <f t="shared" si="27"/>
        <v>3.7521630757816199E-4</v>
      </c>
      <c r="L13">
        <f t="shared" si="27"/>
        <v>1.8244998591194299E-4</v>
      </c>
      <c r="M13">
        <f t="shared" si="27"/>
        <v>5.3900177135240198E-4</v>
      </c>
      <c r="N13">
        <f t="shared" si="27"/>
        <v>5.9616398796397103E-5</v>
      </c>
      <c r="O13">
        <f t="shared" si="27"/>
        <v>0</v>
      </c>
      <c r="P13">
        <f t="shared" si="27"/>
        <v>0</v>
      </c>
      <c r="Q13">
        <f t="shared" si="27"/>
        <v>0</v>
      </c>
      <c r="R13">
        <f t="shared" si="27"/>
        <v>0</v>
      </c>
      <c r="S13">
        <f t="shared" si="27"/>
        <v>0</v>
      </c>
      <c r="T13">
        <f t="shared" si="27"/>
        <v>0</v>
      </c>
      <c r="U13">
        <f t="shared" si="27"/>
        <v>0</v>
      </c>
      <c r="V13">
        <f t="shared" si="27"/>
        <v>1.49168599413648E-5</v>
      </c>
      <c r="W13">
        <f t="shared" si="27"/>
        <v>2.0227535879269102E-5</v>
      </c>
      <c r="X13">
        <f t="shared" si="27"/>
        <v>0</v>
      </c>
      <c r="Y13">
        <f t="shared" si="27"/>
        <v>0</v>
      </c>
      <c r="Z13">
        <f t="shared" si="27"/>
        <v>0</v>
      </c>
      <c r="AA13">
        <f t="shared" si="27"/>
        <v>0</v>
      </c>
      <c r="AB13">
        <f t="shared" si="27"/>
        <v>0</v>
      </c>
      <c r="AC13">
        <f t="shared" si="27"/>
        <v>5.7298197673333302E-5</v>
      </c>
      <c r="AD13">
        <f t="shared" si="27"/>
        <v>0</v>
      </c>
      <c r="AE13">
        <f t="shared" si="27"/>
        <v>0</v>
      </c>
      <c r="AF13">
        <f t="shared" si="27"/>
        <v>3.2445169383603299E-5</v>
      </c>
      <c r="AG13">
        <f t="shared" si="27"/>
        <v>0</v>
      </c>
      <c r="AH13">
        <f t="shared" si="27"/>
        <v>0</v>
      </c>
      <c r="AI13">
        <f t="shared" si="27"/>
        <v>4.8218944295949597E-6</v>
      </c>
      <c r="AJ13">
        <f t="shared" si="27"/>
        <v>0</v>
      </c>
      <c r="AK13">
        <f t="shared" si="27"/>
        <v>0</v>
      </c>
      <c r="AL13">
        <f t="shared" si="27"/>
        <v>0</v>
      </c>
      <c r="AM13">
        <f t="shared" si="27"/>
        <v>5.23343095595874E-9</v>
      </c>
      <c r="AN13">
        <f t="shared" si="27"/>
        <v>3.5274576691432497E-5</v>
      </c>
      <c r="AO13">
        <f t="shared" si="27"/>
        <v>0</v>
      </c>
      <c r="AP13">
        <f t="shared" si="27"/>
        <v>0</v>
      </c>
      <c r="AQ13">
        <f t="shared" si="27"/>
        <v>0</v>
      </c>
      <c r="AR13">
        <f t="shared" si="27"/>
        <v>0</v>
      </c>
      <c r="AS13">
        <f t="shared" si="27"/>
        <v>0</v>
      </c>
      <c r="AT13">
        <f t="shared" si="27"/>
        <v>0</v>
      </c>
      <c r="AU13">
        <f t="shared" si="27"/>
        <v>1.8109626871917699E-5</v>
      </c>
      <c r="AV13">
        <f t="shared" si="27"/>
        <v>0</v>
      </c>
      <c r="AW13">
        <f t="shared" si="27"/>
        <v>0</v>
      </c>
      <c r="AX13">
        <f t="shared" si="27"/>
        <v>0</v>
      </c>
      <c r="AY13">
        <f t="shared" si="27"/>
        <v>0</v>
      </c>
      <c r="AZ13">
        <f t="shared" si="27"/>
        <v>0</v>
      </c>
      <c r="BA13">
        <f t="shared" si="27"/>
        <v>1.0530463068814101E-5</v>
      </c>
      <c r="BB13">
        <f t="shared" si="27"/>
        <v>1.7093648021937401E-5</v>
      </c>
      <c r="BC13">
        <f t="shared" si="27"/>
        <v>0</v>
      </c>
      <c r="BD13">
        <f t="shared" si="27"/>
        <v>9.7948185685384201E-5</v>
      </c>
      <c r="BE13">
        <f t="shared" si="27"/>
        <v>3.2992348406882201E-5</v>
      </c>
      <c r="BF13">
        <f t="shared" si="27"/>
        <v>0</v>
      </c>
      <c r="BG13">
        <f t="shared" si="27"/>
        <v>0</v>
      </c>
      <c r="BH13">
        <f t="shared" si="27"/>
        <v>0</v>
      </c>
      <c r="BI13">
        <f t="shared" si="27"/>
        <v>7.8231605191020297E-6</v>
      </c>
      <c r="BJ13">
        <f t="shared" si="27"/>
        <v>0</v>
      </c>
      <c r="BK13">
        <f t="shared" si="27"/>
        <v>1.74928085739656E-5</v>
      </c>
      <c r="BL13">
        <f t="shared" si="27"/>
        <v>5.3596804420630299E-5</v>
      </c>
      <c r="BM13">
        <f t="shared" si="27"/>
        <v>0</v>
      </c>
      <c r="BN13">
        <f t="shared" si="27"/>
        <v>3.46349200042173E-5</v>
      </c>
      <c r="BO13">
        <f t="shared" si="27"/>
        <v>8.5650000739073294E-5</v>
      </c>
      <c r="BP13">
        <f t="shared" si="27"/>
        <v>0</v>
      </c>
      <c r="BQ13">
        <f t="shared" si="27"/>
        <v>0</v>
      </c>
      <c r="BR13">
        <f t="shared" si="27"/>
        <v>7.6305171219398504E-5</v>
      </c>
      <c r="BS13">
        <f t="shared" ref="BS13:ED13" si="28">ABS(BS37)</f>
        <v>4.1647722503074198E-4</v>
      </c>
      <c r="BT13">
        <f t="shared" si="28"/>
        <v>4.37242890083539E-5</v>
      </c>
      <c r="BU13">
        <f t="shared" si="28"/>
        <v>4.0663455610466499E-4</v>
      </c>
      <c r="BV13">
        <f t="shared" si="28"/>
        <v>3.0457787779986897E-4</v>
      </c>
      <c r="BW13">
        <f t="shared" si="28"/>
        <v>1.1448946971068201E-4</v>
      </c>
      <c r="BX13">
        <f t="shared" si="28"/>
        <v>0</v>
      </c>
      <c r="BY13">
        <f t="shared" si="28"/>
        <v>1.3726744187892299E-4</v>
      </c>
      <c r="BZ13">
        <f t="shared" si="28"/>
        <v>2.3667426705525899E-4</v>
      </c>
      <c r="CA13">
        <f t="shared" si="28"/>
        <v>1.6487458317319601E-4</v>
      </c>
      <c r="CB13">
        <f t="shared" si="28"/>
        <v>5.4287993227958298E-5</v>
      </c>
      <c r="CC13">
        <f t="shared" si="28"/>
        <v>2.76275841561229E-4</v>
      </c>
      <c r="CD13">
        <f t="shared" si="28"/>
        <v>1.7974578619037101E-4</v>
      </c>
      <c r="CE13">
        <f t="shared" si="28"/>
        <v>0</v>
      </c>
      <c r="CF13">
        <f t="shared" si="28"/>
        <v>2.21896934501541E-4</v>
      </c>
      <c r="CG13">
        <f t="shared" si="28"/>
        <v>9.4581836452944893E-5</v>
      </c>
      <c r="CH13">
        <f t="shared" si="28"/>
        <v>2.1325843865604899E-5</v>
      </c>
      <c r="CI13">
        <f t="shared" si="28"/>
        <v>1.8955819213173301E-4</v>
      </c>
      <c r="CJ13">
        <f t="shared" si="28"/>
        <v>9.5423385986698195E-5</v>
      </c>
      <c r="CK13">
        <f t="shared" si="28"/>
        <v>5.8950497236157003E-5</v>
      </c>
      <c r="CL13">
        <f t="shared" si="28"/>
        <v>1.67134527286852E-4</v>
      </c>
      <c r="CM13">
        <f t="shared" si="28"/>
        <v>0</v>
      </c>
      <c r="CN13">
        <f t="shared" si="28"/>
        <v>2.2498506536819301E-4</v>
      </c>
      <c r="CO13">
        <f t="shared" si="28"/>
        <v>2.7989784882293602E-4</v>
      </c>
      <c r="CP13">
        <f t="shared" si="28"/>
        <v>0</v>
      </c>
      <c r="CQ13">
        <f t="shared" si="28"/>
        <v>2.5487438511979899E-4</v>
      </c>
      <c r="CR13">
        <f t="shared" si="28"/>
        <v>1.5240391088888701E-4</v>
      </c>
      <c r="CS13">
        <f t="shared" si="28"/>
        <v>0</v>
      </c>
      <c r="CT13">
        <f t="shared" si="28"/>
        <v>0</v>
      </c>
      <c r="CU13">
        <f t="shared" si="28"/>
        <v>2.0982233632797399E-4</v>
      </c>
      <c r="CV13">
        <f t="shared" si="28"/>
        <v>1.40344460851551E-4</v>
      </c>
      <c r="CW13">
        <f t="shared" si="28"/>
        <v>5.0468895916606698E-4</v>
      </c>
      <c r="CX13">
        <f t="shared" si="28"/>
        <v>0</v>
      </c>
      <c r="CY13">
        <f t="shared" si="28"/>
        <v>1.0123035344150599E-4</v>
      </c>
      <c r="CZ13">
        <f t="shared" si="28"/>
        <v>8.4102004367675399E-5</v>
      </c>
      <c r="DA13">
        <f t="shared" si="28"/>
        <v>1.1093813509741701E-4</v>
      </c>
      <c r="DB13">
        <f t="shared" si="28"/>
        <v>3.6205340114681101E-4</v>
      </c>
      <c r="DC13">
        <f t="shared" si="28"/>
        <v>9.3266930284892303E-5</v>
      </c>
      <c r="DD13">
        <f t="shared" si="28"/>
        <v>1.5317513393039899E-4</v>
      </c>
      <c r="DE13">
        <f t="shared" si="28"/>
        <v>7.7568726603860494E-5</v>
      </c>
      <c r="DF13">
        <f t="shared" si="28"/>
        <v>4.98761382898213E-5</v>
      </c>
      <c r="DG13">
        <f t="shared" si="28"/>
        <v>1.09415733372059E-4</v>
      </c>
      <c r="DH13">
        <f t="shared" si="28"/>
        <v>0</v>
      </c>
      <c r="DI13">
        <f t="shared" si="28"/>
        <v>1.00380358836731E-4</v>
      </c>
      <c r="DJ13">
        <f t="shared" si="28"/>
        <v>1.3657187924966401E-4</v>
      </c>
      <c r="DK13">
        <f t="shared" si="28"/>
        <v>5.19792287540787E-5</v>
      </c>
      <c r="DL13">
        <f t="shared" si="28"/>
        <v>4.2645738243918202E-5</v>
      </c>
      <c r="DM13">
        <f t="shared" si="28"/>
        <v>0</v>
      </c>
      <c r="DN13">
        <f t="shared" si="28"/>
        <v>1.0599709592344401E-3</v>
      </c>
      <c r="DO13">
        <f t="shared" si="28"/>
        <v>4.2186955372023401E-4</v>
      </c>
      <c r="DP13">
        <f t="shared" si="28"/>
        <v>0</v>
      </c>
      <c r="DQ13">
        <f t="shared" si="28"/>
        <v>2.3773989405440001E-4</v>
      </c>
      <c r="DR13">
        <f t="shared" si="28"/>
        <v>3.76646920536599E-4</v>
      </c>
      <c r="DS13">
        <f t="shared" si="28"/>
        <v>1.0211544483604201E-4</v>
      </c>
      <c r="DT13">
        <f t="shared" si="28"/>
        <v>8.1984844615939898E-5</v>
      </c>
      <c r="DU13">
        <f t="shared" si="28"/>
        <v>6.0113650725834796E-6</v>
      </c>
      <c r="DV13">
        <f t="shared" si="28"/>
        <v>0</v>
      </c>
      <c r="DW13">
        <f t="shared" si="28"/>
        <v>3.4934198235581002E-6</v>
      </c>
      <c r="DX13">
        <f t="shared" si="28"/>
        <v>1.3614705706238499E-4</v>
      </c>
      <c r="DY13">
        <f t="shared" si="28"/>
        <v>1.09610909498639E-4</v>
      </c>
      <c r="DZ13">
        <f t="shared" si="28"/>
        <v>0</v>
      </c>
      <c r="EA13">
        <f t="shared" si="28"/>
        <v>7.0676605065128601E-5</v>
      </c>
      <c r="EB13">
        <f t="shared" si="28"/>
        <v>0</v>
      </c>
      <c r="EC13">
        <f t="shared" si="28"/>
        <v>9.1399454787977E-7</v>
      </c>
      <c r="ED13">
        <f t="shared" si="28"/>
        <v>0</v>
      </c>
      <c r="EE13">
        <f t="shared" ref="EE13:FK13" si="29">ABS(EE37)</f>
        <v>7.2930237310392301E-4</v>
      </c>
      <c r="EF13">
        <f t="shared" si="29"/>
        <v>0</v>
      </c>
      <c r="EG13">
        <f t="shared" si="29"/>
        <v>4.3773929840465403E-5</v>
      </c>
      <c r="EH13">
        <f t="shared" si="29"/>
        <v>8.6214318011076902E-5</v>
      </c>
      <c r="EI13">
        <f t="shared" si="29"/>
        <v>0</v>
      </c>
      <c r="EJ13">
        <f t="shared" si="29"/>
        <v>1.0315329168449E-4</v>
      </c>
      <c r="EK13">
        <f t="shared" si="29"/>
        <v>1.4471294051002199E-4</v>
      </c>
      <c r="EL13">
        <f t="shared" si="29"/>
        <v>3.4141854701419302E-4</v>
      </c>
      <c r="EM13">
        <f t="shared" si="29"/>
        <v>4.36085999281077E-5</v>
      </c>
      <c r="EN13">
        <f t="shared" si="29"/>
        <v>1.4233787622493899E-4</v>
      </c>
      <c r="EO13">
        <f t="shared" si="29"/>
        <v>9.4483557459751303E-5</v>
      </c>
      <c r="EP13">
        <f t="shared" si="29"/>
        <v>6.5868571124445103E-4</v>
      </c>
      <c r="EQ13">
        <f t="shared" si="29"/>
        <v>0</v>
      </c>
      <c r="ER13">
        <f t="shared" si="29"/>
        <v>1.0758411258293599E-4</v>
      </c>
      <c r="ES13">
        <f t="shared" si="29"/>
        <v>1.1600448747292599E-4</v>
      </c>
      <c r="ET13">
        <f t="shared" si="29"/>
        <v>1.12552515831365E-4</v>
      </c>
      <c r="EU13">
        <f t="shared" si="29"/>
        <v>1.5367699800378199E-4</v>
      </c>
      <c r="EV13">
        <f t="shared" si="29"/>
        <v>0</v>
      </c>
      <c r="EW13">
        <f t="shared" si="29"/>
        <v>1.02015049634307E-4</v>
      </c>
      <c r="EX13">
        <f t="shared" si="29"/>
        <v>9.5852451651209897E-5</v>
      </c>
      <c r="EY13">
        <f t="shared" si="29"/>
        <v>5.9914695408544398E-5</v>
      </c>
      <c r="EZ13">
        <f t="shared" si="29"/>
        <v>1.23700838372209E-4</v>
      </c>
      <c r="FA13">
        <f t="shared" si="29"/>
        <v>7.3140012041561495E-5</v>
      </c>
      <c r="FB13">
        <f t="shared" si="29"/>
        <v>2.4244382976099099E-4</v>
      </c>
      <c r="FC13">
        <f t="shared" si="29"/>
        <v>1.7779090355382599E-4</v>
      </c>
      <c r="FD13">
        <f t="shared" si="29"/>
        <v>1.3556842399842201E-4</v>
      </c>
      <c r="FE13">
        <f t="shared" si="29"/>
        <v>1.6209655029202701E-4</v>
      </c>
      <c r="FF13">
        <f t="shared" si="29"/>
        <v>1.4244023465372001E-4</v>
      </c>
      <c r="FG13">
        <f t="shared" si="29"/>
        <v>8.8543477309466198E-5</v>
      </c>
      <c r="FH13">
        <f t="shared" si="29"/>
        <v>0</v>
      </c>
      <c r="FI13">
        <f t="shared" si="29"/>
        <v>7.1446362419263999E-4</v>
      </c>
      <c r="FJ13">
        <f t="shared" si="29"/>
        <v>681</v>
      </c>
      <c r="FK13">
        <f t="shared" si="29"/>
        <v>1035056</v>
      </c>
    </row>
    <row r="14" spans="1:167" x14ac:dyDescent="0.2">
      <c r="A14" s="8" t="s">
        <v>11</v>
      </c>
      <c r="B14">
        <v>1.4392944613042521E-5</v>
      </c>
      <c r="C14">
        <v>12</v>
      </c>
      <c r="D14" s="16" t="s">
        <v>6</v>
      </c>
      <c r="E14" s="17">
        <v>4.0178722901175148E-4</v>
      </c>
      <c r="G14">
        <f t="shared" ref="G14:BR14" si="30">ABS(G38)</f>
        <v>4.8365992328158698E-4</v>
      </c>
      <c r="H14">
        <f t="shared" si="30"/>
        <v>0.44850728649509702</v>
      </c>
      <c r="I14">
        <f t="shared" si="30"/>
        <v>8.4304972487340903E-4</v>
      </c>
      <c r="J14">
        <f t="shared" si="30"/>
        <v>8.1257631411307796E-4</v>
      </c>
      <c r="K14">
        <f t="shared" si="30"/>
        <v>3.2991146781913202E-4</v>
      </c>
      <c r="L14">
        <f t="shared" si="30"/>
        <v>8.2337933623055596E-5</v>
      </c>
      <c r="M14">
        <f t="shared" si="30"/>
        <v>4.21104633608837E-4</v>
      </c>
      <c r="N14">
        <f t="shared" si="30"/>
        <v>0</v>
      </c>
      <c r="O14">
        <f t="shared" si="30"/>
        <v>0</v>
      </c>
      <c r="P14">
        <f t="shared" si="30"/>
        <v>1.0798502795616999E-5</v>
      </c>
      <c r="Q14">
        <f t="shared" si="30"/>
        <v>0</v>
      </c>
      <c r="R14">
        <f t="shared" si="30"/>
        <v>0</v>
      </c>
      <c r="S14">
        <f t="shared" si="30"/>
        <v>0</v>
      </c>
      <c r="T14">
        <f t="shared" si="30"/>
        <v>6.3461856347701796E-5</v>
      </c>
      <c r="U14">
        <f t="shared" si="30"/>
        <v>4.1351357205482401E-5</v>
      </c>
      <c r="V14">
        <f t="shared" si="30"/>
        <v>0</v>
      </c>
      <c r="W14">
        <f t="shared" si="30"/>
        <v>6.7318871833976698E-5</v>
      </c>
      <c r="X14">
        <f t="shared" si="30"/>
        <v>0</v>
      </c>
      <c r="Y14">
        <f t="shared" si="30"/>
        <v>9.5934864693808502E-6</v>
      </c>
      <c r="Z14">
        <f t="shared" si="30"/>
        <v>0</v>
      </c>
      <c r="AA14">
        <f t="shared" si="30"/>
        <v>9.0496069727469196E-5</v>
      </c>
      <c r="AB14">
        <f t="shared" si="30"/>
        <v>9.3058704674353593E-5</v>
      </c>
      <c r="AC14">
        <f t="shared" si="30"/>
        <v>0</v>
      </c>
      <c r="AD14">
        <f t="shared" si="30"/>
        <v>3.8506510545044297E-5</v>
      </c>
      <c r="AE14">
        <f t="shared" si="30"/>
        <v>0</v>
      </c>
      <c r="AF14">
        <f t="shared" si="30"/>
        <v>1.3662566923458501E-4</v>
      </c>
      <c r="AG14">
        <f t="shared" si="30"/>
        <v>9.9118698094452506E-5</v>
      </c>
      <c r="AH14">
        <f t="shared" si="30"/>
        <v>0</v>
      </c>
      <c r="AI14">
        <f t="shared" si="30"/>
        <v>3.77145706342285E-5</v>
      </c>
      <c r="AJ14">
        <f t="shared" si="30"/>
        <v>6.7496129002419999E-5</v>
      </c>
      <c r="AK14">
        <f t="shared" si="30"/>
        <v>1.02440333122982E-4</v>
      </c>
      <c r="AL14">
        <f t="shared" si="30"/>
        <v>0</v>
      </c>
      <c r="AM14">
        <f t="shared" si="30"/>
        <v>1.8710431188006999E-6</v>
      </c>
      <c r="AN14">
        <f t="shared" si="30"/>
        <v>6.42320330602741E-5</v>
      </c>
      <c r="AO14">
        <f t="shared" si="30"/>
        <v>0</v>
      </c>
      <c r="AP14">
        <f t="shared" si="30"/>
        <v>0</v>
      </c>
      <c r="AQ14">
        <f t="shared" si="30"/>
        <v>0</v>
      </c>
      <c r="AR14">
        <f t="shared" si="30"/>
        <v>3.0216321486226099E-5</v>
      </c>
      <c r="AS14">
        <f t="shared" si="30"/>
        <v>0</v>
      </c>
      <c r="AT14">
        <f t="shared" si="30"/>
        <v>0</v>
      </c>
      <c r="AU14">
        <f t="shared" si="30"/>
        <v>4.5582338145444498E-5</v>
      </c>
      <c r="AV14">
        <f t="shared" si="30"/>
        <v>0</v>
      </c>
      <c r="AW14">
        <f t="shared" si="30"/>
        <v>9.5906089723873906E-5</v>
      </c>
      <c r="AX14">
        <f t="shared" si="30"/>
        <v>0</v>
      </c>
      <c r="AY14">
        <f t="shared" si="30"/>
        <v>0</v>
      </c>
      <c r="AZ14">
        <f t="shared" si="30"/>
        <v>0</v>
      </c>
      <c r="BA14">
        <f t="shared" si="30"/>
        <v>2.6644639076311901E-5</v>
      </c>
      <c r="BB14">
        <f t="shared" si="30"/>
        <v>2.6735446465336802E-5</v>
      </c>
      <c r="BC14">
        <f t="shared" si="30"/>
        <v>5.8375417496314602E-5</v>
      </c>
      <c r="BD14">
        <f t="shared" si="30"/>
        <v>5.32119623293109E-5</v>
      </c>
      <c r="BE14">
        <f t="shared" si="30"/>
        <v>0</v>
      </c>
      <c r="BF14">
        <f t="shared" si="30"/>
        <v>0</v>
      </c>
      <c r="BG14">
        <f t="shared" si="30"/>
        <v>0</v>
      </c>
      <c r="BH14">
        <f t="shared" si="30"/>
        <v>0</v>
      </c>
      <c r="BI14">
        <f t="shared" si="30"/>
        <v>0</v>
      </c>
      <c r="BJ14">
        <f t="shared" si="30"/>
        <v>5.5886846770894498E-5</v>
      </c>
      <c r="BK14">
        <f t="shared" si="30"/>
        <v>0</v>
      </c>
      <c r="BL14">
        <f t="shared" si="30"/>
        <v>5.7993397418553902E-5</v>
      </c>
      <c r="BM14">
        <f t="shared" si="30"/>
        <v>0</v>
      </c>
      <c r="BN14">
        <f t="shared" si="30"/>
        <v>4.8060581617465002E-5</v>
      </c>
      <c r="BO14">
        <f t="shared" si="30"/>
        <v>0</v>
      </c>
      <c r="BP14">
        <f t="shared" si="30"/>
        <v>0</v>
      </c>
      <c r="BQ14">
        <f t="shared" si="30"/>
        <v>8.1955486721671495E-5</v>
      </c>
      <c r="BR14">
        <f t="shared" si="30"/>
        <v>0</v>
      </c>
      <c r="BS14">
        <f t="shared" ref="BS14:ED14" si="31">ABS(BS38)</f>
        <v>2.6805112471051101E-4</v>
      </c>
      <c r="BT14">
        <f t="shared" si="31"/>
        <v>0</v>
      </c>
      <c r="BU14">
        <f t="shared" si="31"/>
        <v>1.9703865871073501E-4</v>
      </c>
      <c r="BV14">
        <f t="shared" si="31"/>
        <v>2.6799627400839101E-4</v>
      </c>
      <c r="BW14">
        <f t="shared" si="31"/>
        <v>0</v>
      </c>
      <c r="BX14">
        <f t="shared" si="31"/>
        <v>0</v>
      </c>
      <c r="BY14">
        <f t="shared" si="31"/>
        <v>2.1323250407609401E-4</v>
      </c>
      <c r="BZ14">
        <f t="shared" si="31"/>
        <v>2.15945918637577E-4</v>
      </c>
      <c r="CA14">
        <f t="shared" si="31"/>
        <v>1.5243274971636601E-4</v>
      </c>
      <c r="CB14">
        <f t="shared" si="31"/>
        <v>9.2816659791529395E-5</v>
      </c>
      <c r="CC14">
        <f t="shared" si="31"/>
        <v>1.70778384030373E-4</v>
      </c>
      <c r="CD14">
        <f t="shared" si="31"/>
        <v>0</v>
      </c>
      <c r="CE14">
        <f t="shared" si="31"/>
        <v>7.2326360001095894E-5</v>
      </c>
      <c r="CF14">
        <f t="shared" si="31"/>
        <v>2.5453290174989098E-4</v>
      </c>
      <c r="CG14">
        <f t="shared" si="31"/>
        <v>4.7711648875688103E-5</v>
      </c>
      <c r="CH14">
        <f t="shared" si="31"/>
        <v>1.0298663617394599E-4</v>
      </c>
      <c r="CI14">
        <f t="shared" si="31"/>
        <v>9.0011402389289494E-5</v>
      </c>
      <c r="CJ14">
        <f t="shared" si="31"/>
        <v>5.9120202040255297E-5</v>
      </c>
      <c r="CK14">
        <f t="shared" si="31"/>
        <v>0</v>
      </c>
      <c r="CL14">
        <f t="shared" si="31"/>
        <v>1.40322806167325E-4</v>
      </c>
      <c r="CM14">
        <f t="shared" si="31"/>
        <v>8.8983106964424201E-5</v>
      </c>
      <c r="CN14">
        <f t="shared" si="31"/>
        <v>1.4579465530189999E-4</v>
      </c>
      <c r="CO14">
        <f t="shared" si="31"/>
        <v>2.3752065812795899E-4</v>
      </c>
      <c r="CP14">
        <f t="shared" si="31"/>
        <v>1.18059807066861E-5</v>
      </c>
      <c r="CQ14">
        <f t="shared" si="31"/>
        <v>1.9578805803799299E-4</v>
      </c>
      <c r="CR14">
        <f t="shared" si="31"/>
        <v>6.8298087115975501E-5</v>
      </c>
      <c r="CS14">
        <f t="shared" si="31"/>
        <v>8.0445409009983996E-5</v>
      </c>
      <c r="CT14">
        <f t="shared" si="31"/>
        <v>0</v>
      </c>
      <c r="CU14">
        <f t="shared" si="31"/>
        <v>1.21348131735393E-4</v>
      </c>
      <c r="CV14">
        <f t="shared" si="31"/>
        <v>1.47056045516125E-4</v>
      </c>
      <c r="CW14">
        <f t="shared" si="31"/>
        <v>2.4572137241149398E-5</v>
      </c>
      <c r="CX14">
        <f t="shared" si="31"/>
        <v>0</v>
      </c>
      <c r="CY14">
        <f t="shared" si="31"/>
        <v>0</v>
      </c>
      <c r="CZ14">
        <f t="shared" si="31"/>
        <v>7.1869593921358694E-5</v>
      </c>
      <c r="DA14">
        <f t="shared" si="31"/>
        <v>0</v>
      </c>
      <c r="DB14">
        <f t="shared" si="31"/>
        <v>3.1264859867719801E-3</v>
      </c>
      <c r="DC14">
        <f t="shared" si="31"/>
        <v>3.3029054129635099E-5</v>
      </c>
      <c r="DD14">
        <f t="shared" si="31"/>
        <v>0</v>
      </c>
      <c r="DE14">
        <f t="shared" si="31"/>
        <v>6.9480593316406604E-5</v>
      </c>
      <c r="DF14">
        <f t="shared" si="31"/>
        <v>0</v>
      </c>
      <c r="DG14">
        <f t="shared" si="31"/>
        <v>6.1888757824091201E-7</v>
      </c>
      <c r="DH14">
        <f t="shared" si="31"/>
        <v>1.21238102199831E-4</v>
      </c>
      <c r="DI14">
        <f t="shared" si="31"/>
        <v>1.6166678476070499E-4</v>
      </c>
      <c r="DJ14">
        <f t="shared" si="31"/>
        <v>0</v>
      </c>
      <c r="DK14">
        <f t="shared" si="31"/>
        <v>0</v>
      </c>
      <c r="DL14">
        <f t="shared" si="31"/>
        <v>7.3496591155047794E-5</v>
      </c>
      <c r="DM14">
        <f t="shared" si="31"/>
        <v>5.1738679878801598E-5</v>
      </c>
      <c r="DN14">
        <f t="shared" si="31"/>
        <v>5.3531152621383298E-5</v>
      </c>
      <c r="DO14">
        <f t="shared" si="31"/>
        <v>3.1298552781739499E-4</v>
      </c>
      <c r="DP14">
        <f t="shared" si="31"/>
        <v>7.4123564287223402E-5</v>
      </c>
      <c r="DQ14">
        <f t="shared" si="31"/>
        <v>1.9592376768461E-4</v>
      </c>
      <c r="DR14">
        <f t="shared" si="31"/>
        <v>2.8268264583325398E-4</v>
      </c>
      <c r="DS14">
        <f t="shared" si="31"/>
        <v>5.4080897952668497E-5</v>
      </c>
      <c r="DT14">
        <f t="shared" si="31"/>
        <v>0</v>
      </c>
      <c r="DU14">
        <f t="shared" si="31"/>
        <v>2.2276370714724399E-5</v>
      </c>
      <c r="DV14">
        <f t="shared" si="31"/>
        <v>2.6654247679891397E-4</v>
      </c>
      <c r="DW14">
        <f t="shared" si="31"/>
        <v>0</v>
      </c>
      <c r="DX14">
        <f t="shared" si="31"/>
        <v>1.1124322492877999E-4</v>
      </c>
      <c r="DY14">
        <f t="shared" si="31"/>
        <v>1.20110976498055E-4</v>
      </c>
      <c r="DZ14">
        <f t="shared" si="31"/>
        <v>4.9574044472200299E-5</v>
      </c>
      <c r="EA14">
        <f t="shared" si="31"/>
        <v>6.9838590068371705E-5</v>
      </c>
      <c r="EB14">
        <f t="shared" si="31"/>
        <v>0</v>
      </c>
      <c r="EC14">
        <f t="shared" si="31"/>
        <v>5.1888724331317001E-5</v>
      </c>
      <c r="ED14">
        <f t="shared" si="31"/>
        <v>4.1199392420421204E-6</v>
      </c>
      <c r="EE14">
        <f t="shared" ref="EE14:FK14" si="32">ABS(EE38)</f>
        <v>0</v>
      </c>
      <c r="EF14">
        <f t="shared" si="32"/>
        <v>1.11435916846508E-4</v>
      </c>
      <c r="EG14">
        <f t="shared" si="32"/>
        <v>6.3860771040924401E-5</v>
      </c>
      <c r="EH14">
        <f t="shared" si="32"/>
        <v>3.4510452117275597E-5</v>
      </c>
      <c r="EI14">
        <f t="shared" si="32"/>
        <v>9.5685567975872798E-5</v>
      </c>
      <c r="EJ14">
        <f t="shared" si="32"/>
        <v>5.0676640384827998E-5</v>
      </c>
      <c r="EK14">
        <f t="shared" si="32"/>
        <v>5.2666100804088501E-4</v>
      </c>
      <c r="EL14">
        <f t="shared" si="32"/>
        <v>2.9244164535957503E-4</v>
      </c>
      <c r="EM14">
        <f t="shared" si="32"/>
        <v>7.0827526203715005E-5</v>
      </c>
      <c r="EN14">
        <f t="shared" si="32"/>
        <v>1.05906625586266E-4</v>
      </c>
      <c r="EO14">
        <f t="shared" si="32"/>
        <v>1.2037700086763E-4</v>
      </c>
      <c r="EP14">
        <f t="shared" si="32"/>
        <v>4.7375273807093101E-4</v>
      </c>
      <c r="EQ14">
        <f t="shared" si="32"/>
        <v>0</v>
      </c>
      <c r="ER14">
        <f t="shared" si="32"/>
        <v>2.1432238413274501E-4</v>
      </c>
      <c r="ES14">
        <f t="shared" si="32"/>
        <v>1.2801361228658201E-4</v>
      </c>
      <c r="ET14">
        <f t="shared" si="32"/>
        <v>1.3603274398020501E-4</v>
      </c>
      <c r="EU14">
        <f t="shared" si="32"/>
        <v>4.0083526403056299E-5</v>
      </c>
      <c r="EV14">
        <f t="shared" si="32"/>
        <v>0</v>
      </c>
      <c r="EW14">
        <f t="shared" si="32"/>
        <v>1.3040282912428399E-4</v>
      </c>
      <c r="EX14">
        <f t="shared" si="32"/>
        <v>0</v>
      </c>
      <c r="EY14">
        <f t="shared" si="32"/>
        <v>1.16058697611498E-5</v>
      </c>
      <c r="EZ14">
        <f t="shared" si="32"/>
        <v>1.1678862791647499E-4</v>
      </c>
      <c r="FA14">
        <f t="shared" si="32"/>
        <v>7.9161464328999996E-5</v>
      </c>
      <c r="FB14">
        <f t="shared" si="32"/>
        <v>1.8134488803756E-4</v>
      </c>
      <c r="FC14">
        <f t="shared" si="32"/>
        <v>1.6937791728713301E-4</v>
      </c>
      <c r="FD14">
        <f t="shared" si="32"/>
        <v>1.7683727547535E-4</v>
      </c>
      <c r="FE14">
        <f t="shared" si="32"/>
        <v>0</v>
      </c>
      <c r="FF14">
        <f t="shared" si="32"/>
        <v>1.39143564667668E-4</v>
      </c>
      <c r="FG14">
        <f t="shared" si="32"/>
        <v>4.6226941149418701E-5</v>
      </c>
      <c r="FH14">
        <f t="shared" si="32"/>
        <v>7.2706835876124005E-5</v>
      </c>
      <c r="FI14">
        <f t="shared" si="32"/>
        <v>3.1682595342558101E-4</v>
      </c>
      <c r="FJ14">
        <f t="shared" si="32"/>
        <v>681</v>
      </c>
      <c r="FK14">
        <f t="shared" si="32"/>
        <v>2083</v>
      </c>
    </row>
    <row r="15" spans="1:167" x14ac:dyDescent="0.2">
      <c r="A15" s="8" t="s">
        <v>12</v>
      </c>
      <c r="B15">
        <v>1.7870805646091845E-5</v>
      </c>
      <c r="C15">
        <v>13</v>
      </c>
      <c r="D15" s="16" t="s">
        <v>86</v>
      </c>
      <c r="E15" s="17">
        <v>3.7660282172849002E-4</v>
      </c>
      <c r="G15">
        <f t="shared" ref="G15:BR15" si="33">ABS(G39)</f>
        <v>2.8819954754827299E-4</v>
      </c>
      <c r="H15">
        <f t="shared" si="33"/>
        <v>0.53889811267542598</v>
      </c>
      <c r="I15">
        <f t="shared" si="33"/>
        <v>3.53072260669343E-4</v>
      </c>
      <c r="J15">
        <f t="shared" si="33"/>
        <v>7.4928081284252003E-4</v>
      </c>
      <c r="K15">
        <f t="shared" si="33"/>
        <v>7.1918460886610802E-6</v>
      </c>
      <c r="L15">
        <f t="shared" si="33"/>
        <v>1.01953825103473E-4</v>
      </c>
      <c r="M15">
        <f t="shared" si="33"/>
        <v>4.46511133115112E-4</v>
      </c>
      <c r="N15">
        <f t="shared" si="33"/>
        <v>0</v>
      </c>
      <c r="O15">
        <f t="shared" si="33"/>
        <v>0</v>
      </c>
      <c r="P15">
        <f t="shared" si="33"/>
        <v>3.1939878876535703E-5</v>
      </c>
      <c r="Q15">
        <f t="shared" si="33"/>
        <v>0</v>
      </c>
      <c r="R15">
        <f t="shared" si="33"/>
        <v>0</v>
      </c>
      <c r="S15">
        <f t="shared" si="33"/>
        <v>0</v>
      </c>
      <c r="T15">
        <f t="shared" si="33"/>
        <v>0</v>
      </c>
      <c r="U15">
        <f t="shared" si="33"/>
        <v>0</v>
      </c>
      <c r="V15">
        <f t="shared" si="33"/>
        <v>0</v>
      </c>
      <c r="W15">
        <f t="shared" si="33"/>
        <v>0</v>
      </c>
      <c r="X15">
        <f t="shared" si="33"/>
        <v>0</v>
      </c>
      <c r="Y15">
        <f t="shared" si="33"/>
        <v>0</v>
      </c>
      <c r="Z15">
        <f t="shared" si="33"/>
        <v>6.6568766275865098E-5</v>
      </c>
      <c r="AA15">
        <f t="shared" si="33"/>
        <v>0</v>
      </c>
      <c r="AB15">
        <f t="shared" si="33"/>
        <v>2.3209576210742E-5</v>
      </c>
      <c r="AC15">
        <f t="shared" si="33"/>
        <v>0</v>
      </c>
      <c r="AD15">
        <f t="shared" si="33"/>
        <v>0</v>
      </c>
      <c r="AE15">
        <f t="shared" si="33"/>
        <v>0</v>
      </c>
      <c r="AF15">
        <f t="shared" si="33"/>
        <v>5.8264193785503801E-5</v>
      </c>
      <c r="AG15">
        <f t="shared" si="33"/>
        <v>0</v>
      </c>
      <c r="AH15">
        <f t="shared" si="33"/>
        <v>0</v>
      </c>
      <c r="AI15">
        <f t="shared" si="33"/>
        <v>4.8631724974407197E-6</v>
      </c>
      <c r="AJ15">
        <f t="shared" si="33"/>
        <v>0</v>
      </c>
      <c r="AK15">
        <f t="shared" si="33"/>
        <v>0</v>
      </c>
      <c r="AL15">
        <f t="shared" si="33"/>
        <v>0</v>
      </c>
      <c r="AM15">
        <f t="shared" si="33"/>
        <v>0</v>
      </c>
      <c r="AN15">
        <f t="shared" si="33"/>
        <v>0</v>
      </c>
      <c r="AO15">
        <f t="shared" si="33"/>
        <v>1.34186888392506E-6</v>
      </c>
      <c r="AP15">
        <f t="shared" si="33"/>
        <v>0</v>
      </c>
      <c r="AQ15">
        <f t="shared" si="33"/>
        <v>0</v>
      </c>
      <c r="AR15">
        <f t="shared" si="33"/>
        <v>0</v>
      </c>
      <c r="AS15">
        <f t="shared" si="33"/>
        <v>6.0415154524470703E-5</v>
      </c>
      <c r="AT15">
        <f t="shared" si="33"/>
        <v>1.2596921149746799E-5</v>
      </c>
      <c r="AU15">
        <f t="shared" si="33"/>
        <v>0</v>
      </c>
      <c r="AV15">
        <f t="shared" si="33"/>
        <v>0</v>
      </c>
      <c r="AW15">
        <f t="shared" si="33"/>
        <v>0</v>
      </c>
      <c r="AX15">
        <f t="shared" si="33"/>
        <v>4.3354225817679401E-5</v>
      </c>
      <c r="AY15">
        <f t="shared" si="33"/>
        <v>0</v>
      </c>
      <c r="AZ15">
        <f t="shared" si="33"/>
        <v>5.9112283548989897E-5</v>
      </c>
      <c r="BA15">
        <f t="shared" si="33"/>
        <v>0</v>
      </c>
      <c r="BB15">
        <f t="shared" si="33"/>
        <v>0</v>
      </c>
      <c r="BC15">
        <f t="shared" si="33"/>
        <v>0</v>
      </c>
      <c r="BD15">
        <f t="shared" si="33"/>
        <v>0</v>
      </c>
      <c r="BE15">
        <f t="shared" si="33"/>
        <v>0</v>
      </c>
      <c r="BF15">
        <f t="shared" si="33"/>
        <v>0</v>
      </c>
      <c r="BG15">
        <f t="shared" si="33"/>
        <v>0</v>
      </c>
      <c r="BH15">
        <f t="shared" si="33"/>
        <v>3.56255519490256E-5</v>
      </c>
      <c r="BI15">
        <f t="shared" si="33"/>
        <v>0</v>
      </c>
      <c r="BJ15">
        <f t="shared" si="33"/>
        <v>0</v>
      </c>
      <c r="BK15">
        <f t="shared" si="33"/>
        <v>1.56891292154848E-5</v>
      </c>
      <c r="BL15">
        <f t="shared" si="33"/>
        <v>0</v>
      </c>
      <c r="BM15">
        <f t="shared" si="33"/>
        <v>0</v>
      </c>
      <c r="BN15">
        <f t="shared" si="33"/>
        <v>0</v>
      </c>
      <c r="BO15">
        <f t="shared" si="33"/>
        <v>0</v>
      </c>
      <c r="BP15">
        <f t="shared" si="33"/>
        <v>0</v>
      </c>
      <c r="BQ15">
        <f t="shared" si="33"/>
        <v>0</v>
      </c>
      <c r="BR15">
        <f t="shared" si="33"/>
        <v>0</v>
      </c>
      <c r="BS15">
        <f t="shared" ref="BS15:ED15" si="34">ABS(BS39)</f>
        <v>3.40092082350362E-4</v>
      </c>
      <c r="BT15">
        <f t="shared" si="34"/>
        <v>0</v>
      </c>
      <c r="BU15">
        <f t="shared" si="34"/>
        <v>7.2547693829361201E-5</v>
      </c>
      <c r="BV15">
        <f t="shared" si="34"/>
        <v>4.6388930779989098E-5</v>
      </c>
      <c r="BW15">
        <f t="shared" si="34"/>
        <v>0</v>
      </c>
      <c r="BX15">
        <f t="shared" si="34"/>
        <v>4.31160875568187E-5</v>
      </c>
      <c r="BY15">
        <f t="shared" si="34"/>
        <v>0</v>
      </c>
      <c r="BZ15">
        <f t="shared" si="34"/>
        <v>1.9246770864722501E-4</v>
      </c>
      <c r="CA15">
        <f t="shared" si="34"/>
        <v>1.2387517926699899E-4</v>
      </c>
      <c r="CB15">
        <f t="shared" si="34"/>
        <v>3.2240793911388001E-4</v>
      </c>
      <c r="CC15">
        <f t="shared" si="34"/>
        <v>9.7366714685489999E-4</v>
      </c>
      <c r="CD15">
        <f t="shared" si="34"/>
        <v>4.0013242093893397E-4</v>
      </c>
      <c r="CE15">
        <f t="shared" si="34"/>
        <v>0</v>
      </c>
      <c r="CF15">
        <f t="shared" si="34"/>
        <v>2.03618617748771E-4</v>
      </c>
      <c r="CG15">
        <f t="shared" si="34"/>
        <v>1.49124505004344E-4</v>
      </c>
      <c r="CH15">
        <f t="shared" si="34"/>
        <v>0</v>
      </c>
      <c r="CI15">
        <f t="shared" si="34"/>
        <v>1.1718711532721E-4</v>
      </c>
      <c r="CJ15">
        <f t="shared" si="34"/>
        <v>0</v>
      </c>
      <c r="CK15">
        <f t="shared" si="34"/>
        <v>0</v>
      </c>
      <c r="CL15">
        <f t="shared" si="34"/>
        <v>1.24037711339231E-4</v>
      </c>
      <c r="CM15">
        <f t="shared" si="34"/>
        <v>5.99275464393811E-5</v>
      </c>
      <c r="CN15">
        <f t="shared" si="34"/>
        <v>8.5188685848863703E-5</v>
      </c>
      <c r="CO15">
        <f t="shared" si="34"/>
        <v>2.53465259331703E-4</v>
      </c>
      <c r="CP15">
        <f t="shared" si="34"/>
        <v>5.72869315349673E-5</v>
      </c>
      <c r="CQ15">
        <f t="shared" si="34"/>
        <v>1.2987845350825801E-4</v>
      </c>
      <c r="CR15">
        <f t="shared" si="34"/>
        <v>0</v>
      </c>
      <c r="CS15">
        <f t="shared" si="34"/>
        <v>1.8175143186113701E-4</v>
      </c>
      <c r="CT15">
        <f t="shared" si="34"/>
        <v>0</v>
      </c>
      <c r="CU15">
        <f t="shared" si="34"/>
        <v>8.0090987689268494E-5</v>
      </c>
      <c r="CV15">
        <f t="shared" si="34"/>
        <v>1.27191398160281E-4</v>
      </c>
      <c r="CW15">
        <f t="shared" si="34"/>
        <v>0</v>
      </c>
      <c r="CX15">
        <f t="shared" si="34"/>
        <v>8.8110041903871603E-5</v>
      </c>
      <c r="CY15">
        <f t="shared" si="34"/>
        <v>0</v>
      </c>
      <c r="CZ15">
        <f t="shared" si="34"/>
        <v>0</v>
      </c>
      <c r="DA15">
        <f t="shared" si="34"/>
        <v>0</v>
      </c>
      <c r="DB15">
        <f t="shared" si="34"/>
        <v>1.15269545247875E-4</v>
      </c>
      <c r="DC15">
        <f t="shared" si="34"/>
        <v>0</v>
      </c>
      <c r="DD15">
        <f t="shared" si="34"/>
        <v>7.3320594463355206E-5</v>
      </c>
      <c r="DE15">
        <f t="shared" si="34"/>
        <v>1.42899456824552E-4</v>
      </c>
      <c r="DF15">
        <f t="shared" si="34"/>
        <v>0</v>
      </c>
      <c r="DG15">
        <f t="shared" si="34"/>
        <v>3.8348464429564799E-5</v>
      </c>
      <c r="DH15">
        <f t="shared" si="34"/>
        <v>0</v>
      </c>
      <c r="DI15">
        <f t="shared" si="34"/>
        <v>2.49731458411894E-4</v>
      </c>
      <c r="DJ15">
        <f t="shared" si="34"/>
        <v>1.58881161412209E-4</v>
      </c>
      <c r="DK15">
        <f t="shared" si="34"/>
        <v>0</v>
      </c>
      <c r="DL15">
        <f t="shared" si="34"/>
        <v>0</v>
      </c>
      <c r="DM15">
        <f t="shared" si="34"/>
        <v>9.8459319280180799E-5</v>
      </c>
      <c r="DN15">
        <f t="shared" si="34"/>
        <v>0</v>
      </c>
      <c r="DO15">
        <f t="shared" si="34"/>
        <v>1.33359728868631E-4</v>
      </c>
      <c r="DP15">
        <f t="shared" si="34"/>
        <v>1.15292675765876E-4</v>
      </c>
      <c r="DQ15">
        <f t="shared" si="34"/>
        <v>2.1866930433198E-4</v>
      </c>
      <c r="DR15">
        <f t="shared" si="34"/>
        <v>1.38194367022725E-4</v>
      </c>
      <c r="DS15">
        <f t="shared" si="34"/>
        <v>7.2153606436767202E-5</v>
      </c>
      <c r="DT15">
        <f t="shared" si="34"/>
        <v>0</v>
      </c>
      <c r="DU15">
        <f t="shared" si="34"/>
        <v>4.7590558082954897E-6</v>
      </c>
      <c r="DV15">
        <f t="shared" si="34"/>
        <v>0</v>
      </c>
      <c r="DW15">
        <f t="shared" si="34"/>
        <v>0</v>
      </c>
      <c r="DX15">
        <f t="shared" si="34"/>
        <v>9.6786141274035606E-5</v>
      </c>
      <c r="DY15">
        <f t="shared" si="34"/>
        <v>3.19406187597737E-5</v>
      </c>
      <c r="DZ15">
        <f t="shared" si="34"/>
        <v>0</v>
      </c>
      <c r="EA15">
        <f t="shared" si="34"/>
        <v>0</v>
      </c>
      <c r="EB15">
        <f t="shared" si="34"/>
        <v>0</v>
      </c>
      <c r="EC15">
        <f t="shared" si="34"/>
        <v>0</v>
      </c>
      <c r="ED15">
        <f t="shared" si="34"/>
        <v>0</v>
      </c>
      <c r="EE15">
        <f t="shared" ref="EE15:FK15" si="35">ABS(EE39)</f>
        <v>8.2033245999285604E-5</v>
      </c>
      <c r="EF15">
        <f t="shared" si="35"/>
        <v>5.2164031864466297E-5</v>
      </c>
      <c r="EG15">
        <f t="shared" si="35"/>
        <v>0</v>
      </c>
      <c r="EH15">
        <f t="shared" si="35"/>
        <v>0</v>
      </c>
      <c r="EI15">
        <f t="shared" si="35"/>
        <v>0</v>
      </c>
      <c r="EJ15">
        <f t="shared" si="35"/>
        <v>0</v>
      </c>
      <c r="EK15">
        <f t="shared" si="35"/>
        <v>1.43936389207566E-4</v>
      </c>
      <c r="EL15">
        <f t="shared" si="35"/>
        <v>6.69148060956081E-5</v>
      </c>
      <c r="EM15">
        <f t="shared" si="35"/>
        <v>0</v>
      </c>
      <c r="EN15">
        <f t="shared" si="35"/>
        <v>0</v>
      </c>
      <c r="EO15">
        <f t="shared" si="35"/>
        <v>1.2258892856797899E-3</v>
      </c>
      <c r="EP15">
        <f t="shared" si="35"/>
        <v>1.4531163369374499E-3</v>
      </c>
      <c r="EQ15">
        <f t="shared" si="35"/>
        <v>4.5284909811316097E-5</v>
      </c>
      <c r="ER15">
        <f t="shared" si="35"/>
        <v>7.9029986624262695E-5</v>
      </c>
      <c r="ES15">
        <f t="shared" si="35"/>
        <v>0</v>
      </c>
      <c r="ET15">
        <f t="shared" si="35"/>
        <v>7.93240895321789E-5</v>
      </c>
      <c r="EU15">
        <f t="shared" si="35"/>
        <v>5.0758920258620001E-4</v>
      </c>
      <c r="EV15">
        <f t="shared" si="35"/>
        <v>0</v>
      </c>
      <c r="EW15">
        <f t="shared" si="35"/>
        <v>9.1002394692119002E-5</v>
      </c>
      <c r="EX15">
        <f t="shared" si="35"/>
        <v>7.03928269339682E-5</v>
      </c>
      <c r="EY15">
        <f t="shared" si="35"/>
        <v>0</v>
      </c>
      <c r="EZ15">
        <f t="shared" si="35"/>
        <v>1.0344252238052199E-4</v>
      </c>
      <c r="FA15">
        <f t="shared" si="35"/>
        <v>3.6102691552242203E-5</v>
      </c>
      <c r="FB15">
        <f t="shared" si="35"/>
        <v>1.9390366126889599E-4</v>
      </c>
      <c r="FC15">
        <f t="shared" si="35"/>
        <v>1.5037073365117799E-4</v>
      </c>
      <c r="FD15">
        <f t="shared" si="35"/>
        <v>0</v>
      </c>
      <c r="FE15">
        <f t="shared" si="35"/>
        <v>5.8123597010073497E-5</v>
      </c>
      <c r="FF15">
        <f t="shared" si="35"/>
        <v>4.9791830786238799E-5</v>
      </c>
      <c r="FG15">
        <f t="shared" si="35"/>
        <v>0</v>
      </c>
      <c r="FH15">
        <f t="shared" si="35"/>
        <v>0</v>
      </c>
      <c r="FI15">
        <f t="shared" si="35"/>
        <v>2.0646773401911101E-4</v>
      </c>
      <c r="FJ15">
        <f t="shared" si="35"/>
        <v>767</v>
      </c>
      <c r="FK15">
        <f t="shared" si="35"/>
        <v>85377</v>
      </c>
    </row>
    <row r="16" spans="1:167" x14ac:dyDescent="0.2">
      <c r="A16" s="8" t="s">
        <v>13</v>
      </c>
      <c r="B16">
        <v>2.3850565854461656E-5</v>
      </c>
      <c r="C16">
        <v>14</v>
      </c>
      <c r="D16" s="16" t="s">
        <v>67</v>
      </c>
      <c r="E16" s="17">
        <v>3.4679437089380871E-4</v>
      </c>
      <c r="G16">
        <f t="shared" ref="G16:BR16" si="36">ABS(G40)</f>
        <v>7.05976987705914E-4</v>
      </c>
      <c r="H16">
        <f t="shared" si="36"/>
        <v>0.44834938099503302</v>
      </c>
      <c r="I16">
        <f t="shared" si="36"/>
        <v>7.2678026074023095E-4</v>
      </c>
      <c r="J16">
        <f t="shared" si="36"/>
        <v>7.2704477495824605E-4</v>
      </c>
      <c r="K16">
        <f t="shared" si="36"/>
        <v>0</v>
      </c>
      <c r="L16">
        <f t="shared" si="36"/>
        <v>1.15373909966853E-4</v>
      </c>
      <c r="M16">
        <f t="shared" si="36"/>
        <v>4.5790410160183298E-4</v>
      </c>
      <c r="N16">
        <f t="shared" si="36"/>
        <v>0</v>
      </c>
      <c r="O16">
        <f t="shared" si="36"/>
        <v>1.2429288801092599E-4</v>
      </c>
      <c r="P16">
        <f t="shared" si="36"/>
        <v>5.0189714597775799E-5</v>
      </c>
      <c r="Q16">
        <f t="shared" si="36"/>
        <v>0</v>
      </c>
      <c r="R16">
        <f t="shared" si="36"/>
        <v>0</v>
      </c>
      <c r="S16">
        <f t="shared" si="36"/>
        <v>0</v>
      </c>
      <c r="T16">
        <f t="shared" si="36"/>
        <v>7.0540828267989797E-5</v>
      </c>
      <c r="U16">
        <f t="shared" si="36"/>
        <v>0</v>
      </c>
      <c r="V16">
        <f t="shared" si="36"/>
        <v>0</v>
      </c>
      <c r="W16">
        <f t="shared" si="36"/>
        <v>0</v>
      </c>
      <c r="X16">
        <f t="shared" si="36"/>
        <v>0</v>
      </c>
      <c r="Y16">
        <f t="shared" si="36"/>
        <v>0</v>
      </c>
      <c r="Z16">
        <f t="shared" si="36"/>
        <v>0</v>
      </c>
      <c r="AA16">
        <f t="shared" si="36"/>
        <v>0</v>
      </c>
      <c r="AB16">
        <f t="shared" si="36"/>
        <v>0</v>
      </c>
      <c r="AC16">
        <f t="shared" si="36"/>
        <v>0</v>
      </c>
      <c r="AD16">
        <f t="shared" si="36"/>
        <v>0</v>
      </c>
      <c r="AE16">
        <f t="shared" si="36"/>
        <v>0</v>
      </c>
      <c r="AF16">
        <f t="shared" si="36"/>
        <v>0</v>
      </c>
      <c r="AG16">
        <f t="shared" si="36"/>
        <v>0</v>
      </c>
      <c r="AH16">
        <f t="shared" si="36"/>
        <v>0</v>
      </c>
      <c r="AI16">
        <f t="shared" si="36"/>
        <v>0</v>
      </c>
      <c r="AJ16">
        <f t="shared" si="36"/>
        <v>0</v>
      </c>
      <c r="AK16">
        <f t="shared" si="36"/>
        <v>0</v>
      </c>
      <c r="AL16">
        <f t="shared" si="36"/>
        <v>0</v>
      </c>
      <c r="AM16">
        <f t="shared" si="36"/>
        <v>5.7432709337279502E-5</v>
      </c>
      <c r="AN16">
        <f t="shared" si="36"/>
        <v>0</v>
      </c>
      <c r="AO16">
        <f t="shared" si="36"/>
        <v>0</v>
      </c>
      <c r="AP16">
        <f t="shared" si="36"/>
        <v>0</v>
      </c>
      <c r="AQ16">
        <f t="shared" si="36"/>
        <v>0</v>
      </c>
      <c r="AR16">
        <f t="shared" si="36"/>
        <v>0</v>
      </c>
      <c r="AS16">
        <f t="shared" si="36"/>
        <v>0</v>
      </c>
      <c r="AT16">
        <f t="shared" si="36"/>
        <v>0</v>
      </c>
      <c r="AU16">
        <f t="shared" si="36"/>
        <v>0</v>
      </c>
      <c r="AV16">
        <f t="shared" si="36"/>
        <v>0</v>
      </c>
      <c r="AW16">
        <f t="shared" si="36"/>
        <v>0</v>
      </c>
      <c r="AX16">
        <f t="shared" si="36"/>
        <v>3.34882861656865E-5</v>
      </c>
      <c r="AY16">
        <f t="shared" si="36"/>
        <v>0</v>
      </c>
      <c r="AZ16">
        <f t="shared" si="36"/>
        <v>0</v>
      </c>
      <c r="BA16">
        <f t="shared" si="36"/>
        <v>4.7073292410701401E-5</v>
      </c>
      <c r="BB16">
        <f t="shared" si="36"/>
        <v>1.8444671484874E-6</v>
      </c>
      <c r="BC16">
        <f t="shared" si="36"/>
        <v>0</v>
      </c>
      <c r="BD16">
        <f t="shared" si="36"/>
        <v>0</v>
      </c>
      <c r="BE16">
        <f t="shared" si="36"/>
        <v>0</v>
      </c>
      <c r="BF16">
        <f t="shared" si="36"/>
        <v>0</v>
      </c>
      <c r="BG16">
        <f t="shared" si="36"/>
        <v>0</v>
      </c>
      <c r="BH16">
        <f t="shared" si="36"/>
        <v>0</v>
      </c>
      <c r="BI16">
        <f t="shared" si="36"/>
        <v>0</v>
      </c>
      <c r="BJ16">
        <f t="shared" si="36"/>
        <v>1.9968122917490801E-5</v>
      </c>
      <c r="BK16">
        <f t="shared" si="36"/>
        <v>0</v>
      </c>
      <c r="BL16">
        <f t="shared" si="36"/>
        <v>0</v>
      </c>
      <c r="BM16">
        <f t="shared" si="36"/>
        <v>0</v>
      </c>
      <c r="BN16">
        <f t="shared" si="36"/>
        <v>0</v>
      </c>
      <c r="BO16">
        <f t="shared" si="36"/>
        <v>1.3731180036503899E-4</v>
      </c>
      <c r="BP16">
        <f t="shared" si="36"/>
        <v>0</v>
      </c>
      <c r="BQ16">
        <f t="shared" si="36"/>
        <v>0</v>
      </c>
      <c r="BR16">
        <f t="shared" si="36"/>
        <v>1.18559427579767E-4</v>
      </c>
      <c r="BS16">
        <f t="shared" ref="BS16:ED16" si="37">ABS(BS40)</f>
        <v>6.8492943922257501E-4</v>
      </c>
      <c r="BT16">
        <f t="shared" si="37"/>
        <v>0</v>
      </c>
      <c r="BU16">
        <f t="shared" si="37"/>
        <v>3.1998803943073602E-4</v>
      </c>
      <c r="BV16">
        <f t="shared" si="37"/>
        <v>1.47038057917164E-3</v>
      </c>
      <c r="BW16">
        <f t="shared" si="37"/>
        <v>0</v>
      </c>
      <c r="BX16">
        <f t="shared" si="37"/>
        <v>0</v>
      </c>
      <c r="BY16">
        <f t="shared" si="37"/>
        <v>1.15712886465446E-4</v>
      </c>
      <c r="BZ16">
        <f t="shared" si="37"/>
        <v>0</v>
      </c>
      <c r="CA16">
        <f t="shared" si="37"/>
        <v>0</v>
      </c>
      <c r="CB16">
        <f t="shared" si="37"/>
        <v>3.3795552796368002E-4</v>
      </c>
      <c r="CC16">
        <f t="shared" si="37"/>
        <v>2.2044063593498601E-3</v>
      </c>
      <c r="CD16">
        <f t="shared" si="37"/>
        <v>1.3715033261474301E-4</v>
      </c>
      <c r="CE16">
        <f t="shared" si="37"/>
        <v>5.6454198464984903E-5</v>
      </c>
      <c r="CF16">
        <f t="shared" si="37"/>
        <v>9.0784771779583995E-4</v>
      </c>
      <c r="CG16">
        <f t="shared" si="37"/>
        <v>1.5474509876972601E-4</v>
      </c>
      <c r="CH16">
        <f t="shared" si="37"/>
        <v>5.51261343717524E-5</v>
      </c>
      <c r="CI16">
        <f t="shared" si="37"/>
        <v>1.6857118626144299E-4</v>
      </c>
      <c r="CJ16">
        <f t="shared" si="37"/>
        <v>1.21807270108617E-4</v>
      </c>
      <c r="CK16">
        <f t="shared" si="37"/>
        <v>0</v>
      </c>
      <c r="CL16">
        <f t="shared" si="37"/>
        <v>2.1549820116517599E-4</v>
      </c>
      <c r="CM16">
        <f t="shared" si="37"/>
        <v>0</v>
      </c>
      <c r="CN16">
        <f t="shared" si="37"/>
        <v>1.14927457284419E-4</v>
      </c>
      <c r="CO16">
        <f t="shared" si="37"/>
        <v>2.6073553569007298E-4</v>
      </c>
      <c r="CP16">
        <f t="shared" si="37"/>
        <v>6.6931913966797305E-5</v>
      </c>
      <c r="CQ16">
        <f t="shared" si="37"/>
        <v>2.2528305951202601E-4</v>
      </c>
      <c r="CR16">
        <f t="shared" si="37"/>
        <v>7.1582554498683603E-5</v>
      </c>
      <c r="CS16">
        <f t="shared" si="37"/>
        <v>1.7248469902098E-4</v>
      </c>
      <c r="CT16">
        <f t="shared" si="37"/>
        <v>6.9439597041850905E-5</v>
      </c>
      <c r="CU16">
        <f t="shared" si="37"/>
        <v>1.9484799053515799E-4</v>
      </c>
      <c r="CV16">
        <f t="shared" si="37"/>
        <v>1.5495216286443001E-4</v>
      </c>
      <c r="CW16">
        <f t="shared" si="37"/>
        <v>0</v>
      </c>
      <c r="CX16">
        <f t="shared" si="37"/>
        <v>1.7258514468099202E-5</v>
      </c>
      <c r="CY16">
        <f t="shared" si="37"/>
        <v>3.7663235583434897E-4</v>
      </c>
      <c r="CZ16">
        <f t="shared" si="37"/>
        <v>0</v>
      </c>
      <c r="DA16">
        <f t="shared" si="37"/>
        <v>0</v>
      </c>
      <c r="DB16">
        <f t="shared" si="37"/>
        <v>1.7152966223560299E-4</v>
      </c>
      <c r="DC16">
        <f t="shared" si="37"/>
        <v>0</v>
      </c>
      <c r="DD16">
        <f t="shared" si="37"/>
        <v>4.7523975692736998E-4</v>
      </c>
      <c r="DE16">
        <f t="shared" si="37"/>
        <v>1.2947488024320201E-4</v>
      </c>
      <c r="DF16">
        <f t="shared" si="37"/>
        <v>4.8981188278118801E-5</v>
      </c>
      <c r="DG16">
        <f t="shared" si="37"/>
        <v>1.6971604218489399E-4</v>
      </c>
      <c r="DH16">
        <f t="shared" si="37"/>
        <v>0</v>
      </c>
      <c r="DI16">
        <f t="shared" si="37"/>
        <v>8.0308858732947006E-5</v>
      </c>
      <c r="DJ16">
        <f t="shared" si="37"/>
        <v>8.2497585781327002E-5</v>
      </c>
      <c r="DK16">
        <f t="shared" si="37"/>
        <v>0</v>
      </c>
      <c r="DL16">
        <f t="shared" si="37"/>
        <v>0</v>
      </c>
      <c r="DM16">
        <f t="shared" si="37"/>
        <v>1.1021837403339601E-4</v>
      </c>
      <c r="DN16">
        <f t="shared" si="37"/>
        <v>0</v>
      </c>
      <c r="DO16">
        <f t="shared" si="37"/>
        <v>3.3781378682096099E-4</v>
      </c>
      <c r="DP16">
        <f t="shared" si="37"/>
        <v>0</v>
      </c>
      <c r="DQ16">
        <f t="shared" si="37"/>
        <v>0</v>
      </c>
      <c r="DR16">
        <f t="shared" si="37"/>
        <v>1.4559305382021901E-3</v>
      </c>
      <c r="DS16">
        <f t="shared" si="37"/>
        <v>0</v>
      </c>
      <c r="DT16">
        <f t="shared" si="37"/>
        <v>6.5506982643098705E-5</v>
      </c>
      <c r="DU16">
        <f t="shared" si="37"/>
        <v>0</v>
      </c>
      <c r="DV16">
        <f t="shared" si="37"/>
        <v>5.8809616977573102E-5</v>
      </c>
      <c r="DW16">
        <f t="shared" si="37"/>
        <v>2.1293799822644199E-5</v>
      </c>
      <c r="DX16">
        <f t="shared" si="37"/>
        <v>0</v>
      </c>
      <c r="DY16">
        <f t="shared" si="37"/>
        <v>0</v>
      </c>
      <c r="DZ16">
        <f t="shared" si="37"/>
        <v>0</v>
      </c>
      <c r="EA16">
        <f t="shared" si="37"/>
        <v>1.2769904558609899E-4</v>
      </c>
      <c r="EB16">
        <f t="shared" si="37"/>
        <v>0</v>
      </c>
      <c r="EC16">
        <f t="shared" si="37"/>
        <v>0</v>
      </c>
      <c r="ED16">
        <f t="shared" si="37"/>
        <v>0</v>
      </c>
      <c r="EE16">
        <f t="shared" ref="EE16:FK16" si="38">ABS(EE40)</f>
        <v>1.07511714191099E-4</v>
      </c>
      <c r="EF16">
        <f t="shared" si="38"/>
        <v>1.7942744034671299E-4</v>
      </c>
      <c r="EG16">
        <f t="shared" si="38"/>
        <v>0</v>
      </c>
      <c r="EH16">
        <f t="shared" si="38"/>
        <v>0</v>
      </c>
      <c r="EI16">
        <f t="shared" si="38"/>
        <v>7.0803931582499801E-5</v>
      </c>
      <c r="EJ16">
        <f t="shared" si="38"/>
        <v>9.8242276247891003E-5</v>
      </c>
      <c r="EK16">
        <f t="shared" si="38"/>
        <v>0</v>
      </c>
      <c r="EL16">
        <f t="shared" si="38"/>
        <v>0</v>
      </c>
      <c r="EM16">
        <f t="shared" si="38"/>
        <v>0</v>
      </c>
      <c r="EN16">
        <f t="shared" si="38"/>
        <v>0</v>
      </c>
      <c r="EO16">
        <f t="shared" si="38"/>
        <v>8.5194353248635405E-5</v>
      </c>
      <c r="EP16">
        <f t="shared" si="38"/>
        <v>1.9244797372892301E-3</v>
      </c>
      <c r="EQ16">
        <f t="shared" si="38"/>
        <v>9.2854068587333501E-5</v>
      </c>
      <c r="ER16">
        <f t="shared" si="38"/>
        <v>0</v>
      </c>
      <c r="ES16">
        <f t="shared" si="38"/>
        <v>6.7654026917718298E-5</v>
      </c>
      <c r="ET16">
        <f t="shared" si="38"/>
        <v>6.7897636686062302E-5</v>
      </c>
      <c r="EU16">
        <f t="shared" si="38"/>
        <v>9.0843892356820501E-5</v>
      </c>
      <c r="EV16">
        <f t="shared" si="38"/>
        <v>0</v>
      </c>
      <c r="EW16">
        <f t="shared" si="38"/>
        <v>0</v>
      </c>
      <c r="EX16">
        <f t="shared" si="38"/>
        <v>0</v>
      </c>
      <c r="EY16">
        <f t="shared" si="38"/>
        <v>0</v>
      </c>
      <c r="EZ16">
        <f t="shared" si="38"/>
        <v>0</v>
      </c>
      <c r="FA16">
        <f t="shared" si="38"/>
        <v>1.00499022622435E-4</v>
      </c>
      <c r="FB16">
        <f t="shared" si="38"/>
        <v>2.8457095221373602E-4</v>
      </c>
      <c r="FC16">
        <f t="shared" si="38"/>
        <v>1.6270098308161001E-4</v>
      </c>
      <c r="FD16">
        <f t="shared" si="38"/>
        <v>1.51467738896848E-4</v>
      </c>
      <c r="FE16">
        <f t="shared" si="38"/>
        <v>0</v>
      </c>
      <c r="FF16">
        <f t="shared" si="38"/>
        <v>7.3778723757689195E-5</v>
      </c>
      <c r="FG16">
        <f t="shared" si="38"/>
        <v>3.80613658244044E-5</v>
      </c>
      <c r="FH16">
        <f t="shared" si="38"/>
        <v>0</v>
      </c>
      <c r="FI16">
        <f t="shared" si="38"/>
        <v>1.0638328230117E-4</v>
      </c>
      <c r="FJ16">
        <f t="shared" si="38"/>
        <v>767</v>
      </c>
      <c r="FK16">
        <f t="shared" si="38"/>
        <v>385582</v>
      </c>
    </row>
    <row r="17" spans="1:167" x14ac:dyDescent="0.2">
      <c r="A17" s="8" t="s">
        <v>14</v>
      </c>
      <c r="B17">
        <v>3.6893952212742262E-6</v>
      </c>
      <c r="C17">
        <v>15</v>
      </c>
      <c r="D17" s="16" t="s">
        <v>144</v>
      </c>
      <c r="E17" s="17">
        <v>3.3816985694767778E-4</v>
      </c>
      <c r="G17">
        <f t="shared" ref="G17:BR17" si="39">ABS(G41)</f>
        <v>4.0870207303614599E-3</v>
      </c>
      <c r="H17">
        <f t="shared" si="39"/>
        <v>0.53842517057977701</v>
      </c>
      <c r="I17">
        <f t="shared" si="39"/>
        <v>5.9707219618410003E-4</v>
      </c>
      <c r="J17">
        <f t="shared" si="39"/>
        <v>8.2405469142188205E-4</v>
      </c>
      <c r="K17">
        <f t="shared" si="39"/>
        <v>3.7213267884665598E-4</v>
      </c>
      <c r="L17">
        <f t="shared" si="39"/>
        <v>1.05192855353587E-4</v>
      </c>
      <c r="M17">
        <f t="shared" si="39"/>
        <v>3.0955505311979598E-4</v>
      </c>
      <c r="N17">
        <f t="shared" si="39"/>
        <v>1.4799342907192899E-4</v>
      </c>
      <c r="O17">
        <f t="shared" si="39"/>
        <v>1.2857579858793701E-4</v>
      </c>
      <c r="P17">
        <f t="shared" si="39"/>
        <v>0</v>
      </c>
      <c r="Q17">
        <f t="shared" si="39"/>
        <v>2.31401161121053E-4</v>
      </c>
      <c r="R17">
        <f t="shared" si="39"/>
        <v>0</v>
      </c>
      <c r="S17">
        <f t="shared" si="39"/>
        <v>1.07838338722368E-4</v>
      </c>
      <c r="T17">
        <f t="shared" si="39"/>
        <v>5.9417338955450903E-5</v>
      </c>
      <c r="U17">
        <f t="shared" si="39"/>
        <v>0</v>
      </c>
      <c r="V17">
        <f t="shared" si="39"/>
        <v>0</v>
      </c>
      <c r="W17">
        <f t="shared" si="39"/>
        <v>0</v>
      </c>
      <c r="X17">
        <f t="shared" si="39"/>
        <v>0</v>
      </c>
      <c r="Y17">
        <f t="shared" si="39"/>
        <v>0</v>
      </c>
      <c r="Z17">
        <f t="shared" si="39"/>
        <v>0</v>
      </c>
      <c r="AA17">
        <f t="shared" si="39"/>
        <v>0</v>
      </c>
      <c r="AB17">
        <f t="shared" si="39"/>
        <v>0</v>
      </c>
      <c r="AC17">
        <f t="shared" si="39"/>
        <v>3.0246274357406601E-4</v>
      </c>
      <c r="AD17">
        <f t="shared" si="39"/>
        <v>0</v>
      </c>
      <c r="AE17">
        <f t="shared" si="39"/>
        <v>1.5982735705105601E-4</v>
      </c>
      <c r="AF17">
        <f t="shared" si="39"/>
        <v>0</v>
      </c>
      <c r="AG17">
        <f t="shared" si="39"/>
        <v>1.01953607076349E-5</v>
      </c>
      <c r="AH17">
        <f t="shared" si="39"/>
        <v>6.2891919617835595E-5</v>
      </c>
      <c r="AI17">
        <f t="shared" si="39"/>
        <v>9.8365817139178802E-5</v>
      </c>
      <c r="AJ17">
        <f t="shared" si="39"/>
        <v>8.1178502819558005E-5</v>
      </c>
      <c r="AK17">
        <f t="shared" si="39"/>
        <v>0</v>
      </c>
      <c r="AL17">
        <f t="shared" si="39"/>
        <v>0</v>
      </c>
      <c r="AM17">
        <f t="shared" si="39"/>
        <v>1.2407178758647801E-4</v>
      </c>
      <c r="AN17">
        <f t="shared" si="39"/>
        <v>0</v>
      </c>
      <c r="AO17">
        <f t="shared" si="39"/>
        <v>0</v>
      </c>
      <c r="AP17">
        <f t="shared" si="39"/>
        <v>2.1060771056394199E-4</v>
      </c>
      <c r="AQ17">
        <f t="shared" si="39"/>
        <v>2.53293475046979E-5</v>
      </c>
      <c r="AR17">
        <f t="shared" si="39"/>
        <v>0</v>
      </c>
      <c r="AS17">
        <f t="shared" si="39"/>
        <v>1.759900434391E-4</v>
      </c>
      <c r="AT17">
        <f t="shared" si="39"/>
        <v>8.1603265358179397E-5</v>
      </c>
      <c r="AU17">
        <f t="shared" si="39"/>
        <v>0</v>
      </c>
      <c r="AV17">
        <f t="shared" si="39"/>
        <v>0</v>
      </c>
      <c r="AW17">
        <f t="shared" si="39"/>
        <v>0</v>
      </c>
      <c r="AX17">
        <f t="shared" si="39"/>
        <v>0</v>
      </c>
      <c r="AY17">
        <f t="shared" si="39"/>
        <v>0</v>
      </c>
      <c r="AZ17">
        <f t="shared" si="39"/>
        <v>6.2186346305309601E-5</v>
      </c>
      <c r="BA17">
        <f t="shared" si="39"/>
        <v>7.9126337130808094E-5</v>
      </c>
      <c r="BB17">
        <f t="shared" si="39"/>
        <v>0</v>
      </c>
      <c r="BC17">
        <f t="shared" si="39"/>
        <v>1.8304629463317099E-4</v>
      </c>
      <c r="BD17">
        <f t="shared" si="39"/>
        <v>0</v>
      </c>
      <c r="BE17">
        <f t="shared" si="39"/>
        <v>0</v>
      </c>
      <c r="BF17">
        <f t="shared" si="39"/>
        <v>1.11956598136508E-4</v>
      </c>
      <c r="BG17">
        <f t="shared" si="39"/>
        <v>4.50017863902474E-5</v>
      </c>
      <c r="BH17">
        <f t="shared" si="39"/>
        <v>0</v>
      </c>
      <c r="BI17">
        <f t="shared" si="39"/>
        <v>1.0306809868057501E-4</v>
      </c>
      <c r="BJ17">
        <f t="shared" si="39"/>
        <v>0</v>
      </c>
      <c r="BK17">
        <f t="shared" si="39"/>
        <v>0</v>
      </c>
      <c r="BL17">
        <f t="shared" si="39"/>
        <v>4.0644226623698302E-5</v>
      </c>
      <c r="BM17">
        <f t="shared" si="39"/>
        <v>0</v>
      </c>
      <c r="BN17">
        <f t="shared" si="39"/>
        <v>1.34492099052835E-4</v>
      </c>
      <c r="BO17">
        <f t="shared" si="39"/>
        <v>0</v>
      </c>
      <c r="BP17">
        <f t="shared" si="39"/>
        <v>1.33222203007044E-5</v>
      </c>
      <c r="BQ17">
        <f t="shared" si="39"/>
        <v>0</v>
      </c>
      <c r="BR17">
        <f t="shared" si="39"/>
        <v>7.3406942631928902E-5</v>
      </c>
      <c r="BS17">
        <f t="shared" ref="BS17:ED17" si="40">ABS(BS41)</f>
        <v>3.8660752007843498E-4</v>
      </c>
      <c r="BT17">
        <f t="shared" si="40"/>
        <v>1.13981374159202E-4</v>
      </c>
      <c r="BU17">
        <f t="shared" si="40"/>
        <v>1.5187717743161901E-4</v>
      </c>
      <c r="BV17">
        <f t="shared" si="40"/>
        <v>1.2561410190658599E-3</v>
      </c>
      <c r="BW17">
        <f t="shared" si="40"/>
        <v>2.0552693527607901E-4</v>
      </c>
      <c r="BX17">
        <f t="shared" si="40"/>
        <v>0</v>
      </c>
      <c r="BY17">
        <f t="shared" si="40"/>
        <v>4.9392616228605101E-5</v>
      </c>
      <c r="BZ17">
        <f t="shared" si="40"/>
        <v>2.31534195001326E-4</v>
      </c>
      <c r="CA17">
        <f t="shared" si="40"/>
        <v>3.08748432560568E-4</v>
      </c>
      <c r="CB17">
        <f t="shared" si="40"/>
        <v>1.58357094245303E-4</v>
      </c>
      <c r="CC17">
        <f t="shared" si="40"/>
        <v>5.8550325235005103E-4</v>
      </c>
      <c r="CD17">
        <f t="shared" si="40"/>
        <v>1.8453639752653801E-4</v>
      </c>
      <c r="CE17">
        <f t="shared" si="40"/>
        <v>9.4085925419786596E-5</v>
      </c>
      <c r="CF17">
        <f t="shared" si="40"/>
        <v>1.11990592806809E-4</v>
      </c>
      <c r="CG17">
        <f t="shared" si="40"/>
        <v>6.5943429378156799E-6</v>
      </c>
      <c r="CH17">
        <f t="shared" si="40"/>
        <v>0</v>
      </c>
      <c r="CI17">
        <f t="shared" si="40"/>
        <v>2.5459054475962501E-4</v>
      </c>
      <c r="CJ17">
        <f t="shared" si="40"/>
        <v>1.91818093498441E-5</v>
      </c>
      <c r="CK17">
        <f t="shared" si="40"/>
        <v>7.3851626176679703E-5</v>
      </c>
      <c r="CL17">
        <f t="shared" si="40"/>
        <v>6.2579717892237001E-5</v>
      </c>
      <c r="CM17">
        <f t="shared" si="40"/>
        <v>0</v>
      </c>
      <c r="CN17">
        <f t="shared" si="40"/>
        <v>4.8721398587789301E-4</v>
      </c>
      <c r="CO17">
        <f t="shared" si="40"/>
        <v>2.6394184012252999E-4</v>
      </c>
      <c r="CP17">
        <f t="shared" si="40"/>
        <v>1.21455578948381E-4</v>
      </c>
      <c r="CQ17">
        <f t="shared" si="40"/>
        <v>1.22461337707643E-4</v>
      </c>
      <c r="CR17">
        <f t="shared" si="40"/>
        <v>1.8416313870453101E-4</v>
      </c>
      <c r="CS17">
        <f t="shared" si="40"/>
        <v>0</v>
      </c>
      <c r="CT17">
        <f t="shared" si="40"/>
        <v>0</v>
      </c>
      <c r="CU17">
        <f t="shared" si="40"/>
        <v>0</v>
      </c>
      <c r="CV17">
        <f t="shared" si="40"/>
        <v>1.57446857077853E-3</v>
      </c>
      <c r="CW17">
        <f t="shared" si="40"/>
        <v>1.3609995121408001E-4</v>
      </c>
      <c r="CX17">
        <f t="shared" si="40"/>
        <v>1.2641627718749899E-4</v>
      </c>
      <c r="CY17">
        <f t="shared" si="40"/>
        <v>0</v>
      </c>
      <c r="CZ17">
        <f t="shared" si="40"/>
        <v>0</v>
      </c>
      <c r="DA17">
        <f t="shared" si="40"/>
        <v>0</v>
      </c>
      <c r="DB17">
        <f t="shared" si="40"/>
        <v>1.69596654474468E-4</v>
      </c>
      <c r="DC17">
        <f t="shared" si="40"/>
        <v>1.4226042037884801E-4</v>
      </c>
      <c r="DD17">
        <f t="shared" si="40"/>
        <v>1.1357016084651001E-4</v>
      </c>
      <c r="DE17">
        <f t="shared" si="40"/>
        <v>1.0786614083110801E-4</v>
      </c>
      <c r="DF17">
        <f t="shared" si="40"/>
        <v>7.8043933932840594E-5</v>
      </c>
      <c r="DG17">
        <f t="shared" si="40"/>
        <v>0</v>
      </c>
      <c r="DH17">
        <f t="shared" si="40"/>
        <v>5.4294428737014497E-5</v>
      </c>
      <c r="DI17">
        <f t="shared" si="40"/>
        <v>1.4294469552239499E-4</v>
      </c>
      <c r="DJ17">
        <f t="shared" si="40"/>
        <v>2.13744151738276E-4</v>
      </c>
      <c r="DK17">
        <f t="shared" si="40"/>
        <v>1.11551264842642E-4</v>
      </c>
      <c r="DL17">
        <f t="shared" si="40"/>
        <v>0</v>
      </c>
      <c r="DM17">
        <f t="shared" si="40"/>
        <v>0</v>
      </c>
      <c r="DN17">
        <f t="shared" si="40"/>
        <v>0</v>
      </c>
      <c r="DO17">
        <f t="shared" si="40"/>
        <v>3.0208757499239998E-4</v>
      </c>
      <c r="DP17">
        <f t="shared" si="40"/>
        <v>0</v>
      </c>
      <c r="DQ17">
        <f t="shared" si="40"/>
        <v>2.8968347495977799E-4</v>
      </c>
      <c r="DR17">
        <f t="shared" si="40"/>
        <v>7.8248387649075004E-4</v>
      </c>
      <c r="DS17">
        <f t="shared" si="40"/>
        <v>5.5169335684644002E-5</v>
      </c>
      <c r="DT17">
        <f t="shared" si="40"/>
        <v>0</v>
      </c>
      <c r="DU17">
        <f t="shared" si="40"/>
        <v>0</v>
      </c>
      <c r="DV17">
        <f t="shared" si="40"/>
        <v>1.98645137898981E-4</v>
      </c>
      <c r="DW17">
        <f t="shared" si="40"/>
        <v>1.6088664612325099E-4</v>
      </c>
      <c r="DX17">
        <f t="shared" si="40"/>
        <v>1.28593473814628E-4</v>
      </c>
      <c r="DY17">
        <f t="shared" si="40"/>
        <v>0</v>
      </c>
      <c r="DZ17">
        <f t="shared" si="40"/>
        <v>0</v>
      </c>
      <c r="EA17">
        <f t="shared" si="40"/>
        <v>0</v>
      </c>
      <c r="EB17">
        <f t="shared" si="40"/>
        <v>6.3422063496160197E-5</v>
      </c>
      <c r="EC17">
        <f t="shared" si="40"/>
        <v>0</v>
      </c>
      <c r="ED17">
        <f t="shared" si="40"/>
        <v>1.6406186753331598E-5</v>
      </c>
      <c r="EE17">
        <f t="shared" ref="EE17:FK17" si="41">ABS(EE41)</f>
        <v>1.1585320270779399E-4</v>
      </c>
      <c r="EF17">
        <f t="shared" si="41"/>
        <v>0</v>
      </c>
      <c r="EG17">
        <f t="shared" si="41"/>
        <v>1.15751873172753E-4</v>
      </c>
      <c r="EH17">
        <f t="shared" si="41"/>
        <v>2.0040513567442999E-4</v>
      </c>
      <c r="EI17">
        <f t="shared" si="41"/>
        <v>7.8397324808035504E-5</v>
      </c>
      <c r="EJ17">
        <f t="shared" si="41"/>
        <v>5.8988675433552199E-5</v>
      </c>
      <c r="EK17">
        <f t="shared" si="41"/>
        <v>1.20328582483369E-4</v>
      </c>
      <c r="EL17">
        <f t="shared" si="41"/>
        <v>0</v>
      </c>
      <c r="EM17">
        <f t="shared" si="41"/>
        <v>0</v>
      </c>
      <c r="EN17">
        <f t="shared" si="41"/>
        <v>8.2230401290128707E-6</v>
      </c>
      <c r="EO17">
        <f t="shared" si="41"/>
        <v>0</v>
      </c>
      <c r="EP17">
        <f t="shared" si="41"/>
        <v>6.6370888855658795E-4</v>
      </c>
      <c r="EQ17">
        <f t="shared" si="41"/>
        <v>3.9208922367250897E-5</v>
      </c>
      <c r="ER17">
        <f t="shared" si="41"/>
        <v>2.4079195744553601E-4</v>
      </c>
      <c r="ES17">
        <f t="shared" si="41"/>
        <v>3.8396295962885704E-6</v>
      </c>
      <c r="ET17">
        <f t="shared" si="41"/>
        <v>4.7862764567231598E-5</v>
      </c>
      <c r="EU17">
        <f t="shared" si="41"/>
        <v>9.7546879822695497E-4</v>
      </c>
      <c r="EV17">
        <f t="shared" si="41"/>
        <v>0</v>
      </c>
      <c r="EW17">
        <f t="shared" si="41"/>
        <v>1.8703844020109801E-4</v>
      </c>
      <c r="EX17">
        <f t="shared" si="41"/>
        <v>0</v>
      </c>
      <c r="EY17">
        <f t="shared" si="41"/>
        <v>1.32256385937584E-4</v>
      </c>
      <c r="EZ17">
        <f t="shared" si="41"/>
        <v>7.7498087562910504E-5</v>
      </c>
      <c r="FA17">
        <f t="shared" si="41"/>
        <v>0</v>
      </c>
      <c r="FB17">
        <f t="shared" si="41"/>
        <v>1.09390664754294E-4</v>
      </c>
      <c r="FC17">
        <f t="shared" si="41"/>
        <v>0</v>
      </c>
      <c r="FD17">
        <f t="shared" si="41"/>
        <v>1.3233152330386101E-4</v>
      </c>
      <c r="FE17">
        <f t="shared" si="41"/>
        <v>4.8836799341123096E-4</v>
      </c>
      <c r="FF17">
        <f t="shared" si="41"/>
        <v>1.35096091320008E-4</v>
      </c>
      <c r="FG17">
        <f t="shared" si="41"/>
        <v>0</v>
      </c>
      <c r="FH17">
        <f t="shared" si="41"/>
        <v>0</v>
      </c>
      <c r="FI17">
        <f t="shared" si="41"/>
        <v>1.78853093104613E-4</v>
      </c>
      <c r="FJ17">
        <f t="shared" si="41"/>
        <v>883</v>
      </c>
      <c r="FK17">
        <f t="shared" si="41"/>
        <v>663823</v>
      </c>
    </row>
    <row r="18" spans="1:167" x14ac:dyDescent="0.2">
      <c r="A18" s="8" t="s">
        <v>15</v>
      </c>
      <c r="B18">
        <v>1.3259703315239162E-5</v>
      </c>
      <c r="C18">
        <v>16</v>
      </c>
      <c r="D18" s="16" t="s">
        <v>85</v>
      </c>
      <c r="E18" s="17">
        <v>3.3385733781133577E-4</v>
      </c>
      <c r="G18">
        <f t="shared" ref="G18:BR18" si="42">ABS(G42)</f>
        <v>5.9757365628416905E-4</v>
      </c>
      <c r="H18">
        <f t="shared" si="42"/>
        <v>0.44850520990869303</v>
      </c>
      <c r="I18">
        <f t="shared" si="42"/>
        <v>7.79066954083668E-4</v>
      </c>
      <c r="J18">
        <f t="shared" si="42"/>
        <v>1.02301757660289E-3</v>
      </c>
      <c r="K18">
        <f t="shared" si="42"/>
        <v>3.1855932581029102E-4</v>
      </c>
      <c r="L18">
        <f t="shared" si="42"/>
        <v>9.4578516036732105E-5</v>
      </c>
      <c r="M18">
        <f t="shared" si="42"/>
        <v>3.6475320940921501E-4</v>
      </c>
      <c r="N18">
        <f t="shared" si="42"/>
        <v>9.7964999244054497E-5</v>
      </c>
      <c r="O18">
        <f t="shared" si="42"/>
        <v>1.0293706683372999E-5</v>
      </c>
      <c r="P18">
        <f t="shared" si="42"/>
        <v>0</v>
      </c>
      <c r="Q18">
        <f t="shared" si="42"/>
        <v>1.0108115031937E-5</v>
      </c>
      <c r="R18">
        <f t="shared" si="42"/>
        <v>0</v>
      </c>
      <c r="S18">
        <f t="shared" si="42"/>
        <v>0</v>
      </c>
      <c r="T18">
        <f t="shared" si="42"/>
        <v>0</v>
      </c>
      <c r="U18">
        <f t="shared" si="42"/>
        <v>0</v>
      </c>
      <c r="V18">
        <f t="shared" si="42"/>
        <v>0</v>
      </c>
      <c r="W18">
        <f t="shared" si="42"/>
        <v>0</v>
      </c>
      <c r="X18">
        <f t="shared" si="42"/>
        <v>0</v>
      </c>
      <c r="Y18">
        <f t="shared" si="42"/>
        <v>0</v>
      </c>
      <c r="Z18">
        <f t="shared" si="42"/>
        <v>0</v>
      </c>
      <c r="AA18">
        <f t="shared" si="42"/>
        <v>0</v>
      </c>
      <c r="AB18">
        <f t="shared" si="42"/>
        <v>2.0346729388519199E-5</v>
      </c>
      <c r="AC18">
        <f t="shared" si="42"/>
        <v>2.7007436738224399E-5</v>
      </c>
      <c r="AD18">
        <f t="shared" si="42"/>
        <v>1.46250588630159E-5</v>
      </c>
      <c r="AE18">
        <f t="shared" si="42"/>
        <v>4.5795312314106303E-5</v>
      </c>
      <c r="AF18">
        <f t="shared" si="42"/>
        <v>0</v>
      </c>
      <c r="AG18">
        <f t="shared" si="42"/>
        <v>5.2237864339166303E-6</v>
      </c>
      <c r="AH18">
        <f t="shared" si="42"/>
        <v>1.00462773683362E-5</v>
      </c>
      <c r="AI18">
        <f t="shared" si="42"/>
        <v>0</v>
      </c>
      <c r="AJ18">
        <f t="shared" si="42"/>
        <v>0</v>
      </c>
      <c r="AK18">
        <f t="shared" si="42"/>
        <v>0</v>
      </c>
      <c r="AL18">
        <f t="shared" si="42"/>
        <v>5.40534021540861E-5</v>
      </c>
      <c r="AM18">
        <f t="shared" si="42"/>
        <v>5.2532804662858103E-6</v>
      </c>
      <c r="AN18">
        <f t="shared" si="42"/>
        <v>1.4337004743902801E-5</v>
      </c>
      <c r="AO18">
        <f t="shared" si="42"/>
        <v>2.3864775547888199E-5</v>
      </c>
      <c r="AP18">
        <f t="shared" si="42"/>
        <v>0</v>
      </c>
      <c r="AQ18">
        <f t="shared" si="42"/>
        <v>2.1947052260315401E-5</v>
      </c>
      <c r="AR18">
        <f t="shared" si="42"/>
        <v>0</v>
      </c>
      <c r="AS18">
        <f t="shared" si="42"/>
        <v>4.8215329235823297E-6</v>
      </c>
      <c r="AT18">
        <f t="shared" si="42"/>
        <v>0</v>
      </c>
      <c r="AU18">
        <f t="shared" si="42"/>
        <v>0</v>
      </c>
      <c r="AV18">
        <f t="shared" si="42"/>
        <v>5.5477476511592199E-5</v>
      </c>
      <c r="AW18">
        <f t="shared" si="42"/>
        <v>0</v>
      </c>
      <c r="AX18">
        <f t="shared" si="42"/>
        <v>1.6936122822497299E-6</v>
      </c>
      <c r="AY18">
        <f t="shared" si="42"/>
        <v>0</v>
      </c>
      <c r="AZ18">
        <f t="shared" si="42"/>
        <v>0</v>
      </c>
      <c r="BA18">
        <f t="shared" si="42"/>
        <v>0</v>
      </c>
      <c r="BB18">
        <f t="shared" si="42"/>
        <v>0</v>
      </c>
      <c r="BC18">
        <f t="shared" si="42"/>
        <v>0</v>
      </c>
      <c r="BD18">
        <f t="shared" si="42"/>
        <v>0</v>
      </c>
      <c r="BE18">
        <f t="shared" si="42"/>
        <v>0</v>
      </c>
      <c r="BF18">
        <f t="shared" si="42"/>
        <v>0</v>
      </c>
      <c r="BG18">
        <f t="shared" si="42"/>
        <v>0</v>
      </c>
      <c r="BH18">
        <f t="shared" si="42"/>
        <v>0</v>
      </c>
      <c r="BI18">
        <f t="shared" si="42"/>
        <v>0</v>
      </c>
      <c r="BJ18">
        <f t="shared" si="42"/>
        <v>0</v>
      </c>
      <c r="BK18">
        <f t="shared" si="42"/>
        <v>0</v>
      </c>
      <c r="BL18">
        <f t="shared" si="42"/>
        <v>0</v>
      </c>
      <c r="BM18">
        <f t="shared" si="42"/>
        <v>0</v>
      </c>
      <c r="BN18">
        <f t="shared" si="42"/>
        <v>7.2137835900862299E-5</v>
      </c>
      <c r="BO18">
        <f t="shared" si="42"/>
        <v>0</v>
      </c>
      <c r="BP18">
        <f t="shared" si="42"/>
        <v>0</v>
      </c>
      <c r="BQ18">
        <f t="shared" si="42"/>
        <v>0</v>
      </c>
      <c r="BR18">
        <f t="shared" si="42"/>
        <v>0</v>
      </c>
      <c r="BS18">
        <f t="shared" ref="BS18:ED18" si="43">ABS(BS42)</f>
        <v>4.6032888734487399E-4</v>
      </c>
      <c r="BT18">
        <f t="shared" si="43"/>
        <v>0</v>
      </c>
      <c r="BU18">
        <f t="shared" si="43"/>
        <v>3.0041221433744299E-4</v>
      </c>
      <c r="BV18">
        <f t="shared" si="43"/>
        <v>2.0950894770455E-4</v>
      </c>
      <c r="BW18">
        <f t="shared" si="43"/>
        <v>4.6429193819766401E-5</v>
      </c>
      <c r="BX18">
        <f t="shared" si="43"/>
        <v>2.5773487644320501E-5</v>
      </c>
      <c r="BY18">
        <f t="shared" si="43"/>
        <v>2.0642887531872799E-4</v>
      </c>
      <c r="BZ18">
        <f t="shared" si="43"/>
        <v>2.3839841540834701E-4</v>
      </c>
      <c r="CA18">
        <f t="shared" si="43"/>
        <v>9.7399747481713401E-5</v>
      </c>
      <c r="CB18">
        <f t="shared" si="43"/>
        <v>0</v>
      </c>
      <c r="CC18">
        <f t="shared" si="43"/>
        <v>3.04360858693564E-4</v>
      </c>
      <c r="CD18">
        <f t="shared" si="43"/>
        <v>1.47296783761366E-4</v>
      </c>
      <c r="CE18">
        <f t="shared" si="43"/>
        <v>0</v>
      </c>
      <c r="CF18">
        <f t="shared" si="43"/>
        <v>1.5603301239487601E-5</v>
      </c>
      <c r="CG18">
        <f t="shared" si="43"/>
        <v>1.43816119367146E-4</v>
      </c>
      <c r="CH18">
        <f t="shared" si="43"/>
        <v>1.9782863348166702E-6</v>
      </c>
      <c r="CI18">
        <f t="shared" si="43"/>
        <v>6.8267364995461201E-4</v>
      </c>
      <c r="CJ18">
        <f t="shared" si="43"/>
        <v>0</v>
      </c>
      <c r="CK18">
        <f t="shared" si="43"/>
        <v>4.2357537883064201E-5</v>
      </c>
      <c r="CL18">
        <f t="shared" si="43"/>
        <v>1.6764765672083699E-4</v>
      </c>
      <c r="CM18">
        <f t="shared" si="43"/>
        <v>0</v>
      </c>
      <c r="CN18">
        <f t="shared" si="43"/>
        <v>1.50270257481377E-4</v>
      </c>
      <c r="CO18">
        <f t="shared" si="43"/>
        <v>2.52728695071341E-4</v>
      </c>
      <c r="CP18">
        <f t="shared" si="43"/>
        <v>0</v>
      </c>
      <c r="CQ18">
        <f t="shared" si="43"/>
        <v>7.2461493099723606E-5</v>
      </c>
      <c r="CR18">
        <f t="shared" si="43"/>
        <v>1.3072322707990901E-4</v>
      </c>
      <c r="CS18">
        <f t="shared" si="43"/>
        <v>8.8105196540844103E-5</v>
      </c>
      <c r="CT18">
        <f t="shared" si="43"/>
        <v>3.9198465081852201E-5</v>
      </c>
      <c r="CU18">
        <f t="shared" si="43"/>
        <v>1.41159945832025E-4</v>
      </c>
      <c r="CV18">
        <f t="shared" si="43"/>
        <v>1.3753679267658399E-4</v>
      </c>
      <c r="CW18">
        <f t="shared" si="43"/>
        <v>0</v>
      </c>
      <c r="CX18">
        <f t="shared" si="43"/>
        <v>0</v>
      </c>
      <c r="CY18">
        <f t="shared" si="43"/>
        <v>9.2038920064846293E-5</v>
      </c>
      <c r="CZ18">
        <f t="shared" si="43"/>
        <v>0</v>
      </c>
      <c r="DA18">
        <f t="shared" si="43"/>
        <v>0</v>
      </c>
      <c r="DB18">
        <f t="shared" si="43"/>
        <v>3.4727046372914899E-4</v>
      </c>
      <c r="DC18">
        <f t="shared" si="43"/>
        <v>9.7566735079712696E-5</v>
      </c>
      <c r="DD18">
        <f t="shared" si="43"/>
        <v>3.5127167501189301E-5</v>
      </c>
      <c r="DE18">
        <f t="shared" si="43"/>
        <v>3.3849407487115902E-4</v>
      </c>
      <c r="DF18">
        <f t="shared" si="43"/>
        <v>0</v>
      </c>
      <c r="DG18">
        <f t="shared" si="43"/>
        <v>8.7978381553416294E-5</v>
      </c>
      <c r="DH18">
        <f t="shared" si="43"/>
        <v>6.1531061746083999E-5</v>
      </c>
      <c r="DI18">
        <f t="shared" si="43"/>
        <v>0</v>
      </c>
      <c r="DJ18">
        <f t="shared" si="43"/>
        <v>1.4706969987401901E-4</v>
      </c>
      <c r="DK18">
        <f t="shared" si="43"/>
        <v>0</v>
      </c>
      <c r="DL18">
        <f t="shared" si="43"/>
        <v>0</v>
      </c>
      <c r="DM18">
        <f t="shared" si="43"/>
        <v>6.3752102003766797E-5</v>
      </c>
      <c r="DN18">
        <f t="shared" si="43"/>
        <v>0</v>
      </c>
      <c r="DO18">
        <f t="shared" si="43"/>
        <v>0</v>
      </c>
      <c r="DP18">
        <f t="shared" si="43"/>
        <v>1.3858838776116501E-4</v>
      </c>
      <c r="DQ18">
        <f t="shared" si="43"/>
        <v>1.9416202788818899E-4</v>
      </c>
      <c r="DR18">
        <f t="shared" si="43"/>
        <v>3.8471920665050698E-4</v>
      </c>
      <c r="DS18">
        <f t="shared" si="43"/>
        <v>9.5196512922196498E-5</v>
      </c>
      <c r="DT18">
        <f t="shared" si="43"/>
        <v>1.08873807241657E-4</v>
      </c>
      <c r="DU18">
        <f t="shared" si="43"/>
        <v>0</v>
      </c>
      <c r="DV18">
        <f t="shared" si="43"/>
        <v>0</v>
      </c>
      <c r="DW18">
        <f t="shared" si="43"/>
        <v>0</v>
      </c>
      <c r="DX18">
        <f t="shared" si="43"/>
        <v>1.1603268817375599E-4</v>
      </c>
      <c r="DY18">
        <f t="shared" si="43"/>
        <v>0</v>
      </c>
      <c r="DZ18">
        <f t="shared" si="43"/>
        <v>0</v>
      </c>
      <c r="EA18">
        <f t="shared" si="43"/>
        <v>1.5605631529416701E-4</v>
      </c>
      <c r="EB18">
        <f t="shared" si="43"/>
        <v>0</v>
      </c>
      <c r="EC18">
        <f t="shared" si="43"/>
        <v>0</v>
      </c>
      <c r="ED18">
        <f t="shared" si="43"/>
        <v>0</v>
      </c>
      <c r="EE18">
        <f t="shared" ref="EE18:FK18" si="44">ABS(EE42)</f>
        <v>1.1707898138163499E-4</v>
      </c>
      <c r="EF18">
        <f t="shared" si="44"/>
        <v>1.13420484597559E-4</v>
      </c>
      <c r="EG18">
        <f t="shared" si="44"/>
        <v>0</v>
      </c>
      <c r="EH18">
        <f t="shared" si="44"/>
        <v>1.2879851266969699E-4</v>
      </c>
      <c r="EI18">
        <f t="shared" si="44"/>
        <v>0</v>
      </c>
      <c r="EJ18">
        <f t="shared" si="44"/>
        <v>2.95978051551487E-4</v>
      </c>
      <c r="EK18">
        <f t="shared" si="44"/>
        <v>1.02292993142349E-4</v>
      </c>
      <c r="EL18">
        <f t="shared" si="44"/>
        <v>4.4131109987548202E-4</v>
      </c>
      <c r="EM18">
        <f t="shared" si="44"/>
        <v>0</v>
      </c>
      <c r="EN18">
        <f t="shared" si="44"/>
        <v>0</v>
      </c>
      <c r="EO18">
        <f t="shared" si="44"/>
        <v>1.8081646944356701E-4</v>
      </c>
      <c r="EP18">
        <f t="shared" si="44"/>
        <v>6.1972463150583503E-4</v>
      </c>
      <c r="EQ18">
        <f t="shared" si="44"/>
        <v>0</v>
      </c>
      <c r="ER18">
        <f t="shared" si="44"/>
        <v>8.0803655474970205E-5</v>
      </c>
      <c r="ES18">
        <f t="shared" si="44"/>
        <v>2.2413685657585098E-5</v>
      </c>
      <c r="ET18">
        <f t="shared" si="44"/>
        <v>1.8389015637849899E-4</v>
      </c>
      <c r="EU18">
        <f t="shared" si="44"/>
        <v>5.5411692765686095E-4</v>
      </c>
      <c r="EV18">
        <f t="shared" si="44"/>
        <v>1.62127291654656E-5</v>
      </c>
      <c r="EW18">
        <f t="shared" si="44"/>
        <v>1.1884539614881399E-4</v>
      </c>
      <c r="EX18">
        <f t="shared" si="44"/>
        <v>6.5052576384394504E-5</v>
      </c>
      <c r="EY18">
        <f t="shared" si="44"/>
        <v>0</v>
      </c>
      <c r="EZ18">
        <f t="shared" si="44"/>
        <v>9.23043193686523E-4</v>
      </c>
      <c r="FA18">
        <f t="shared" si="44"/>
        <v>2.92503803116413E-4</v>
      </c>
      <c r="FB18">
        <f t="shared" si="44"/>
        <v>1.25150011152026E-3</v>
      </c>
      <c r="FC18">
        <f t="shared" si="44"/>
        <v>1.8573678995327501E-4</v>
      </c>
      <c r="FD18">
        <f t="shared" si="44"/>
        <v>0</v>
      </c>
      <c r="FE18">
        <f t="shared" si="44"/>
        <v>9.6407012063148807E-5</v>
      </c>
      <c r="FF18">
        <f t="shared" si="44"/>
        <v>9.4989372884546301E-5</v>
      </c>
      <c r="FG18">
        <f t="shared" si="44"/>
        <v>5.1687874908434796E-4</v>
      </c>
      <c r="FH18">
        <f t="shared" si="44"/>
        <v>0</v>
      </c>
      <c r="FI18">
        <f t="shared" si="44"/>
        <v>1.6747797088761899E-4</v>
      </c>
      <c r="FJ18">
        <f t="shared" si="44"/>
        <v>883</v>
      </c>
      <c r="FK18">
        <f t="shared" si="44"/>
        <v>136012</v>
      </c>
    </row>
    <row r="19" spans="1:167" x14ac:dyDescent="0.2">
      <c r="A19" s="8" t="s">
        <v>16</v>
      </c>
      <c r="B19">
        <v>2.5907781341315556E-5</v>
      </c>
      <c r="C19">
        <v>17</v>
      </c>
      <c r="D19" s="16" t="s">
        <v>151</v>
      </c>
      <c r="E19" s="17">
        <v>2.8201928620690952E-4</v>
      </c>
      <c r="G19">
        <f t="shared" ref="G19:BR19" si="45">ABS(G43)</f>
        <v>1.79247609557176E-4</v>
      </c>
      <c r="H19">
        <f t="shared" si="45"/>
        <v>0.53869150013931799</v>
      </c>
      <c r="I19">
        <f t="shared" si="45"/>
        <v>4.6228470059483901E-4</v>
      </c>
      <c r="J19">
        <f t="shared" si="45"/>
        <v>6.7202053049045197E-4</v>
      </c>
      <c r="K19">
        <f t="shared" si="45"/>
        <v>1.79977559942923E-4</v>
      </c>
      <c r="L19">
        <f t="shared" si="45"/>
        <v>1.0402828873401399E-4</v>
      </c>
      <c r="M19">
        <f t="shared" si="45"/>
        <v>2.4964919885550602E-4</v>
      </c>
      <c r="N19">
        <f t="shared" si="45"/>
        <v>0</v>
      </c>
      <c r="O19">
        <f t="shared" si="45"/>
        <v>0</v>
      </c>
      <c r="P19">
        <f t="shared" si="45"/>
        <v>8.6970127061547498E-5</v>
      </c>
      <c r="Q19">
        <f t="shared" si="45"/>
        <v>7.5704383139307802E-5</v>
      </c>
      <c r="R19">
        <f t="shared" si="45"/>
        <v>5.0177594015821101E-5</v>
      </c>
      <c r="S19">
        <f t="shared" si="45"/>
        <v>1.6177725558036399E-5</v>
      </c>
      <c r="T19">
        <f t="shared" si="45"/>
        <v>0</v>
      </c>
      <c r="U19">
        <f t="shared" si="45"/>
        <v>0</v>
      </c>
      <c r="V19">
        <f t="shared" si="45"/>
        <v>0</v>
      </c>
      <c r="W19">
        <f t="shared" si="45"/>
        <v>1.06169973710823E-4</v>
      </c>
      <c r="X19">
        <f t="shared" si="45"/>
        <v>0</v>
      </c>
      <c r="Y19">
        <f t="shared" si="45"/>
        <v>0</v>
      </c>
      <c r="Z19">
        <f t="shared" si="45"/>
        <v>0</v>
      </c>
      <c r="AA19">
        <f t="shared" si="45"/>
        <v>0</v>
      </c>
      <c r="AB19">
        <f t="shared" si="45"/>
        <v>0</v>
      </c>
      <c r="AC19">
        <f t="shared" si="45"/>
        <v>0</v>
      </c>
      <c r="AD19">
        <f t="shared" si="45"/>
        <v>2.6580944421400401E-5</v>
      </c>
      <c r="AE19">
        <f t="shared" si="45"/>
        <v>0</v>
      </c>
      <c r="AF19">
        <f t="shared" si="45"/>
        <v>0</v>
      </c>
      <c r="AG19">
        <f t="shared" si="45"/>
        <v>0</v>
      </c>
      <c r="AH19">
        <f t="shared" si="45"/>
        <v>0</v>
      </c>
      <c r="AI19">
        <f t="shared" si="45"/>
        <v>0</v>
      </c>
      <c r="AJ19">
        <f t="shared" si="45"/>
        <v>0</v>
      </c>
      <c r="AK19">
        <f t="shared" si="45"/>
        <v>0</v>
      </c>
      <c r="AL19">
        <f t="shared" si="45"/>
        <v>0</v>
      </c>
      <c r="AM19">
        <f t="shared" si="45"/>
        <v>0</v>
      </c>
      <c r="AN19">
        <f t="shared" si="45"/>
        <v>0</v>
      </c>
      <c r="AO19">
        <f t="shared" si="45"/>
        <v>0</v>
      </c>
      <c r="AP19">
        <f t="shared" si="45"/>
        <v>2.3860484277271599E-7</v>
      </c>
      <c r="AQ19">
        <f t="shared" si="45"/>
        <v>0</v>
      </c>
      <c r="AR19">
        <f t="shared" si="45"/>
        <v>0</v>
      </c>
      <c r="AS19">
        <f t="shared" si="45"/>
        <v>0</v>
      </c>
      <c r="AT19">
        <f t="shared" si="45"/>
        <v>0</v>
      </c>
      <c r="AU19">
        <f t="shared" si="45"/>
        <v>0</v>
      </c>
      <c r="AV19">
        <f t="shared" si="45"/>
        <v>0</v>
      </c>
      <c r="AW19">
        <f t="shared" si="45"/>
        <v>0</v>
      </c>
      <c r="AX19">
        <f t="shared" si="45"/>
        <v>6.2749485727042699E-5</v>
      </c>
      <c r="AY19">
        <f t="shared" si="45"/>
        <v>0</v>
      </c>
      <c r="AZ19">
        <f t="shared" si="45"/>
        <v>0</v>
      </c>
      <c r="BA19">
        <f t="shared" si="45"/>
        <v>0</v>
      </c>
      <c r="BB19">
        <f t="shared" si="45"/>
        <v>0</v>
      </c>
      <c r="BC19">
        <f t="shared" si="45"/>
        <v>0</v>
      </c>
      <c r="BD19">
        <f t="shared" si="45"/>
        <v>0</v>
      </c>
      <c r="BE19">
        <f t="shared" si="45"/>
        <v>0</v>
      </c>
      <c r="BF19">
        <f t="shared" si="45"/>
        <v>6.4049255086295805E-5</v>
      </c>
      <c r="BG19">
        <f t="shared" si="45"/>
        <v>0</v>
      </c>
      <c r="BH19">
        <f t="shared" si="45"/>
        <v>0</v>
      </c>
      <c r="BI19">
        <f t="shared" si="45"/>
        <v>0</v>
      </c>
      <c r="BJ19">
        <f t="shared" si="45"/>
        <v>7.1267266569918693E-5</v>
      </c>
      <c r="BK19">
        <f t="shared" si="45"/>
        <v>6.5394331795309805E-5</v>
      </c>
      <c r="BL19">
        <f t="shared" si="45"/>
        <v>0</v>
      </c>
      <c r="BM19">
        <f t="shared" si="45"/>
        <v>0</v>
      </c>
      <c r="BN19">
        <f t="shared" si="45"/>
        <v>0</v>
      </c>
      <c r="BO19">
        <f t="shared" si="45"/>
        <v>0</v>
      </c>
      <c r="BP19">
        <f t="shared" si="45"/>
        <v>3.9986703737199197E-5</v>
      </c>
      <c r="BQ19">
        <f t="shared" si="45"/>
        <v>0</v>
      </c>
      <c r="BR19">
        <f t="shared" si="45"/>
        <v>9.8965569694020594E-5</v>
      </c>
      <c r="BS19">
        <f t="shared" ref="BS19:ED19" si="46">ABS(BS43)</f>
        <v>3.74925847296259E-4</v>
      </c>
      <c r="BT19">
        <f t="shared" si="46"/>
        <v>0</v>
      </c>
      <c r="BU19">
        <f t="shared" si="46"/>
        <v>2.86709235451043E-4</v>
      </c>
      <c r="BV19">
        <f t="shared" si="46"/>
        <v>0</v>
      </c>
      <c r="BW19">
        <f t="shared" si="46"/>
        <v>0</v>
      </c>
      <c r="BX19">
        <f t="shared" si="46"/>
        <v>0</v>
      </c>
      <c r="BY19">
        <f t="shared" si="46"/>
        <v>0</v>
      </c>
      <c r="BZ19">
        <f t="shared" si="46"/>
        <v>5.1752036359320403E-5</v>
      </c>
      <c r="CA19">
        <f t="shared" si="46"/>
        <v>7.9400195115209002E-5</v>
      </c>
      <c r="CB19">
        <f t="shared" si="46"/>
        <v>2.2343846714845101E-5</v>
      </c>
      <c r="CC19">
        <f t="shared" si="46"/>
        <v>1.18397457234742E-4</v>
      </c>
      <c r="CD19">
        <f t="shared" si="46"/>
        <v>0</v>
      </c>
      <c r="CE19">
        <f t="shared" si="46"/>
        <v>2.0584012444202402E-5</v>
      </c>
      <c r="CF19">
        <f t="shared" si="46"/>
        <v>1.44175739958618E-4</v>
      </c>
      <c r="CG19">
        <f t="shared" si="46"/>
        <v>0</v>
      </c>
      <c r="CH19">
        <f t="shared" si="46"/>
        <v>1.1120752809747E-4</v>
      </c>
      <c r="CI19">
        <f t="shared" si="46"/>
        <v>1.3391908140947199E-4</v>
      </c>
      <c r="CJ19">
        <f t="shared" si="46"/>
        <v>4.1558036682043299E-5</v>
      </c>
      <c r="CK19">
        <f t="shared" si="46"/>
        <v>0</v>
      </c>
      <c r="CL19">
        <f t="shared" si="46"/>
        <v>2.3926389071548301E-4</v>
      </c>
      <c r="CM19">
        <f t="shared" si="46"/>
        <v>0</v>
      </c>
      <c r="CN19">
        <f t="shared" si="46"/>
        <v>6.5832257462261596E-5</v>
      </c>
      <c r="CO19">
        <f t="shared" si="46"/>
        <v>2.2156188261512801E-4</v>
      </c>
      <c r="CP19">
        <f t="shared" si="46"/>
        <v>0</v>
      </c>
      <c r="CQ19">
        <f t="shared" si="46"/>
        <v>0</v>
      </c>
      <c r="CR19">
        <f t="shared" si="46"/>
        <v>8.0576125399356395E-5</v>
      </c>
      <c r="CS19">
        <f t="shared" si="46"/>
        <v>7.7638356509757104E-5</v>
      </c>
      <c r="CT19">
        <f t="shared" si="46"/>
        <v>0</v>
      </c>
      <c r="CU19">
        <f t="shared" si="46"/>
        <v>5.4798362607078003E-5</v>
      </c>
      <c r="CV19">
        <f t="shared" si="46"/>
        <v>1.91952623658842E-4</v>
      </c>
      <c r="CW19">
        <f t="shared" si="46"/>
        <v>0</v>
      </c>
      <c r="CX19">
        <f t="shared" si="46"/>
        <v>0</v>
      </c>
      <c r="CY19">
        <f t="shared" si="46"/>
        <v>0</v>
      </c>
      <c r="CZ19">
        <f t="shared" si="46"/>
        <v>0</v>
      </c>
      <c r="DA19">
        <f t="shared" si="46"/>
        <v>0</v>
      </c>
      <c r="DB19">
        <f t="shared" si="46"/>
        <v>4.0512293148719998E-4</v>
      </c>
      <c r="DC19">
        <f t="shared" si="46"/>
        <v>0</v>
      </c>
      <c r="DD19">
        <f t="shared" si="46"/>
        <v>1.0554107455404899E-3</v>
      </c>
      <c r="DE19">
        <f t="shared" si="46"/>
        <v>6.2218203402131204E-5</v>
      </c>
      <c r="DF19">
        <f t="shared" si="46"/>
        <v>5.6342678636855902E-5</v>
      </c>
      <c r="DG19">
        <f t="shared" si="46"/>
        <v>0</v>
      </c>
      <c r="DH19">
        <f t="shared" si="46"/>
        <v>0</v>
      </c>
      <c r="DI19">
        <f t="shared" si="46"/>
        <v>9.0847233354174301E-5</v>
      </c>
      <c r="DJ19">
        <f t="shared" si="46"/>
        <v>4.9805481603149005E-4</v>
      </c>
      <c r="DK19">
        <f t="shared" si="46"/>
        <v>7.4465479943386302E-5</v>
      </c>
      <c r="DL19">
        <f t="shared" si="46"/>
        <v>3.04000585633623E-5</v>
      </c>
      <c r="DM19">
        <f t="shared" si="46"/>
        <v>0</v>
      </c>
      <c r="DN19">
        <f t="shared" si="46"/>
        <v>1.2943678659710299E-4</v>
      </c>
      <c r="DO19">
        <f t="shared" si="46"/>
        <v>3.5961387275906798E-4</v>
      </c>
      <c r="DP19">
        <f t="shared" si="46"/>
        <v>0</v>
      </c>
      <c r="DQ19">
        <f t="shared" si="46"/>
        <v>1.8802214149743401E-4</v>
      </c>
      <c r="DR19">
        <f t="shared" si="46"/>
        <v>2.6498450257839102E-4</v>
      </c>
      <c r="DS19">
        <f t="shared" si="46"/>
        <v>1.6407256141284701E-4</v>
      </c>
      <c r="DT19">
        <f t="shared" si="46"/>
        <v>3.5654025892412002E-4</v>
      </c>
      <c r="DU19">
        <f t="shared" si="46"/>
        <v>0</v>
      </c>
      <c r="DV19">
        <f t="shared" si="46"/>
        <v>0</v>
      </c>
      <c r="DW19">
        <f t="shared" si="46"/>
        <v>7.9546147715880896E-5</v>
      </c>
      <c r="DX19">
        <f t="shared" si="46"/>
        <v>1.1499808906778499E-4</v>
      </c>
      <c r="DY19">
        <f t="shared" si="46"/>
        <v>0</v>
      </c>
      <c r="DZ19">
        <f t="shared" si="46"/>
        <v>0</v>
      </c>
      <c r="EA19">
        <f t="shared" si="46"/>
        <v>0</v>
      </c>
      <c r="EB19">
        <f t="shared" si="46"/>
        <v>0</v>
      </c>
      <c r="EC19">
        <f t="shared" si="46"/>
        <v>0</v>
      </c>
      <c r="ED19">
        <f t="shared" si="46"/>
        <v>0</v>
      </c>
      <c r="EE19">
        <f t="shared" ref="EE19:FK19" si="47">ABS(EE43)</f>
        <v>0</v>
      </c>
      <c r="EF19">
        <f t="shared" si="47"/>
        <v>7.8403476077348796E-5</v>
      </c>
      <c r="EG19">
        <f t="shared" si="47"/>
        <v>0</v>
      </c>
      <c r="EH19">
        <f t="shared" si="47"/>
        <v>0</v>
      </c>
      <c r="EI19">
        <f t="shared" si="47"/>
        <v>0</v>
      </c>
      <c r="EJ19">
        <f t="shared" si="47"/>
        <v>0</v>
      </c>
      <c r="EK19">
        <f t="shared" si="47"/>
        <v>1.7871764867005699E-4</v>
      </c>
      <c r="EL19">
        <f t="shared" si="47"/>
        <v>0</v>
      </c>
      <c r="EM19">
        <f t="shared" si="47"/>
        <v>0</v>
      </c>
      <c r="EN19">
        <f t="shared" si="47"/>
        <v>2.4311409703159299E-5</v>
      </c>
      <c r="EO19">
        <f t="shared" si="47"/>
        <v>4.3194497386705999E-4</v>
      </c>
      <c r="EP19">
        <f t="shared" si="47"/>
        <v>2.9240495197440002E-3</v>
      </c>
      <c r="EQ19">
        <f t="shared" si="47"/>
        <v>0</v>
      </c>
      <c r="ER19">
        <f t="shared" si="47"/>
        <v>7.4207957042604606E-5</v>
      </c>
      <c r="ES19">
        <f t="shared" si="47"/>
        <v>0</v>
      </c>
      <c r="ET19">
        <f t="shared" si="47"/>
        <v>7.7578608109418705E-5</v>
      </c>
      <c r="EU19">
        <f t="shared" si="47"/>
        <v>1.1568481112822399E-4</v>
      </c>
      <c r="EV19">
        <f t="shared" si="47"/>
        <v>0</v>
      </c>
      <c r="EW19">
        <f t="shared" si="47"/>
        <v>1.48775597345718E-4</v>
      </c>
      <c r="EX19">
        <f t="shared" si="47"/>
        <v>0</v>
      </c>
      <c r="EY19">
        <f t="shared" si="47"/>
        <v>1.23626281476441E-4</v>
      </c>
      <c r="EZ19">
        <f t="shared" si="47"/>
        <v>8.6391838281296707E-5</v>
      </c>
      <c r="FA19">
        <f t="shared" si="47"/>
        <v>0</v>
      </c>
      <c r="FB19">
        <f t="shared" si="47"/>
        <v>2.1582379008222501E-4</v>
      </c>
      <c r="FC19">
        <f t="shared" si="47"/>
        <v>2.1364015548846999E-4</v>
      </c>
      <c r="FD19">
        <f t="shared" si="47"/>
        <v>0</v>
      </c>
      <c r="FE19">
        <f t="shared" si="47"/>
        <v>0</v>
      </c>
      <c r="FF19">
        <f t="shared" si="47"/>
        <v>0</v>
      </c>
      <c r="FG19">
        <f t="shared" si="47"/>
        <v>6.3284166868293705E-5</v>
      </c>
      <c r="FH19">
        <f t="shared" si="47"/>
        <v>0</v>
      </c>
      <c r="FI19">
        <f t="shared" si="47"/>
        <v>2.4037844255231299E-4</v>
      </c>
      <c r="FJ19">
        <f t="shared" si="47"/>
        <v>1006</v>
      </c>
      <c r="FK19">
        <f t="shared" si="47"/>
        <v>655183</v>
      </c>
    </row>
    <row r="20" spans="1:167" x14ac:dyDescent="0.2">
      <c r="A20" s="8" t="s">
        <v>17</v>
      </c>
      <c r="B20">
        <v>3.1455344571960194E-5</v>
      </c>
      <c r="C20">
        <v>18</v>
      </c>
      <c r="D20" s="16" t="s">
        <v>158</v>
      </c>
      <c r="E20" s="17">
        <v>2.8161881880376879E-4</v>
      </c>
      <c r="G20">
        <f t="shared" ref="G20:BR20" si="48">ABS(G44)</f>
        <v>3.7669816082613801E-4</v>
      </c>
      <c r="H20">
        <f t="shared" si="48"/>
        <v>0.44833668562918499</v>
      </c>
      <c r="I20">
        <f t="shared" si="48"/>
        <v>7.0693831274905295E-4</v>
      </c>
      <c r="J20">
        <f t="shared" si="48"/>
        <v>7.8762631270512496E-4</v>
      </c>
      <c r="K20">
        <f t="shared" si="48"/>
        <v>1.1354728204449001E-4</v>
      </c>
      <c r="L20">
        <f t="shared" si="48"/>
        <v>8.0068459369642104E-5</v>
      </c>
      <c r="M20">
        <f t="shared" si="48"/>
        <v>2.9938355034930803E-4</v>
      </c>
      <c r="N20">
        <f t="shared" si="48"/>
        <v>9.3328008056947604E-5</v>
      </c>
      <c r="O20">
        <f t="shared" si="48"/>
        <v>0</v>
      </c>
      <c r="P20">
        <f t="shared" si="48"/>
        <v>6.0311224445719299E-5</v>
      </c>
      <c r="Q20">
        <f t="shared" si="48"/>
        <v>0</v>
      </c>
      <c r="R20">
        <f t="shared" si="48"/>
        <v>0</v>
      </c>
      <c r="S20">
        <f t="shared" si="48"/>
        <v>1.1238077717024001E-4</v>
      </c>
      <c r="T20">
        <f t="shared" si="48"/>
        <v>1.22340419721478E-5</v>
      </c>
      <c r="U20">
        <f t="shared" si="48"/>
        <v>6.8180296225461803E-6</v>
      </c>
      <c r="V20">
        <f t="shared" si="48"/>
        <v>1.07545579202977E-4</v>
      </c>
      <c r="W20">
        <f t="shared" si="48"/>
        <v>0</v>
      </c>
      <c r="X20">
        <f t="shared" si="48"/>
        <v>6.4600054444863194E-5</v>
      </c>
      <c r="Y20">
        <f t="shared" si="48"/>
        <v>2.69312740163035E-5</v>
      </c>
      <c r="Z20">
        <f t="shared" si="48"/>
        <v>6.6132207631464102E-5</v>
      </c>
      <c r="AA20">
        <f t="shared" si="48"/>
        <v>0</v>
      </c>
      <c r="AB20">
        <f t="shared" si="48"/>
        <v>0</v>
      </c>
      <c r="AC20">
        <f t="shared" si="48"/>
        <v>6.1688430910089494E-5</v>
      </c>
      <c r="AD20">
        <f t="shared" si="48"/>
        <v>1.21652574010755E-4</v>
      </c>
      <c r="AE20">
        <f t="shared" si="48"/>
        <v>0</v>
      </c>
      <c r="AF20">
        <f t="shared" si="48"/>
        <v>7.3005481741605901E-6</v>
      </c>
      <c r="AG20">
        <f t="shared" si="48"/>
        <v>3.5718253920874398E-5</v>
      </c>
      <c r="AH20">
        <f t="shared" si="48"/>
        <v>1.09128349941034E-4</v>
      </c>
      <c r="AI20">
        <f t="shared" si="48"/>
        <v>0</v>
      </c>
      <c r="AJ20">
        <f t="shared" si="48"/>
        <v>9.23698526746896E-5</v>
      </c>
      <c r="AK20">
        <f t="shared" si="48"/>
        <v>6.08237223649332E-5</v>
      </c>
      <c r="AL20">
        <f t="shared" si="48"/>
        <v>9.2565668186050893E-9</v>
      </c>
      <c r="AM20">
        <f t="shared" si="48"/>
        <v>9.0877034542913198E-5</v>
      </c>
      <c r="AN20">
        <f t="shared" si="48"/>
        <v>0</v>
      </c>
      <c r="AO20">
        <f t="shared" si="48"/>
        <v>0</v>
      </c>
      <c r="AP20">
        <f t="shared" si="48"/>
        <v>0</v>
      </c>
      <c r="AQ20">
        <f t="shared" si="48"/>
        <v>1.6422869587606699E-4</v>
      </c>
      <c r="AR20">
        <f t="shared" si="48"/>
        <v>1.22555433601512E-5</v>
      </c>
      <c r="AS20">
        <f t="shared" si="48"/>
        <v>0</v>
      </c>
      <c r="AT20">
        <f t="shared" si="48"/>
        <v>0</v>
      </c>
      <c r="AU20">
        <f t="shared" si="48"/>
        <v>0</v>
      </c>
      <c r="AV20">
        <f t="shared" si="48"/>
        <v>9.1117762287401497E-5</v>
      </c>
      <c r="AW20">
        <f t="shared" si="48"/>
        <v>2.44038756956055E-5</v>
      </c>
      <c r="AX20">
        <f t="shared" si="48"/>
        <v>0</v>
      </c>
      <c r="AY20">
        <f t="shared" si="48"/>
        <v>1.0623759539996E-4</v>
      </c>
      <c r="AZ20">
        <f t="shared" si="48"/>
        <v>0</v>
      </c>
      <c r="BA20">
        <f t="shared" si="48"/>
        <v>5.43680323774609E-5</v>
      </c>
      <c r="BB20">
        <f t="shared" si="48"/>
        <v>0</v>
      </c>
      <c r="BC20">
        <f t="shared" si="48"/>
        <v>5.52128108695093E-5</v>
      </c>
      <c r="BD20">
        <f t="shared" si="48"/>
        <v>0</v>
      </c>
      <c r="BE20">
        <f t="shared" si="48"/>
        <v>0</v>
      </c>
      <c r="BF20">
        <f t="shared" si="48"/>
        <v>1.8434080253260099E-5</v>
      </c>
      <c r="BG20">
        <f t="shared" si="48"/>
        <v>0</v>
      </c>
      <c r="BH20">
        <f t="shared" si="48"/>
        <v>4.4778957046465099E-5</v>
      </c>
      <c r="BI20">
        <f t="shared" si="48"/>
        <v>6.4499926484495805E-5</v>
      </c>
      <c r="BJ20">
        <f t="shared" si="48"/>
        <v>9.23152605904198E-6</v>
      </c>
      <c r="BK20">
        <f t="shared" si="48"/>
        <v>0</v>
      </c>
      <c r="BL20">
        <f t="shared" si="48"/>
        <v>1.10350083503574E-4</v>
      </c>
      <c r="BM20">
        <f t="shared" si="48"/>
        <v>1.0203048184711999E-4</v>
      </c>
      <c r="BN20">
        <f t="shared" si="48"/>
        <v>0</v>
      </c>
      <c r="BO20">
        <f t="shared" si="48"/>
        <v>5.19123586251168E-5</v>
      </c>
      <c r="BP20">
        <f t="shared" si="48"/>
        <v>0</v>
      </c>
      <c r="BQ20">
        <f t="shared" si="48"/>
        <v>0</v>
      </c>
      <c r="BR20">
        <f t="shared" si="48"/>
        <v>5.8666445732713499E-5</v>
      </c>
      <c r="BS20">
        <f t="shared" ref="BS20:ED20" si="49">ABS(BS44)</f>
        <v>3.0383401520428499E-4</v>
      </c>
      <c r="BT20">
        <f t="shared" si="49"/>
        <v>8.8660355284819707E-5</v>
      </c>
      <c r="BU20">
        <f t="shared" si="49"/>
        <v>4.6603675501303201E-3</v>
      </c>
      <c r="BV20">
        <f t="shared" si="49"/>
        <v>0</v>
      </c>
      <c r="BW20">
        <f t="shared" si="49"/>
        <v>1.6287533760370101E-4</v>
      </c>
      <c r="BX20">
        <f t="shared" si="49"/>
        <v>0</v>
      </c>
      <c r="BY20">
        <f t="shared" si="49"/>
        <v>1.3446232689978601E-4</v>
      </c>
      <c r="BZ20">
        <f t="shared" si="49"/>
        <v>1.8872607230557801E-4</v>
      </c>
      <c r="CA20">
        <f t="shared" si="49"/>
        <v>9.2114336745552307E-5</v>
      </c>
      <c r="CB20">
        <f t="shared" si="49"/>
        <v>6.6014710140421804E-5</v>
      </c>
      <c r="CC20">
        <f t="shared" si="49"/>
        <v>1.8162289286025E-4</v>
      </c>
      <c r="CD20">
        <f t="shared" si="49"/>
        <v>1.1798852080713199E-4</v>
      </c>
      <c r="CE20">
        <f t="shared" si="49"/>
        <v>1.9020712812012301E-5</v>
      </c>
      <c r="CF20">
        <f t="shared" si="49"/>
        <v>2.09727026925232E-4</v>
      </c>
      <c r="CG20">
        <f t="shared" si="49"/>
        <v>1.04049191571559E-4</v>
      </c>
      <c r="CH20">
        <f t="shared" si="49"/>
        <v>1.7073030587733098E-5</v>
      </c>
      <c r="CI20">
        <f t="shared" si="49"/>
        <v>1.4141384958957901E-4</v>
      </c>
      <c r="CJ20">
        <f t="shared" si="49"/>
        <v>0</v>
      </c>
      <c r="CK20">
        <f t="shared" si="49"/>
        <v>1.2778511800548499E-4</v>
      </c>
      <c r="CL20">
        <f t="shared" si="49"/>
        <v>0</v>
      </c>
      <c r="CM20">
        <f t="shared" si="49"/>
        <v>6.1922869686426005E-5</v>
      </c>
      <c r="CN20">
        <f t="shared" si="49"/>
        <v>2.00030255474659E-4</v>
      </c>
      <c r="CO20">
        <f t="shared" si="49"/>
        <v>2.2708155002415501E-4</v>
      </c>
      <c r="CP20">
        <f t="shared" si="49"/>
        <v>0</v>
      </c>
      <c r="CQ20">
        <f t="shared" si="49"/>
        <v>2.74596818690464E-4</v>
      </c>
      <c r="CR20">
        <f t="shared" si="49"/>
        <v>2.4906715696548699E-5</v>
      </c>
      <c r="CS20">
        <f t="shared" si="49"/>
        <v>9.6519509279357999E-5</v>
      </c>
      <c r="CT20">
        <f t="shared" si="49"/>
        <v>1.12074118414018E-4</v>
      </c>
      <c r="CU20">
        <f t="shared" si="49"/>
        <v>1.85786872215321E-4</v>
      </c>
      <c r="CV20">
        <f t="shared" si="49"/>
        <v>1.4666094881854401E-4</v>
      </c>
      <c r="CW20">
        <f t="shared" si="49"/>
        <v>1.9971852812195E-4</v>
      </c>
      <c r="CX20">
        <f t="shared" si="49"/>
        <v>1.4119381995802901E-5</v>
      </c>
      <c r="CY20">
        <f t="shared" si="49"/>
        <v>0</v>
      </c>
      <c r="CZ20">
        <f t="shared" si="49"/>
        <v>9.2038444903602595E-5</v>
      </c>
      <c r="DA20">
        <f t="shared" si="49"/>
        <v>0</v>
      </c>
      <c r="DB20">
        <f t="shared" si="49"/>
        <v>2.6600071397170301E-4</v>
      </c>
      <c r="DC20">
        <f t="shared" si="49"/>
        <v>1.3316347015213101E-4</v>
      </c>
      <c r="DD20">
        <f t="shared" si="49"/>
        <v>1.8592482323963601E-4</v>
      </c>
      <c r="DE20">
        <f t="shared" si="49"/>
        <v>1.5037305905335401E-4</v>
      </c>
      <c r="DF20">
        <f t="shared" si="49"/>
        <v>1.3914257486918801E-4</v>
      </c>
      <c r="DG20">
        <f t="shared" si="49"/>
        <v>1.76060350734752E-4</v>
      </c>
      <c r="DH20">
        <f t="shared" si="49"/>
        <v>4.2542702344272598E-5</v>
      </c>
      <c r="DI20">
        <f t="shared" si="49"/>
        <v>0</v>
      </c>
      <c r="DJ20">
        <f t="shared" si="49"/>
        <v>6.3304416561105097E-5</v>
      </c>
      <c r="DK20">
        <f t="shared" si="49"/>
        <v>1.9531764443980699E-4</v>
      </c>
      <c r="DL20">
        <f t="shared" si="49"/>
        <v>6.6626766054733694E-5</v>
      </c>
      <c r="DM20">
        <f t="shared" si="49"/>
        <v>7.1411618454308894E-5</v>
      </c>
      <c r="DN20">
        <f t="shared" si="49"/>
        <v>1.00223598250126E-4</v>
      </c>
      <c r="DO20">
        <f t="shared" si="49"/>
        <v>3.9470676964456399E-4</v>
      </c>
      <c r="DP20">
        <f t="shared" si="49"/>
        <v>5.2607938215154499E-5</v>
      </c>
      <c r="DQ20">
        <f t="shared" si="49"/>
        <v>9.7544408438232603E-5</v>
      </c>
      <c r="DR20">
        <f t="shared" si="49"/>
        <v>1.7999410608571199E-4</v>
      </c>
      <c r="DS20">
        <f t="shared" si="49"/>
        <v>5.7316535039131302E-4</v>
      </c>
      <c r="DT20">
        <f t="shared" si="49"/>
        <v>3.18158462422932E-4</v>
      </c>
      <c r="DU20">
        <f t="shared" si="49"/>
        <v>0</v>
      </c>
      <c r="DV20">
        <f t="shared" si="49"/>
        <v>0</v>
      </c>
      <c r="DW20">
        <f t="shared" si="49"/>
        <v>0</v>
      </c>
      <c r="DX20">
        <f t="shared" si="49"/>
        <v>3.0864091725063498E-4</v>
      </c>
      <c r="DY20">
        <f t="shared" si="49"/>
        <v>7.4958886568166004E-5</v>
      </c>
      <c r="DZ20">
        <f t="shared" si="49"/>
        <v>1.9162103017666901E-5</v>
      </c>
      <c r="EA20">
        <f t="shared" si="49"/>
        <v>7.0990374966495295E-5</v>
      </c>
      <c r="EB20">
        <f t="shared" si="49"/>
        <v>0</v>
      </c>
      <c r="EC20">
        <f t="shared" si="49"/>
        <v>1.29448561775324E-6</v>
      </c>
      <c r="ED20">
        <f t="shared" si="49"/>
        <v>6.5542714181576701E-5</v>
      </c>
      <c r="EE20">
        <f t="shared" ref="EE20:FK20" si="50">ABS(EE44)</f>
        <v>1.9148818706725399E-4</v>
      </c>
      <c r="EF20">
        <f t="shared" si="50"/>
        <v>9.29721987920073E-5</v>
      </c>
      <c r="EG20">
        <f t="shared" si="50"/>
        <v>0</v>
      </c>
      <c r="EH20">
        <f t="shared" si="50"/>
        <v>3.6644229995524901E-5</v>
      </c>
      <c r="EI20">
        <f t="shared" si="50"/>
        <v>0</v>
      </c>
      <c r="EJ20">
        <f t="shared" si="50"/>
        <v>1.14016231252733E-4</v>
      </c>
      <c r="EK20">
        <f t="shared" si="50"/>
        <v>1.2574174412938101E-4</v>
      </c>
      <c r="EL20">
        <f t="shared" si="50"/>
        <v>1.35577577219381E-5</v>
      </c>
      <c r="EM20">
        <f t="shared" si="50"/>
        <v>6.3987346398133806E-5</v>
      </c>
      <c r="EN20">
        <f t="shared" si="50"/>
        <v>8.8786898953308006E-5</v>
      </c>
      <c r="EO20">
        <f t="shared" si="50"/>
        <v>0</v>
      </c>
      <c r="EP20">
        <f t="shared" si="50"/>
        <v>5.3459962760368795E-4</v>
      </c>
      <c r="EQ20">
        <f t="shared" si="50"/>
        <v>1.04291548562063E-4</v>
      </c>
      <c r="ER20">
        <f t="shared" si="50"/>
        <v>3.04576044453108E-5</v>
      </c>
      <c r="ES20">
        <f t="shared" si="50"/>
        <v>0</v>
      </c>
      <c r="ET20">
        <f t="shared" si="50"/>
        <v>3.7563814501845303E-5</v>
      </c>
      <c r="EU20">
        <f t="shared" si="50"/>
        <v>1.13110910308369E-4</v>
      </c>
      <c r="EV20">
        <f t="shared" si="50"/>
        <v>0</v>
      </c>
      <c r="EW20">
        <f t="shared" si="50"/>
        <v>2.00950737045624E-4</v>
      </c>
      <c r="EX20">
        <f t="shared" si="50"/>
        <v>1.8288579551078901E-4</v>
      </c>
      <c r="EY20">
        <f t="shared" si="50"/>
        <v>0</v>
      </c>
      <c r="EZ20">
        <f t="shared" si="50"/>
        <v>2.1798659360861E-4</v>
      </c>
      <c r="FA20">
        <f t="shared" si="50"/>
        <v>1.19159152443315E-4</v>
      </c>
      <c r="FB20">
        <f t="shared" si="50"/>
        <v>2.1212276987547701E-4</v>
      </c>
      <c r="FC20">
        <f t="shared" si="50"/>
        <v>1.3050015508758701E-4</v>
      </c>
      <c r="FD20">
        <f t="shared" si="50"/>
        <v>2.4771329037112601E-4</v>
      </c>
      <c r="FE20">
        <f t="shared" si="50"/>
        <v>6.7538216822038394E-5</v>
      </c>
      <c r="FF20">
        <f t="shared" si="50"/>
        <v>3.3525073346174402E-4</v>
      </c>
      <c r="FG20">
        <f t="shared" si="50"/>
        <v>0</v>
      </c>
      <c r="FH20">
        <f t="shared" si="50"/>
        <v>1.5779964757367499E-4</v>
      </c>
      <c r="FI20">
        <f t="shared" si="50"/>
        <v>2.4790761432208399E-4</v>
      </c>
      <c r="FJ20">
        <f t="shared" si="50"/>
        <v>1006</v>
      </c>
      <c r="FK20">
        <f t="shared" si="50"/>
        <v>466034</v>
      </c>
    </row>
    <row r="21" spans="1:167" x14ac:dyDescent="0.2">
      <c r="A21" s="8" t="s">
        <v>18</v>
      </c>
      <c r="B21">
        <v>9.5559395154568088E-6</v>
      </c>
      <c r="C21">
        <v>19</v>
      </c>
      <c r="D21" s="16" t="s">
        <v>93</v>
      </c>
      <c r="E21" s="17">
        <v>2.7511838400768907E-4</v>
      </c>
      <c r="G21">
        <f t="shared" ref="G21:BR21" si="51">ABS(G45)</f>
        <v>2.6936383487696699E-4</v>
      </c>
      <c r="H21">
        <f t="shared" si="51"/>
        <v>0.53881187135531605</v>
      </c>
      <c r="I21">
        <f t="shared" si="51"/>
        <v>4.0950399731398598E-4</v>
      </c>
      <c r="J21">
        <f t="shared" si="51"/>
        <v>7.0157049378938297E-4</v>
      </c>
      <c r="K21">
        <f t="shared" si="51"/>
        <v>2.2145050886757101E-4</v>
      </c>
      <c r="L21">
        <f t="shared" si="51"/>
        <v>1.38143051428007E-4</v>
      </c>
      <c r="M21">
        <f t="shared" si="51"/>
        <v>2.6865751215199199E-4</v>
      </c>
      <c r="N21">
        <f t="shared" si="51"/>
        <v>0</v>
      </c>
      <c r="O21">
        <f t="shared" si="51"/>
        <v>0</v>
      </c>
      <c r="P21">
        <f t="shared" si="51"/>
        <v>0</v>
      </c>
      <c r="Q21">
        <f t="shared" si="51"/>
        <v>0</v>
      </c>
      <c r="R21">
        <f t="shared" si="51"/>
        <v>0</v>
      </c>
      <c r="S21">
        <f t="shared" si="51"/>
        <v>0</v>
      </c>
      <c r="T21">
        <f t="shared" si="51"/>
        <v>0</v>
      </c>
      <c r="U21">
        <f t="shared" si="51"/>
        <v>2.4992715418559101E-5</v>
      </c>
      <c r="V21">
        <f t="shared" si="51"/>
        <v>0</v>
      </c>
      <c r="W21">
        <f t="shared" si="51"/>
        <v>7.0958148231658999E-6</v>
      </c>
      <c r="X21">
        <f t="shared" si="51"/>
        <v>0</v>
      </c>
      <c r="Y21">
        <f t="shared" si="51"/>
        <v>0</v>
      </c>
      <c r="Z21">
        <f t="shared" si="51"/>
        <v>0</v>
      </c>
      <c r="AA21">
        <f t="shared" si="51"/>
        <v>0</v>
      </c>
      <c r="AB21">
        <f t="shared" si="51"/>
        <v>0</v>
      </c>
      <c r="AC21">
        <f t="shared" si="51"/>
        <v>0</v>
      </c>
      <c r="AD21">
        <f t="shared" si="51"/>
        <v>0</v>
      </c>
      <c r="AE21">
        <f t="shared" si="51"/>
        <v>0</v>
      </c>
      <c r="AF21">
        <f t="shared" si="51"/>
        <v>0</v>
      </c>
      <c r="AG21">
        <f t="shared" si="51"/>
        <v>3.88025370698374E-5</v>
      </c>
      <c r="AH21">
        <f t="shared" si="51"/>
        <v>3.7320589558520399E-5</v>
      </c>
      <c r="AI21">
        <f t="shared" si="51"/>
        <v>0</v>
      </c>
      <c r="AJ21">
        <f t="shared" si="51"/>
        <v>0</v>
      </c>
      <c r="AK21">
        <f t="shared" si="51"/>
        <v>0</v>
      </c>
      <c r="AL21">
        <f t="shared" si="51"/>
        <v>0</v>
      </c>
      <c r="AM21">
        <f t="shared" si="51"/>
        <v>0</v>
      </c>
      <c r="AN21">
        <f t="shared" si="51"/>
        <v>0</v>
      </c>
      <c r="AO21">
        <f t="shared" si="51"/>
        <v>0</v>
      </c>
      <c r="AP21">
        <f t="shared" si="51"/>
        <v>0</v>
      </c>
      <c r="AQ21">
        <f t="shared" si="51"/>
        <v>4.94344917797984E-6</v>
      </c>
      <c r="AR21">
        <f t="shared" si="51"/>
        <v>0</v>
      </c>
      <c r="AS21">
        <f t="shared" si="51"/>
        <v>0</v>
      </c>
      <c r="AT21">
        <f t="shared" si="51"/>
        <v>0</v>
      </c>
      <c r="AU21">
        <f t="shared" si="51"/>
        <v>5.6168630132802303E-5</v>
      </c>
      <c r="AV21">
        <f t="shared" si="51"/>
        <v>4.7535148123944898E-5</v>
      </c>
      <c r="AW21">
        <f t="shared" si="51"/>
        <v>6.6860911645039102E-5</v>
      </c>
      <c r="AX21">
        <f t="shared" si="51"/>
        <v>0</v>
      </c>
      <c r="AY21">
        <f t="shared" si="51"/>
        <v>1.9262385462193101E-4</v>
      </c>
      <c r="AZ21">
        <f t="shared" si="51"/>
        <v>2.1526343358946299E-6</v>
      </c>
      <c r="BA21">
        <f t="shared" si="51"/>
        <v>0</v>
      </c>
      <c r="BB21">
        <f t="shared" si="51"/>
        <v>0</v>
      </c>
      <c r="BC21">
        <f t="shared" si="51"/>
        <v>0</v>
      </c>
      <c r="BD21">
        <f t="shared" si="51"/>
        <v>0</v>
      </c>
      <c r="BE21">
        <f t="shared" si="51"/>
        <v>6.0297913732076902E-6</v>
      </c>
      <c r="BF21">
        <f t="shared" si="51"/>
        <v>0</v>
      </c>
      <c r="BG21">
        <f t="shared" si="51"/>
        <v>0</v>
      </c>
      <c r="BH21">
        <f t="shared" si="51"/>
        <v>0</v>
      </c>
      <c r="BI21">
        <f t="shared" si="51"/>
        <v>5.9196195578592398E-5</v>
      </c>
      <c r="BJ21">
        <f t="shared" si="51"/>
        <v>0</v>
      </c>
      <c r="BK21">
        <f t="shared" si="51"/>
        <v>0</v>
      </c>
      <c r="BL21">
        <f t="shared" si="51"/>
        <v>0</v>
      </c>
      <c r="BM21">
        <f t="shared" si="51"/>
        <v>0</v>
      </c>
      <c r="BN21">
        <f t="shared" si="51"/>
        <v>0</v>
      </c>
      <c r="BO21">
        <f t="shared" si="51"/>
        <v>2.13594731101496E-4</v>
      </c>
      <c r="BP21">
        <f t="shared" si="51"/>
        <v>9.3655794722868806E-6</v>
      </c>
      <c r="BQ21">
        <f t="shared" si="51"/>
        <v>0</v>
      </c>
      <c r="BR21">
        <f t="shared" si="51"/>
        <v>2.66761391220671E-4</v>
      </c>
      <c r="BS21">
        <f t="shared" ref="BS21:ED21" si="52">ABS(BS45)</f>
        <v>0</v>
      </c>
      <c r="BT21">
        <f t="shared" si="52"/>
        <v>0</v>
      </c>
      <c r="BU21">
        <f t="shared" si="52"/>
        <v>2.4427456376030499E-4</v>
      </c>
      <c r="BV21">
        <f t="shared" si="52"/>
        <v>2.3106280392703999E-4</v>
      </c>
      <c r="BW21">
        <f t="shared" si="52"/>
        <v>4.3114878062189202E-5</v>
      </c>
      <c r="BX21">
        <f t="shared" si="52"/>
        <v>0</v>
      </c>
      <c r="BY21">
        <f t="shared" si="52"/>
        <v>3.9500110310397499E-5</v>
      </c>
      <c r="BZ21">
        <f t="shared" si="52"/>
        <v>0</v>
      </c>
      <c r="CA21">
        <f t="shared" si="52"/>
        <v>7.6485331545819699E-5</v>
      </c>
      <c r="CB21">
        <f t="shared" si="52"/>
        <v>0</v>
      </c>
      <c r="CC21">
        <f t="shared" si="52"/>
        <v>1.6282526110877801E-4</v>
      </c>
      <c r="CD21">
        <f t="shared" si="52"/>
        <v>1.5777641356429201E-4</v>
      </c>
      <c r="CE21">
        <f t="shared" si="52"/>
        <v>0</v>
      </c>
      <c r="CF21">
        <f t="shared" si="52"/>
        <v>1.9736628663569099E-4</v>
      </c>
      <c r="CG21">
        <f t="shared" si="52"/>
        <v>9.1372772457409796E-5</v>
      </c>
      <c r="CH21">
        <f t="shared" si="52"/>
        <v>0</v>
      </c>
      <c r="CI21">
        <f t="shared" si="52"/>
        <v>7.2373359831068296E-5</v>
      </c>
      <c r="CJ21">
        <f t="shared" si="52"/>
        <v>2.6744784991650201E-5</v>
      </c>
      <c r="CK21">
        <f t="shared" si="52"/>
        <v>0</v>
      </c>
      <c r="CL21">
        <f t="shared" si="52"/>
        <v>1.0131407185554E-4</v>
      </c>
      <c r="CM21">
        <f t="shared" si="52"/>
        <v>1.8238996722375001E-6</v>
      </c>
      <c r="CN21">
        <f t="shared" si="52"/>
        <v>2.7973301472405899E-4</v>
      </c>
      <c r="CO21">
        <f t="shared" si="52"/>
        <v>1.8479507664892399E-4</v>
      </c>
      <c r="CP21">
        <f t="shared" si="52"/>
        <v>0</v>
      </c>
      <c r="CQ21">
        <f t="shared" si="52"/>
        <v>0</v>
      </c>
      <c r="CR21">
        <f t="shared" si="52"/>
        <v>0</v>
      </c>
      <c r="CS21">
        <f t="shared" si="52"/>
        <v>1.5938799593614899E-4</v>
      </c>
      <c r="CT21">
        <f t="shared" si="52"/>
        <v>0</v>
      </c>
      <c r="CU21">
        <f t="shared" si="52"/>
        <v>5.3831408458271302E-5</v>
      </c>
      <c r="CV21">
        <f t="shared" si="52"/>
        <v>4.9886827377498799E-5</v>
      </c>
      <c r="CW21">
        <f t="shared" si="52"/>
        <v>2.0943541219980901E-4</v>
      </c>
      <c r="CX21">
        <f t="shared" si="52"/>
        <v>0</v>
      </c>
      <c r="CY21">
        <f t="shared" si="52"/>
        <v>7.6474683342486695E-5</v>
      </c>
      <c r="CZ21">
        <f t="shared" si="52"/>
        <v>3.5071599860625398E-4</v>
      </c>
      <c r="DA21">
        <f t="shared" si="52"/>
        <v>3.5657349418988197E-5</v>
      </c>
      <c r="DB21">
        <f t="shared" si="52"/>
        <v>2.5831374308043999E-4</v>
      </c>
      <c r="DC21">
        <f t="shared" si="52"/>
        <v>0</v>
      </c>
      <c r="DD21">
        <f t="shared" si="52"/>
        <v>6.7299808067522394E-5</v>
      </c>
      <c r="DE21">
        <f t="shared" si="52"/>
        <v>2.5635899638554101E-4</v>
      </c>
      <c r="DF21">
        <f t="shared" si="52"/>
        <v>0</v>
      </c>
      <c r="DG21">
        <f t="shared" si="52"/>
        <v>0</v>
      </c>
      <c r="DH21">
        <f t="shared" si="52"/>
        <v>0</v>
      </c>
      <c r="DI21">
        <f t="shared" si="52"/>
        <v>0</v>
      </c>
      <c r="DJ21">
        <f t="shared" si="52"/>
        <v>7.0474154343857996E-5</v>
      </c>
      <c r="DK21">
        <f t="shared" si="52"/>
        <v>0</v>
      </c>
      <c r="DL21">
        <f t="shared" si="52"/>
        <v>2.68173023927897E-5</v>
      </c>
      <c r="DM21">
        <f t="shared" si="52"/>
        <v>7.3512510376572097E-5</v>
      </c>
      <c r="DN21">
        <f t="shared" si="52"/>
        <v>0</v>
      </c>
      <c r="DO21">
        <f t="shared" si="52"/>
        <v>1.8411839398163501E-4</v>
      </c>
      <c r="DP21">
        <f t="shared" si="52"/>
        <v>7.0236331794593099E-5</v>
      </c>
      <c r="DQ21">
        <f t="shared" si="52"/>
        <v>2.8799895968867302E-4</v>
      </c>
      <c r="DR21">
        <f t="shared" si="52"/>
        <v>2.7011398091325502E-4</v>
      </c>
      <c r="DS21">
        <f t="shared" si="52"/>
        <v>7.8263860090799206E-5</v>
      </c>
      <c r="DT21">
        <f t="shared" si="52"/>
        <v>0</v>
      </c>
      <c r="DU21">
        <f t="shared" si="52"/>
        <v>1.8645956787466301E-5</v>
      </c>
      <c r="DV21">
        <f t="shared" si="52"/>
        <v>1.34844815749546E-4</v>
      </c>
      <c r="DW21">
        <f t="shared" si="52"/>
        <v>7.6731562083487401E-5</v>
      </c>
      <c r="DX21">
        <f t="shared" si="52"/>
        <v>7.1681200828010994E-5</v>
      </c>
      <c r="DY21">
        <f t="shared" si="52"/>
        <v>1.12745702949612E-4</v>
      </c>
      <c r="DZ21">
        <f t="shared" si="52"/>
        <v>0</v>
      </c>
      <c r="EA21">
        <f t="shared" si="52"/>
        <v>0</v>
      </c>
      <c r="EB21">
        <f t="shared" si="52"/>
        <v>0</v>
      </c>
      <c r="EC21">
        <f t="shared" si="52"/>
        <v>2.1630244942116799E-5</v>
      </c>
      <c r="ED21">
        <f t="shared" si="52"/>
        <v>0</v>
      </c>
      <c r="EE21">
        <f t="shared" ref="EE21:FK21" si="53">ABS(EE45)</f>
        <v>1.05664296767615E-4</v>
      </c>
      <c r="EF21">
        <f t="shared" si="53"/>
        <v>8.5707799283518601E-5</v>
      </c>
      <c r="EG21">
        <f t="shared" si="53"/>
        <v>5.8068017792178802E-5</v>
      </c>
      <c r="EH21">
        <f t="shared" si="53"/>
        <v>0</v>
      </c>
      <c r="EI21">
        <f t="shared" si="53"/>
        <v>0</v>
      </c>
      <c r="EJ21">
        <f t="shared" si="53"/>
        <v>0</v>
      </c>
      <c r="EK21">
        <f t="shared" si="53"/>
        <v>3.3198983568322101E-5</v>
      </c>
      <c r="EL21">
        <f t="shared" si="53"/>
        <v>0</v>
      </c>
      <c r="EM21">
        <f t="shared" si="53"/>
        <v>0</v>
      </c>
      <c r="EN21">
        <f t="shared" si="53"/>
        <v>0</v>
      </c>
      <c r="EO21">
        <f t="shared" si="53"/>
        <v>5.3094347855608898E-5</v>
      </c>
      <c r="EP21">
        <f t="shared" si="53"/>
        <v>1.67381428379131E-4</v>
      </c>
      <c r="EQ21">
        <f t="shared" si="53"/>
        <v>8.05639251044709E-6</v>
      </c>
      <c r="ER21">
        <f t="shared" si="53"/>
        <v>8.1335700947815504E-5</v>
      </c>
      <c r="ES21">
        <f t="shared" si="53"/>
        <v>0</v>
      </c>
      <c r="ET21">
        <f t="shared" si="53"/>
        <v>0</v>
      </c>
      <c r="EU21">
        <f t="shared" si="53"/>
        <v>4.8431966450313002E-4</v>
      </c>
      <c r="EV21">
        <f t="shared" si="53"/>
        <v>0</v>
      </c>
      <c r="EW21">
        <f t="shared" si="53"/>
        <v>1.21061073850209E-4</v>
      </c>
      <c r="EX21">
        <f t="shared" si="53"/>
        <v>5.1971035664122298E-5</v>
      </c>
      <c r="EY21">
        <f t="shared" si="53"/>
        <v>0</v>
      </c>
      <c r="EZ21">
        <f t="shared" si="53"/>
        <v>5.2440707787371199E-5</v>
      </c>
      <c r="FA21">
        <f t="shared" si="53"/>
        <v>7.4221590062206703E-5</v>
      </c>
      <c r="FB21">
        <f t="shared" si="53"/>
        <v>1.8816981033131699E-4</v>
      </c>
      <c r="FC21">
        <f t="shared" si="53"/>
        <v>1.4309849449262101E-4</v>
      </c>
      <c r="FD21">
        <f t="shared" si="53"/>
        <v>5.5362169399675299E-4</v>
      </c>
      <c r="FE21">
        <f t="shared" si="53"/>
        <v>5.8126322575180399E-5</v>
      </c>
      <c r="FF21">
        <f t="shared" si="53"/>
        <v>7.8160442211982998E-5</v>
      </c>
      <c r="FG21">
        <f t="shared" si="53"/>
        <v>8.2531289241849398E-5</v>
      </c>
      <c r="FH21">
        <f t="shared" si="53"/>
        <v>0</v>
      </c>
      <c r="FI21">
        <f t="shared" si="53"/>
        <v>2.3447908046447799E-4</v>
      </c>
      <c r="FJ21">
        <f t="shared" si="53"/>
        <v>1066</v>
      </c>
      <c r="FK21">
        <f t="shared" si="53"/>
        <v>709999</v>
      </c>
    </row>
    <row r="22" spans="1:167" ht="17" thickBot="1" x14ac:dyDescent="0.25">
      <c r="A22" s="8" t="s">
        <v>19</v>
      </c>
      <c r="B22">
        <v>1.1234104706287629E-5</v>
      </c>
      <c r="C22">
        <v>20</v>
      </c>
      <c r="D22" s="18" t="s">
        <v>88</v>
      </c>
      <c r="E22" s="19">
        <v>2.6387951163945656E-4</v>
      </c>
      <c r="G22">
        <f t="shared" ref="G22:BR22" si="54">ABS(G46)</f>
        <v>4.9905978217662495E-4</v>
      </c>
      <c r="H22">
        <f t="shared" si="54"/>
        <v>0.53803669638956197</v>
      </c>
      <c r="I22">
        <f t="shared" si="54"/>
        <v>4.0114658036230402E-4</v>
      </c>
      <c r="J22">
        <f t="shared" si="54"/>
        <v>1.2233525769469399E-3</v>
      </c>
      <c r="K22">
        <f t="shared" si="54"/>
        <v>4.69104617038765E-4</v>
      </c>
      <c r="L22">
        <f t="shared" si="54"/>
        <v>0</v>
      </c>
      <c r="M22">
        <f t="shared" si="54"/>
        <v>4.4621416891439599E-4</v>
      </c>
      <c r="N22">
        <f t="shared" si="54"/>
        <v>0</v>
      </c>
      <c r="O22">
        <f t="shared" si="54"/>
        <v>0</v>
      </c>
      <c r="P22">
        <f t="shared" si="54"/>
        <v>3.8773418286064398E-6</v>
      </c>
      <c r="Q22">
        <f t="shared" si="54"/>
        <v>6.9705937557562603E-5</v>
      </c>
      <c r="R22">
        <f t="shared" si="54"/>
        <v>1.3212566771614301E-5</v>
      </c>
      <c r="S22">
        <f t="shared" si="54"/>
        <v>6.4177904087400693E-5</v>
      </c>
      <c r="T22">
        <f t="shared" si="54"/>
        <v>0</v>
      </c>
      <c r="U22">
        <f t="shared" si="54"/>
        <v>0</v>
      </c>
      <c r="V22">
        <f t="shared" si="54"/>
        <v>0</v>
      </c>
      <c r="W22">
        <f t="shared" si="54"/>
        <v>0</v>
      </c>
      <c r="X22">
        <f t="shared" si="54"/>
        <v>0</v>
      </c>
      <c r="Y22">
        <f t="shared" si="54"/>
        <v>7.5671369528518205E-5</v>
      </c>
      <c r="Z22">
        <f t="shared" si="54"/>
        <v>0</v>
      </c>
      <c r="AA22">
        <f t="shared" si="54"/>
        <v>0</v>
      </c>
      <c r="AB22">
        <f t="shared" si="54"/>
        <v>0</v>
      </c>
      <c r="AC22">
        <f t="shared" si="54"/>
        <v>2.8312906998895198E-6</v>
      </c>
      <c r="AD22">
        <f t="shared" si="54"/>
        <v>1.80419361226702E-4</v>
      </c>
      <c r="AE22">
        <f t="shared" si="54"/>
        <v>0</v>
      </c>
      <c r="AF22">
        <f t="shared" si="54"/>
        <v>0</v>
      </c>
      <c r="AG22">
        <f t="shared" si="54"/>
        <v>0</v>
      </c>
      <c r="AH22">
        <f t="shared" si="54"/>
        <v>8.8635347485727795E-5</v>
      </c>
      <c r="AI22">
        <f t="shared" si="54"/>
        <v>0</v>
      </c>
      <c r="AJ22">
        <f t="shared" si="54"/>
        <v>0</v>
      </c>
      <c r="AK22">
        <f t="shared" si="54"/>
        <v>1.12907880866763E-4</v>
      </c>
      <c r="AL22">
        <f t="shared" si="54"/>
        <v>2.0747467894519E-4</v>
      </c>
      <c r="AM22">
        <f t="shared" si="54"/>
        <v>6.0938549851896597E-5</v>
      </c>
      <c r="AN22">
        <f t="shared" si="54"/>
        <v>1.73985942060805E-4</v>
      </c>
      <c r="AO22">
        <f t="shared" si="54"/>
        <v>9.7282237700058104E-5</v>
      </c>
      <c r="AP22">
        <f t="shared" si="54"/>
        <v>0</v>
      </c>
      <c r="AQ22">
        <f t="shared" si="54"/>
        <v>2.24483203859815E-4</v>
      </c>
      <c r="AR22">
        <f t="shared" si="54"/>
        <v>1.5745286606971801E-5</v>
      </c>
      <c r="AS22">
        <f t="shared" si="54"/>
        <v>0</v>
      </c>
      <c r="AT22">
        <f t="shared" si="54"/>
        <v>6.3195339921273604E-5</v>
      </c>
      <c r="AU22">
        <f t="shared" si="54"/>
        <v>0</v>
      </c>
      <c r="AV22">
        <f t="shared" si="54"/>
        <v>0</v>
      </c>
      <c r="AW22">
        <f t="shared" si="54"/>
        <v>3.9889767230294403E-5</v>
      </c>
      <c r="AX22">
        <f t="shared" si="54"/>
        <v>0</v>
      </c>
      <c r="AY22">
        <f t="shared" si="54"/>
        <v>3.4303153786582798E-4</v>
      </c>
      <c r="AZ22">
        <f t="shared" si="54"/>
        <v>5.3232917426038101E-5</v>
      </c>
      <c r="BA22">
        <f t="shared" si="54"/>
        <v>1.9272233696948599E-4</v>
      </c>
      <c r="BB22">
        <f t="shared" si="54"/>
        <v>1.6708677619658901E-4</v>
      </c>
      <c r="BC22">
        <f t="shared" si="54"/>
        <v>8.2925616228301998E-5</v>
      </c>
      <c r="BD22">
        <f t="shared" si="54"/>
        <v>0</v>
      </c>
      <c r="BE22">
        <f t="shared" si="54"/>
        <v>8.1247701759823405E-5</v>
      </c>
      <c r="BF22">
        <f t="shared" si="54"/>
        <v>1.13385342184163E-4</v>
      </c>
      <c r="BG22">
        <f t="shared" si="54"/>
        <v>1.03124080031394E-4</v>
      </c>
      <c r="BH22">
        <f t="shared" si="54"/>
        <v>0</v>
      </c>
      <c r="BI22">
        <f t="shared" si="54"/>
        <v>1.7617726126581399E-4</v>
      </c>
      <c r="BJ22">
        <f t="shared" si="54"/>
        <v>0</v>
      </c>
      <c r="BK22">
        <f t="shared" si="54"/>
        <v>5.6058474373399297E-5</v>
      </c>
      <c r="BL22">
        <f t="shared" si="54"/>
        <v>0</v>
      </c>
      <c r="BM22">
        <f t="shared" si="54"/>
        <v>9.5905748930258302E-5</v>
      </c>
      <c r="BN22">
        <f t="shared" si="54"/>
        <v>0</v>
      </c>
      <c r="BO22">
        <f t="shared" si="54"/>
        <v>4.3570336391796002E-5</v>
      </c>
      <c r="BP22">
        <f t="shared" si="54"/>
        <v>0</v>
      </c>
      <c r="BQ22">
        <f t="shared" si="54"/>
        <v>0</v>
      </c>
      <c r="BR22">
        <f t="shared" si="54"/>
        <v>1.016206299706E-4</v>
      </c>
      <c r="BS22">
        <f t="shared" ref="BS22:ED22" si="55">ABS(BS46)</f>
        <v>2.3168808677217199E-3</v>
      </c>
      <c r="BT22">
        <f t="shared" si="55"/>
        <v>0</v>
      </c>
      <c r="BU22">
        <f t="shared" si="55"/>
        <v>6.9603475926271997E-4</v>
      </c>
      <c r="BV22">
        <f t="shared" si="55"/>
        <v>4.7995250186141897E-4</v>
      </c>
      <c r="BW22">
        <f t="shared" si="55"/>
        <v>3.8179323146175696E-6</v>
      </c>
      <c r="BX22">
        <f t="shared" si="55"/>
        <v>0</v>
      </c>
      <c r="BY22">
        <f t="shared" si="55"/>
        <v>1.51014034026369E-4</v>
      </c>
      <c r="BZ22">
        <f t="shared" si="55"/>
        <v>7.7329297714812104E-5</v>
      </c>
      <c r="CA22">
        <f t="shared" si="55"/>
        <v>1.82992284754324E-4</v>
      </c>
      <c r="CB22">
        <f t="shared" si="55"/>
        <v>0</v>
      </c>
      <c r="CC22">
        <f t="shared" si="55"/>
        <v>9.6510468839555697E-4</v>
      </c>
      <c r="CD22">
        <f t="shared" si="55"/>
        <v>2.00138342470124E-4</v>
      </c>
      <c r="CE22">
        <f t="shared" si="55"/>
        <v>0</v>
      </c>
      <c r="CF22">
        <f t="shared" si="55"/>
        <v>2.5549667103774698E-4</v>
      </c>
      <c r="CG22">
        <f t="shared" si="55"/>
        <v>0</v>
      </c>
      <c r="CH22">
        <f t="shared" si="55"/>
        <v>7.3001422513110898E-5</v>
      </c>
      <c r="CI22">
        <f t="shared" si="55"/>
        <v>1.7571607227608E-4</v>
      </c>
      <c r="CJ22">
        <f t="shared" si="55"/>
        <v>5.31603781170134E-5</v>
      </c>
      <c r="CK22">
        <f t="shared" si="55"/>
        <v>0</v>
      </c>
      <c r="CL22">
        <f t="shared" si="55"/>
        <v>2.9029587580611799E-4</v>
      </c>
      <c r="CM22">
        <f t="shared" si="55"/>
        <v>0</v>
      </c>
      <c r="CN22">
        <f t="shared" si="55"/>
        <v>1.7353493940161499E-4</v>
      </c>
      <c r="CO22">
        <f t="shared" si="55"/>
        <v>3.4814652965271798E-4</v>
      </c>
      <c r="CP22">
        <f t="shared" si="55"/>
        <v>2.3314231525350901E-5</v>
      </c>
      <c r="CQ22">
        <f t="shared" si="55"/>
        <v>1.59751143670866E-4</v>
      </c>
      <c r="CR22">
        <f t="shared" si="55"/>
        <v>1.51031489556141E-4</v>
      </c>
      <c r="CS22">
        <f t="shared" si="55"/>
        <v>1.2233701056119E-4</v>
      </c>
      <c r="CT22">
        <f t="shared" si="55"/>
        <v>0</v>
      </c>
      <c r="CU22">
        <f t="shared" si="55"/>
        <v>2.6512934389166798E-4</v>
      </c>
      <c r="CV22">
        <f t="shared" si="55"/>
        <v>2.9899821719291098E-4</v>
      </c>
      <c r="CW22">
        <f t="shared" si="55"/>
        <v>0</v>
      </c>
      <c r="CX22">
        <f t="shared" si="55"/>
        <v>0</v>
      </c>
      <c r="CY22">
        <f t="shared" si="55"/>
        <v>5.3187194208537104E-4</v>
      </c>
      <c r="CZ22">
        <f t="shared" si="55"/>
        <v>0</v>
      </c>
      <c r="DA22">
        <f t="shared" si="55"/>
        <v>0</v>
      </c>
      <c r="DB22">
        <f t="shared" si="55"/>
        <v>2.2152226389408799E-4</v>
      </c>
      <c r="DC22">
        <f t="shared" si="55"/>
        <v>0</v>
      </c>
      <c r="DD22">
        <f t="shared" si="55"/>
        <v>1.4501327011356901E-4</v>
      </c>
      <c r="DE22">
        <f t="shared" si="55"/>
        <v>8.8171157494737405E-5</v>
      </c>
      <c r="DF22">
        <f t="shared" si="55"/>
        <v>0</v>
      </c>
      <c r="DG22">
        <f t="shared" si="55"/>
        <v>6.2370115830989698E-5</v>
      </c>
      <c r="DH22">
        <f t="shared" si="55"/>
        <v>0</v>
      </c>
      <c r="DI22">
        <f t="shared" si="55"/>
        <v>1.23361519399248E-4</v>
      </c>
      <c r="DJ22">
        <f t="shared" si="55"/>
        <v>8.8514463787980804E-4</v>
      </c>
      <c r="DK22">
        <f t="shared" si="55"/>
        <v>9.8535895968698801E-5</v>
      </c>
      <c r="DL22">
        <f t="shared" si="55"/>
        <v>8.5722717120984004E-5</v>
      </c>
      <c r="DM22">
        <f t="shared" si="55"/>
        <v>1.2651842631128301E-4</v>
      </c>
      <c r="DN22">
        <f t="shared" si="55"/>
        <v>0</v>
      </c>
      <c r="DO22">
        <f t="shared" si="55"/>
        <v>4.30241912111828E-4</v>
      </c>
      <c r="DP22">
        <f t="shared" si="55"/>
        <v>1.9572143150572901E-4</v>
      </c>
      <c r="DQ22">
        <f t="shared" si="55"/>
        <v>1.1387001532323299E-3</v>
      </c>
      <c r="DR22">
        <f t="shared" si="55"/>
        <v>3.1333247095638401E-4</v>
      </c>
      <c r="DS22">
        <f t="shared" si="55"/>
        <v>0</v>
      </c>
      <c r="DT22">
        <f t="shared" si="55"/>
        <v>3.1083825595230798E-4</v>
      </c>
      <c r="DU22">
        <f t="shared" si="55"/>
        <v>0</v>
      </c>
      <c r="DV22">
        <f t="shared" si="55"/>
        <v>2.19330198466399E-4</v>
      </c>
      <c r="DW22">
        <f t="shared" si="55"/>
        <v>0</v>
      </c>
      <c r="DX22">
        <f t="shared" si="55"/>
        <v>2.1774003454377801E-5</v>
      </c>
      <c r="DY22">
        <f t="shared" si="55"/>
        <v>1.3938627926562901E-4</v>
      </c>
      <c r="DZ22">
        <f t="shared" si="55"/>
        <v>0</v>
      </c>
      <c r="EA22">
        <f t="shared" si="55"/>
        <v>1.7433288134471799E-6</v>
      </c>
      <c r="EB22">
        <f t="shared" si="55"/>
        <v>0</v>
      </c>
      <c r="EC22">
        <f t="shared" si="55"/>
        <v>8.8469463491364005E-5</v>
      </c>
      <c r="ED22">
        <f t="shared" si="55"/>
        <v>0</v>
      </c>
      <c r="EE22">
        <f t="shared" ref="EE22:FK22" si="56">ABS(EE46)</f>
        <v>0</v>
      </c>
      <c r="EF22">
        <f t="shared" si="56"/>
        <v>1.33772658570258E-4</v>
      </c>
      <c r="EG22">
        <f t="shared" si="56"/>
        <v>9.3661264830492696E-5</v>
      </c>
      <c r="EH22">
        <f t="shared" si="56"/>
        <v>1.38155033320264E-4</v>
      </c>
      <c r="EI22">
        <f t="shared" si="56"/>
        <v>5.3196774078875797E-5</v>
      </c>
      <c r="EJ22">
        <f t="shared" si="56"/>
        <v>2.9115881349391E-4</v>
      </c>
      <c r="EK22">
        <f t="shared" si="56"/>
        <v>1.2729512990551601E-4</v>
      </c>
      <c r="EL22">
        <f t="shared" si="56"/>
        <v>0</v>
      </c>
      <c r="EM22">
        <f t="shared" si="56"/>
        <v>1.14951929813551E-4</v>
      </c>
      <c r="EN22">
        <f t="shared" si="56"/>
        <v>0</v>
      </c>
      <c r="EO22">
        <f t="shared" si="56"/>
        <v>2.1401596083106501E-4</v>
      </c>
      <c r="EP22">
        <f t="shared" si="56"/>
        <v>4.4080280411847297E-3</v>
      </c>
      <c r="EQ22">
        <f t="shared" si="56"/>
        <v>1.28634121834336E-4</v>
      </c>
      <c r="ER22">
        <f t="shared" si="56"/>
        <v>8.07967900049444E-5</v>
      </c>
      <c r="ES22">
        <f t="shared" si="56"/>
        <v>2.1840489830829399E-4</v>
      </c>
      <c r="ET22">
        <f t="shared" si="56"/>
        <v>0</v>
      </c>
      <c r="EU22">
        <f t="shared" si="56"/>
        <v>2.0374756722579199E-3</v>
      </c>
      <c r="EV22">
        <f t="shared" si="56"/>
        <v>0</v>
      </c>
      <c r="EW22">
        <f t="shared" si="56"/>
        <v>1.55943862478608E-4</v>
      </c>
      <c r="EX22">
        <f t="shared" si="56"/>
        <v>4.3607882072313399E-4</v>
      </c>
      <c r="EY22">
        <f t="shared" si="56"/>
        <v>0</v>
      </c>
      <c r="EZ22">
        <f t="shared" si="56"/>
        <v>1.2325466895368701E-4</v>
      </c>
      <c r="FA22">
        <f t="shared" si="56"/>
        <v>0</v>
      </c>
      <c r="FB22">
        <f t="shared" si="56"/>
        <v>9.1196888245048598E-5</v>
      </c>
      <c r="FC22">
        <f t="shared" si="56"/>
        <v>3.81951410332259E-4</v>
      </c>
      <c r="FD22">
        <f t="shared" si="56"/>
        <v>1.21386887742214E-4</v>
      </c>
      <c r="FE22">
        <f t="shared" si="56"/>
        <v>1.0595433279880699E-4</v>
      </c>
      <c r="FF22">
        <f t="shared" si="56"/>
        <v>0</v>
      </c>
      <c r="FG22">
        <f t="shared" si="56"/>
        <v>0</v>
      </c>
      <c r="FH22">
        <f t="shared" si="56"/>
        <v>0</v>
      </c>
      <c r="FI22">
        <f t="shared" si="56"/>
        <v>1.78125340565493E-4</v>
      </c>
      <c r="FJ22">
        <f t="shared" si="56"/>
        <v>1066</v>
      </c>
      <c r="FK22">
        <f t="shared" si="56"/>
        <v>1096020</v>
      </c>
    </row>
    <row r="23" spans="1:167" x14ac:dyDescent="0.2">
      <c r="A23" s="8" t="s">
        <v>20</v>
      </c>
      <c r="B23">
        <v>1.5949207149337555E-5</v>
      </c>
      <c r="D23" s="11" t="s">
        <v>121</v>
      </c>
      <c r="E23" s="11">
        <v>2.6210310441112847E-4</v>
      </c>
      <c r="G23">
        <f t="shared" ref="G23:BR23" si="57">ABS(G47)</f>
        <v>3.4819979285974001E-3</v>
      </c>
      <c r="H23">
        <f t="shared" si="57"/>
        <v>0.53545176150935203</v>
      </c>
      <c r="I23">
        <f t="shared" si="57"/>
        <v>6.2641579359014299E-4</v>
      </c>
      <c r="J23">
        <f t="shared" si="57"/>
        <v>6.8448459805929497E-4</v>
      </c>
      <c r="K23">
        <f t="shared" si="57"/>
        <v>0</v>
      </c>
      <c r="L23">
        <f t="shared" si="57"/>
        <v>0</v>
      </c>
      <c r="M23">
        <f t="shared" si="57"/>
        <v>0</v>
      </c>
      <c r="N23">
        <f t="shared" si="57"/>
        <v>0</v>
      </c>
      <c r="O23">
        <f t="shared" si="57"/>
        <v>0</v>
      </c>
      <c r="P23">
        <f t="shared" si="57"/>
        <v>0</v>
      </c>
      <c r="Q23">
        <f t="shared" si="57"/>
        <v>0</v>
      </c>
      <c r="R23">
        <f t="shared" si="57"/>
        <v>0</v>
      </c>
      <c r="S23">
        <f t="shared" si="57"/>
        <v>0</v>
      </c>
      <c r="T23">
        <f t="shared" si="57"/>
        <v>0</v>
      </c>
      <c r="U23">
        <f t="shared" si="57"/>
        <v>0</v>
      </c>
      <c r="V23">
        <f t="shared" si="57"/>
        <v>7.3825099726837403E-5</v>
      </c>
      <c r="W23">
        <f t="shared" si="57"/>
        <v>1.8361789013498299E-4</v>
      </c>
      <c r="X23">
        <f t="shared" si="57"/>
        <v>0</v>
      </c>
      <c r="Y23">
        <f t="shared" si="57"/>
        <v>2.7650386578870201E-5</v>
      </c>
      <c r="Z23">
        <f t="shared" si="57"/>
        <v>0</v>
      </c>
      <c r="AA23">
        <f t="shared" si="57"/>
        <v>0</v>
      </c>
      <c r="AB23">
        <f t="shared" si="57"/>
        <v>0</v>
      </c>
      <c r="AC23">
        <f t="shared" si="57"/>
        <v>0</v>
      </c>
      <c r="AD23">
        <f t="shared" si="57"/>
        <v>0</v>
      </c>
      <c r="AE23">
        <f t="shared" si="57"/>
        <v>4.0504517904646402E-6</v>
      </c>
      <c r="AF23">
        <f t="shared" si="57"/>
        <v>5.0003380344790197E-5</v>
      </c>
      <c r="AG23">
        <f t="shared" si="57"/>
        <v>0</v>
      </c>
      <c r="AH23">
        <f t="shared" si="57"/>
        <v>0</v>
      </c>
      <c r="AI23">
        <f t="shared" si="57"/>
        <v>0</v>
      </c>
      <c r="AJ23">
        <f t="shared" si="57"/>
        <v>0</v>
      </c>
      <c r="AK23">
        <f t="shared" si="57"/>
        <v>0</v>
      </c>
      <c r="AL23">
        <f t="shared" si="57"/>
        <v>0</v>
      </c>
      <c r="AM23">
        <f t="shared" si="57"/>
        <v>0</v>
      </c>
      <c r="AN23">
        <f t="shared" si="57"/>
        <v>1.4180963047111199E-4</v>
      </c>
      <c r="AO23">
        <f t="shared" si="57"/>
        <v>0</v>
      </c>
      <c r="AP23">
        <f t="shared" si="57"/>
        <v>0</v>
      </c>
      <c r="AQ23">
        <f t="shared" si="57"/>
        <v>0</v>
      </c>
      <c r="AR23">
        <f t="shared" si="57"/>
        <v>0</v>
      </c>
      <c r="AS23">
        <f t="shared" si="57"/>
        <v>2.9714251378792901E-5</v>
      </c>
      <c r="AT23">
        <f t="shared" si="57"/>
        <v>0</v>
      </c>
      <c r="AU23">
        <f t="shared" si="57"/>
        <v>1.8879709935423701E-4</v>
      </c>
      <c r="AV23">
        <f t="shared" si="57"/>
        <v>0</v>
      </c>
      <c r="AW23">
        <f t="shared" si="57"/>
        <v>0</v>
      </c>
      <c r="AX23">
        <f t="shared" si="57"/>
        <v>0</v>
      </c>
      <c r="AY23">
        <f t="shared" si="57"/>
        <v>1.01657360809519E-4</v>
      </c>
      <c r="AZ23">
        <f t="shared" si="57"/>
        <v>0</v>
      </c>
      <c r="BA23">
        <f t="shared" si="57"/>
        <v>0</v>
      </c>
      <c r="BB23">
        <f t="shared" si="57"/>
        <v>0</v>
      </c>
      <c r="BC23">
        <f t="shared" si="57"/>
        <v>1.57813295733555E-4</v>
      </c>
      <c r="BD23">
        <f t="shared" si="57"/>
        <v>7.0944414091209093E-5</v>
      </c>
      <c r="BE23">
        <f t="shared" si="57"/>
        <v>0</v>
      </c>
      <c r="BF23">
        <f t="shared" si="57"/>
        <v>0</v>
      </c>
      <c r="BG23">
        <f t="shared" si="57"/>
        <v>0</v>
      </c>
      <c r="BH23">
        <f t="shared" si="57"/>
        <v>0</v>
      </c>
      <c r="BI23">
        <f t="shared" si="57"/>
        <v>1.5447651276703699E-4</v>
      </c>
      <c r="BJ23">
        <f t="shared" si="57"/>
        <v>1.01186260888869E-4</v>
      </c>
      <c r="BK23">
        <f t="shared" si="57"/>
        <v>0</v>
      </c>
      <c r="BL23">
        <f t="shared" si="57"/>
        <v>0</v>
      </c>
      <c r="BM23">
        <f t="shared" si="57"/>
        <v>0</v>
      </c>
      <c r="BN23">
        <f t="shared" si="57"/>
        <v>0</v>
      </c>
      <c r="BO23">
        <f t="shared" si="57"/>
        <v>0</v>
      </c>
      <c r="BP23">
        <f t="shared" si="57"/>
        <v>1.12850259465731E-4</v>
      </c>
      <c r="BQ23">
        <f t="shared" si="57"/>
        <v>0</v>
      </c>
      <c r="BR23">
        <f t="shared" si="57"/>
        <v>0</v>
      </c>
      <c r="BS23">
        <f t="shared" ref="BS23:ED23" si="58">ABS(BS47)</f>
        <v>9.4251598663552802E-5</v>
      </c>
      <c r="BT23">
        <f t="shared" si="58"/>
        <v>9.0976117738478205E-5</v>
      </c>
      <c r="BU23">
        <f t="shared" si="58"/>
        <v>4.11605408851212E-4</v>
      </c>
      <c r="BV23">
        <f t="shared" si="58"/>
        <v>3.5788022766494699E-4</v>
      </c>
      <c r="BW23">
        <f t="shared" si="58"/>
        <v>5.4136821248031099E-4</v>
      </c>
      <c r="BX23">
        <f t="shared" si="58"/>
        <v>0</v>
      </c>
      <c r="BY23">
        <f t="shared" si="58"/>
        <v>0</v>
      </c>
      <c r="BZ23">
        <f t="shared" si="58"/>
        <v>1.23872463806185E-4</v>
      </c>
      <c r="CA23">
        <f t="shared" si="58"/>
        <v>0</v>
      </c>
      <c r="CB23">
        <f t="shared" si="58"/>
        <v>0</v>
      </c>
      <c r="CC23">
        <f t="shared" si="58"/>
        <v>6.9938784246722997E-4</v>
      </c>
      <c r="CD23">
        <f t="shared" si="58"/>
        <v>0</v>
      </c>
      <c r="CE23">
        <f t="shared" si="58"/>
        <v>0</v>
      </c>
      <c r="CF23">
        <f t="shared" si="58"/>
        <v>0</v>
      </c>
      <c r="CG23">
        <f t="shared" si="58"/>
        <v>8.6160413380131896E-4</v>
      </c>
      <c r="CH23">
        <f t="shared" si="58"/>
        <v>0</v>
      </c>
      <c r="CI23">
        <f t="shared" si="58"/>
        <v>3.3833059028869701E-4</v>
      </c>
      <c r="CJ23">
        <f t="shared" si="58"/>
        <v>0</v>
      </c>
      <c r="CK23">
        <f t="shared" si="58"/>
        <v>0</v>
      </c>
      <c r="CL23">
        <f t="shared" si="58"/>
        <v>0</v>
      </c>
      <c r="CM23">
        <f t="shared" si="58"/>
        <v>2.1780157710893301E-4</v>
      </c>
      <c r="CN23">
        <f t="shared" si="58"/>
        <v>1.5931127304474801E-4</v>
      </c>
      <c r="CO23">
        <f t="shared" si="58"/>
        <v>1.6368285190665401E-4</v>
      </c>
      <c r="CP23">
        <f t="shared" si="58"/>
        <v>0</v>
      </c>
      <c r="CQ23">
        <f t="shared" si="58"/>
        <v>0</v>
      </c>
      <c r="CR23">
        <f t="shared" si="58"/>
        <v>0</v>
      </c>
      <c r="CS23">
        <f t="shared" si="58"/>
        <v>0</v>
      </c>
      <c r="CT23">
        <f t="shared" si="58"/>
        <v>0</v>
      </c>
      <c r="CU23">
        <f t="shared" si="58"/>
        <v>0</v>
      </c>
      <c r="CV23">
        <f t="shared" si="58"/>
        <v>2.7827164198401799E-4</v>
      </c>
      <c r="CW23">
        <f t="shared" si="58"/>
        <v>3.6451184087164801E-4</v>
      </c>
      <c r="CX23">
        <f t="shared" si="58"/>
        <v>0</v>
      </c>
      <c r="CY23">
        <f t="shared" si="58"/>
        <v>7.1011100333140398E-5</v>
      </c>
      <c r="CZ23">
        <f t="shared" si="58"/>
        <v>0</v>
      </c>
      <c r="DA23">
        <f t="shared" si="58"/>
        <v>0</v>
      </c>
      <c r="DB23">
        <f t="shared" si="58"/>
        <v>1.5957649686148699E-4</v>
      </c>
      <c r="DC23">
        <f t="shared" si="58"/>
        <v>5.0297162972691401E-4</v>
      </c>
      <c r="DD23">
        <f t="shared" si="58"/>
        <v>1.07526704561503E-4</v>
      </c>
      <c r="DE23">
        <f t="shared" si="58"/>
        <v>8.83031536935419E-5</v>
      </c>
      <c r="DF23">
        <f t="shared" si="58"/>
        <v>0</v>
      </c>
      <c r="DG23">
        <f t="shared" si="58"/>
        <v>0</v>
      </c>
      <c r="DH23">
        <f t="shared" si="58"/>
        <v>1.37547022301953E-4</v>
      </c>
      <c r="DI23">
        <f t="shared" si="58"/>
        <v>0</v>
      </c>
      <c r="DJ23">
        <f t="shared" si="58"/>
        <v>1.41750372372434E-4</v>
      </c>
      <c r="DK23">
        <f t="shared" si="58"/>
        <v>0</v>
      </c>
      <c r="DL23">
        <f t="shared" si="58"/>
        <v>0</v>
      </c>
      <c r="DM23">
        <f t="shared" si="58"/>
        <v>1.6208489688504499E-4</v>
      </c>
      <c r="DN23">
        <f t="shared" si="58"/>
        <v>0</v>
      </c>
      <c r="DO23">
        <f t="shared" si="58"/>
        <v>2.88063376146806E-4</v>
      </c>
      <c r="DP23">
        <f t="shared" si="58"/>
        <v>2.25707189315471E-4</v>
      </c>
      <c r="DQ23">
        <f t="shared" si="58"/>
        <v>1.6484688966780699E-4</v>
      </c>
      <c r="DR23">
        <f t="shared" si="58"/>
        <v>1.2924276880403501E-4</v>
      </c>
      <c r="DS23">
        <f t="shared" si="58"/>
        <v>1.62506284012549E-4</v>
      </c>
      <c r="DT23">
        <f t="shared" si="58"/>
        <v>2.37877207185793E-5</v>
      </c>
      <c r="DU23">
        <f t="shared" si="58"/>
        <v>1.66830293069131E-4</v>
      </c>
      <c r="DV23">
        <f t="shared" si="58"/>
        <v>0</v>
      </c>
      <c r="DW23">
        <f t="shared" si="58"/>
        <v>0</v>
      </c>
      <c r="DX23">
        <f t="shared" si="58"/>
        <v>0</v>
      </c>
      <c r="DY23">
        <f t="shared" si="58"/>
        <v>1.81316508337914E-4</v>
      </c>
      <c r="DZ23">
        <f t="shared" si="58"/>
        <v>0</v>
      </c>
      <c r="EA23">
        <f t="shared" si="58"/>
        <v>0</v>
      </c>
      <c r="EB23">
        <f t="shared" si="58"/>
        <v>0</v>
      </c>
      <c r="EC23">
        <f t="shared" si="58"/>
        <v>0</v>
      </c>
      <c r="ED23">
        <f t="shared" si="58"/>
        <v>0</v>
      </c>
      <c r="EE23">
        <f t="shared" ref="EE23:FK23" si="59">ABS(EE47)</f>
        <v>0</v>
      </c>
      <c r="EF23">
        <f t="shared" si="59"/>
        <v>0</v>
      </c>
      <c r="EG23">
        <f t="shared" si="59"/>
        <v>0</v>
      </c>
      <c r="EH23">
        <f t="shared" si="59"/>
        <v>0</v>
      </c>
      <c r="EI23">
        <f t="shared" si="59"/>
        <v>0</v>
      </c>
      <c r="EJ23">
        <f t="shared" si="59"/>
        <v>0</v>
      </c>
      <c r="EK23">
        <f t="shared" si="59"/>
        <v>1.13949591834749E-4</v>
      </c>
      <c r="EL23">
        <f t="shared" si="59"/>
        <v>0</v>
      </c>
      <c r="EM23">
        <f t="shared" si="59"/>
        <v>1.22583463736211E-4</v>
      </c>
      <c r="EN23">
        <f t="shared" si="59"/>
        <v>0</v>
      </c>
      <c r="EO23">
        <f t="shared" si="59"/>
        <v>2.1028565999323099E-4</v>
      </c>
      <c r="EP23">
        <f t="shared" si="59"/>
        <v>4.4393144924818802E-4</v>
      </c>
      <c r="EQ23">
        <f t="shared" si="59"/>
        <v>0</v>
      </c>
      <c r="ER23">
        <f t="shared" si="59"/>
        <v>0</v>
      </c>
      <c r="ES23">
        <f t="shared" si="59"/>
        <v>0</v>
      </c>
      <c r="ET23">
        <f t="shared" si="59"/>
        <v>0</v>
      </c>
      <c r="EU23">
        <f t="shared" si="59"/>
        <v>0</v>
      </c>
      <c r="EV23">
        <f t="shared" si="59"/>
        <v>0</v>
      </c>
      <c r="EW23">
        <f t="shared" si="59"/>
        <v>0</v>
      </c>
      <c r="EX23">
        <f t="shared" si="59"/>
        <v>0</v>
      </c>
      <c r="EY23">
        <f t="shared" si="59"/>
        <v>1.17289307960288E-4</v>
      </c>
      <c r="EZ23">
        <f t="shared" si="59"/>
        <v>2.4682869087544397E-4</v>
      </c>
      <c r="FA23">
        <f t="shared" si="59"/>
        <v>0</v>
      </c>
      <c r="FB23">
        <f t="shared" si="59"/>
        <v>0</v>
      </c>
      <c r="FC23">
        <f t="shared" si="59"/>
        <v>0</v>
      </c>
      <c r="FD23">
        <f t="shared" si="59"/>
        <v>0</v>
      </c>
      <c r="FE23">
        <f t="shared" si="59"/>
        <v>0</v>
      </c>
      <c r="FF23">
        <f t="shared" si="59"/>
        <v>0</v>
      </c>
      <c r="FG23">
        <f t="shared" si="59"/>
        <v>0</v>
      </c>
      <c r="FH23">
        <f t="shared" si="59"/>
        <v>0</v>
      </c>
      <c r="FI23">
        <f t="shared" si="59"/>
        <v>2.4856787356697298E-4</v>
      </c>
      <c r="FJ23">
        <f t="shared" si="59"/>
        <v>1066</v>
      </c>
      <c r="FK23">
        <f t="shared" si="59"/>
        <v>700868</v>
      </c>
    </row>
    <row r="24" spans="1:167" x14ac:dyDescent="0.2">
      <c r="A24" s="8" t="s">
        <v>21</v>
      </c>
      <c r="B24">
        <v>1.5770345715240472E-5</v>
      </c>
      <c r="D24" s="11" t="s">
        <v>114</v>
      </c>
      <c r="E24" s="11">
        <v>2.5676007042236702E-4</v>
      </c>
      <c r="G24">
        <f t="shared" ref="G24:BR24" si="60">ABS(G48)</f>
        <v>9.58611446285645E-4</v>
      </c>
      <c r="H24">
        <f t="shared" si="60"/>
        <v>0.44746485640349298</v>
      </c>
      <c r="I24">
        <f t="shared" si="60"/>
        <v>9.4439662691500603E-4</v>
      </c>
      <c r="J24">
        <f t="shared" si="60"/>
        <v>1.3287389232836499E-3</v>
      </c>
      <c r="K24">
        <f t="shared" si="60"/>
        <v>3.9694891496066999E-4</v>
      </c>
      <c r="L24">
        <f t="shared" si="60"/>
        <v>8.4231671413553797E-5</v>
      </c>
      <c r="M24">
        <f t="shared" si="60"/>
        <v>3.96945217396471E-4</v>
      </c>
      <c r="N24">
        <f t="shared" si="60"/>
        <v>5.95542391984508E-5</v>
      </c>
      <c r="O24">
        <f t="shared" si="60"/>
        <v>0</v>
      </c>
      <c r="P24">
        <f t="shared" si="60"/>
        <v>0</v>
      </c>
      <c r="Q24">
        <f t="shared" si="60"/>
        <v>0</v>
      </c>
      <c r="R24">
        <f t="shared" si="60"/>
        <v>0</v>
      </c>
      <c r="S24">
        <f t="shared" si="60"/>
        <v>0</v>
      </c>
      <c r="T24">
        <f t="shared" si="60"/>
        <v>0</v>
      </c>
      <c r="U24">
        <f t="shared" si="60"/>
        <v>0</v>
      </c>
      <c r="V24">
        <f t="shared" si="60"/>
        <v>0</v>
      </c>
      <c r="W24">
        <f t="shared" si="60"/>
        <v>5.03052916667745E-5</v>
      </c>
      <c r="X24">
        <f t="shared" si="60"/>
        <v>0</v>
      </c>
      <c r="Y24">
        <f t="shared" si="60"/>
        <v>5.1272273716063398E-5</v>
      </c>
      <c r="Z24">
        <f t="shared" si="60"/>
        <v>0</v>
      </c>
      <c r="AA24">
        <f t="shared" si="60"/>
        <v>0</v>
      </c>
      <c r="AB24">
        <f t="shared" si="60"/>
        <v>0</v>
      </c>
      <c r="AC24">
        <f t="shared" si="60"/>
        <v>0</v>
      </c>
      <c r="AD24">
        <f t="shared" si="60"/>
        <v>5.5901739986888299E-5</v>
      </c>
      <c r="AE24">
        <f t="shared" si="60"/>
        <v>2.2892320015482901E-5</v>
      </c>
      <c r="AF24">
        <f t="shared" si="60"/>
        <v>0</v>
      </c>
      <c r="AG24">
        <f t="shared" si="60"/>
        <v>0</v>
      </c>
      <c r="AH24">
        <f t="shared" si="60"/>
        <v>2.3065272860373E-4</v>
      </c>
      <c r="AI24">
        <f t="shared" si="60"/>
        <v>1.1017300236729199E-4</v>
      </c>
      <c r="AJ24">
        <f t="shared" si="60"/>
        <v>0</v>
      </c>
      <c r="AK24">
        <f t="shared" si="60"/>
        <v>5.6139555612344503E-5</v>
      </c>
      <c r="AL24">
        <f t="shared" si="60"/>
        <v>0</v>
      </c>
      <c r="AM24">
        <f t="shared" si="60"/>
        <v>0</v>
      </c>
      <c r="AN24">
        <f t="shared" si="60"/>
        <v>0</v>
      </c>
      <c r="AO24">
        <f t="shared" si="60"/>
        <v>0</v>
      </c>
      <c r="AP24">
        <f t="shared" si="60"/>
        <v>1.57035798213633E-6</v>
      </c>
      <c r="AQ24">
        <f t="shared" si="60"/>
        <v>6.5664711122778705E-5</v>
      </c>
      <c r="AR24">
        <f t="shared" si="60"/>
        <v>5.0936809990020899E-5</v>
      </c>
      <c r="AS24">
        <f t="shared" si="60"/>
        <v>0</v>
      </c>
      <c r="AT24">
        <f t="shared" si="60"/>
        <v>0</v>
      </c>
      <c r="AU24">
        <f t="shared" si="60"/>
        <v>2.1528347333002401E-5</v>
      </c>
      <c r="AV24">
        <f t="shared" si="60"/>
        <v>9.2765695979615801E-5</v>
      </c>
      <c r="AW24">
        <f t="shared" si="60"/>
        <v>7.8185629043242501E-5</v>
      </c>
      <c r="AX24">
        <f t="shared" si="60"/>
        <v>0</v>
      </c>
      <c r="AY24">
        <f t="shared" si="60"/>
        <v>2.4323715235073599E-4</v>
      </c>
      <c r="AZ24">
        <f t="shared" si="60"/>
        <v>0</v>
      </c>
      <c r="BA24">
        <f t="shared" si="60"/>
        <v>0</v>
      </c>
      <c r="BB24">
        <f t="shared" si="60"/>
        <v>0</v>
      </c>
      <c r="BC24">
        <f t="shared" si="60"/>
        <v>0</v>
      </c>
      <c r="BD24">
        <f t="shared" si="60"/>
        <v>4.6125622279263799E-5</v>
      </c>
      <c r="BE24">
        <f t="shared" si="60"/>
        <v>6.1618224627836506E-5</v>
      </c>
      <c r="BF24">
        <f t="shared" si="60"/>
        <v>0</v>
      </c>
      <c r="BG24">
        <f t="shared" si="60"/>
        <v>0</v>
      </c>
      <c r="BH24">
        <f t="shared" si="60"/>
        <v>5.4865413781583003E-5</v>
      </c>
      <c r="BI24">
        <f t="shared" si="60"/>
        <v>0</v>
      </c>
      <c r="BJ24">
        <f t="shared" si="60"/>
        <v>0</v>
      </c>
      <c r="BK24">
        <f t="shared" si="60"/>
        <v>8.7149594069874797E-5</v>
      </c>
      <c r="BL24">
        <f t="shared" si="60"/>
        <v>0</v>
      </c>
      <c r="BM24">
        <f t="shared" si="60"/>
        <v>1.9388735438122199E-4</v>
      </c>
      <c r="BN24">
        <f t="shared" si="60"/>
        <v>0</v>
      </c>
      <c r="BO24">
        <f t="shared" si="60"/>
        <v>9.1973666183145508E-6</v>
      </c>
      <c r="BP24">
        <f t="shared" si="60"/>
        <v>0</v>
      </c>
      <c r="BQ24">
        <f t="shared" si="60"/>
        <v>5.3896637209810403E-5</v>
      </c>
      <c r="BR24">
        <f t="shared" si="60"/>
        <v>3.9217144622752299E-5</v>
      </c>
      <c r="BS24">
        <f t="shared" ref="BS24:ED24" si="61">ABS(BS48)</f>
        <v>6.03813394190994E-4</v>
      </c>
      <c r="BT24">
        <f t="shared" si="61"/>
        <v>0</v>
      </c>
      <c r="BU24">
        <f t="shared" si="61"/>
        <v>4.1579764186225299E-4</v>
      </c>
      <c r="BV24">
        <f t="shared" si="61"/>
        <v>3.0762729997596501E-4</v>
      </c>
      <c r="BW24">
        <f t="shared" si="61"/>
        <v>1.3359842232420199E-4</v>
      </c>
      <c r="BX24">
        <f t="shared" si="61"/>
        <v>4.3919645346862603E-5</v>
      </c>
      <c r="BY24">
        <f t="shared" si="61"/>
        <v>1.84543406782387E-4</v>
      </c>
      <c r="BZ24">
        <f t="shared" si="61"/>
        <v>2.75671544696737E-4</v>
      </c>
      <c r="CA24">
        <f t="shared" si="61"/>
        <v>2.17992076993828E-4</v>
      </c>
      <c r="CB24">
        <f t="shared" si="61"/>
        <v>2.8897370958314001E-4</v>
      </c>
      <c r="CC24">
        <f t="shared" si="61"/>
        <v>2.43650014754976E-3</v>
      </c>
      <c r="CD24">
        <f t="shared" si="61"/>
        <v>1.53320670909399E-4</v>
      </c>
      <c r="CE24">
        <f t="shared" si="61"/>
        <v>1.9648235688218799E-4</v>
      </c>
      <c r="CF24">
        <f t="shared" si="61"/>
        <v>2.9585266768855601E-4</v>
      </c>
      <c r="CG24">
        <f t="shared" si="61"/>
        <v>1.78515134353398E-4</v>
      </c>
      <c r="CH24">
        <f t="shared" si="61"/>
        <v>1.38761642384244E-5</v>
      </c>
      <c r="CI24">
        <f t="shared" si="61"/>
        <v>2.6850201948544402E-4</v>
      </c>
      <c r="CJ24">
        <f t="shared" si="61"/>
        <v>2.14757245012152E-4</v>
      </c>
      <c r="CK24">
        <f t="shared" si="61"/>
        <v>0</v>
      </c>
      <c r="CL24">
        <f t="shared" si="61"/>
        <v>9.1994095448358305E-4</v>
      </c>
      <c r="CM24">
        <f t="shared" si="61"/>
        <v>0</v>
      </c>
      <c r="CN24">
        <f t="shared" si="61"/>
        <v>2.5397945167779298E-4</v>
      </c>
      <c r="CO24">
        <f t="shared" si="61"/>
        <v>4.1897732969613201E-4</v>
      </c>
      <c r="CP24">
        <f t="shared" si="61"/>
        <v>0</v>
      </c>
      <c r="CQ24">
        <f t="shared" si="61"/>
        <v>2.9580334096196399E-4</v>
      </c>
      <c r="CR24">
        <f t="shared" si="61"/>
        <v>3.23669803661275E-5</v>
      </c>
      <c r="CS24">
        <f t="shared" si="61"/>
        <v>1.15719523697752E-4</v>
      </c>
      <c r="CT24">
        <f t="shared" si="61"/>
        <v>4.7757247513012497E-5</v>
      </c>
      <c r="CU24">
        <f t="shared" si="61"/>
        <v>2.0403138357200001E-4</v>
      </c>
      <c r="CV24">
        <f t="shared" si="61"/>
        <v>1.5809939609948099E-4</v>
      </c>
      <c r="CW24">
        <f t="shared" si="61"/>
        <v>0</v>
      </c>
      <c r="CX24">
        <f t="shared" si="61"/>
        <v>0</v>
      </c>
      <c r="CY24">
        <f t="shared" si="61"/>
        <v>8.6640893411636105E-5</v>
      </c>
      <c r="CZ24">
        <f t="shared" si="61"/>
        <v>8.2371489063440205E-5</v>
      </c>
      <c r="DA24">
        <f t="shared" si="61"/>
        <v>8.8690745242092598E-5</v>
      </c>
      <c r="DB24">
        <f t="shared" si="61"/>
        <v>1.2203548289445999E-4</v>
      </c>
      <c r="DC24">
        <f t="shared" si="61"/>
        <v>2.14221504087248E-4</v>
      </c>
      <c r="DD24">
        <f t="shared" si="61"/>
        <v>1.9299177580323E-4</v>
      </c>
      <c r="DE24">
        <f t="shared" si="61"/>
        <v>4.6262487647392903E-5</v>
      </c>
      <c r="DF24">
        <f t="shared" si="61"/>
        <v>0</v>
      </c>
      <c r="DG24">
        <f t="shared" si="61"/>
        <v>1.5139354452198199E-4</v>
      </c>
      <c r="DH24">
        <f t="shared" si="61"/>
        <v>0</v>
      </c>
      <c r="DI24">
        <f t="shared" si="61"/>
        <v>5.9863890236034398E-5</v>
      </c>
      <c r="DJ24">
        <f t="shared" si="61"/>
        <v>2.6461894623094803E-4</v>
      </c>
      <c r="DK24">
        <f t="shared" si="61"/>
        <v>3.2939192181488602E-5</v>
      </c>
      <c r="DL24">
        <f t="shared" si="61"/>
        <v>1.10221023747331E-5</v>
      </c>
      <c r="DM24">
        <f t="shared" si="61"/>
        <v>6.6393284096573997E-5</v>
      </c>
      <c r="DN24">
        <f t="shared" si="61"/>
        <v>8.9235294418288301E-5</v>
      </c>
      <c r="DO24">
        <f t="shared" si="61"/>
        <v>3.1993401998139902E-3</v>
      </c>
      <c r="DP24">
        <f t="shared" si="61"/>
        <v>1.59334234730565E-4</v>
      </c>
      <c r="DQ24">
        <f t="shared" si="61"/>
        <v>3.1680193603358898E-4</v>
      </c>
      <c r="DR24">
        <f t="shared" si="61"/>
        <v>0</v>
      </c>
      <c r="DS24">
        <f t="shared" si="61"/>
        <v>1.30629680072144E-4</v>
      </c>
      <c r="DT24">
        <f t="shared" si="61"/>
        <v>1.1795451550332999E-4</v>
      </c>
      <c r="DU24">
        <f t="shared" si="61"/>
        <v>6.8728230653340703E-5</v>
      </c>
      <c r="DV24">
        <f t="shared" si="61"/>
        <v>0</v>
      </c>
      <c r="DW24">
        <f t="shared" si="61"/>
        <v>8.1475560788371498E-5</v>
      </c>
      <c r="DX24">
        <f t="shared" si="61"/>
        <v>1.3703691489706801E-4</v>
      </c>
      <c r="DY24">
        <f t="shared" si="61"/>
        <v>3.18169133075307E-5</v>
      </c>
      <c r="DZ24">
        <f t="shared" si="61"/>
        <v>0</v>
      </c>
      <c r="EA24">
        <f t="shared" si="61"/>
        <v>1.3781182708268099E-4</v>
      </c>
      <c r="EB24">
        <f t="shared" si="61"/>
        <v>0</v>
      </c>
      <c r="EC24">
        <f t="shared" si="61"/>
        <v>0</v>
      </c>
      <c r="ED24">
        <f t="shared" si="61"/>
        <v>0</v>
      </c>
      <c r="EE24">
        <f t="shared" ref="EE24:FK24" si="62">ABS(EE48)</f>
        <v>1.8044431874799101E-4</v>
      </c>
      <c r="EF24">
        <f t="shared" si="62"/>
        <v>1.2060343109949999E-4</v>
      </c>
      <c r="EG24">
        <f t="shared" si="62"/>
        <v>5.6677350355194197E-5</v>
      </c>
      <c r="EH24">
        <f t="shared" si="62"/>
        <v>0</v>
      </c>
      <c r="EI24">
        <f t="shared" si="62"/>
        <v>2.2053906396007898E-5</v>
      </c>
      <c r="EJ24">
        <f t="shared" si="62"/>
        <v>0</v>
      </c>
      <c r="EK24">
        <f t="shared" si="62"/>
        <v>9.1289384152051694E-5</v>
      </c>
      <c r="EL24">
        <f t="shared" si="62"/>
        <v>0</v>
      </c>
      <c r="EM24">
        <f t="shared" si="62"/>
        <v>5.4028750565815403E-5</v>
      </c>
      <c r="EN24">
        <f t="shared" si="62"/>
        <v>0</v>
      </c>
      <c r="EO24">
        <f t="shared" si="62"/>
        <v>2.0428465742248001E-4</v>
      </c>
      <c r="EP24">
        <f t="shared" si="62"/>
        <v>1.7057783019647E-3</v>
      </c>
      <c r="EQ24">
        <f t="shared" si="62"/>
        <v>2.5979825964174403E-4</v>
      </c>
      <c r="ER24">
        <f t="shared" si="62"/>
        <v>1.8449161838969501E-5</v>
      </c>
      <c r="ES24">
        <f t="shared" si="62"/>
        <v>1.38670518008039E-4</v>
      </c>
      <c r="ET24">
        <f t="shared" si="62"/>
        <v>1.23720952885646E-4</v>
      </c>
      <c r="EU24">
        <f t="shared" si="62"/>
        <v>2.6752785589170803E-4</v>
      </c>
      <c r="EV24">
        <f t="shared" si="62"/>
        <v>7.69160138964671E-5</v>
      </c>
      <c r="EW24">
        <f t="shared" si="62"/>
        <v>1.5017343765566499E-4</v>
      </c>
      <c r="EX24">
        <f t="shared" si="62"/>
        <v>4.2298731314754902E-5</v>
      </c>
      <c r="EY24">
        <f t="shared" si="62"/>
        <v>0</v>
      </c>
      <c r="EZ24">
        <f t="shared" si="62"/>
        <v>1.0601232551901E-4</v>
      </c>
      <c r="FA24">
        <f t="shared" si="62"/>
        <v>1.5978037007027799E-4</v>
      </c>
      <c r="FB24">
        <f t="shared" si="62"/>
        <v>2.9976272727358301E-4</v>
      </c>
      <c r="FC24">
        <f t="shared" si="62"/>
        <v>1.8644980766133101E-4</v>
      </c>
      <c r="FD24">
        <f t="shared" si="62"/>
        <v>1.5817007061867601E-4</v>
      </c>
      <c r="FE24">
        <f t="shared" si="62"/>
        <v>1.20567246368594E-4</v>
      </c>
      <c r="FF24">
        <f t="shared" si="62"/>
        <v>2.3241750693000999E-4</v>
      </c>
      <c r="FG24">
        <f t="shared" si="62"/>
        <v>1.5250386111430301E-4</v>
      </c>
      <c r="FH24">
        <f t="shared" si="62"/>
        <v>9.1690214053752301E-5</v>
      </c>
      <c r="FI24">
        <f t="shared" si="62"/>
        <v>1.4047419278295699E-4</v>
      </c>
      <c r="FJ24">
        <f t="shared" si="62"/>
        <v>1066</v>
      </c>
      <c r="FK24">
        <f t="shared" si="62"/>
        <v>726478</v>
      </c>
    </row>
    <row r="25" spans="1:167" x14ac:dyDescent="0.2">
      <c r="A25" s="8" t="s">
        <v>22</v>
      </c>
      <c r="B25">
        <v>2.6341565684129649E-5</v>
      </c>
      <c r="D25" s="11" t="s">
        <v>77</v>
      </c>
      <c r="E25" s="11">
        <v>2.493506322693557E-4</v>
      </c>
    </row>
    <row r="26" spans="1:167" x14ac:dyDescent="0.2">
      <c r="A26" s="8" t="s">
        <v>23</v>
      </c>
      <c r="B26">
        <v>2.8013429888567389E-5</v>
      </c>
      <c r="D26" s="11" t="s">
        <v>101</v>
      </c>
      <c r="E26" s="11">
        <v>2.3713303911642274E-4</v>
      </c>
    </row>
    <row r="27" spans="1:167" x14ac:dyDescent="0.2">
      <c r="A27" s="8" t="s">
        <v>24</v>
      </c>
      <c r="B27">
        <v>2.6553001049872633E-5</v>
      </c>
      <c r="D27" s="11" t="s">
        <v>152</v>
      </c>
      <c r="E27" s="11">
        <v>2.3393610536331962E-4</v>
      </c>
      <c r="G27" s="13" t="s">
        <v>171</v>
      </c>
    </row>
    <row r="28" spans="1:167" x14ac:dyDescent="0.2">
      <c r="A28" s="8" t="s">
        <v>25</v>
      </c>
      <c r="B28">
        <v>1.904858610781048E-5</v>
      </c>
      <c r="D28" s="11" t="s">
        <v>92</v>
      </c>
      <c r="E28" s="11">
        <v>2.3373486759602755E-4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J28" t="s">
        <v>29</v>
      </c>
      <c r="AK28" t="s">
        <v>30</v>
      </c>
      <c r="AL28" t="s">
        <v>31</v>
      </c>
      <c r="AM28" t="s">
        <v>32</v>
      </c>
      <c r="AN28" t="s">
        <v>33</v>
      </c>
      <c r="AO28" t="s">
        <v>34</v>
      </c>
      <c r="AP28" t="s">
        <v>35</v>
      </c>
      <c r="AQ28" t="s">
        <v>36</v>
      </c>
      <c r="AR28" t="s">
        <v>37</v>
      </c>
      <c r="AS28" t="s">
        <v>38</v>
      </c>
      <c r="AT28" t="s">
        <v>39</v>
      </c>
      <c r="AU28" t="s">
        <v>40</v>
      </c>
      <c r="AV28" t="s">
        <v>41</v>
      </c>
      <c r="AW28" t="s">
        <v>42</v>
      </c>
      <c r="AX28" t="s">
        <v>43</v>
      </c>
      <c r="AY28" t="s">
        <v>44</v>
      </c>
      <c r="AZ28" t="s">
        <v>45</v>
      </c>
      <c r="BA28" t="s">
        <v>46</v>
      </c>
      <c r="BB28" t="s">
        <v>47</v>
      </c>
      <c r="BC28" t="s">
        <v>48</v>
      </c>
      <c r="BD28" t="s">
        <v>49</v>
      </c>
      <c r="BE28" t="s">
        <v>50</v>
      </c>
      <c r="BF28" t="s">
        <v>51</v>
      </c>
      <c r="BG28" t="s">
        <v>52</v>
      </c>
      <c r="BH28" t="s">
        <v>53</v>
      </c>
      <c r="BI28" t="s">
        <v>54</v>
      </c>
      <c r="BJ28" t="s">
        <v>55</v>
      </c>
      <c r="BK28" t="s">
        <v>56</v>
      </c>
      <c r="BL28" t="s">
        <v>57</v>
      </c>
      <c r="BM28" t="s">
        <v>58</v>
      </c>
      <c r="BN28" t="s">
        <v>59</v>
      </c>
      <c r="BO28" t="s">
        <v>60</v>
      </c>
      <c r="BP28" t="s">
        <v>61</v>
      </c>
      <c r="BQ28" t="s">
        <v>62</v>
      </c>
      <c r="BR28" t="s">
        <v>63</v>
      </c>
      <c r="BS28" t="s">
        <v>64</v>
      </c>
      <c r="BT28" t="s">
        <v>65</v>
      </c>
      <c r="BU28" t="s">
        <v>66</v>
      </c>
      <c r="BV28" t="s">
        <v>67</v>
      </c>
      <c r="BW28" t="s">
        <v>68</v>
      </c>
      <c r="BX28" t="s">
        <v>69</v>
      </c>
      <c r="BY28" t="s">
        <v>70</v>
      </c>
      <c r="BZ28" t="s">
        <v>71</v>
      </c>
      <c r="CA28" t="s">
        <v>72</v>
      </c>
      <c r="CB28" t="s">
        <v>73</v>
      </c>
      <c r="CC28" t="s">
        <v>74</v>
      </c>
      <c r="CD28" t="s">
        <v>75</v>
      </c>
      <c r="CE28" t="s">
        <v>76</v>
      </c>
      <c r="CF28" t="s">
        <v>77</v>
      </c>
      <c r="CG28" t="s">
        <v>78</v>
      </c>
      <c r="CH28" t="s">
        <v>79</v>
      </c>
      <c r="CI28" t="s">
        <v>80</v>
      </c>
      <c r="CJ28" t="s">
        <v>81</v>
      </c>
      <c r="CK28" t="s">
        <v>82</v>
      </c>
      <c r="CL28" t="s">
        <v>83</v>
      </c>
      <c r="CM28" t="s">
        <v>84</v>
      </c>
      <c r="CN28" t="s">
        <v>85</v>
      </c>
      <c r="CO28" t="s">
        <v>86</v>
      </c>
      <c r="CP28" t="s">
        <v>87</v>
      </c>
      <c r="CQ28" t="s">
        <v>88</v>
      </c>
      <c r="CR28" t="s">
        <v>89</v>
      </c>
      <c r="CS28" t="s">
        <v>90</v>
      </c>
      <c r="CT28" t="s">
        <v>91</v>
      </c>
      <c r="CU28" t="s">
        <v>92</v>
      </c>
      <c r="CV28" t="s">
        <v>93</v>
      </c>
      <c r="CW28" t="s">
        <v>94</v>
      </c>
      <c r="CX28" t="s">
        <v>95</v>
      </c>
      <c r="CY28" t="s">
        <v>96</v>
      </c>
      <c r="CZ28" t="s">
        <v>97</v>
      </c>
      <c r="DA28" t="s">
        <v>98</v>
      </c>
      <c r="DB28" t="s">
        <v>99</v>
      </c>
      <c r="DC28" t="s">
        <v>100</v>
      </c>
      <c r="DD28" t="s">
        <v>101</v>
      </c>
      <c r="DE28" t="s">
        <v>102</v>
      </c>
      <c r="DF28" t="s">
        <v>103</v>
      </c>
      <c r="DG28" t="s">
        <v>104</v>
      </c>
      <c r="DH28" t="s">
        <v>105</v>
      </c>
      <c r="DI28" t="s">
        <v>106</v>
      </c>
      <c r="DJ28" t="s">
        <v>107</v>
      </c>
      <c r="DK28" t="s">
        <v>108</v>
      </c>
      <c r="DL28" t="s">
        <v>109</v>
      </c>
      <c r="DM28" t="s">
        <v>110</v>
      </c>
      <c r="DN28" t="s">
        <v>111</v>
      </c>
      <c r="DO28" t="s">
        <v>112</v>
      </c>
      <c r="DP28" t="s">
        <v>113</v>
      </c>
      <c r="DQ28" t="s">
        <v>114</v>
      </c>
      <c r="DR28" t="s">
        <v>115</v>
      </c>
      <c r="DS28" t="s">
        <v>116</v>
      </c>
      <c r="DT28" t="s">
        <v>117</v>
      </c>
      <c r="DU28" t="s">
        <v>118</v>
      </c>
      <c r="DV28" t="s">
        <v>119</v>
      </c>
      <c r="DW28" t="s">
        <v>120</v>
      </c>
      <c r="DX28" t="s">
        <v>121</v>
      </c>
      <c r="DY28" t="s">
        <v>122</v>
      </c>
      <c r="DZ28" t="s">
        <v>123</v>
      </c>
      <c r="EA28" t="s">
        <v>124</v>
      </c>
      <c r="EB28" t="s">
        <v>125</v>
      </c>
      <c r="EC28" t="s">
        <v>126</v>
      </c>
      <c r="ED28" t="s">
        <v>127</v>
      </c>
      <c r="EE28" t="s">
        <v>128</v>
      </c>
      <c r="EF28" t="s">
        <v>129</v>
      </c>
      <c r="EG28" t="s">
        <v>130</v>
      </c>
      <c r="EH28" t="s">
        <v>131</v>
      </c>
      <c r="EI28" t="s">
        <v>132</v>
      </c>
      <c r="EJ28" t="s">
        <v>133</v>
      </c>
      <c r="EK28" t="s">
        <v>134</v>
      </c>
      <c r="EL28" t="s">
        <v>135</v>
      </c>
      <c r="EM28" t="s">
        <v>136</v>
      </c>
      <c r="EN28" t="s">
        <v>137</v>
      </c>
      <c r="EO28" t="s">
        <v>138</v>
      </c>
      <c r="EP28" t="s">
        <v>139</v>
      </c>
      <c r="EQ28" t="s">
        <v>140</v>
      </c>
      <c r="ER28" t="s">
        <v>141</v>
      </c>
      <c r="ES28" t="s">
        <v>142</v>
      </c>
      <c r="ET28" t="s">
        <v>143</v>
      </c>
      <c r="EU28" t="s">
        <v>144</v>
      </c>
      <c r="EV28" t="s">
        <v>145</v>
      </c>
      <c r="EW28" t="s">
        <v>146</v>
      </c>
      <c r="EX28" t="s">
        <v>147</v>
      </c>
      <c r="EY28" t="s">
        <v>148</v>
      </c>
      <c r="EZ28" t="s">
        <v>149</v>
      </c>
      <c r="FA28" t="s">
        <v>150</v>
      </c>
      <c r="FB28" t="s">
        <v>151</v>
      </c>
      <c r="FC28" t="s">
        <v>152</v>
      </c>
      <c r="FD28" t="s">
        <v>153</v>
      </c>
      <c r="FE28" t="s">
        <v>154</v>
      </c>
      <c r="FF28" t="s">
        <v>155</v>
      </c>
      <c r="FG28" t="s">
        <v>156</v>
      </c>
      <c r="FH28" t="s">
        <v>157</v>
      </c>
      <c r="FI28" t="s">
        <v>158</v>
      </c>
      <c r="FJ28" t="s">
        <v>159</v>
      </c>
      <c r="FK28" t="s">
        <v>160</v>
      </c>
    </row>
    <row r="29" spans="1:167" x14ac:dyDescent="0.2">
      <c r="A29" s="8" t="s">
        <v>26</v>
      </c>
      <c r="B29">
        <v>1.5787826366585301E-5</v>
      </c>
      <c r="D29" s="11" t="s">
        <v>71</v>
      </c>
      <c r="E29" s="11">
        <v>2.2239785024116737E-4</v>
      </c>
      <c r="G29">
        <v>-3.1768879253631001E-4</v>
      </c>
      <c r="H29">
        <v>0.53528034931217106</v>
      </c>
      <c r="I29">
        <v>-5.9823776543761699E-4</v>
      </c>
      <c r="J29">
        <v>6.2057076268238998E-4</v>
      </c>
      <c r="K29">
        <v>0</v>
      </c>
      <c r="L29">
        <v>0</v>
      </c>
      <c r="M29">
        <v>1.76298324481729E-4</v>
      </c>
      <c r="N29">
        <v>0</v>
      </c>
      <c r="O29">
        <v>0</v>
      </c>
      <c r="P29">
        <v>2.3856339017481299E-4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7.0756450808395698E-5</v>
      </c>
      <c r="AE29" s="1">
        <v>3.5118790886301502E-5</v>
      </c>
      <c r="AF29">
        <v>0</v>
      </c>
      <c r="AG29">
        <v>1.14438637269426E-4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8.4443582216889301E-5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s="1">
        <v>6.2559558563907104E-5</v>
      </c>
      <c r="BB29">
        <v>0</v>
      </c>
      <c r="BC29">
        <v>0</v>
      </c>
      <c r="BD29">
        <v>0</v>
      </c>
      <c r="BE29" s="1">
        <v>5.9902470306155697E-5</v>
      </c>
      <c r="BF29" s="1">
        <v>1.45418895001886E-5</v>
      </c>
      <c r="BG29">
        <v>-2.04629139633968E-4</v>
      </c>
      <c r="BH29">
        <v>0</v>
      </c>
      <c r="BI29">
        <v>0</v>
      </c>
      <c r="BJ29">
        <v>0</v>
      </c>
      <c r="BK29">
        <v>0</v>
      </c>
      <c r="BL29">
        <v>1.2124012013145501E-4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1.8261575412357301E-4</v>
      </c>
      <c r="BS29">
        <v>2.0704552917269399E-4</v>
      </c>
      <c r="BT29">
        <v>1.3985900559387101E-4</v>
      </c>
      <c r="BU29">
        <v>2.6494495723424199E-4</v>
      </c>
      <c r="BV29">
        <v>2.0844456424845499E-4</v>
      </c>
      <c r="BW29">
        <v>0</v>
      </c>
      <c r="BX29">
        <v>0</v>
      </c>
      <c r="BY29" s="1">
        <v>1.1297462193173E-5</v>
      </c>
      <c r="BZ29">
        <v>0</v>
      </c>
      <c r="CA29">
        <v>0</v>
      </c>
      <c r="CB29">
        <v>1.03412496818833E-4</v>
      </c>
      <c r="CC29">
        <v>0</v>
      </c>
      <c r="CD29">
        <v>1.2542084647978999E-4</v>
      </c>
      <c r="CE29">
        <v>0</v>
      </c>
      <c r="CF29">
        <v>1.60744880418228E-4</v>
      </c>
      <c r="CG29" s="1">
        <v>7.0298800110309397E-5</v>
      </c>
      <c r="CH29">
        <v>0</v>
      </c>
      <c r="CI29" s="1">
        <v>7.2551218158189897E-8</v>
      </c>
      <c r="CJ29">
        <v>-1.4030796255254301E-4</v>
      </c>
      <c r="CK29">
        <v>0</v>
      </c>
      <c r="CL29">
        <v>0</v>
      </c>
      <c r="CM29">
        <v>0</v>
      </c>
      <c r="CN29">
        <v>1.4333260754997E-3</v>
      </c>
      <c r="CO29">
        <v>1.5556496409165199E-4</v>
      </c>
      <c r="CP29">
        <v>0</v>
      </c>
      <c r="CQ29">
        <v>0</v>
      </c>
      <c r="CR29" s="1">
        <v>8.9409985030736093E-5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1.747858757766E-4</v>
      </c>
      <c r="CZ29">
        <v>0</v>
      </c>
      <c r="DA29" s="1">
        <v>6.3947081231634201E-5</v>
      </c>
      <c r="DB29">
        <v>2.00901151859E-4</v>
      </c>
      <c r="DC29" s="1">
        <v>9.3865087557459801E-5</v>
      </c>
      <c r="DD29">
        <v>0</v>
      </c>
      <c r="DE29" s="1">
        <v>3.2185410941687401E-5</v>
      </c>
      <c r="DF29">
        <v>0</v>
      </c>
      <c r="DG29">
        <v>0</v>
      </c>
      <c r="DH29">
        <v>1.2964242760993199E-4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2.3152579893521901E-4</v>
      </c>
      <c r="DR29">
        <v>-2.8233862230186198E-4</v>
      </c>
      <c r="DS29">
        <v>0</v>
      </c>
      <c r="DT29" s="1">
        <v>6.6180596395654101E-5</v>
      </c>
      <c r="DU29">
        <v>0</v>
      </c>
      <c r="DV29">
        <v>0</v>
      </c>
      <c r="DW29">
        <v>0</v>
      </c>
      <c r="DX29">
        <v>-2.70169906780526E-4</v>
      </c>
      <c r="DY29">
        <v>0</v>
      </c>
      <c r="DZ29">
        <v>0</v>
      </c>
      <c r="EA29">
        <v>3.38562932988228E-4</v>
      </c>
      <c r="EB29" s="1">
        <v>-6.4920032588421106E-5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5.57475514153318E-4</v>
      </c>
      <c r="EI29">
        <v>0</v>
      </c>
      <c r="EJ29">
        <v>0</v>
      </c>
      <c r="EK29">
        <v>1.47092858656341E-4</v>
      </c>
      <c r="EL29">
        <v>0</v>
      </c>
      <c r="EM29">
        <v>0</v>
      </c>
      <c r="EN29">
        <v>1.5211978285625799E-4</v>
      </c>
      <c r="EO29">
        <v>0</v>
      </c>
      <c r="EP29">
        <v>3.8340771859195899E-4</v>
      </c>
      <c r="EQ29">
        <v>0</v>
      </c>
      <c r="ER29">
        <v>-2.5615763673579502E-4</v>
      </c>
      <c r="ES29" s="1">
        <v>7.9632155627139199E-5</v>
      </c>
      <c r="ET29">
        <v>0</v>
      </c>
      <c r="EU29">
        <v>0</v>
      </c>
      <c r="EV29">
        <v>0</v>
      </c>
      <c r="EW29" s="1">
        <v>2.73559313574076E-5</v>
      </c>
      <c r="EX29">
        <v>0</v>
      </c>
      <c r="EY29">
        <v>0</v>
      </c>
      <c r="EZ29" s="1">
        <v>3.8230374941727099E-5</v>
      </c>
      <c r="FA29">
        <v>2.2552431579975199E-4</v>
      </c>
      <c r="FB29">
        <v>0</v>
      </c>
      <c r="FC29" s="1">
        <v>5.0393505396983903E-5</v>
      </c>
      <c r="FD29">
        <v>0</v>
      </c>
      <c r="FE29" s="1">
        <v>8.6300932497174106E-5</v>
      </c>
      <c r="FF29">
        <v>0</v>
      </c>
      <c r="FG29">
        <v>0</v>
      </c>
      <c r="FH29">
        <v>0</v>
      </c>
      <c r="FI29" s="1">
        <v>4.3077040035588398E-5</v>
      </c>
      <c r="FJ29">
        <v>13</v>
      </c>
      <c r="FK29">
        <v>821691</v>
      </c>
    </row>
    <row r="30" spans="1:167" x14ac:dyDescent="0.2">
      <c r="A30" s="8" t="s">
        <v>27</v>
      </c>
      <c r="B30">
        <v>3.3218301889290848E-5</v>
      </c>
      <c r="D30" s="11" t="s">
        <v>113</v>
      </c>
      <c r="E30" s="11">
        <v>2.1906586275224367E-4</v>
      </c>
      <c r="G30">
        <v>-1.94073399607169E-3</v>
      </c>
      <c r="H30">
        <v>-0.44371966926547002</v>
      </c>
      <c r="I30">
        <v>-1.22585454572582E-3</v>
      </c>
      <c r="J30">
        <v>1.55801884303888E-3</v>
      </c>
      <c r="K30" s="1">
        <v>-2.55186334305324E-6</v>
      </c>
      <c r="L30">
        <v>-1.84325119834759E-4</v>
      </c>
      <c r="M30">
        <v>7.8124031578327702E-4</v>
      </c>
      <c r="N30">
        <v>0</v>
      </c>
      <c r="O30">
        <v>0</v>
      </c>
      <c r="P30">
        <v>0</v>
      </c>
      <c r="Q30">
        <v>0</v>
      </c>
      <c r="R30">
        <v>2.2446873147341501E-4</v>
      </c>
      <c r="S30" s="1">
        <v>2.4363457794079799E-5</v>
      </c>
      <c r="T30">
        <v>2.2102971164075701E-4</v>
      </c>
      <c r="U30">
        <v>0</v>
      </c>
      <c r="V30">
        <v>0</v>
      </c>
      <c r="W30">
        <v>0</v>
      </c>
      <c r="X30">
        <v>4.9723491130790299E-4</v>
      </c>
      <c r="Y30">
        <v>0</v>
      </c>
      <c r="Z30">
        <v>0</v>
      </c>
      <c r="AA30">
        <v>1.12180731949011E-4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1.2569082521063301E-4</v>
      </c>
      <c r="AI30">
        <v>1.4717680153974999E-4</v>
      </c>
      <c r="AJ30">
        <v>0</v>
      </c>
      <c r="AK30">
        <v>0</v>
      </c>
      <c r="AL30" s="1">
        <v>7.02018496341605E-5</v>
      </c>
      <c r="AM30">
        <v>1.0603282329173199E-3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3.2995340030264597E-4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6.5405299251868705E-4</v>
      </c>
      <c r="BS30">
        <v>8.7561784040389402E-4</v>
      </c>
      <c r="BT30">
        <v>2.6496946924572901E-4</v>
      </c>
      <c r="BU30">
        <v>9.7081881305363595E-4</v>
      </c>
      <c r="BV30">
        <v>4.8400613727252499E-4</v>
      </c>
      <c r="BW30">
        <v>0</v>
      </c>
      <c r="BX30">
        <v>0</v>
      </c>
      <c r="BY30">
        <v>8.7485118941505596E-4</v>
      </c>
      <c r="BZ30">
        <v>7.6668446445715601E-4</v>
      </c>
      <c r="CA30">
        <v>0</v>
      </c>
      <c r="CB30">
        <v>0</v>
      </c>
      <c r="CC30">
        <v>-8.8109608585294698E-4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4.0222541148818199E-4</v>
      </c>
      <c r="CJ30">
        <v>0</v>
      </c>
      <c r="CK30">
        <v>0</v>
      </c>
      <c r="CL30">
        <v>-5.1829159551247596E-4</v>
      </c>
      <c r="CM30">
        <v>0</v>
      </c>
      <c r="CN30">
        <v>0</v>
      </c>
      <c r="CO30">
        <v>3.90884262789173E-4</v>
      </c>
      <c r="CP30">
        <v>0</v>
      </c>
      <c r="CQ30">
        <v>1.2447274566070501E-3</v>
      </c>
      <c r="CR30">
        <v>0</v>
      </c>
      <c r="CS30">
        <v>0</v>
      </c>
      <c r="CT30">
        <v>0</v>
      </c>
      <c r="CU30">
        <v>1.50004721933161E-3</v>
      </c>
      <c r="CV30" s="1">
        <v>5.0059858367021399E-5</v>
      </c>
      <c r="CW30">
        <v>0</v>
      </c>
      <c r="CX30">
        <v>0</v>
      </c>
      <c r="CY30">
        <v>4.5194670328391098E-4</v>
      </c>
      <c r="CZ30">
        <v>0</v>
      </c>
      <c r="DA30">
        <v>0</v>
      </c>
      <c r="DB30">
        <v>-3.1541310665703002E-3</v>
      </c>
      <c r="DC30">
        <v>-4.7978026532699498E-4</v>
      </c>
      <c r="DD30">
        <v>1.41371893856246E-3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2.2414250491309401E-4</v>
      </c>
      <c r="DM30" s="1">
        <v>6.9288882316331695E-5</v>
      </c>
      <c r="DN30">
        <v>0</v>
      </c>
      <c r="DO30">
        <v>-9.3891422954184203E-4</v>
      </c>
      <c r="DP30">
        <v>3.21413665829958E-3</v>
      </c>
      <c r="DQ30">
        <v>2.6667776701619301E-4</v>
      </c>
      <c r="DR30">
        <v>7.4510568947205803E-4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2.0134074162572401E-3</v>
      </c>
      <c r="DY30">
        <v>0</v>
      </c>
      <c r="DZ30">
        <v>0</v>
      </c>
      <c r="EA30">
        <v>0</v>
      </c>
      <c r="EB30">
        <v>-2.6324635391867997E-4</v>
      </c>
      <c r="EC30">
        <v>0</v>
      </c>
      <c r="ED30">
        <v>0</v>
      </c>
      <c r="EE30">
        <v>3.2588302631782098E-4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1.7540433804066801E-4</v>
      </c>
      <c r="EL30">
        <v>-2.32109829584686E-4</v>
      </c>
      <c r="EM30">
        <v>2.31013361549098E-4</v>
      </c>
      <c r="EN30">
        <v>0</v>
      </c>
      <c r="EO30">
        <v>0</v>
      </c>
      <c r="EP30">
        <v>1.2211893241522299E-3</v>
      </c>
      <c r="EQ30">
        <v>0</v>
      </c>
      <c r="ER30">
        <v>0</v>
      </c>
      <c r="ES30">
        <v>1.6754803281874401E-4</v>
      </c>
      <c r="ET30">
        <v>0</v>
      </c>
      <c r="EU30">
        <v>1.5219376528222099E-4</v>
      </c>
      <c r="EV30">
        <v>0</v>
      </c>
      <c r="EW30">
        <v>0</v>
      </c>
      <c r="EX30">
        <v>0</v>
      </c>
      <c r="EY30">
        <v>-3.0944348766917502E-4</v>
      </c>
      <c r="EZ30">
        <v>0</v>
      </c>
      <c r="FA30">
        <v>2.7054420207378501E-4</v>
      </c>
      <c r="FB30">
        <v>7.4960671602419804E-4</v>
      </c>
      <c r="FC30">
        <v>5.1072615904546005E-4</v>
      </c>
      <c r="FD30">
        <v>0</v>
      </c>
      <c r="FE30" s="1">
        <v>6.4472712198226895E-5</v>
      </c>
      <c r="FF30">
        <v>0</v>
      </c>
      <c r="FG30">
        <v>0</v>
      </c>
      <c r="FH30">
        <v>0</v>
      </c>
      <c r="FI30">
        <v>8.99491137019536E-4</v>
      </c>
      <c r="FJ30">
        <v>13</v>
      </c>
      <c r="FK30">
        <v>329572</v>
      </c>
    </row>
    <row r="31" spans="1:167" x14ac:dyDescent="0.2">
      <c r="A31" s="8" t="s">
        <v>28</v>
      </c>
      <c r="B31">
        <v>2.2722864786997922E-5</v>
      </c>
      <c r="D31" s="11" t="s">
        <v>134</v>
      </c>
      <c r="E31" s="11">
        <v>2.0981314215480317E-4</v>
      </c>
      <c r="G31">
        <v>-1.21730516060513E-3</v>
      </c>
      <c r="H31">
        <v>-0.446559500941</v>
      </c>
      <c r="I31">
        <v>-1.2304067014797099E-3</v>
      </c>
      <c r="J31">
        <v>2.3014178956927002E-3</v>
      </c>
      <c r="K31">
        <v>0</v>
      </c>
      <c r="L31">
        <v>-1.2530039957816999E-4</v>
      </c>
      <c r="M31">
        <v>-8.1138393895886698E-4</v>
      </c>
      <c r="N31">
        <v>0</v>
      </c>
      <c r="O31" s="1">
        <v>-3.6468878737286499E-5</v>
      </c>
      <c r="P31">
        <v>0</v>
      </c>
      <c r="Q31">
        <v>1.21110638020019E-4</v>
      </c>
      <c r="R31">
        <v>0</v>
      </c>
      <c r="S31">
        <v>0</v>
      </c>
      <c r="T31">
        <v>0</v>
      </c>
      <c r="U31">
        <v>0</v>
      </c>
      <c r="V31" s="1">
        <v>2.3468673051613099E-5</v>
      </c>
      <c r="W31">
        <v>0</v>
      </c>
      <c r="X31" s="1">
        <v>-4.1805361114553798E-5</v>
      </c>
      <c r="Y31">
        <v>0</v>
      </c>
      <c r="Z31">
        <v>0</v>
      </c>
      <c r="AA31">
        <v>0</v>
      </c>
      <c r="AB31" s="1">
        <v>-5.90645839909087E-5</v>
      </c>
      <c r="AC31">
        <v>0</v>
      </c>
      <c r="AD31">
        <v>0</v>
      </c>
      <c r="AE31">
        <v>-2.3054579942783499E-4</v>
      </c>
      <c r="AF31">
        <v>0</v>
      </c>
      <c r="AG31" s="1">
        <v>-1.22592538355642E-5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1">
        <v>8.4191583524934004E-6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s="1">
        <v>5.5243495445111897E-5</v>
      </c>
      <c r="BD31">
        <v>0</v>
      </c>
      <c r="BE31" s="1">
        <v>-7.0647369219217703E-5</v>
      </c>
      <c r="BF31">
        <v>0</v>
      </c>
      <c r="BG31">
        <v>0</v>
      </c>
      <c r="BH31">
        <v>0</v>
      </c>
      <c r="BI31">
        <v>0</v>
      </c>
      <c r="BJ31">
        <v>0</v>
      </c>
      <c r="BK31" s="1">
        <v>-1.52233410735114E-5</v>
      </c>
      <c r="BL31">
        <v>0</v>
      </c>
      <c r="BM31">
        <v>0</v>
      </c>
      <c r="BN31">
        <v>1.99300039130191E-4</v>
      </c>
      <c r="BO31">
        <v>0</v>
      </c>
      <c r="BP31">
        <v>0</v>
      </c>
      <c r="BQ31">
        <v>0</v>
      </c>
      <c r="BR31">
        <v>3.0333473054237799E-4</v>
      </c>
      <c r="BS31">
        <v>5.4624381498061204E-4</v>
      </c>
      <c r="BT31">
        <v>0</v>
      </c>
      <c r="BU31">
        <v>5.84826962596818E-4</v>
      </c>
      <c r="BV31">
        <v>3.5542155972603697E-4</v>
      </c>
      <c r="BW31">
        <v>1.14141074445905E-4</v>
      </c>
      <c r="BX31">
        <v>0</v>
      </c>
      <c r="BY31">
        <v>6.4745613265754199E-4</v>
      </c>
      <c r="BZ31">
        <v>-4.56623314431317E-4</v>
      </c>
      <c r="CA31">
        <v>-4.4163329908050697E-4</v>
      </c>
      <c r="CB31">
        <v>0</v>
      </c>
      <c r="CC31">
        <v>-6.6198891611029002E-4</v>
      </c>
      <c r="CD31">
        <v>1.32507405148168E-4</v>
      </c>
      <c r="CE31">
        <v>0</v>
      </c>
      <c r="CF31">
        <v>1.2323426559946401E-3</v>
      </c>
      <c r="CG31">
        <v>1.6696436652940901E-4</v>
      </c>
      <c r="CH31" s="1">
        <v>-8.9928775690500896E-5</v>
      </c>
      <c r="CI31">
        <v>3.42240747285282E-4</v>
      </c>
      <c r="CJ31">
        <v>7.0322671024117202E-4</v>
      </c>
      <c r="CK31">
        <v>1.43752723871973E-4</v>
      </c>
      <c r="CL31">
        <v>-2.7559820532861002E-4</v>
      </c>
      <c r="CM31">
        <v>0</v>
      </c>
      <c r="CN31">
        <v>1.0398256324195799E-3</v>
      </c>
      <c r="CO31">
        <v>-2.9754576670508702E-3</v>
      </c>
      <c r="CP31">
        <v>1.87146808835302E-4</v>
      </c>
      <c r="CQ31">
        <v>9.7525883220783303E-4</v>
      </c>
      <c r="CR31">
        <v>-1.0715513437841E-4</v>
      </c>
      <c r="CS31">
        <v>0</v>
      </c>
      <c r="CT31" s="1">
        <v>5.6882209579486803E-5</v>
      </c>
      <c r="CU31">
        <v>-2.8171419429251802E-4</v>
      </c>
      <c r="CV31">
        <v>2.5518158457316699E-4</v>
      </c>
      <c r="CW31">
        <v>0</v>
      </c>
      <c r="CX31">
        <v>-1.54456842892071E-4</v>
      </c>
      <c r="CY31">
        <v>0</v>
      </c>
      <c r="CZ31">
        <v>0</v>
      </c>
      <c r="DA31">
        <v>1.19051696588374E-4</v>
      </c>
      <c r="DB31">
        <v>5.0407877318309202E-4</v>
      </c>
      <c r="DC31">
        <v>1.1834863892927999E-4</v>
      </c>
      <c r="DD31">
        <v>-1.8571296564456801E-4</v>
      </c>
      <c r="DE31">
        <v>2.5985971655105502E-4</v>
      </c>
      <c r="DF31">
        <v>0</v>
      </c>
      <c r="DG31">
        <v>0</v>
      </c>
      <c r="DH31">
        <v>-2.06183900617665E-4</v>
      </c>
      <c r="DI31">
        <v>0</v>
      </c>
      <c r="DJ31">
        <v>-2.4166478600009999E-4</v>
      </c>
      <c r="DK31">
        <v>0</v>
      </c>
      <c r="DL31" s="1">
        <v>-1.0801370324761599E-5</v>
      </c>
      <c r="DM31">
        <v>1.92046571023576E-4</v>
      </c>
      <c r="DN31">
        <v>0</v>
      </c>
      <c r="DO31">
        <v>1.4161958816837599E-3</v>
      </c>
      <c r="DP31">
        <v>0</v>
      </c>
      <c r="DQ31">
        <v>3.8065149316718301E-4</v>
      </c>
      <c r="DR31">
        <v>-1.5355938429378699E-3</v>
      </c>
      <c r="DS31">
        <v>1.7561785356894001E-4</v>
      </c>
      <c r="DT31">
        <v>0</v>
      </c>
      <c r="DU31">
        <v>0</v>
      </c>
      <c r="DV31" s="1">
        <v>2.7735967726066901E-5</v>
      </c>
      <c r="DW31" s="1">
        <v>-8.3492949797557504E-5</v>
      </c>
      <c r="DX31">
        <v>1.1475760708939901E-3</v>
      </c>
      <c r="DY31">
        <v>-1.7737816573618E-4</v>
      </c>
      <c r="DZ31">
        <v>0</v>
      </c>
      <c r="EA31" s="1">
        <v>9.7513520109365708E-6</v>
      </c>
      <c r="EB31">
        <v>0</v>
      </c>
      <c r="EC31">
        <v>0</v>
      </c>
      <c r="ED31">
        <v>0</v>
      </c>
      <c r="EE31">
        <v>1.09246528730851E-4</v>
      </c>
      <c r="EF31">
        <v>1.5145745381067699E-4</v>
      </c>
      <c r="EG31">
        <v>0</v>
      </c>
      <c r="EH31">
        <v>0</v>
      </c>
      <c r="EI31">
        <v>1.10444626396616E-4</v>
      </c>
      <c r="EJ31">
        <v>0</v>
      </c>
      <c r="EK31">
        <v>-1.5983188928768699E-3</v>
      </c>
      <c r="EL31">
        <v>0</v>
      </c>
      <c r="EM31">
        <v>0</v>
      </c>
      <c r="EN31">
        <v>1.19594651074528E-4</v>
      </c>
      <c r="EO31" s="1">
        <v>7.2703497036696806E-5</v>
      </c>
      <c r="EP31">
        <v>8.7285493931386904E-4</v>
      </c>
      <c r="EQ31">
        <v>1.12972295617328E-4</v>
      </c>
      <c r="ER31">
        <v>1.76007111793025E-4</v>
      </c>
      <c r="ES31">
        <v>6.7631228965400704E-4</v>
      </c>
      <c r="ET31" s="1">
        <v>8.9212479456590694E-5</v>
      </c>
      <c r="EU31">
        <v>2.64657078825225E-4</v>
      </c>
      <c r="EV31">
        <v>0</v>
      </c>
      <c r="EW31">
        <v>1.41909180655083E-4</v>
      </c>
      <c r="EX31">
        <v>-1.97099879067547E-4</v>
      </c>
      <c r="EY31">
        <v>1.7005003092031301E-4</v>
      </c>
      <c r="EZ31" s="1">
        <v>4.3737617597447397E-5</v>
      </c>
      <c r="FA31">
        <v>1.0932254099709601E-4</v>
      </c>
      <c r="FB31">
        <v>2.93196312495358E-4</v>
      </c>
      <c r="FC31">
        <v>2.5933475656997302E-4</v>
      </c>
      <c r="FD31">
        <v>1.7900001517545601E-4</v>
      </c>
      <c r="FE31">
        <v>1.4930466739076999E-4</v>
      </c>
      <c r="FF31">
        <v>2.3548922674390601E-4</v>
      </c>
      <c r="FG31">
        <v>0</v>
      </c>
      <c r="FH31">
        <v>1.7332728196262E-4</v>
      </c>
      <c r="FI31">
        <v>-7.9708788592341897E-4</v>
      </c>
      <c r="FJ31">
        <v>514</v>
      </c>
      <c r="FK31">
        <v>131166</v>
      </c>
    </row>
    <row r="32" spans="1:167" x14ac:dyDescent="0.2">
      <c r="A32" s="8" t="s">
        <v>29</v>
      </c>
      <c r="B32">
        <v>1.7763441925585132E-5</v>
      </c>
      <c r="D32" s="11" t="s">
        <v>107</v>
      </c>
      <c r="E32" s="11">
        <v>2.088691528938888E-4</v>
      </c>
      <c r="G32">
        <v>-5.0569662475716205E-4</v>
      </c>
      <c r="H32">
        <v>-0.44856056441637598</v>
      </c>
      <c r="I32">
        <v>-5.3436296844134397E-4</v>
      </c>
      <c r="J32">
        <v>1.1841163195087899E-3</v>
      </c>
      <c r="K32" s="1">
        <v>-2.8668749292935699E-5</v>
      </c>
      <c r="L32">
        <v>-1.3988190083114301E-4</v>
      </c>
      <c r="M32">
        <v>-2.6715071155461402E-4</v>
      </c>
      <c r="N32" s="1">
        <v>-6.8669876342890903E-5</v>
      </c>
      <c r="O32" s="1">
        <v>-1.5960515797081E-5</v>
      </c>
      <c r="P32" s="1">
        <v>4.9315187700457002E-5</v>
      </c>
      <c r="Q32">
        <v>0</v>
      </c>
      <c r="R32">
        <v>0</v>
      </c>
      <c r="S32">
        <v>0</v>
      </c>
      <c r="T32" s="1">
        <v>5.03275399051858E-5</v>
      </c>
      <c r="U32">
        <v>0</v>
      </c>
      <c r="V32">
        <v>0</v>
      </c>
      <c r="W32" s="1">
        <v>8.3420248777318906E-5</v>
      </c>
      <c r="X32">
        <v>0</v>
      </c>
      <c r="Y32">
        <v>0</v>
      </c>
      <c r="Z32" s="1">
        <v>6.94270589812057E-5</v>
      </c>
      <c r="AA32" s="1">
        <v>-5.8252220601035402E-5</v>
      </c>
      <c r="AB32" s="1">
        <v>-9.2304388938146896E-5</v>
      </c>
      <c r="AC32" s="1">
        <v>-5.9083119795065899E-5</v>
      </c>
      <c r="AD32" s="1">
        <v>3.5214713798414898E-5</v>
      </c>
      <c r="AE32">
        <v>0</v>
      </c>
      <c r="AF32" s="1">
        <v>-3.0261639251571901E-5</v>
      </c>
      <c r="AG32">
        <v>0</v>
      </c>
      <c r="AH32">
        <v>0</v>
      </c>
      <c r="AI32">
        <v>0</v>
      </c>
      <c r="AJ32">
        <v>-1.14224354015035E-4</v>
      </c>
      <c r="AK32">
        <v>0</v>
      </c>
      <c r="AL32">
        <v>0</v>
      </c>
      <c r="AM32">
        <v>0</v>
      </c>
      <c r="AN32" s="1">
        <v>-4.3162019132944501E-5</v>
      </c>
      <c r="AO32">
        <v>0</v>
      </c>
      <c r="AP32" s="1">
        <v>-5.3327240734870297E-5</v>
      </c>
      <c r="AQ32">
        <v>0</v>
      </c>
      <c r="AR32">
        <v>0</v>
      </c>
      <c r="AS32">
        <v>0</v>
      </c>
      <c r="AT32" s="1">
        <v>-2.49866945843668E-5</v>
      </c>
      <c r="AU32">
        <v>0</v>
      </c>
      <c r="AV32" s="1">
        <v>-7.6336762229109402E-5</v>
      </c>
      <c r="AW32">
        <v>0</v>
      </c>
      <c r="AX32" s="1">
        <v>9.1575387133557799E-5</v>
      </c>
      <c r="AY32">
        <v>0</v>
      </c>
      <c r="AZ32">
        <v>0</v>
      </c>
      <c r="BA32">
        <v>0</v>
      </c>
      <c r="BB32" s="1">
        <v>1.96817009039812E-5</v>
      </c>
      <c r="BC32">
        <v>0</v>
      </c>
      <c r="BD32" s="1">
        <v>-3.74979471444159E-5</v>
      </c>
      <c r="BE32" s="1">
        <v>2.2866475853783299E-5</v>
      </c>
      <c r="BF32">
        <v>0</v>
      </c>
      <c r="BG32">
        <v>0</v>
      </c>
      <c r="BH32">
        <v>0</v>
      </c>
      <c r="BI32">
        <v>0</v>
      </c>
      <c r="BJ32">
        <v>0</v>
      </c>
      <c r="BK32" s="1">
        <v>7.5287676814903004E-5</v>
      </c>
      <c r="BL32" s="1">
        <v>-6.8461163393429504E-5</v>
      </c>
      <c r="BM32">
        <v>0</v>
      </c>
      <c r="BN32">
        <v>0</v>
      </c>
      <c r="BO32">
        <v>-1.26589783985497E-4</v>
      </c>
      <c r="BP32" s="1">
        <v>-2.4998244299648199E-5</v>
      </c>
      <c r="BQ32">
        <v>0</v>
      </c>
      <c r="BR32">
        <v>0</v>
      </c>
      <c r="BS32">
        <v>-2.4987122341859499E-3</v>
      </c>
      <c r="BT32">
        <v>0</v>
      </c>
      <c r="BU32">
        <v>-5.3951699471008197E-4</v>
      </c>
      <c r="BV32">
        <v>0</v>
      </c>
      <c r="BW32">
        <v>-4.5646718220143602E-4</v>
      </c>
      <c r="BX32" s="1">
        <v>6.4081973091101294E-5</v>
      </c>
      <c r="BY32">
        <v>0</v>
      </c>
      <c r="BZ32">
        <v>-2.2438409417646599E-4</v>
      </c>
      <c r="CA32" s="1">
        <v>-9.6153354765246503E-5</v>
      </c>
      <c r="CB32" s="1">
        <v>-5.27980941638153E-6</v>
      </c>
      <c r="CC32">
        <v>-1.99389436164487E-4</v>
      </c>
      <c r="CD32">
        <v>-1.9405632586054399E-4</v>
      </c>
      <c r="CE32" s="1">
        <v>-4.1695105356065397E-5</v>
      </c>
      <c r="CF32">
        <v>1.5187735462369301E-4</v>
      </c>
      <c r="CG32">
        <v>-2.16038179951309E-4</v>
      </c>
      <c r="CH32">
        <v>0</v>
      </c>
      <c r="CI32">
        <v>1.70329681466574E-4</v>
      </c>
      <c r="CJ32">
        <v>-1.15821834178936E-4</v>
      </c>
      <c r="CK32" s="1">
        <v>8.6445943682109103E-5</v>
      </c>
      <c r="CL32">
        <v>-2.9944817957858102E-4</v>
      </c>
      <c r="CM32">
        <v>0</v>
      </c>
      <c r="CN32" s="1">
        <v>-5.7934958105826303E-5</v>
      </c>
      <c r="CO32">
        <v>1.09546092083315E-4</v>
      </c>
      <c r="CP32" s="1">
        <v>5.3237037502623598E-5</v>
      </c>
      <c r="CQ32">
        <v>-1.6456605749539101E-4</v>
      </c>
      <c r="CR32">
        <v>-2.06652979416507E-4</v>
      </c>
      <c r="CS32">
        <v>0</v>
      </c>
      <c r="CT32" s="1">
        <v>7.4499001801550601E-5</v>
      </c>
      <c r="CU32">
        <v>2.1123889380852899E-4</v>
      </c>
      <c r="CV32">
        <v>1.0814076801177101E-4</v>
      </c>
      <c r="CW32">
        <v>0</v>
      </c>
      <c r="CX32">
        <v>-1.48499763733316E-4</v>
      </c>
      <c r="CY32">
        <v>0</v>
      </c>
      <c r="CZ32" s="1">
        <v>-2.66805017421906E-5</v>
      </c>
      <c r="DA32" s="1">
        <v>-6.3537322926419707E-5</v>
      </c>
      <c r="DB32" s="1">
        <v>3.1152317879964898E-6</v>
      </c>
      <c r="DC32">
        <v>-3.2495928029173301E-4</v>
      </c>
      <c r="DD32">
        <v>-1.2440491295596999E-4</v>
      </c>
      <c r="DE32">
        <v>1.7337718612791999E-4</v>
      </c>
      <c r="DF32">
        <v>0</v>
      </c>
      <c r="DG32" s="1">
        <v>-7.2256480072379101E-5</v>
      </c>
      <c r="DH32">
        <v>0</v>
      </c>
      <c r="DI32" s="1">
        <v>-4.4154909133939298E-5</v>
      </c>
      <c r="DJ32" s="1">
        <v>-5.1627740335541399E-5</v>
      </c>
      <c r="DK32" s="1">
        <v>-9.94043043673689E-5</v>
      </c>
      <c r="DL32">
        <v>0</v>
      </c>
      <c r="DM32">
        <v>0</v>
      </c>
      <c r="DN32" s="1">
        <v>4.67333052272048E-5</v>
      </c>
      <c r="DO32">
        <v>-2.7462686534998702E-4</v>
      </c>
      <c r="DP32" s="1">
        <v>3.07123652358298E-5</v>
      </c>
      <c r="DQ32">
        <v>1.05726221330572E-4</v>
      </c>
      <c r="DR32">
        <v>2.40715335604824E-4</v>
      </c>
      <c r="DS32" s="1">
        <v>1.5428199157341201E-5</v>
      </c>
      <c r="DT32">
        <v>-1.05271373278578E-4</v>
      </c>
      <c r="DU32" s="1">
        <v>-1.3634874853618499E-6</v>
      </c>
      <c r="DV32" s="1">
        <v>3.74674424674648E-5</v>
      </c>
      <c r="DW32">
        <v>0</v>
      </c>
      <c r="DX32">
        <v>2.23257467794134E-4</v>
      </c>
      <c r="DY32">
        <v>0</v>
      </c>
      <c r="DZ32">
        <v>0</v>
      </c>
      <c r="EA32">
        <v>1.13256271073863E-4</v>
      </c>
      <c r="EB32" s="1">
        <v>-5.8590602412533702E-5</v>
      </c>
      <c r="EC32">
        <v>3.0599294131596001E-4</v>
      </c>
      <c r="ED32">
        <v>0</v>
      </c>
      <c r="EE32">
        <v>-1.07933269110779E-4</v>
      </c>
      <c r="EF32" s="1">
        <v>-7.7657798270180906E-5</v>
      </c>
      <c r="EG32">
        <v>0</v>
      </c>
      <c r="EH32" s="1">
        <v>-4.0226647072122403E-5</v>
      </c>
      <c r="EI32" s="1">
        <v>1.72364334243835E-5</v>
      </c>
      <c r="EJ32">
        <v>0</v>
      </c>
      <c r="EK32">
        <v>2.1093299171166799E-4</v>
      </c>
      <c r="EL32">
        <v>0</v>
      </c>
      <c r="EM32">
        <v>0</v>
      </c>
      <c r="EN32" s="1">
        <v>-5.2068338804181403E-5</v>
      </c>
      <c r="EO32">
        <v>0</v>
      </c>
      <c r="EP32">
        <v>6.2090798317530795E-4</v>
      </c>
      <c r="EQ32">
        <v>0</v>
      </c>
      <c r="ER32" s="1">
        <v>7.6843710333840396E-5</v>
      </c>
      <c r="ES32" s="1">
        <v>-6.9437603316249694E-5</v>
      </c>
      <c r="ET32" s="1">
        <v>6.6276712301902005E-5</v>
      </c>
      <c r="EU32">
        <v>-6.74123483210054E-4</v>
      </c>
      <c r="EV32" s="1">
        <v>-6.5273349528660596E-5</v>
      </c>
      <c r="EW32">
        <v>1.0504977463401199E-4</v>
      </c>
      <c r="EX32" s="1">
        <v>7.8631621238021895E-5</v>
      </c>
      <c r="EY32" s="1">
        <v>-5.5857785068030798E-5</v>
      </c>
      <c r="EZ32" s="1">
        <v>1.5051969370558E-5</v>
      </c>
      <c r="FA32" s="1">
        <v>-1.34528720638349E-5</v>
      </c>
      <c r="FB32">
        <v>1.28539882276498E-4</v>
      </c>
      <c r="FC32">
        <v>-1.3142854868169E-3</v>
      </c>
      <c r="FD32" s="1">
        <v>9.6699093676461096E-5</v>
      </c>
      <c r="FE32">
        <v>1.2888531121243901E-4</v>
      </c>
      <c r="FF32">
        <v>0</v>
      </c>
      <c r="FG32" s="1">
        <v>-3.7179216092031399E-5</v>
      </c>
      <c r="FH32">
        <v>0</v>
      </c>
      <c r="FI32" s="1">
        <v>4.4029100172038302E-5</v>
      </c>
      <c r="FJ32">
        <v>514</v>
      </c>
      <c r="FK32">
        <v>620304</v>
      </c>
    </row>
    <row r="33" spans="1:167" x14ac:dyDescent="0.2">
      <c r="A33" s="8" t="s">
        <v>30</v>
      </c>
      <c r="B33">
        <v>2.1304023417119309E-5</v>
      </c>
      <c r="D33" s="11" t="s">
        <v>80</v>
      </c>
      <c r="E33" s="11">
        <v>2.0347896083993292E-4</v>
      </c>
      <c r="G33">
        <v>-2.47020522347181E-4</v>
      </c>
      <c r="H33">
        <v>0.53885833989728205</v>
      </c>
      <c r="I33">
        <v>-4.62699537279356E-4</v>
      </c>
      <c r="J33">
        <v>-7.6278191813940795E-4</v>
      </c>
      <c r="K33">
        <v>-2.3724895171225999E-4</v>
      </c>
      <c r="L33" s="1">
        <v>-9.8521650958444104E-5</v>
      </c>
      <c r="M33">
        <v>-2.78687448326167E-4</v>
      </c>
      <c r="N33">
        <v>0</v>
      </c>
      <c r="O33">
        <v>0</v>
      </c>
      <c r="P33" s="1">
        <v>3.3497816184502302E-5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3.0878621348762099E-5</v>
      </c>
      <c r="W33">
        <v>0</v>
      </c>
      <c r="X33" s="1">
        <v>2.5466564571884001E-5</v>
      </c>
      <c r="Y33">
        <v>0</v>
      </c>
      <c r="Z33" s="1">
        <v>-7.5343839927299804E-6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8.8071434025449496E-5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-2.86479858896127E-5</v>
      </c>
      <c r="AS33" s="1">
        <v>-2.1432412233845999E-7</v>
      </c>
      <c r="AT33">
        <v>0</v>
      </c>
      <c r="AU33">
        <v>0</v>
      </c>
      <c r="AV33">
        <v>0</v>
      </c>
      <c r="AW33" s="1">
        <v>2.71157096893639E-5</v>
      </c>
      <c r="AX33" s="1">
        <v>1.7165069222918598E-5</v>
      </c>
      <c r="AY33">
        <v>0</v>
      </c>
      <c r="AZ33" s="1">
        <v>-4.0954818130156599E-5</v>
      </c>
      <c r="BA33" s="1">
        <v>-3.0305910807576399E-5</v>
      </c>
      <c r="BB33">
        <v>0</v>
      </c>
      <c r="BC33" s="1">
        <v>-6.1360307167648801E-5</v>
      </c>
      <c r="BD33">
        <v>-1.0096069441414801E-4</v>
      </c>
      <c r="BE33">
        <v>0</v>
      </c>
      <c r="BF33">
        <v>0</v>
      </c>
      <c r="BG33">
        <v>0</v>
      </c>
      <c r="BH33" s="1">
        <v>-6.3517896242426499E-6</v>
      </c>
      <c r="BI33">
        <v>0</v>
      </c>
      <c r="BJ33">
        <v>0</v>
      </c>
      <c r="BK33">
        <v>0</v>
      </c>
      <c r="BL33" s="1">
        <v>6.1495558420943106E-5</v>
      </c>
      <c r="BM33" s="1">
        <v>4.37299192554904E-5</v>
      </c>
      <c r="BN33">
        <v>0</v>
      </c>
      <c r="BO33" s="1">
        <v>6.1548409016412496E-5</v>
      </c>
      <c r="BP33" s="1">
        <v>-4.8811216033589601E-5</v>
      </c>
      <c r="BQ33">
        <v>0</v>
      </c>
      <c r="BR33" s="1">
        <v>-6.7426761247463206E-5</v>
      </c>
      <c r="BS33">
        <v>2.7037497057424899E-4</v>
      </c>
      <c r="BT33" s="1">
        <v>-2.90577708714906E-5</v>
      </c>
      <c r="BU33">
        <v>2.9313649096662699E-4</v>
      </c>
      <c r="BV33">
        <v>2.4709160724695201E-4</v>
      </c>
      <c r="BW33" s="1">
        <v>5.83062257472066E-5</v>
      </c>
      <c r="BX33" s="1">
        <v>2.3954588173601401E-5</v>
      </c>
      <c r="BY33">
        <v>4.75101587308846E-4</v>
      </c>
      <c r="BZ33">
        <v>-1.74444704942017E-4</v>
      </c>
      <c r="CA33">
        <v>-1.0092619520475599E-4</v>
      </c>
      <c r="CB33">
        <v>0</v>
      </c>
      <c r="CC33">
        <v>-1.4026508504660901E-4</v>
      </c>
      <c r="CD33">
        <v>1.1409261182904099E-4</v>
      </c>
      <c r="CE33" s="1">
        <v>-1.8937354241410601E-5</v>
      </c>
      <c r="CF33" s="1">
        <v>-8.4666418094403396E-5</v>
      </c>
      <c r="CG33" s="1">
        <v>7.6073126484915696E-5</v>
      </c>
      <c r="CH33">
        <v>0</v>
      </c>
      <c r="CI33">
        <v>1.8186089844854299E-4</v>
      </c>
      <c r="CJ33">
        <v>0</v>
      </c>
      <c r="CK33" s="1">
        <v>5.6517376603330797E-5</v>
      </c>
      <c r="CL33" s="1">
        <v>-3.6030998617098097E-5</v>
      </c>
      <c r="CM33">
        <v>0</v>
      </c>
      <c r="CN33">
        <v>4.83862340420679E-4</v>
      </c>
      <c r="CO33">
        <v>1.7201563368381099E-4</v>
      </c>
      <c r="CP33" s="1">
        <v>1.54193201089003E-5</v>
      </c>
      <c r="CQ33">
        <v>7.2819687494873799E-4</v>
      </c>
      <c r="CR33" s="1">
        <v>5.0398516864323999E-5</v>
      </c>
      <c r="CS33" s="1">
        <v>4.8619888751211199E-5</v>
      </c>
      <c r="CT33">
        <v>0</v>
      </c>
      <c r="CU33">
        <v>4.9852665694199896E-4</v>
      </c>
      <c r="CV33">
        <v>-1.3516415499560601E-3</v>
      </c>
      <c r="CW33" s="1">
        <v>-8.9424027068941899E-5</v>
      </c>
      <c r="CX33">
        <v>0</v>
      </c>
      <c r="CY33" s="1">
        <v>7.8425901077386299E-5</v>
      </c>
      <c r="CZ33" s="1">
        <v>-9.1019573723136101E-5</v>
      </c>
      <c r="DA33">
        <v>0</v>
      </c>
      <c r="DB33">
        <v>3.1173077396663598E-4</v>
      </c>
      <c r="DC33">
        <v>0</v>
      </c>
      <c r="DD33" s="1">
        <v>-8.0292700053691201E-5</v>
      </c>
      <c r="DE33">
        <v>1.4753064459771501E-4</v>
      </c>
      <c r="DF33" s="1">
        <v>-3.60062459041849E-5</v>
      </c>
      <c r="DG33" s="1">
        <v>-9.0034699580384195E-5</v>
      </c>
      <c r="DH33">
        <v>0</v>
      </c>
      <c r="DI33">
        <v>0</v>
      </c>
      <c r="DJ33">
        <v>9.3538164292869498E-4</v>
      </c>
      <c r="DK33">
        <v>0</v>
      </c>
      <c r="DL33">
        <v>0</v>
      </c>
      <c r="DM33" s="1">
        <v>7.0991136003006801E-5</v>
      </c>
      <c r="DN33">
        <v>0</v>
      </c>
      <c r="DO33">
        <v>-2.4329521734178699E-4</v>
      </c>
      <c r="DP33" s="1">
        <v>-5.1150040671965602E-5</v>
      </c>
      <c r="DQ33">
        <v>2.55533678312394E-4</v>
      </c>
      <c r="DR33">
        <v>-2.4795330788160398E-4</v>
      </c>
      <c r="DS33">
        <v>0</v>
      </c>
      <c r="DT33">
        <v>-5.3473550219132395E-4</v>
      </c>
      <c r="DU33">
        <v>0</v>
      </c>
      <c r="DV33">
        <v>0</v>
      </c>
      <c r="DW33">
        <v>0</v>
      </c>
      <c r="DX33">
        <v>-1.0132184885624999E-4</v>
      </c>
      <c r="DY33">
        <v>0</v>
      </c>
      <c r="DZ33">
        <v>0</v>
      </c>
      <c r="EA33">
        <v>2.1291930473229999E-4</v>
      </c>
      <c r="EB33" s="1">
        <v>-3.5054853733187898E-5</v>
      </c>
      <c r="EC33">
        <v>0</v>
      </c>
      <c r="ED33" s="1">
        <v>-1.0130327141715299E-5</v>
      </c>
      <c r="EE33">
        <v>-1.4155270943686399E-4</v>
      </c>
      <c r="EF33">
        <v>0</v>
      </c>
      <c r="EG33">
        <v>0</v>
      </c>
      <c r="EH33" s="1">
        <v>-7.63764464666305E-5</v>
      </c>
      <c r="EI33">
        <v>0</v>
      </c>
      <c r="EJ33">
        <v>0</v>
      </c>
      <c r="EK33" s="1">
        <v>-7.2340000373885495E-5</v>
      </c>
      <c r="EL33">
        <v>0</v>
      </c>
      <c r="EM33">
        <v>0</v>
      </c>
      <c r="EN33" s="1">
        <v>-5.0421810723386099E-5</v>
      </c>
      <c r="EO33">
        <v>-4.7860623817179399E-4</v>
      </c>
      <c r="EP33">
        <v>5.7397656063735904E-4</v>
      </c>
      <c r="EQ33">
        <v>0</v>
      </c>
      <c r="ER33" s="1">
        <v>-6.4225679567894297E-5</v>
      </c>
      <c r="ES33" s="1">
        <v>5.9349309927930702E-5</v>
      </c>
      <c r="ET33" s="1">
        <v>9.1098167680603304E-5</v>
      </c>
      <c r="EU33">
        <v>0</v>
      </c>
      <c r="EV33">
        <v>0</v>
      </c>
      <c r="EW33">
        <v>-1.13803171788892E-3</v>
      </c>
      <c r="EX33">
        <v>-1.1479691249718901E-4</v>
      </c>
      <c r="EY33" s="1">
        <v>-3.5965541443271801E-6</v>
      </c>
      <c r="EZ33">
        <v>0</v>
      </c>
      <c r="FA33">
        <v>-5.1971490030216301E-4</v>
      </c>
      <c r="FB33">
        <v>2.19369593619664E-4</v>
      </c>
      <c r="FC33">
        <v>1.4818681047784599E-4</v>
      </c>
      <c r="FD33">
        <v>-2.6125754470627399E-4</v>
      </c>
      <c r="FE33">
        <v>-1.39876822366849E-4</v>
      </c>
      <c r="FF33">
        <v>1.36192507598303E-4</v>
      </c>
      <c r="FG33" s="1">
        <v>-7.3053383799370696E-5</v>
      </c>
      <c r="FH33">
        <v>0</v>
      </c>
      <c r="FI33">
        <v>2.0469954850343901E-4</v>
      </c>
      <c r="FJ33">
        <v>681</v>
      </c>
      <c r="FK33">
        <v>654542</v>
      </c>
    </row>
    <row r="34" spans="1:167" x14ac:dyDescent="0.2">
      <c r="A34" s="8" t="s">
        <v>31</v>
      </c>
      <c r="B34">
        <v>1.9061496623091981E-5</v>
      </c>
      <c r="D34" s="11" t="s">
        <v>4</v>
      </c>
      <c r="E34" s="11">
        <v>2.0235394097726421E-4</v>
      </c>
      <c r="G34">
        <v>-2.24961080330654E-4</v>
      </c>
      <c r="H34">
        <v>0.53879118937742099</v>
      </c>
      <c r="I34">
        <v>-4.1752427255663699E-4</v>
      </c>
      <c r="J34">
        <v>-6.9964604215660899E-4</v>
      </c>
      <c r="K34">
        <v>-2.4307814731455699E-4</v>
      </c>
      <c r="L34">
        <v>-1.06405578137402E-4</v>
      </c>
      <c r="M34">
        <v>-3.6750809570612603E-4</v>
      </c>
      <c r="N34" s="1">
        <v>-5.7260402070588497E-5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>
        <v>6.2580217889684999E-7</v>
      </c>
      <c r="V34">
        <v>0</v>
      </c>
      <c r="W34">
        <v>0</v>
      </c>
      <c r="X34">
        <v>0</v>
      </c>
      <c r="Y34">
        <v>0</v>
      </c>
      <c r="Z34">
        <v>0</v>
      </c>
      <c r="AA34" s="1">
        <v>-1.13504898971023E-5</v>
      </c>
      <c r="AB34">
        <v>0</v>
      </c>
      <c r="AC34" s="1">
        <v>-1.64600942919243E-5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5.6975423499139302E-6</v>
      </c>
      <c r="AL34">
        <v>0</v>
      </c>
      <c r="AM34">
        <v>0</v>
      </c>
      <c r="AN34" s="1">
        <v>-2.3983238474939402E-5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s="1">
        <v>-1.22000984976167E-5</v>
      </c>
      <c r="AV34" s="1">
        <v>2.15537695181233E-5</v>
      </c>
      <c r="AW34">
        <v>0</v>
      </c>
      <c r="AX34" s="1">
        <v>-8.4883549408831804E-6</v>
      </c>
      <c r="AY34">
        <v>0</v>
      </c>
      <c r="AZ34">
        <v>0</v>
      </c>
      <c r="BA34">
        <v>0</v>
      </c>
      <c r="BB34">
        <v>0</v>
      </c>
      <c r="BC34">
        <v>0</v>
      </c>
      <c r="BD34" s="1">
        <v>-8.4712166984843296E-5</v>
      </c>
      <c r="BE34" s="1">
        <v>-1.8548573320398202E-5</v>
      </c>
      <c r="BF34">
        <v>0</v>
      </c>
      <c r="BG34" s="1">
        <v>3.5634343476004201E-5</v>
      </c>
      <c r="BH34">
        <v>0</v>
      </c>
      <c r="BI34">
        <v>0</v>
      </c>
      <c r="BJ34">
        <v>0</v>
      </c>
      <c r="BK34">
        <v>0</v>
      </c>
      <c r="BL34" s="1">
        <v>-3.6059134514682103E-5</v>
      </c>
      <c r="BM34">
        <v>0</v>
      </c>
      <c r="BN34">
        <v>0</v>
      </c>
      <c r="BO34">
        <v>0</v>
      </c>
      <c r="BP34">
        <v>0</v>
      </c>
      <c r="BQ34" s="1">
        <v>-4.5240479270597297E-5</v>
      </c>
      <c r="BR34" s="1">
        <v>-6.7882058368353497E-5</v>
      </c>
      <c r="BS34" s="1">
        <v>5.9523083120987997E-5</v>
      </c>
      <c r="BT34">
        <v>0</v>
      </c>
      <c r="BU34">
        <v>3.3998741000913698E-4</v>
      </c>
      <c r="BV34">
        <v>2.00242258182187E-4</v>
      </c>
      <c r="BW34" s="1">
        <v>-4.3393484750756099E-5</v>
      </c>
      <c r="BX34">
        <v>0</v>
      </c>
      <c r="BY34" s="1">
        <v>6.3128432579106998E-5</v>
      </c>
      <c r="BZ34" s="1">
        <v>-5.1994883774220097E-5</v>
      </c>
      <c r="CA34" s="1">
        <v>-4.2016391454069401E-5</v>
      </c>
      <c r="CB34">
        <v>-4.3199218763440001E-4</v>
      </c>
      <c r="CC34">
        <v>1.32881128742956E-3</v>
      </c>
      <c r="CD34">
        <v>0</v>
      </c>
      <c r="CE34">
        <v>0</v>
      </c>
      <c r="CF34">
        <v>-1.4841019967791401E-4</v>
      </c>
      <c r="CG34" s="1">
        <v>7.8528791426363197E-5</v>
      </c>
      <c r="CH34">
        <v>0</v>
      </c>
      <c r="CI34">
        <v>1.38274238600161E-4</v>
      </c>
      <c r="CJ34" s="1">
        <v>-7.8481525659514204E-5</v>
      </c>
      <c r="CK34" s="1">
        <v>4.6409303726912397E-5</v>
      </c>
      <c r="CL34" s="1">
        <v>-4.1686257920003897E-5</v>
      </c>
      <c r="CM34">
        <v>0</v>
      </c>
      <c r="CN34">
        <v>-1.71570666492815E-4</v>
      </c>
      <c r="CO34">
        <v>2.0563796918440699E-4</v>
      </c>
      <c r="CP34" s="1">
        <v>4.2289616006663201E-5</v>
      </c>
      <c r="CQ34">
        <v>0</v>
      </c>
      <c r="CR34">
        <v>1.2632093014541799E-4</v>
      </c>
      <c r="CS34" s="1">
        <v>4.24366797866782E-5</v>
      </c>
      <c r="CT34" s="1">
        <v>5.71988384215349E-5</v>
      </c>
      <c r="CU34">
        <v>2.1324446258891901E-4</v>
      </c>
      <c r="CV34">
        <v>1.1333213787317799E-4</v>
      </c>
      <c r="CW34">
        <v>-1.03637206969028E-4</v>
      </c>
      <c r="CX34">
        <v>0</v>
      </c>
      <c r="CY34" s="1">
        <v>4.3678371559746598E-5</v>
      </c>
      <c r="CZ34" s="1">
        <v>8.5980920860637106E-5</v>
      </c>
      <c r="DA34">
        <v>0</v>
      </c>
      <c r="DB34">
        <v>1.10725592421076E-4</v>
      </c>
      <c r="DC34" s="1">
        <v>9.7206368744773205E-5</v>
      </c>
      <c r="DD34" s="1">
        <v>-6.5951665726177099E-5</v>
      </c>
      <c r="DE34" s="1">
        <v>7.3711196237575397E-5</v>
      </c>
      <c r="DF34">
        <v>0</v>
      </c>
      <c r="DG34" s="1">
        <v>-5.1078398312906503E-5</v>
      </c>
      <c r="DH34" s="1">
        <v>-1.29330830207774E-5</v>
      </c>
      <c r="DI34">
        <v>0</v>
      </c>
      <c r="DJ34">
        <v>-1.4593765415405599E-4</v>
      </c>
      <c r="DK34" s="1">
        <v>-6.3139120298309705E-5</v>
      </c>
      <c r="DL34" s="1">
        <v>3.7418687324777801E-5</v>
      </c>
      <c r="DM34">
        <v>0</v>
      </c>
      <c r="DN34" s="1">
        <v>-2.9436893634283601E-5</v>
      </c>
      <c r="DO34">
        <v>-2.40742232388013E-4</v>
      </c>
      <c r="DP34">
        <v>0</v>
      </c>
      <c r="DQ34">
        <v>-1.2598737508004399E-4</v>
      </c>
      <c r="DR34">
        <v>3.1270771580897602E-4</v>
      </c>
      <c r="DS34">
        <v>0</v>
      </c>
      <c r="DT34">
        <v>0</v>
      </c>
      <c r="DU34" s="1">
        <v>-3.21149120841579E-5</v>
      </c>
      <c r="DV34">
        <v>0</v>
      </c>
      <c r="DW34" s="1">
        <v>2.4755182297875999E-5</v>
      </c>
      <c r="DX34" s="1">
        <v>-7.8772752611588797E-5</v>
      </c>
      <c r="DY34">
        <v>0</v>
      </c>
      <c r="DZ34">
        <v>0</v>
      </c>
      <c r="EA34">
        <v>1.02670408013136E-4</v>
      </c>
      <c r="EB34">
        <v>0</v>
      </c>
      <c r="EC34">
        <v>0</v>
      </c>
      <c r="ED34">
        <v>0</v>
      </c>
      <c r="EE34" s="1">
        <v>-4.04263828799461E-5</v>
      </c>
      <c r="EF34">
        <v>0</v>
      </c>
      <c r="EG34">
        <v>0</v>
      </c>
      <c r="EH34">
        <v>0</v>
      </c>
      <c r="EI34">
        <v>0</v>
      </c>
      <c r="EJ34" s="1">
        <v>-9.1447906474917406E-5</v>
      </c>
      <c r="EK34">
        <v>1.36578481976859E-4</v>
      </c>
      <c r="EL34">
        <v>0</v>
      </c>
      <c r="EM34">
        <v>0</v>
      </c>
      <c r="EN34" s="1">
        <v>4.9819481213610103E-5</v>
      </c>
      <c r="EO34">
        <v>1.18888158709223E-4</v>
      </c>
      <c r="EP34">
        <v>-3.2125197881494001E-4</v>
      </c>
      <c r="EQ34">
        <v>-1.00007580766961E-4</v>
      </c>
      <c r="ER34">
        <v>1.03134653684472E-4</v>
      </c>
      <c r="ES34">
        <v>0</v>
      </c>
      <c r="ET34" s="1">
        <v>8.1408255895927499E-5</v>
      </c>
      <c r="EU34" s="1">
        <v>7.4708064131179198E-5</v>
      </c>
      <c r="EV34" s="1">
        <v>-4.37644002632131E-5</v>
      </c>
      <c r="EW34" s="1">
        <v>9.3718074506976502E-5</v>
      </c>
      <c r="EX34" s="1">
        <v>2.5731468209652599E-5</v>
      </c>
      <c r="EY34">
        <v>0</v>
      </c>
      <c r="EZ34" s="1">
        <v>9.0367249132007596E-5</v>
      </c>
      <c r="FA34" s="1">
        <v>4.53274166570816E-5</v>
      </c>
      <c r="FB34">
        <v>-5.22859380214596E-4</v>
      </c>
      <c r="FC34">
        <v>1.47642577343187E-4</v>
      </c>
      <c r="FD34" s="1">
        <v>-4.9181001664955197E-5</v>
      </c>
      <c r="FE34" s="1">
        <v>4.9016374666893599E-5</v>
      </c>
      <c r="FF34">
        <v>0</v>
      </c>
      <c r="FG34" s="1">
        <v>-5.4854603001253097E-5</v>
      </c>
      <c r="FH34">
        <v>0</v>
      </c>
      <c r="FI34">
        <v>2.04613722778912E-4</v>
      </c>
      <c r="FJ34">
        <v>681</v>
      </c>
      <c r="FK34">
        <v>625758</v>
      </c>
    </row>
    <row r="35" spans="1:167" x14ac:dyDescent="0.2">
      <c r="A35" s="8" t="s">
        <v>32</v>
      </c>
      <c r="B35">
        <v>7.3999064560143236E-5</v>
      </c>
      <c r="D35" s="11" t="s">
        <v>83</v>
      </c>
      <c r="E35" s="11">
        <v>1.9152939120782689E-4</v>
      </c>
      <c r="G35">
        <v>-1.46179714377914E-4</v>
      </c>
      <c r="H35">
        <v>0.53860091817927003</v>
      </c>
      <c r="I35">
        <v>-3.7436573778731799E-4</v>
      </c>
      <c r="J35">
        <v>-7.2094898038455003E-4</v>
      </c>
      <c r="K35">
        <v>-2.56546252590528E-4</v>
      </c>
      <c r="L35" s="1">
        <v>-8.6959134773689705E-5</v>
      </c>
      <c r="M35">
        <v>-3.8586467217371901E-4</v>
      </c>
      <c r="N35">
        <v>0</v>
      </c>
      <c r="O35" s="1">
        <v>6.55258005421988E-6</v>
      </c>
      <c r="P35" s="1">
        <v>-6.9603999694689501E-5</v>
      </c>
      <c r="Q35">
        <v>0</v>
      </c>
      <c r="R35">
        <v>0</v>
      </c>
      <c r="S35" s="1">
        <v>-3.2477909589712003E-5</v>
      </c>
      <c r="T35">
        <v>0</v>
      </c>
      <c r="U35">
        <v>0</v>
      </c>
      <c r="V35" s="1">
        <v>3.49216646688965E-6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-2.7422931102139E-5</v>
      </c>
      <c r="AC35">
        <v>0</v>
      </c>
      <c r="AD35">
        <v>0</v>
      </c>
      <c r="AE35" s="1">
        <v>3.2829989512206297E-5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4.9490745161584403E-5</v>
      </c>
      <c r="AM35" s="1">
        <v>-7.9203419950934996E-5</v>
      </c>
      <c r="AN35">
        <v>0</v>
      </c>
      <c r="AO35">
        <v>0</v>
      </c>
      <c r="AP35">
        <v>0</v>
      </c>
      <c r="AQ35">
        <v>0</v>
      </c>
      <c r="AR35" s="1">
        <v>-4.8793402850660903E-5</v>
      </c>
      <c r="AS35" s="1">
        <v>-2.8253327436056302E-5</v>
      </c>
      <c r="AT35">
        <v>0</v>
      </c>
      <c r="AU35">
        <v>0</v>
      </c>
      <c r="AV35">
        <v>0</v>
      </c>
      <c r="AW35" s="1">
        <v>-2.5328026376225602E-6</v>
      </c>
      <c r="AX35" s="1">
        <v>4.7496761791609998E-5</v>
      </c>
      <c r="AY35">
        <v>0</v>
      </c>
      <c r="AZ35">
        <v>0</v>
      </c>
      <c r="BA35">
        <v>0</v>
      </c>
      <c r="BB35">
        <v>0</v>
      </c>
      <c r="BC35">
        <v>0</v>
      </c>
      <c r="BD35" s="1">
        <v>-6.7335753254682497E-5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s="1">
        <v>-4.6537271005231397E-5</v>
      </c>
      <c r="BO35">
        <v>0</v>
      </c>
      <c r="BP35">
        <v>0</v>
      </c>
      <c r="BQ35" s="1">
        <v>-9.2987471063121706E-6</v>
      </c>
      <c r="BR35">
        <v>8.63349371489907E-4</v>
      </c>
      <c r="BS35">
        <v>4.0031800909662199E-4</v>
      </c>
      <c r="BT35">
        <v>0</v>
      </c>
      <c r="BU35">
        <v>3.0432494345405899E-4</v>
      </c>
      <c r="BV35">
        <v>1.74227449466712E-4</v>
      </c>
      <c r="BW35">
        <v>0</v>
      </c>
      <c r="BX35">
        <v>0</v>
      </c>
      <c r="BY35" s="1">
        <v>-6.1540342948140898E-5</v>
      </c>
      <c r="BZ35">
        <v>-2.1075710773216201E-4</v>
      </c>
      <c r="CA35">
        <v>-1.06861890601495E-4</v>
      </c>
      <c r="CB35" s="1">
        <v>8.7050983153869001E-5</v>
      </c>
      <c r="CC35">
        <v>-1.6303663363636999E-4</v>
      </c>
      <c r="CD35">
        <v>1.26842877730626E-4</v>
      </c>
      <c r="CE35" s="1">
        <v>4.0588938554963997E-5</v>
      </c>
      <c r="CF35">
        <v>-1.62228449323453E-4</v>
      </c>
      <c r="CG35">
        <v>1.18882224370731E-4</v>
      </c>
      <c r="CH35" s="1">
        <v>-5.3712420501561499E-5</v>
      </c>
      <c r="CI35">
        <v>1.10971232164192E-4</v>
      </c>
      <c r="CJ35" s="1">
        <v>-4.3416922398287199E-5</v>
      </c>
      <c r="CK35">
        <v>0</v>
      </c>
      <c r="CL35">
        <v>-1.0367162133850801E-4</v>
      </c>
      <c r="CM35" s="1">
        <v>-2.97464259337298E-5</v>
      </c>
      <c r="CN35">
        <v>-1.5199003165544599E-4</v>
      </c>
      <c r="CO35">
        <v>1.3910017187212999E-4</v>
      </c>
      <c r="CP35">
        <v>0</v>
      </c>
      <c r="CQ35">
        <v>-1.3895024627053E-4</v>
      </c>
      <c r="CR35" s="1">
        <v>4.3179763269895998E-5</v>
      </c>
      <c r="CS35" s="1">
        <v>5.4478865549323298E-5</v>
      </c>
      <c r="CT35" s="1">
        <v>4.86726389826719E-5</v>
      </c>
      <c r="CU35" s="1">
        <v>-6.8503237894312896E-5</v>
      </c>
      <c r="CV35">
        <v>1.2226604084286601E-4</v>
      </c>
      <c r="CW35" s="1">
        <v>-9.3092105011516297E-5</v>
      </c>
      <c r="CX35">
        <v>0</v>
      </c>
      <c r="CY35" s="1">
        <v>5.4909148122311799E-5</v>
      </c>
      <c r="CZ35">
        <v>0</v>
      </c>
      <c r="DA35" s="1">
        <v>3.1517810652387201E-5</v>
      </c>
      <c r="DB35">
        <v>2.41853016987661E-4</v>
      </c>
      <c r="DC35" s="1">
        <v>8.6078410720946604E-5</v>
      </c>
      <c r="DD35" s="1">
        <v>-5.0947669908096801E-5</v>
      </c>
      <c r="DE35" s="1">
        <v>4.8811420571726002E-5</v>
      </c>
      <c r="DF35" s="1">
        <v>-2.6123508772013499E-5</v>
      </c>
      <c r="DG35">
        <v>0</v>
      </c>
      <c r="DH35">
        <v>0</v>
      </c>
      <c r="DI35">
        <v>0</v>
      </c>
      <c r="DJ35">
        <v>-1.4065941298424501E-4</v>
      </c>
      <c r="DK35" s="1">
        <v>-3.8403084723359599E-5</v>
      </c>
      <c r="DL35">
        <v>0</v>
      </c>
      <c r="DM35">
        <v>0</v>
      </c>
      <c r="DN35">
        <v>0</v>
      </c>
      <c r="DO35">
        <v>-2.5906389342089599E-4</v>
      </c>
      <c r="DP35" s="1">
        <v>-5.37064374617202E-5</v>
      </c>
      <c r="DQ35">
        <v>2.0049782680586699E-4</v>
      </c>
      <c r="DR35">
        <v>2.8704745940433198E-4</v>
      </c>
      <c r="DS35">
        <v>1.04192315451889E-4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 s="1">
        <v>7.9684777895161404E-5</v>
      </c>
      <c r="EB35">
        <v>0</v>
      </c>
      <c r="EC35">
        <v>0</v>
      </c>
      <c r="ED35">
        <v>0</v>
      </c>
      <c r="EE35" s="1">
        <v>7.8069172644301606E-5</v>
      </c>
      <c r="EF35">
        <v>1.11545563746207E-4</v>
      </c>
      <c r="EG35">
        <v>0</v>
      </c>
      <c r="EH35" s="1">
        <v>-2.2130000916775699E-5</v>
      </c>
      <c r="EI35" s="1">
        <v>-2.2280074181479902E-5</v>
      </c>
      <c r="EJ35" s="1">
        <v>-5.4957621275886201E-5</v>
      </c>
      <c r="EK35" s="1">
        <v>8.7036164774789704E-5</v>
      </c>
      <c r="EL35">
        <v>0</v>
      </c>
      <c r="EM35">
        <v>0</v>
      </c>
      <c r="EN35">
        <v>0</v>
      </c>
      <c r="EO35" s="1">
        <v>8.5168608003227594E-5</v>
      </c>
      <c r="EP35">
        <v>5.6059712918443596E-4</v>
      </c>
      <c r="EQ35">
        <v>0</v>
      </c>
      <c r="ER35" s="1">
        <v>8.8589902254909703E-5</v>
      </c>
      <c r="ES35">
        <v>0</v>
      </c>
      <c r="ET35">
        <v>0</v>
      </c>
      <c r="EU35">
        <v>1.30156869988518E-4</v>
      </c>
      <c r="EV35" s="1">
        <v>3.9490815693543597E-5</v>
      </c>
      <c r="EW35" s="1">
        <v>4.59542543188584E-5</v>
      </c>
      <c r="EX35" s="1">
        <v>-7.1448287002548406E-5</v>
      </c>
      <c r="EY35" s="1">
        <v>-6.9688139709978003E-6</v>
      </c>
      <c r="EZ35">
        <v>0</v>
      </c>
      <c r="FA35">
        <v>-1.0047237773364E-3</v>
      </c>
      <c r="FB35">
        <v>1.5563464931811399E-4</v>
      </c>
      <c r="FC35" s="1">
        <v>8.4396171012412994E-5</v>
      </c>
      <c r="FD35" s="1">
        <v>6.9177721703228502E-5</v>
      </c>
      <c r="FE35">
        <v>1.00518412434302E-4</v>
      </c>
      <c r="FF35" s="1">
        <v>-5.4974382455719098E-5</v>
      </c>
      <c r="FG35">
        <v>0</v>
      </c>
      <c r="FH35">
        <v>0</v>
      </c>
      <c r="FI35">
        <v>1.8182564614221901E-4</v>
      </c>
      <c r="FJ35">
        <v>681</v>
      </c>
      <c r="FK35">
        <v>15081</v>
      </c>
    </row>
    <row r="36" spans="1:167" x14ac:dyDescent="0.2">
      <c r="A36" s="8" t="s">
        <v>33</v>
      </c>
      <c r="B36">
        <v>2.7165166359201844E-5</v>
      </c>
      <c r="D36" s="11" t="s">
        <v>138</v>
      </c>
      <c r="E36" s="11">
        <v>1.7878763842948801E-4</v>
      </c>
      <c r="G36">
        <v>-8.2021209409088804E-4</v>
      </c>
      <c r="H36">
        <v>-0.44753423705659001</v>
      </c>
      <c r="I36">
        <v>-9.1607208187271996E-4</v>
      </c>
      <c r="J36">
        <v>-1.39304626576408E-3</v>
      </c>
      <c r="K36">
        <v>-4.9494434629462902E-4</v>
      </c>
      <c r="L36">
        <v>0</v>
      </c>
      <c r="M36">
        <v>-7.6793152337566097E-4</v>
      </c>
      <c r="N36">
        <v>-1.14872831470075E-4</v>
      </c>
      <c r="O36">
        <v>0</v>
      </c>
      <c r="P36" s="1">
        <v>6.1709530213727105E-5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1.10670665663392E-5</v>
      </c>
      <c r="W36">
        <v>0</v>
      </c>
      <c r="X36">
        <v>0</v>
      </c>
      <c r="Y36">
        <v>0</v>
      </c>
      <c r="Z36" s="1">
        <v>-1.50196772444877E-5</v>
      </c>
      <c r="AA36" s="1">
        <v>-4.67046308121332E-5</v>
      </c>
      <c r="AB36">
        <v>0</v>
      </c>
      <c r="AC36">
        <v>0</v>
      </c>
      <c r="AD36" s="1">
        <v>1.6611244110731301E-5</v>
      </c>
      <c r="AE36">
        <v>0</v>
      </c>
      <c r="AF36" s="1">
        <v>6.6071121981994802E-5</v>
      </c>
      <c r="AG36">
        <v>0</v>
      </c>
      <c r="AH36">
        <v>0</v>
      </c>
      <c r="AI36" s="1">
        <v>-5.1342037132473499E-5</v>
      </c>
      <c r="AJ36">
        <v>0</v>
      </c>
      <c r="AK36">
        <v>0</v>
      </c>
      <c r="AL36">
        <v>0</v>
      </c>
      <c r="AM36">
        <v>0</v>
      </c>
      <c r="AN36" s="1">
        <v>-4.6518882548626699E-5</v>
      </c>
      <c r="AO36" s="1">
        <v>-3.0795968733440801E-5</v>
      </c>
      <c r="AP36">
        <v>0</v>
      </c>
      <c r="AQ36">
        <v>0</v>
      </c>
      <c r="AR36" s="1">
        <v>4.0583067549726501E-5</v>
      </c>
      <c r="AS36">
        <v>0</v>
      </c>
      <c r="AT36">
        <v>0</v>
      </c>
      <c r="AU36">
        <v>0</v>
      </c>
      <c r="AV36" s="1">
        <v>6.82346179820547E-5</v>
      </c>
      <c r="AW36">
        <v>0</v>
      </c>
      <c r="AX36" s="1">
        <v>-7.3147676333346E-5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-1.37623143066062E-4</v>
      </c>
      <c r="BE36">
        <v>0</v>
      </c>
      <c r="BF36" s="1">
        <v>-6.93463179355924E-5</v>
      </c>
      <c r="BG36">
        <v>0</v>
      </c>
      <c r="BH36">
        <v>0</v>
      </c>
      <c r="BI36">
        <v>0</v>
      </c>
      <c r="BJ36">
        <v>0</v>
      </c>
      <c r="BK36">
        <v>1.3593783717180601E-4</v>
      </c>
      <c r="BL36">
        <v>0</v>
      </c>
      <c r="BM36">
        <v>0</v>
      </c>
      <c r="BN36">
        <v>1.56124457997508E-4</v>
      </c>
      <c r="BO36">
        <v>0</v>
      </c>
      <c r="BP36">
        <v>0</v>
      </c>
      <c r="BQ36" s="1">
        <v>2.33379877188633E-5</v>
      </c>
      <c r="BR36">
        <v>0</v>
      </c>
      <c r="BS36">
        <v>-1.4334940522665401E-3</v>
      </c>
      <c r="BT36">
        <v>2.2730756130955E-4</v>
      </c>
      <c r="BU36">
        <v>4.0998368214653598E-4</v>
      </c>
      <c r="BV36">
        <v>3.3493737977363598E-4</v>
      </c>
      <c r="BW36">
        <v>1.52484473633696E-4</v>
      </c>
      <c r="BX36">
        <v>-1.20271973147123E-4</v>
      </c>
      <c r="BY36">
        <v>1.57675700900505E-4</v>
      </c>
      <c r="BZ36">
        <v>7.3069651567764205E-4</v>
      </c>
      <c r="CA36">
        <v>6.6358702591604003E-4</v>
      </c>
      <c r="CB36">
        <v>0</v>
      </c>
      <c r="CC36">
        <v>4.9683251354728998E-4</v>
      </c>
      <c r="CD36">
        <v>2.18462713958589E-4</v>
      </c>
      <c r="CE36">
        <v>0</v>
      </c>
      <c r="CF36">
        <v>-2.286342291666E-4</v>
      </c>
      <c r="CG36" s="1">
        <v>5.2814552183977301E-5</v>
      </c>
      <c r="CH36">
        <v>0</v>
      </c>
      <c r="CI36" s="1">
        <v>9.0757392423312905E-5</v>
      </c>
      <c r="CJ36">
        <v>2.27404472286252E-4</v>
      </c>
      <c r="CK36">
        <v>-3.0630090685536399E-4</v>
      </c>
      <c r="CL36">
        <v>-1.2782555242887801E-4</v>
      </c>
      <c r="CM36">
        <v>0</v>
      </c>
      <c r="CN36">
        <v>9.9783575268488889E-4</v>
      </c>
      <c r="CO36">
        <v>2.7131461610419E-4</v>
      </c>
      <c r="CP36">
        <v>0</v>
      </c>
      <c r="CQ36">
        <v>-2.9499267495085302E-4</v>
      </c>
      <c r="CR36">
        <v>-1.4658313665710701E-4</v>
      </c>
      <c r="CS36">
        <v>2.2570130711202499E-4</v>
      </c>
      <c r="CT36">
        <v>0</v>
      </c>
      <c r="CU36">
        <v>3.9057592419850602E-4</v>
      </c>
      <c r="CV36" s="1">
        <v>9.6326654550921099E-5</v>
      </c>
      <c r="CW36">
        <v>-1.4140185392697699E-4</v>
      </c>
      <c r="CX36">
        <v>0</v>
      </c>
      <c r="CY36" s="1">
        <v>5.7525652325807197E-5</v>
      </c>
      <c r="CZ36">
        <v>8.9135191420042204E-4</v>
      </c>
      <c r="DA36" s="1">
        <v>7.7929968928525106E-5</v>
      </c>
      <c r="DB36">
        <v>-2.3736917134823399E-3</v>
      </c>
      <c r="DC36">
        <v>0</v>
      </c>
      <c r="DD36">
        <v>-2.17031988482718E-4</v>
      </c>
      <c r="DE36" s="1">
        <v>7.0080015882045794E-5</v>
      </c>
      <c r="DF36">
        <v>0</v>
      </c>
      <c r="DG36" s="1">
        <v>-7.8961651873599105E-5</v>
      </c>
      <c r="DH36">
        <v>0</v>
      </c>
      <c r="DI36" s="1">
        <v>-8.4222361942248807E-6</v>
      </c>
      <c r="DJ36">
        <v>0</v>
      </c>
      <c r="DK36">
        <v>-1.11958461204431E-4</v>
      </c>
      <c r="DL36">
        <v>0</v>
      </c>
      <c r="DM36">
        <v>0</v>
      </c>
      <c r="DN36">
        <v>0</v>
      </c>
      <c r="DO36">
        <v>6.4766247395253696E-4</v>
      </c>
      <c r="DP36">
        <v>0</v>
      </c>
      <c r="DQ36">
        <v>2.3850829032284699E-4</v>
      </c>
      <c r="DR36">
        <v>4.5183719909823401E-4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-1.6462291427737899E-4</v>
      </c>
      <c r="DY36">
        <v>0</v>
      </c>
      <c r="DZ36">
        <v>0</v>
      </c>
      <c r="EA36" s="1">
        <v>8.9205152778382106E-5</v>
      </c>
      <c r="EB36">
        <v>0</v>
      </c>
      <c r="EC36">
        <v>0</v>
      </c>
      <c r="ED36">
        <v>1.04988965027988E-4</v>
      </c>
      <c r="EE36">
        <v>1.0257121702160399E-4</v>
      </c>
      <c r="EF36">
        <v>1.6801472370262601E-4</v>
      </c>
      <c r="EG36">
        <v>0</v>
      </c>
      <c r="EH36">
        <v>-1.47396554076834E-4</v>
      </c>
      <c r="EI36">
        <v>0</v>
      </c>
      <c r="EJ36">
        <v>6.4557167803719296E-4</v>
      </c>
      <c r="EK36" s="1">
        <v>-6.0434719040713897E-5</v>
      </c>
      <c r="EL36" s="1">
        <v>4.1610011112011501E-5</v>
      </c>
      <c r="EM36">
        <v>0</v>
      </c>
      <c r="EN36" s="1">
        <v>-8.7457929474427099E-5</v>
      </c>
      <c r="EO36">
        <v>0</v>
      </c>
      <c r="EP36">
        <v>7.6407140697286303E-4</v>
      </c>
      <c r="EQ36">
        <v>0</v>
      </c>
      <c r="ER36" s="1">
        <v>9.2006567051217098E-5</v>
      </c>
      <c r="ES36">
        <v>2.43988231810307E-4</v>
      </c>
      <c r="ET36">
        <v>-4.8343390325464297E-4</v>
      </c>
      <c r="EU36">
        <v>1.2765961819333199E-4</v>
      </c>
      <c r="EV36">
        <v>0</v>
      </c>
      <c r="EW36" s="1">
        <v>4.2631118819136298E-5</v>
      </c>
      <c r="EX36">
        <v>-1.4261540731909299E-4</v>
      </c>
      <c r="EY36" s="1">
        <v>3.0710923346763397E-5</v>
      </c>
      <c r="EZ36" s="1">
        <v>7.1603830478550402E-5</v>
      </c>
      <c r="FA36">
        <v>2.41323840180919E-4</v>
      </c>
      <c r="FB36">
        <v>3.00949096826375E-4</v>
      </c>
      <c r="FC36">
        <v>2.6213929001434001E-4</v>
      </c>
      <c r="FD36">
        <v>1.2774686675231999E-4</v>
      </c>
      <c r="FE36">
        <v>2.3206276599219101E-4</v>
      </c>
      <c r="FF36">
        <v>2.29145856059265E-4</v>
      </c>
      <c r="FG36" s="1">
        <v>6.6807981503380604E-5</v>
      </c>
      <c r="FH36">
        <v>0</v>
      </c>
      <c r="FI36">
        <v>-2.7714809331519299E-4</v>
      </c>
      <c r="FJ36">
        <v>681</v>
      </c>
      <c r="FK36">
        <v>291467</v>
      </c>
    </row>
    <row r="37" spans="1:167" x14ac:dyDescent="0.2">
      <c r="A37" s="8" t="s">
        <v>34</v>
      </c>
      <c r="B37">
        <v>7.6642425432656076E-6</v>
      </c>
      <c r="D37" s="11" t="s">
        <v>70</v>
      </c>
      <c r="E37" s="11">
        <v>1.761302524994553E-4</v>
      </c>
      <c r="G37">
        <v>-8.0785245501474503E-4</v>
      </c>
      <c r="H37">
        <v>-0.44826335456273902</v>
      </c>
      <c r="I37">
        <v>-8.3246927026955897E-4</v>
      </c>
      <c r="J37">
        <v>-1.1101021514349401E-3</v>
      </c>
      <c r="K37">
        <v>-3.7521630757816199E-4</v>
      </c>
      <c r="L37">
        <v>-1.8244998591194299E-4</v>
      </c>
      <c r="M37">
        <v>-5.3900177135240198E-4</v>
      </c>
      <c r="N37" s="1">
        <v>-5.9616398796397103E-5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1.49168599413648E-5</v>
      </c>
      <c r="W37" s="1">
        <v>2.0227535879269102E-5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-5.7298197673333302E-5</v>
      </c>
      <c r="AD37">
        <v>0</v>
      </c>
      <c r="AE37">
        <v>0</v>
      </c>
      <c r="AF37" s="1">
        <v>3.2445169383603299E-5</v>
      </c>
      <c r="AG37">
        <v>0</v>
      </c>
      <c r="AH37">
        <v>0</v>
      </c>
      <c r="AI37" s="1">
        <v>4.8218944295949597E-6</v>
      </c>
      <c r="AJ37">
        <v>0</v>
      </c>
      <c r="AK37">
        <v>0</v>
      </c>
      <c r="AL37">
        <v>0</v>
      </c>
      <c r="AM37" s="1">
        <v>5.23343095595874E-9</v>
      </c>
      <c r="AN37" s="1">
        <v>-3.5274576691432497E-5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1">
        <v>1.8109626871917699E-5</v>
      </c>
      <c r="AV37">
        <v>0</v>
      </c>
      <c r="AW37">
        <v>0</v>
      </c>
      <c r="AX37">
        <v>0</v>
      </c>
      <c r="AY37">
        <v>0</v>
      </c>
      <c r="AZ37">
        <v>0</v>
      </c>
      <c r="BA37" s="1">
        <v>-1.0530463068814101E-5</v>
      </c>
      <c r="BB37" s="1">
        <v>-1.7093648021937401E-5</v>
      </c>
      <c r="BC37">
        <v>0</v>
      </c>
      <c r="BD37" s="1">
        <v>-9.7948185685384201E-5</v>
      </c>
      <c r="BE37" s="1">
        <v>-3.2992348406882201E-5</v>
      </c>
      <c r="BF37">
        <v>0</v>
      </c>
      <c r="BG37">
        <v>0</v>
      </c>
      <c r="BH37">
        <v>0</v>
      </c>
      <c r="BI37" s="1">
        <v>7.8231605191020297E-6</v>
      </c>
      <c r="BJ37">
        <v>0</v>
      </c>
      <c r="BK37" s="1">
        <v>-1.74928085739656E-5</v>
      </c>
      <c r="BL37" s="1">
        <v>5.3596804420630299E-5</v>
      </c>
      <c r="BM37">
        <v>0</v>
      </c>
      <c r="BN37" s="1">
        <v>-3.46349200042173E-5</v>
      </c>
      <c r="BO37" s="1">
        <v>-8.5650000739073294E-5</v>
      </c>
      <c r="BP37">
        <v>0</v>
      </c>
      <c r="BQ37">
        <v>0</v>
      </c>
      <c r="BR37" s="1">
        <v>-7.6305171219398504E-5</v>
      </c>
      <c r="BS37">
        <v>4.1647722503074198E-4</v>
      </c>
      <c r="BT37" s="1">
        <v>-4.37242890083539E-5</v>
      </c>
      <c r="BU37">
        <v>4.0663455610466499E-4</v>
      </c>
      <c r="BV37">
        <v>3.0457787779986897E-4</v>
      </c>
      <c r="BW37">
        <v>1.1448946971068201E-4</v>
      </c>
      <c r="BX37">
        <v>0</v>
      </c>
      <c r="BY37">
        <v>-1.3726744187892299E-4</v>
      </c>
      <c r="BZ37">
        <v>-2.3667426705525899E-4</v>
      </c>
      <c r="CA37">
        <v>-1.6487458317319601E-4</v>
      </c>
      <c r="CB37" s="1">
        <v>5.4287993227958298E-5</v>
      </c>
      <c r="CC37">
        <v>-2.76275841561229E-4</v>
      </c>
      <c r="CD37">
        <v>1.7974578619037101E-4</v>
      </c>
      <c r="CE37">
        <v>0</v>
      </c>
      <c r="CF37">
        <v>-2.21896934501541E-4</v>
      </c>
      <c r="CG37" s="1">
        <v>9.4581836452944893E-5</v>
      </c>
      <c r="CH37" s="1">
        <v>-2.1325843865604899E-5</v>
      </c>
      <c r="CI37">
        <v>1.8955819213173301E-4</v>
      </c>
      <c r="CJ37" s="1">
        <v>-9.5423385986698195E-5</v>
      </c>
      <c r="CK37" s="1">
        <v>5.8950497236157003E-5</v>
      </c>
      <c r="CL37">
        <v>-1.67134527286852E-4</v>
      </c>
      <c r="CM37">
        <v>0</v>
      </c>
      <c r="CN37">
        <v>-2.2498506536819301E-4</v>
      </c>
      <c r="CO37">
        <v>2.7989784882293602E-4</v>
      </c>
      <c r="CP37">
        <v>0</v>
      </c>
      <c r="CQ37">
        <v>-2.5487438511979899E-4</v>
      </c>
      <c r="CR37">
        <v>-1.5240391088888701E-4</v>
      </c>
      <c r="CS37">
        <v>0</v>
      </c>
      <c r="CT37">
        <v>0</v>
      </c>
      <c r="CU37">
        <v>-2.0982233632797399E-4</v>
      </c>
      <c r="CV37">
        <v>1.40344460851551E-4</v>
      </c>
      <c r="CW37">
        <v>5.0468895916606698E-4</v>
      </c>
      <c r="CX37">
        <v>0</v>
      </c>
      <c r="CY37">
        <v>1.0123035344150599E-4</v>
      </c>
      <c r="CZ37" s="1">
        <v>-8.4102004367675399E-5</v>
      </c>
      <c r="DA37">
        <v>-1.1093813509741701E-4</v>
      </c>
      <c r="DB37">
        <v>3.6205340114681101E-4</v>
      </c>
      <c r="DC37" s="1">
        <v>9.3266930284892303E-5</v>
      </c>
      <c r="DD37">
        <v>-1.5317513393039899E-4</v>
      </c>
      <c r="DE37" s="1">
        <v>7.7568726603860494E-5</v>
      </c>
      <c r="DF37" s="1">
        <v>4.98761382898213E-5</v>
      </c>
      <c r="DG37">
        <v>-1.09415733372059E-4</v>
      </c>
      <c r="DH37">
        <v>0</v>
      </c>
      <c r="DI37">
        <v>-1.00380358836731E-4</v>
      </c>
      <c r="DJ37">
        <v>-1.3657187924966401E-4</v>
      </c>
      <c r="DK37" s="1">
        <v>-5.19792287540787E-5</v>
      </c>
      <c r="DL37" s="1">
        <v>4.2645738243918202E-5</v>
      </c>
      <c r="DM37">
        <v>0</v>
      </c>
      <c r="DN37">
        <v>1.0599709592344401E-3</v>
      </c>
      <c r="DO37">
        <v>-4.2186955372023401E-4</v>
      </c>
      <c r="DP37">
        <v>0</v>
      </c>
      <c r="DQ37">
        <v>2.3773989405440001E-4</v>
      </c>
      <c r="DR37">
        <v>3.76646920536599E-4</v>
      </c>
      <c r="DS37">
        <v>1.0211544483604201E-4</v>
      </c>
      <c r="DT37" s="1">
        <v>8.1984844615939898E-5</v>
      </c>
      <c r="DU37" s="1">
        <v>6.0113650725834796E-6</v>
      </c>
      <c r="DV37">
        <v>0</v>
      </c>
      <c r="DW37" s="1">
        <v>3.4934198235581002E-6</v>
      </c>
      <c r="DX37">
        <v>-1.3614705706238499E-4</v>
      </c>
      <c r="DY37">
        <v>1.09610909498639E-4</v>
      </c>
      <c r="DZ37">
        <v>0</v>
      </c>
      <c r="EA37" s="1">
        <v>7.0676605065128601E-5</v>
      </c>
      <c r="EB37">
        <v>0</v>
      </c>
      <c r="EC37" s="1">
        <v>-9.1399454787977E-7</v>
      </c>
      <c r="ED37">
        <v>0</v>
      </c>
      <c r="EE37">
        <v>-7.2930237310392301E-4</v>
      </c>
      <c r="EF37">
        <v>0</v>
      </c>
      <c r="EG37" s="1">
        <v>4.3773929840465403E-5</v>
      </c>
      <c r="EH37" s="1">
        <v>-8.6214318011076902E-5</v>
      </c>
      <c r="EI37">
        <v>0</v>
      </c>
      <c r="EJ37">
        <v>-1.0315329168449E-4</v>
      </c>
      <c r="EK37">
        <v>1.4471294051002199E-4</v>
      </c>
      <c r="EL37">
        <v>-3.4141854701419302E-4</v>
      </c>
      <c r="EM37" s="1">
        <v>4.36085999281077E-5</v>
      </c>
      <c r="EN37">
        <v>1.4233787622493899E-4</v>
      </c>
      <c r="EO37" s="1">
        <v>9.4483557459751303E-5</v>
      </c>
      <c r="EP37">
        <v>6.5868571124445103E-4</v>
      </c>
      <c r="EQ37">
        <v>0</v>
      </c>
      <c r="ER37">
        <v>1.0758411258293599E-4</v>
      </c>
      <c r="ES37">
        <v>-1.1600448747292599E-4</v>
      </c>
      <c r="ET37">
        <v>1.12552515831365E-4</v>
      </c>
      <c r="EU37">
        <v>1.5367699800378199E-4</v>
      </c>
      <c r="EV37">
        <v>0</v>
      </c>
      <c r="EW37">
        <v>1.02015049634307E-4</v>
      </c>
      <c r="EX37" s="1">
        <v>-9.5852451651209897E-5</v>
      </c>
      <c r="EY37" s="1">
        <v>-5.9914695408544398E-5</v>
      </c>
      <c r="EZ37">
        <v>1.23700838372209E-4</v>
      </c>
      <c r="FA37" s="1">
        <v>7.3140012041561495E-5</v>
      </c>
      <c r="FB37">
        <v>2.4244382976099099E-4</v>
      </c>
      <c r="FC37">
        <v>1.7779090355382599E-4</v>
      </c>
      <c r="FD37">
        <v>1.3556842399842201E-4</v>
      </c>
      <c r="FE37">
        <v>1.6209655029202701E-4</v>
      </c>
      <c r="FF37">
        <v>-1.4244023465372001E-4</v>
      </c>
      <c r="FG37" s="1">
        <v>-8.8543477309466198E-5</v>
      </c>
      <c r="FH37">
        <v>0</v>
      </c>
      <c r="FI37">
        <v>-7.1446362419263999E-4</v>
      </c>
      <c r="FJ37">
        <v>681</v>
      </c>
      <c r="FK37">
        <v>1035056</v>
      </c>
    </row>
    <row r="38" spans="1:167" x14ac:dyDescent="0.2">
      <c r="A38" s="8" t="s">
        <v>35</v>
      </c>
      <c r="B38">
        <v>1.3287195706186068E-5</v>
      </c>
      <c r="D38" s="11" t="s">
        <v>150</v>
      </c>
      <c r="E38" s="11">
        <v>1.6822509858242419E-4</v>
      </c>
      <c r="G38">
        <v>-4.8365992328158698E-4</v>
      </c>
      <c r="H38">
        <v>-0.44850728649509702</v>
      </c>
      <c r="I38">
        <v>-8.4304972487340903E-4</v>
      </c>
      <c r="J38">
        <v>-8.1257631411307796E-4</v>
      </c>
      <c r="K38">
        <v>-3.2991146781913202E-4</v>
      </c>
      <c r="L38" s="1">
        <v>-8.2337933623055596E-5</v>
      </c>
      <c r="M38">
        <v>-4.21104633608837E-4</v>
      </c>
      <c r="N38">
        <v>0</v>
      </c>
      <c r="O38">
        <v>0</v>
      </c>
      <c r="P38" s="1">
        <v>1.0798502795616999E-5</v>
      </c>
      <c r="Q38">
        <v>0</v>
      </c>
      <c r="R38">
        <v>0</v>
      </c>
      <c r="S38">
        <v>0</v>
      </c>
      <c r="T38" s="1">
        <v>6.3461856347701796E-5</v>
      </c>
      <c r="U38" s="1">
        <v>-4.1351357205482401E-5</v>
      </c>
      <c r="V38">
        <v>0</v>
      </c>
      <c r="W38" s="1">
        <v>-6.7318871833976698E-5</v>
      </c>
      <c r="X38">
        <v>0</v>
      </c>
      <c r="Y38" s="1">
        <v>9.5934864693808502E-6</v>
      </c>
      <c r="Z38">
        <v>0</v>
      </c>
      <c r="AA38" s="1">
        <v>-9.0496069727469196E-5</v>
      </c>
      <c r="AB38" s="1">
        <v>9.3058704674353593E-5</v>
      </c>
      <c r="AC38">
        <v>0</v>
      </c>
      <c r="AD38" s="1">
        <v>-3.8506510545044297E-5</v>
      </c>
      <c r="AE38">
        <v>0</v>
      </c>
      <c r="AF38">
        <v>-1.3662566923458501E-4</v>
      </c>
      <c r="AG38" s="1">
        <v>-9.9118698094452506E-5</v>
      </c>
      <c r="AH38">
        <v>0</v>
      </c>
      <c r="AI38" s="1">
        <v>-3.77145706342285E-5</v>
      </c>
      <c r="AJ38" s="1">
        <v>6.7496129002419999E-5</v>
      </c>
      <c r="AK38">
        <v>1.02440333122982E-4</v>
      </c>
      <c r="AL38">
        <v>0</v>
      </c>
      <c r="AM38" s="1">
        <v>-1.8710431188006999E-6</v>
      </c>
      <c r="AN38" s="1">
        <v>-6.42320330602741E-5</v>
      </c>
      <c r="AO38">
        <v>0</v>
      </c>
      <c r="AP38">
        <v>0</v>
      </c>
      <c r="AQ38">
        <v>0</v>
      </c>
      <c r="AR38" s="1">
        <v>3.0216321486226099E-5</v>
      </c>
      <c r="AS38">
        <v>0</v>
      </c>
      <c r="AT38">
        <v>0</v>
      </c>
      <c r="AU38" s="1">
        <v>4.5582338145444498E-5</v>
      </c>
      <c r="AV38">
        <v>0</v>
      </c>
      <c r="AW38" s="1">
        <v>-9.5906089723873906E-5</v>
      </c>
      <c r="AX38">
        <v>0</v>
      </c>
      <c r="AY38">
        <v>0</v>
      </c>
      <c r="AZ38">
        <v>0</v>
      </c>
      <c r="BA38" s="1">
        <v>-2.6644639076311901E-5</v>
      </c>
      <c r="BB38" s="1">
        <v>-2.6735446465336802E-5</v>
      </c>
      <c r="BC38" s="1">
        <v>-5.8375417496314602E-5</v>
      </c>
      <c r="BD38" s="1">
        <v>-5.32119623293109E-5</v>
      </c>
      <c r="BE38">
        <v>0</v>
      </c>
      <c r="BF38">
        <v>0</v>
      </c>
      <c r="BG38">
        <v>0</v>
      </c>
      <c r="BH38">
        <v>0</v>
      </c>
      <c r="BI38">
        <v>0</v>
      </c>
      <c r="BJ38" s="1">
        <v>5.5886846770894498E-5</v>
      </c>
      <c r="BK38">
        <v>0</v>
      </c>
      <c r="BL38" s="1">
        <v>5.7993397418553902E-5</v>
      </c>
      <c r="BM38">
        <v>0</v>
      </c>
      <c r="BN38" s="1">
        <v>-4.8060581617465002E-5</v>
      </c>
      <c r="BO38">
        <v>0</v>
      </c>
      <c r="BP38">
        <v>0</v>
      </c>
      <c r="BQ38" s="1">
        <v>-8.1955486721671495E-5</v>
      </c>
      <c r="BR38">
        <v>0</v>
      </c>
      <c r="BS38">
        <v>2.6805112471051101E-4</v>
      </c>
      <c r="BT38">
        <v>0</v>
      </c>
      <c r="BU38">
        <v>1.9703865871073501E-4</v>
      </c>
      <c r="BV38">
        <v>2.6799627400839101E-4</v>
      </c>
      <c r="BW38">
        <v>0</v>
      </c>
      <c r="BX38">
        <v>0</v>
      </c>
      <c r="BY38">
        <v>-2.1323250407609401E-4</v>
      </c>
      <c r="BZ38">
        <v>-2.15945918637577E-4</v>
      </c>
      <c r="CA38">
        <v>-1.5243274971636601E-4</v>
      </c>
      <c r="CB38" s="1">
        <v>9.2816659791529395E-5</v>
      </c>
      <c r="CC38">
        <v>-1.70778384030373E-4</v>
      </c>
      <c r="CD38">
        <v>0</v>
      </c>
      <c r="CE38" s="1">
        <v>7.2326360001095894E-5</v>
      </c>
      <c r="CF38">
        <v>-2.5453290174989098E-4</v>
      </c>
      <c r="CG38" s="1">
        <v>4.7711648875688103E-5</v>
      </c>
      <c r="CH38">
        <v>-1.0298663617394599E-4</v>
      </c>
      <c r="CI38" s="1">
        <v>9.0011402389289494E-5</v>
      </c>
      <c r="CJ38" s="1">
        <v>-5.9120202040255297E-5</v>
      </c>
      <c r="CK38">
        <v>0</v>
      </c>
      <c r="CL38">
        <v>-1.40322806167325E-4</v>
      </c>
      <c r="CM38" s="1">
        <v>8.8983106964424201E-5</v>
      </c>
      <c r="CN38">
        <v>-1.4579465530189999E-4</v>
      </c>
      <c r="CO38">
        <v>2.3752065812795899E-4</v>
      </c>
      <c r="CP38" s="1">
        <v>1.18059807066861E-5</v>
      </c>
      <c r="CQ38">
        <v>-1.9578805803799299E-4</v>
      </c>
      <c r="CR38" s="1">
        <v>-6.8298087115975501E-5</v>
      </c>
      <c r="CS38" s="1">
        <v>8.0445409009983996E-5</v>
      </c>
      <c r="CT38">
        <v>0</v>
      </c>
      <c r="CU38">
        <v>-1.21348131735393E-4</v>
      </c>
      <c r="CV38">
        <v>1.47056045516125E-4</v>
      </c>
      <c r="CW38" s="1">
        <v>2.4572137241149398E-5</v>
      </c>
      <c r="CX38">
        <v>0</v>
      </c>
      <c r="CY38">
        <v>0</v>
      </c>
      <c r="CZ38" s="1">
        <v>-7.1869593921358694E-5</v>
      </c>
      <c r="DA38">
        <v>0</v>
      </c>
      <c r="DB38">
        <v>-3.1264859867719801E-3</v>
      </c>
      <c r="DC38" s="1">
        <v>3.3029054129635099E-5</v>
      </c>
      <c r="DD38">
        <v>0</v>
      </c>
      <c r="DE38" s="1">
        <v>6.9480593316406604E-5</v>
      </c>
      <c r="DF38">
        <v>0</v>
      </c>
      <c r="DG38" s="1">
        <v>-6.1888757824091201E-7</v>
      </c>
      <c r="DH38">
        <v>-1.21238102199831E-4</v>
      </c>
      <c r="DI38">
        <v>-1.6166678476070499E-4</v>
      </c>
      <c r="DJ38">
        <v>0</v>
      </c>
      <c r="DK38">
        <v>0</v>
      </c>
      <c r="DL38" s="1">
        <v>7.3496591155047794E-5</v>
      </c>
      <c r="DM38" s="1">
        <v>5.1738679878801598E-5</v>
      </c>
      <c r="DN38" s="1">
        <v>-5.3531152621383298E-5</v>
      </c>
      <c r="DO38">
        <v>-3.1298552781739499E-4</v>
      </c>
      <c r="DP38" s="1">
        <v>-7.4123564287223402E-5</v>
      </c>
      <c r="DQ38">
        <v>1.9592376768461E-4</v>
      </c>
      <c r="DR38">
        <v>2.8268264583325398E-4</v>
      </c>
      <c r="DS38" s="1">
        <v>5.4080897952668497E-5</v>
      </c>
      <c r="DT38">
        <v>0</v>
      </c>
      <c r="DU38" s="1">
        <v>-2.2276370714724399E-5</v>
      </c>
      <c r="DV38">
        <v>2.6654247679891397E-4</v>
      </c>
      <c r="DW38">
        <v>0</v>
      </c>
      <c r="DX38">
        <v>-1.1124322492877999E-4</v>
      </c>
      <c r="DY38">
        <v>-1.20110976498055E-4</v>
      </c>
      <c r="DZ38" s="1">
        <v>-4.9574044472200299E-5</v>
      </c>
      <c r="EA38" s="1">
        <v>6.9838590068371705E-5</v>
      </c>
      <c r="EB38">
        <v>0</v>
      </c>
      <c r="EC38" s="1">
        <v>-5.1888724331317001E-5</v>
      </c>
      <c r="ED38" s="1">
        <v>-4.1199392420421204E-6</v>
      </c>
      <c r="EE38">
        <v>0</v>
      </c>
      <c r="EF38">
        <v>1.11435916846508E-4</v>
      </c>
      <c r="EG38" s="1">
        <v>-6.3860771040924401E-5</v>
      </c>
      <c r="EH38" s="1">
        <v>-3.4510452117275597E-5</v>
      </c>
      <c r="EI38" s="1">
        <v>-9.5685567975872798E-5</v>
      </c>
      <c r="EJ38" s="1">
        <v>-5.0676640384827998E-5</v>
      </c>
      <c r="EK38">
        <v>-5.2666100804088501E-4</v>
      </c>
      <c r="EL38">
        <v>-2.9244164535957503E-4</v>
      </c>
      <c r="EM38" s="1">
        <v>7.0827526203715005E-5</v>
      </c>
      <c r="EN38">
        <v>-1.05906625586266E-4</v>
      </c>
      <c r="EO38">
        <v>1.2037700086763E-4</v>
      </c>
      <c r="EP38">
        <v>4.7375273807093101E-4</v>
      </c>
      <c r="EQ38">
        <v>0</v>
      </c>
      <c r="ER38">
        <v>2.1432238413274501E-4</v>
      </c>
      <c r="ES38">
        <v>-1.2801361228658201E-4</v>
      </c>
      <c r="ET38">
        <v>1.3603274398020501E-4</v>
      </c>
      <c r="EU38" s="1">
        <v>4.0083526403056299E-5</v>
      </c>
      <c r="EV38">
        <v>0</v>
      </c>
      <c r="EW38">
        <v>1.3040282912428399E-4</v>
      </c>
      <c r="EX38">
        <v>0</v>
      </c>
      <c r="EY38" s="1">
        <v>-1.16058697611498E-5</v>
      </c>
      <c r="EZ38">
        <v>1.1678862791647499E-4</v>
      </c>
      <c r="FA38" s="1">
        <v>7.9161464328999996E-5</v>
      </c>
      <c r="FB38">
        <v>1.8134488803756E-4</v>
      </c>
      <c r="FC38">
        <v>1.6937791728713301E-4</v>
      </c>
      <c r="FD38">
        <v>1.7683727547535E-4</v>
      </c>
      <c r="FE38">
        <v>0</v>
      </c>
      <c r="FF38">
        <v>-1.39143564667668E-4</v>
      </c>
      <c r="FG38" s="1">
        <v>-4.6226941149418701E-5</v>
      </c>
      <c r="FH38" s="1">
        <v>7.2706835876124005E-5</v>
      </c>
      <c r="FI38">
        <v>3.1682595342558101E-4</v>
      </c>
      <c r="FJ38">
        <v>681</v>
      </c>
      <c r="FK38">
        <v>2083</v>
      </c>
    </row>
    <row r="39" spans="1:167" x14ac:dyDescent="0.2">
      <c r="A39" s="8" t="s">
        <v>36</v>
      </c>
      <c r="B39">
        <v>2.955200210092716E-5</v>
      </c>
      <c r="D39" s="11" t="s">
        <v>146</v>
      </c>
      <c r="E39" s="11">
        <v>1.5004294351784201E-4</v>
      </c>
      <c r="G39">
        <v>-2.8819954754827299E-4</v>
      </c>
      <c r="H39">
        <v>0.53889811267542598</v>
      </c>
      <c r="I39">
        <v>-3.53072260669343E-4</v>
      </c>
      <c r="J39">
        <v>7.4928081284252003E-4</v>
      </c>
      <c r="K39" s="1">
        <v>7.1918460886610802E-6</v>
      </c>
      <c r="L39">
        <v>1.01953825103473E-4</v>
      </c>
      <c r="M39">
        <v>-4.46511133115112E-4</v>
      </c>
      <c r="N39">
        <v>0</v>
      </c>
      <c r="O39">
        <v>0</v>
      </c>
      <c r="P39" s="1">
        <v>-3.1939878876535703E-5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-6.6568766275865098E-5</v>
      </c>
      <c r="AA39">
        <v>0</v>
      </c>
      <c r="AB39" s="1">
        <v>-2.3209576210742E-5</v>
      </c>
      <c r="AC39">
        <v>0</v>
      </c>
      <c r="AD39">
        <v>0</v>
      </c>
      <c r="AE39">
        <v>0</v>
      </c>
      <c r="AF39" s="1">
        <v>5.8264193785503801E-5</v>
      </c>
      <c r="AG39">
        <v>0</v>
      </c>
      <c r="AH39">
        <v>0</v>
      </c>
      <c r="AI39" s="1">
        <v>-4.8631724974407197E-6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v>-1.34186888392506E-6</v>
      </c>
      <c r="AP39">
        <v>0</v>
      </c>
      <c r="AQ39">
        <v>0</v>
      </c>
      <c r="AR39">
        <v>0</v>
      </c>
      <c r="AS39" s="1">
        <v>-6.0415154524470703E-5</v>
      </c>
      <c r="AT39" s="1">
        <v>-1.2596921149746799E-5</v>
      </c>
      <c r="AU39">
        <v>0</v>
      </c>
      <c r="AV39">
        <v>0</v>
      </c>
      <c r="AW39">
        <v>0</v>
      </c>
      <c r="AX39" s="1">
        <v>-4.3354225817679401E-5</v>
      </c>
      <c r="AY39">
        <v>0</v>
      </c>
      <c r="AZ39" s="1">
        <v>5.9112283548989897E-5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s="1">
        <v>3.56255519490256E-5</v>
      </c>
      <c r="BI39">
        <v>0</v>
      </c>
      <c r="BJ39">
        <v>0</v>
      </c>
      <c r="BK39" s="1">
        <v>1.56891292154848E-5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3.40092082350362E-4</v>
      </c>
      <c r="BT39">
        <v>0</v>
      </c>
      <c r="BU39" s="1">
        <v>-7.2547693829361201E-5</v>
      </c>
      <c r="BV39" s="1">
        <v>-4.6388930779989098E-5</v>
      </c>
      <c r="BW39">
        <v>0</v>
      </c>
      <c r="BX39" s="1">
        <v>-4.31160875568187E-5</v>
      </c>
      <c r="BY39">
        <v>0</v>
      </c>
      <c r="BZ39">
        <v>1.9246770864722501E-4</v>
      </c>
      <c r="CA39">
        <v>-1.2387517926699899E-4</v>
      </c>
      <c r="CB39">
        <v>-3.2240793911388001E-4</v>
      </c>
      <c r="CC39">
        <v>9.7366714685489999E-4</v>
      </c>
      <c r="CD39">
        <v>-4.0013242093893397E-4</v>
      </c>
      <c r="CE39">
        <v>0</v>
      </c>
      <c r="CF39">
        <v>-2.03618617748771E-4</v>
      </c>
      <c r="CG39">
        <v>1.49124505004344E-4</v>
      </c>
      <c r="CH39">
        <v>0</v>
      </c>
      <c r="CI39">
        <v>1.1718711532721E-4</v>
      </c>
      <c r="CJ39">
        <v>0</v>
      </c>
      <c r="CK39">
        <v>0</v>
      </c>
      <c r="CL39">
        <v>-1.24037711339231E-4</v>
      </c>
      <c r="CM39" s="1">
        <v>5.99275464393811E-5</v>
      </c>
      <c r="CN39" s="1">
        <v>8.5188685848863703E-5</v>
      </c>
      <c r="CO39">
        <v>2.53465259331703E-4</v>
      </c>
      <c r="CP39" s="1">
        <v>5.72869315349673E-5</v>
      </c>
      <c r="CQ39">
        <v>-1.2987845350825801E-4</v>
      </c>
      <c r="CR39">
        <v>0</v>
      </c>
      <c r="CS39">
        <v>1.8175143186113701E-4</v>
      </c>
      <c r="CT39">
        <v>0</v>
      </c>
      <c r="CU39" s="1">
        <v>-8.0090987689268494E-5</v>
      </c>
      <c r="CV39">
        <v>1.27191398160281E-4</v>
      </c>
      <c r="CW39">
        <v>0</v>
      </c>
      <c r="CX39" s="1">
        <v>-8.8110041903871603E-5</v>
      </c>
      <c r="CY39">
        <v>0</v>
      </c>
      <c r="CZ39">
        <v>0</v>
      </c>
      <c r="DA39">
        <v>0</v>
      </c>
      <c r="DB39">
        <v>1.15269545247875E-4</v>
      </c>
      <c r="DC39">
        <v>0</v>
      </c>
      <c r="DD39" s="1">
        <v>-7.3320594463355206E-5</v>
      </c>
      <c r="DE39">
        <v>-1.42899456824552E-4</v>
      </c>
      <c r="DF39">
        <v>0</v>
      </c>
      <c r="DG39" s="1">
        <v>-3.8348464429564799E-5</v>
      </c>
      <c r="DH39">
        <v>0</v>
      </c>
      <c r="DI39">
        <v>2.49731458411894E-4</v>
      </c>
      <c r="DJ39">
        <v>-1.58881161412209E-4</v>
      </c>
      <c r="DK39">
        <v>0</v>
      </c>
      <c r="DL39">
        <v>0</v>
      </c>
      <c r="DM39" s="1">
        <v>-9.8459319280180799E-5</v>
      </c>
      <c r="DN39">
        <v>0</v>
      </c>
      <c r="DO39">
        <v>-1.33359728868631E-4</v>
      </c>
      <c r="DP39">
        <v>-1.15292675765876E-4</v>
      </c>
      <c r="DQ39">
        <v>2.1866930433198E-4</v>
      </c>
      <c r="DR39">
        <v>-1.38194367022725E-4</v>
      </c>
      <c r="DS39" s="1">
        <v>7.2153606436767202E-5</v>
      </c>
      <c r="DT39">
        <v>0</v>
      </c>
      <c r="DU39" s="1">
        <v>-4.7590558082954897E-6</v>
      </c>
      <c r="DV39">
        <v>0</v>
      </c>
      <c r="DW39">
        <v>0</v>
      </c>
      <c r="DX39" s="1">
        <v>-9.6786141274035606E-5</v>
      </c>
      <c r="DY39" s="1">
        <v>-3.19406187597737E-5</v>
      </c>
      <c r="DZ39">
        <v>0</v>
      </c>
      <c r="EA39">
        <v>0</v>
      </c>
      <c r="EB39">
        <v>0</v>
      </c>
      <c r="EC39">
        <v>0</v>
      </c>
      <c r="ED39">
        <v>0</v>
      </c>
      <c r="EE39" s="1">
        <v>8.2033245999285604E-5</v>
      </c>
      <c r="EF39" s="1">
        <v>-5.2164031864466297E-5</v>
      </c>
      <c r="EG39">
        <v>0</v>
      </c>
      <c r="EH39">
        <v>0</v>
      </c>
      <c r="EI39">
        <v>0</v>
      </c>
      <c r="EJ39">
        <v>0</v>
      </c>
      <c r="EK39">
        <v>1.43936389207566E-4</v>
      </c>
      <c r="EL39" s="1">
        <v>6.69148060956081E-5</v>
      </c>
      <c r="EM39">
        <v>0</v>
      </c>
      <c r="EN39">
        <v>0</v>
      </c>
      <c r="EO39">
        <v>-1.2258892856797899E-3</v>
      </c>
      <c r="EP39">
        <v>-1.4531163369374499E-3</v>
      </c>
      <c r="EQ39" s="1">
        <v>-4.5284909811316097E-5</v>
      </c>
      <c r="ER39" s="1">
        <v>7.9029986624262695E-5</v>
      </c>
      <c r="ES39">
        <v>0</v>
      </c>
      <c r="ET39" s="1">
        <v>7.93240895321789E-5</v>
      </c>
      <c r="EU39">
        <v>-5.0758920258620001E-4</v>
      </c>
      <c r="EV39">
        <v>0</v>
      </c>
      <c r="EW39" s="1">
        <v>9.1002394692119002E-5</v>
      </c>
      <c r="EX39" s="1">
        <v>7.03928269339682E-5</v>
      </c>
      <c r="EY39">
        <v>0</v>
      </c>
      <c r="EZ39">
        <v>1.0344252238052199E-4</v>
      </c>
      <c r="FA39" s="1">
        <v>-3.6102691552242203E-5</v>
      </c>
      <c r="FB39">
        <v>1.9390366126889599E-4</v>
      </c>
      <c r="FC39">
        <v>1.5037073365117799E-4</v>
      </c>
      <c r="FD39">
        <v>0</v>
      </c>
      <c r="FE39" s="1">
        <v>-5.8123597010073497E-5</v>
      </c>
      <c r="FF39" s="1">
        <v>4.9791830786238799E-5</v>
      </c>
      <c r="FG39">
        <v>0</v>
      </c>
      <c r="FH39">
        <v>0</v>
      </c>
      <c r="FI39">
        <v>2.0646773401911101E-4</v>
      </c>
      <c r="FJ39">
        <v>767</v>
      </c>
      <c r="FK39">
        <v>85377</v>
      </c>
    </row>
    <row r="40" spans="1:167" x14ac:dyDescent="0.2">
      <c r="A40" s="8" t="s">
        <v>37</v>
      </c>
      <c r="B40">
        <v>1.1358920886668506E-5</v>
      </c>
      <c r="D40" s="11" t="s">
        <v>63</v>
      </c>
      <c r="E40" s="11">
        <v>1.486082195481107E-4</v>
      </c>
      <c r="G40">
        <v>-7.05976987705914E-4</v>
      </c>
      <c r="H40">
        <v>-0.44834938099503302</v>
      </c>
      <c r="I40">
        <v>-7.2678026074023095E-4</v>
      </c>
      <c r="J40">
        <v>7.2704477495824605E-4</v>
      </c>
      <c r="K40">
        <v>0</v>
      </c>
      <c r="L40">
        <v>1.15373909966853E-4</v>
      </c>
      <c r="M40">
        <v>-4.5790410160183298E-4</v>
      </c>
      <c r="N40">
        <v>0</v>
      </c>
      <c r="O40">
        <v>-1.2429288801092599E-4</v>
      </c>
      <c r="P40" s="1">
        <v>-5.0189714597775799E-5</v>
      </c>
      <c r="Q40">
        <v>0</v>
      </c>
      <c r="R40">
        <v>0</v>
      </c>
      <c r="S40">
        <v>0</v>
      </c>
      <c r="T40" s="1">
        <v>-7.0540828267989797E-5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">
        <v>5.7432709337279502E-5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1">
        <v>-3.34882861656865E-5</v>
      </c>
      <c r="AY40">
        <v>0</v>
      </c>
      <c r="AZ40">
        <v>0</v>
      </c>
      <c r="BA40" s="1">
        <v>4.7073292410701401E-5</v>
      </c>
      <c r="BB40" s="1">
        <v>1.8444671484874E-6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1">
        <v>1.9968122917490801E-5</v>
      </c>
      <c r="BK40">
        <v>0</v>
      </c>
      <c r="BL40">
        <v>0</v>
      </c>
      <c r="BM40">
        <v>0</v>
      </c>
      <c r="BN40">
        <v>0</v>
      </c>
      <c r="BO40">
        <v>-1.3731180036503899E-4</v>
      </c>
      <c r="BP40">
        <v>0</v>
      </c>
      <c r="BQ40">
        <v>0</v>
      </c>
      <c r="BR40">
        <v>1.18559427579767E-4</v>
      </c>
      <c r="BS40">
        <v>-6.8492943922257501E-4</v>
      </c>
      <c r="BT40">
        <v>0</v>
      </c>
      <c r="BU40">
        <v>3.1998803943073602E-4</v>
      </c>
      <c r="BV40">
        <v>-1.47038057917164E-3</v>
      </c>
      <c r="BW40">
        <v>0</v>
      </c>
      <c r="BX40">
        <v>0</v>
      </c>
      <c r="BY40">
        <v>-1.15712886465446E-4</v>
      </c>
      <c r="BZ40">
        <v>0</v>
      </c>
      <c r="CA40">
        <v>0</v>
      </c>
      <c r="CB40">
        <v>-3.3795552796368002E-4</v>
      </c>
      <c r="CC40">
        <v>2.2044063593498601E-3</v>
      </c>
      <c r="CD40">
        <v>1.3715033261474301E-4</v>
      </c>
      <c r="CE40" s="1">
        <v>5.6454198464984903E-5</v>
      </c>
      <c r="CF40">
        <v>9.0784771779583995E-4</v>
      </c>
      <c r="CG40">
        <v>1.5474509876972601E-4</v>
      </c>
      <c r="CH40" s="1">
        <v>-5.51261343717524E-5</v>
      </c>
      <c r="CI40">
        <v>1.6857118626144299E-4</v>
      </c>
      <c r="CJ40">
        <v>-1.21807270108617E-4</v>
      </c>
      <c r="CK40">
        <v>0</v>
      </c>
      <c r="CL40">
        <v>-2.1549820116517599E-4</v>
      </c>
      <c r="CM40">
        <v>0</v>
      </c>
      <c r="CN40">
        <v>1.14927457284419E-4</v>
      </c>
      <c r="CO40">
        <v>2.6073553569007298E-4</v>
      </c>
      <c r="CP40" s="1">
        <v>6.6931913966797305E-5</v>
      </c>
      <c r="CQ40">
        <v>-2.2528305951202601E-4</v>
      </c>
      <c r="CR40" s="1">
        <v>7.1582554498683603E-5</v>
      </c>
      <c r="CS40">
        <v>1.7248469902098E-4</v>
      </c>
      <c r="CT40" s="1">
        <v>-6.9439597041850905E-5</v>
      </c>
      <c r="CU40">
        <v>-1.9484799053515799E-4</v>
      </c>
      <c r="CV40">
        <v>1.5495216286443001E-4</v>
      </c>
      <c r="CW40">
        <v>0</v>
      </c>
      <c r="CX40" s="1">
        <v>-1.7258514468099202E-5</v>
      </c>
      <c r="CY40">
        <v>-3.7663235583434897E-4</v>
      </c>
      <c r="CZ40">
        <v>0</v>
      </c>
      <c r="DA40">
        <v>0</v>
      </c>
      <c r="DB40">
        <v>1.7152966223560299E-4</v>
      </c>
      <c r="DC40">
        <v>0</v>
      </c>
      <c r="DD40">
        <v>4.7523975692736998E-4</v>
      </c>
      <c r="DE40">
        <v>-1.2947488024320201E-4</v>
      </c>
      <c r="DF40" s="1">
        <v>-4.8981188278118801E-5</v>
      </c>
      <c r="DG40">
        <v>-1.6971604218489399E-4</v>
      </c>
      <c r="DH40">
        <v>0</v>
      </c>
      <c r="DI40" s="1">
        <v>-8.0308858732947006E-5</v>
      </c>
      <c r="DJ40" s="1">
        <v>-8.2497585781327002E-5</v>
      </c>
      <c r="DK40">
        <v>0</v>
      </c>
      <c r="DL40">
        <v>0</v>
      </c>
      <c r="DM40">
        <v>1.1021837403339601E-4</v>
      </c>
      <c r="DN40">
        <v>0</v>
      </c>
      <c r="DO40">
        <v>-3.3781378682096099E-4</v>
      </c>
      <c r="DP40">
        <v>0</v>
      </c>
      <c r="DQ40">
        <v>0</v>
      </c>
      <c r="DR40">
        <v>-1.4559305382021901E-3</v>
      </c>
      <c r="DS40">
        <v>0</v>
      </c>
      <c r="DT40" s="1">
        <v>6.5506982643098705E-5</v>
      </c>
      <c r="DU40">
        <v>0</v>
      </c>
      <c r="DV40" s="1">
        <v>5.8809616977573102E-5</v>
      </c>
      <c r="DW40" s="1">
        <v>2.1293799822644199E-5</v>
      </c>
      <c r="DX40">
        <v>0</v>
      </c>
      <c r="DY40">
        <v>0</v>
      </c>
      <c r="DZ40">
        <v>0</v>
      </c>
      <c r="EA40">
        <v>-1.2769904558609899E-4</v>
      </c>
      <c r="EB40">
        <v>0</v>
      </c>
      <c r="EC40">
        <v>0</v>
      </c>
      <c r="ED40">
        <v>0</v>
      </c>
      <c r="EE40">
        <v>1.07511714191099E-4</v>
      </c>
      <c r="EF40">
        <v>-1.7942744034671299E-4</v>
      </c>
      <c r="EG40">
        <v>0</v>
      </c>
      <c r="EH40">
        <v>0</v>
      </c>
      <c r="EI40" s="1">
        <v>7.0803931582499801E-5</v>
      </c>
      <c r="EJ40" s="1">
        <v>-9.8242276247891003E-5</v>
      </c>
      <c r="EK40">
        <v>0</v>
      </c>
      <c r="EL40">
        <v>0</v>
      </c>
      <c r="EM40">
        <v>0</v>
      </c>
      <c r="EN40">
        <v>0</v>
      </c>
      <c r="EO40" s="1">
        <v>8.5194353248635405E-5</v>
      </c>
      <c r="EP40">
        <v>-1.9244797372892301E-3</v>
      </c>
      <c r="EQ40" s="1">
        <v>-9.2854068587333501E-5</v>
      </c>
      <c r="ER40">
        <v>0</v>
      </c>
      <c r="ES40" s="1">
        <v>6.7654026917718298E-5</v>
      </c>
      <c r="ET40" s="1">
        <v>6.7897636686062302E-5</v>
      </c>
      <c r="EU40" s="1">
        <v>9.0843892356820501E-5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-1.00499022622435E-4</v>
      </c>
      <c r="FB40">
        <v>2.8457095221373602E-4</v>
      </c>
      <c r="FC40">
        <v>1.6270098308161001E-4</v>
      </c>
      <c r="FD40">
        <v>1.51467738896848E-4</v>
      </c>
      <c r="FE40">
        <v>0</v>
      </c>
      <c r="FF40" s="1">
        <v>-7.3778723757689195E-5</v>
      </c>
      <c r="FG40" s="1">
        <v>3.80613658244044E-5</v>
      </c>
      <c r="FH40">
        <v>0</v>
      </c>
      <c r="FI40">
        <v>1.0638328230117E-4</v>
      </c>
      <c r="FJ40">
        <v>767</v>
      </c>
      <c r="FK40">
        <v>385582</v>
      </c>
    </row>
    <row r="41" spans="1:167" x14ac:dyDescent="0.2">
      <c r="A41" s="8" t="s">
        <v>38</v>
      </c>
      <c r="B41">
        <v>1.5391389608841705E-5</v>
      </c>
      <c r="D41" s="11" t="s">
        <v>72</v>
      </c>
      <c r="E41" s="11">
        <v>1.4737465371878448E-4</v>
      </c>
      <c r="G41">
        <v>4.0870207303614599E-3</v>
      </c>
      <c r="H41">
        <v>0.53842517057977701</v>
      </c>
      <c r="I41">
        <v>-5.9707219618410003E-4</v>
      </c>
      <c r="J41">
        <v>-8.2405469142188205E-4</v>
      </c>
      <c r="K41">
        <v>3.7213267884665598E-4</v>
      </c>
      <c r="L41">
        <v>-1.05192855353587E-4</v>
      </c>
      <c r="M41">
        <v>3.0955505311979598E-4</v>
      </c>
      <c r="N41">
        <v>1.4799342907192899E-4</v>
      </c>
      <c r="O41">
        <v>-1.2857579858793701E-4</v>
      </c>
      <c r="P41">
        <v>0</v>
      </c>
      <c r="Q41">
        <v>2.31401161121053E-4</v>
      </c>
      <c r="R41">
        <v>0</v>
      </c>
      <c r="S41">
        <v>-1.07838338722368E-4</v>
      </c>
      <c r="T41" s="1">
        <v>-5.9417338955450903E-5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3.0246274357406601E-4</v>
      </c>
      <c r="AD41">
        <v>0</v>
      </c>
      <c r="AE41">
        <v>-1.5982735705105601E-4</v>
      </c>
      <c r="AF41">
        <v>0</v>
      </c>
      <c r="AG41" s="1">
        <v>-1.01953607076349E-5</v>
      </c>
      <c r="AH41" s="1">
        <v>6.2891919617835595E-5</v>
      </c>
      <c r="AI41" s="1">
        <v>9.8365817139178802E-5</v>
      </c>
      <c r="AJ41" s="1">
        <v>-8.1178502819558005E-5</v>
      </c>
      <c r="AK41">
        <v>0</v>
      </c>
      <c r="AL41">
        <v>0</v>
      </c>
      <c r="AM41">
        <v>-1.2407178758647801E-4</v>
      </c>
      <c r="AN41">
        <v>0</v>
      </c>
      <c r="AO41">
        <v>0</v>
      </c>
      <c r="AP41">
        <v>-2.1060771056394199E-4</v>
      </c>
      <c r="AQ41" s="1">
        <v>-2.53293475046979E-5</v>
      </c>
      <c r="AR41">
        <v>0</v>
      </c>
      <c r="AS41">
        <v>-1.759900434391E-4</v>
      </c>
      <c r="AT41" s="1">
        <v>-8.1603265358179397E-5</v>
      </c>
      <c r="AU41">
        <v>0</v>
      </c>
      <c r="AV41">
        <v>0</v>
      </c>
      <c r="AW41">
        <v>0</v>
      </c>
      <c r="AX41">
        <v>0</v>
      </c>
      <c r="AY41">
        <v>0</v>
      </c>
      <c r="AZ41" s="1">
        <v>-6.2186346305309601E-5</v>
      </c>
      <c r="BA41" s="1">
        <v>7.9126337130808094E-5</v>
      </c>
      <c r="BB41">
        <v>0</v>
      </c>
      <c r="BC41">
        <v>1.8304629463317099E-4</v>
      </c>
      <c r="BD41">
        <v>0</v>
      </c>
      <c r="BE41">
        <v>0</v>
      </c>
      <c r="BF41">
        <v>-1.11956598136508E-4</v>
      </c>
      <c r="BG41" s="1">
        <v>-4.50017863902474E-5</v>
      </c>
      <c r="BH41">
        <v>0</v>
      </c>
      <c r="BI41">
        <v>-1.0306809868057501E-4</v>
      </c>
      <c r="BJ41">
        <v>0</v>
      </c>
      <c r="BK41">
        <v>0</v>
      </c>
      <c r="BL41" s="1">
        <v>4.0644226623698302E-5</v>
      </c>
      <c r="BM41">
        <v>0</v>
      </c>
      <c r="BN41">
        <v>1.34492099052835E-4</v>
      </c>
      <c r="BO41">
        <v>0</v>
      </c>
      <c r="BP41" s="1">
        <v>1.33222203007044E-5</v>
      </c>
      <c r="BQ41">
        <v>0</v>
      </c>
      <c r="BR41" s="1">
        <v>-7.3406942631928902E-5</v>
      </c>
      <c r="BS41">
        <v>-3.8660752007843498E-4</v>
      </c>
      <c r="BT41">
        <v>1.13981374159202E-4</v>
      </c>
      <c r="BU41">
        <v>1.5187717743161901E-4</v>
      </c>
      <c r="BV41">
        <v>-1.2561410190658599E-3</v>
      </c>
      <c r="BW41">
        <v>2.0552693527607901E-4</v>
      </c>
      <c r="BX41">
        <v>0</v>
      </c>
      <c r="BY41" s="1">
        <v>-4.9392616228605101E-5</v>
      </c>
      <c r="BZ41">
        <v>2.31534195001326E-4</v>
      </c>
      <c r="CA41">
        <v>3.08748432560568E-4</v>
      </c>
      <c r="CB41">
        <v>-1.58357094245303E-4</v>
      </c>
      <c r="CC41">
        <v>5.8550325235005103E-4</v>
      </c>
      <c r="CD41">
        <v>1.8453639752653801E-4</v>
      </c>
      <c r="CE41" s="1">
        <v>9.4085925419786596E-5</v>
      </c>
      <c r="CF41">
        <v>-1.11990592806809E-4</v>
      </c>
      <c r="CG41" s="1">
        <v>-6.5943429378156799E-6</v>
      </c>
      <c r="CH41">
        <v>0</v>
      </c>
      <c r="CI41">
        <v>2.5459054475962501E-4</v>
      </c>
      <c r="CJ41" s="1">
        <v>-1.91818093498441E-5</v>
      </c>
      <c r="CK41" s="1">
        <v>-7.3851626176679703E-5</v>
      </c>
      <c r="CL41" s="1">
        <v>6.2579717892237001E-5</v>
      </c>
      <c r="CM41">
        <v>0</v>
      </c>
      <c r="CN41">
        <v>4.8721398587789301E-4</v>
      </c>
      <c r="CO41">
        <v>2.6394184012252999E-4</v>
      </c>
      <c r="CP41">
        <v>1.21455578948381E-4</v>
      </c>
      <c r="CQ41">
        <v>1.22461337707643E-4</v>
      </c>
      <c r="CR41">
        <v>-1.8416313870453101E-4</v>
      </c>
      <c r="CS41">
        <v>0</v>
      </c>
      <c r="CT41">
        <v>0</v>
      </c>
      <c r="CU41">
        <v>0</v>
      </c>
      <c r="CV41">
        <v>-1.57446857077853E-3</v>
      </c>
      <c r="CW41">
        <v>-1.3609995121408001E-4</v>
      </c>
      <c r="CX41">
        <v>-1.2641627718749899E-4</v>
      </c>
      <c r="CY41">
        <v>0</v>
      </c>
      <c r="CZ41">
        <v>0</v>
      </c>
      <c r="DA41">
        <v>0</v>
      </c>
      <c r="DB41">
        <v>1.69596654474468E-4</v>
      </c>
      <c r="DC41">
        <v>1.4226042037884801E-4</v>
      </c>
      <c r="DD41">
        <v>1.1357016084651001E-4</v>
      </c>
      <c r="DE41">
        <v>1.0786614083110801E-4</v>
      </c>
      <c r="DF41" s="1">
        <v>7.8043933932840594E-5</v>
      </c>
      <c r="DG41">
        <v>0</v>
      </c>
      <c r="DH41" s="1">
        <v>-5.4294428737014497E-5</v>
      </c>
      <c r="DI41">
        <v>-1.4294469552239499E-4</v>
      </c>
      <c r="DJ41">
        <v>-2.13744151738276E-4</v>
      </c>
      <c r="DK41">
        <v>-1.11551264842642E-4</v>
      </c>
      <c r="DL41">
        <v>0</v>
      </c>
      <c r="DM41">
        <v>0</v>
      </c>
      <c r="DN41">
        <v>0</v>
      </c>
      <c r="DO41">
        <v>-3.0208757499239998E-4</v>
      </c>
      <c r="DP41">
        <v>0</v>
      </c>
      <c r="DQ41">
        <v>-2.8968347495977799E-4</v>
      </c>
      <c r="DR41">
        <v>-7.8248387649075004E-4</v>
      </c>
      <c r="DS41" s="1">
        <v>5.5169335684644002E-5</v>
      </c>
      <c r="DT41">
        <v>0</v>
      </c>
      <c r="DU41">
        <v>0</v>
      </c>
      <c r="DV41">
        <v>1.98645137898981E-4</v>
      </c>
      <c r="DW41">
        <v>-1.6088664612325099E-4</v>
      </c>
      <c r="DX41">
        <v>-1.28593473814628E-4</v>
      </c>
      <c r="DY41">
        <v>0</v>
      </c>
      <c r="DZ41">
        <v>0</v>
      </c>
      <c r="EA41">
        <v>0</v>
      </c>
      <c r="EB41" s="1">
        <v>6.3422063496160197E-5</v>
      </c>
      <c r="EC41">
        <v>0</v>
      </c>
      <c r="ED41" s="1">
        <v>-1.6406186753331598E-5</v>
      </c>
      <c r="EE41">
        <v>1.1585320270779399E-4</v>
      </c>
      <c r="EF41">
        <v>0</v>
      </c>
      <c r="EG41">
        <v>1.15751873172753E-4</v>
      </c>
      <c r="EH41">
        <v>2.0040513567442999E-4</v>
      </c>
      <c r="EI41" s="1">
        <v>7.8397324808035504E-5</v>
      </c>
      <c r="EJ41" s="1">
        <v>-5.8988675433552199E-5</v>
      </c>
      <c r="EK41">
        <v>1.20328582483369E-4</v>
      </c>
      <c r="EL41">
        <v>0</v>
      </c>
      <c r="EM41">
        <v>0</v>
      </c>
      <c r="EN41" s="1">
        <v>-8.2230401290128707E-6</v>
      </c>
      <c r="EO41">
        <v>0</v>
      </c>
      <c r="EP41">
        <v>6.6370888855658795E-4</v>
      </c>
      <c r="EQ41" s="1">
        <v>3.9208922367250897E-5</v>
      </c>
      <c r="ER41">
        <v>-2.4079195744553601E-4</v>
      </c>
      <c r="ES41" s="1">
        <v>3.8396295962885704E-6</v>
      </c>
      <c r="ET41" s="1">
        <v>4.7862764567231598E-5</v>
      </c>
      <c r="EU41">
        <v>-9.7546879822695497E-4</v>
      </c>
      <c r="EV41">
        <v>0</v>
      </c>
      <c r="EW41">
        <v>1.8703844020109801E-4</v>
      </c>
      <c r="EX41">
        <v>0</v>
      </c>
      <c r="EY41">
        <v>-1.32256385937584E-4</v>
      </c>
      <c r="EZ41" s="1">
        <v>-7.7498087562910504E-5</v>
      </c>
      <c r="FA41">
        <v>0</v>
      </c>
      <c r="FB41">
        <v>1.09390664754294E-4</v>
      </c>
      <c r="FC41">
        <v>0</v>
      </c>
      <c r="FD41">
        <v>1.3233152330386101E-4</v>
      </c>
      <c r="FE41">
        <v>-4.8836799341123096E-4</v>
      </c>
      <c r="FF41">
        <v>1.35096091320008E-4</v>
      </c>
      <c r="FG41">
        <v>0</v>
      </c>
      <c r="FH41">
        <v>0</v>
      </c>
      <c r="FI41">
        <v>-1.78853093104613E-4</v>
      </c>
      <c r="FJ41">
        <v>883</v>
      </c>
      <c r="FK41">
        <v>663823</v>
      </c>
    </row>
    <row r="42" spans="1:167" x14ac:dyDescent="0.2">
      <c r="A42" s="8" t="s">
        <v>39</v>
      </c>
      <c r="B42">
        <v>9.1191110506783308E-6</v>
      </c>
      <c r="D42" s="11" t="s">
        <v>78</v>
      </c>
      <c r="E42" s="11">
        <v>1.3058574123241826E-4</v>
      </c>
      <c r="G42">
        <v>-5.9757365628416905E-4</v>
      </c>
      <c r="H42">
        <v>-0.44850520990869303</v>
      </c>
      <c r="I42">
        <v>-7.79066954083668E-4</v>
      </c>
      <c r="J42">
        <v>-1.02301757660289E-3</v>
      </c>
      <c r="K42">
        <v>3.1855932581029102E-4</v>
      </c>
      <c r="L42" s="1">
        <v>-9.4578516036732105E-5</v>
      </c>
      <c r="M42">
        <v>3.6475320940921501E-4</v>
      </c>
      <c r="N42" s="1">
        <v>9.7964999244054497E-5</v>
      </c>
      <c r="O42" s="1">
        <v>1.0293706683372999E-5</v>
      </c>
      <c r="P42">
        <v>0</v>
      </c>
      <c r="Q42" s="1">
        <v>1.0108115031937E-5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2.0346729388519199E-5</v>
      </c>
      <c r="AC42" s="1">
        <v>-2.7007436738224399E-5</v>
      </c>
      <c r="AD42" s="1">
        <v>-1.46250588630159E-5</v>
      </c>
      <c r="AE42" s="1">
        <v>4.5795312314106303E-5</v>
      </c>
      <c r="AF42">
        <v>0</v>
      </c>
      <c r="AG42" s="1">
        <v>-5.2237864339166303E-6</v>
      </c>
      <c r="AH42" s="1">
        <v>-1.00462773683362E-5</v>
      </c>
      <c r="AI42">
        <v>0</v>
      </c>
      <c r="AJ42">
        <v>0</v>
      </c>
      <c r="AK42">
        <v>0</v>
      </c>
      <c r="AL42" s="1">
        <v>-5.40534021540861E-5</v>
      </c>
      <c r="AM42" s="1">
        <v>5.2532804662858103E-6</v>
      </c>
      <c r="AN42" s="1">
        <v>-1.4337004743902801E-5</v>
      </c>
      <c r="AO42" s="1">
        <v>-2.3864775547888199E-5</v>
      </c>
      <c r="AP42">
        <v>0</v>
      </c>
      <c r="AQ42" s="1">
        <v>-2.1947052260315401E-5</v>
      </c>
      <c r="AR42">
        <v>0</v>
      </c>
      <c r="AS42" s="1">
        <v>-4.8215329235823297E-6</v>
      </c>
      <c r="AT42">
        <v>0</v>
      </c>
      <c r="AU42">
        <v>0</v>
      </c>
      <c r="AV42" s="1">
        <v>5.5477476511592199E-5</v>
      </c>
      <c r="AW42">
        <v>0</v>
      </c>
      <c r="AX42" s="1">
        <v>1.6936122822497299E-6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 s="1">
        <v>7.2137835900862299E-5</v>
      </c>
      <c r="BO42">
        <v>0</v>
      </c>
      <c r="BP42">
        <v>0</v>
      </c>
      <c r="BQ42">
        <v>0</v>
      </c>
      <c r="BR42">
        <v>0</v>
      </c>
      <c r="BS42">
        <v>4.6032888734487399E-4</v>
      </c>
      <c r="BT42">
        <v>0</v>
      </c>
      <c r="BU42">
        <v>3.0041221433744299E-4</v>
      </c>
      <c r="BV42">
        <v>2.0950894770455E-4</v>
      </c>
      <c r="BW42" s="1">
        <v>4.6429193819766401E-5</v>
      </c>
      <c r="BX42" s="1">
        <v>-2.5773487644320501E-5</v>
      </c>
      <c r="BY42">
        <v>-2.0642887531872799E-4</v>
      </c>
      <c r="BZ42">
        <v>-2.3839841540834701E-4</v>
      </c>
      <c r="CA42" s="1">
        <v>9.7399747481713401E-5</v>
      </c>
      <c r="CB42">
        <v>0</v>
      </c>
      <c r="CC42">
        <v>-3.04360858693564E-4</v>
      </c>
      <c r="CD42">
        <v>1.47296783761366E-4</v>
      </c>
      <c r="CE42">
        <v>0</v>
      </c>
      <c r="CF42" s="1">
        <v>1.5603301239487601E-5</v>
      </c>
      <c r="CG42">
        <v>1.43816119367146E-4</v>
      </c>
      <c r="CH42" s="1">
        <v>-1.9782863348166702E-6</v>
      </c>
      <c r="CI42">
        <v>-6.8267364995461201E-4</v>
      </c>
      <c r="CJ42">
        <v>0</v>
      </c>
      <c r="CK42" s="1">
        <v>4.2357537883064201E-5</v>
      </c>
      <c r="CL42">
        <v>-1.6764765672083699E-4</v>
      </c>
      <c r="CM42">
        <v>0</v>
      </c>
      <c r="CN42">
        <v>-1.50270257481377E-4</v>
      </c>
      <c r="CO42">
        <v>2.52728695071341E-4</v>
      </c>
      <c r="CP42">
        <v>0</v>
      </c>
      <c r="CQ42" s="1">
        <v>7.2461493099723606E-5</v>
      </c>
      <c r="CR42">
        <v>-1.3072322707990901E-4</v>
      </c>
      <c r="CS42" s="1">
        <v>8.8105196540844103E-5</v>
      </c>
      <c r="CT42" s="1">
        <v>-3.9198465081852201E-5</v>
      </c>
      <c r="CU42">
        <v>-1.41159945832025E-4</v>
      </c>
      <c r="CV42">
        <v>1.3753679267658399E-4</v>
      </c>
      <c r="CW42">
        <v>0</v>
      </c>
      <c r="CX42">
        <v>0</v>
      </c>
      <c r="CY42" s="1">
        <v>9.2038920064846293E-5</v>
      </c>
      <c r="CZ42">
        <v>0</v>
      </c>
      <c r="DA42">
        <v>0</v>
      </c>
      <c r="DB42">
        <v>3.4727046372914899E-4</v>
      </c>
      <c r="DC42" s="1">
        <v>-9.7566735079712696E-5</v>
      </c>
      <c r="DD42" s="1">
        <v>3.5127167501189301E-5</v>
      </c>
      <c r="DE42">
        <v>-3.3849407487115902E-4</v>
      </c>
      <c r="DF42">
        <v>0</v>
      </c>
      <c r="DG42" s="1">
        <v>-8.7978381553416294E-5</v>
      </c>
      <c r="DH42" s="1">
        <v>6.1531061746083999E-5</v>
      </c>
      <c r="DI42">
        <v>0</v>
      </c>
      <c r="DJ42">
        <v>-1.4706969987401901E-4</v>
      </c>
      <c r="DK42">
        <v>0</v>
      </c>
      <c r="DL42">
        <v>0</v>
      </c>
      <c r="DM42" s="1">
        <v>6.3752102003766797E-5</v>
      </c>
      <c r="DN42">
        <v>0</v>
      </c>
      <c r="DO42">
        <v>0</v>
      </c>
      <c r="DP42">
        <v>-1.3858838776116501E-4</v>
      </c>
      <c r="DQ42">
        <v>-1.9416202788818899E-4</v>
      </c>
      <c r="DR42">
        <v>3.8471920665050698E-4</v>
      </c>
      <c r="DS42" s="1">
        <v>9.5196512922196498E-5</v>
      </c>
      <c r="DT42">
        <v>1.08873807241657E-4</v>
      </c>
      <c r="DU42">
        <v>0</v>
      </c>
      <c r="DV42">
        <v>0</v>
      </c>
      <c r="DW42">
        <v>0</v>
      </c>
      <c r="DX42">
        <v>-1.1603268817375599E-4</v>
      </c>
      <c r="DY42">
        <v>0</v>
      </c>
      <c r="DZ42">
        <v>0</v>
      </c>
      <c r="EA42">
        <v>-1.5605631529416701E-4</v>
      </c>
      <c r="EB42">
        <v>0</v>
      </c>
      <c r="EC42">
        <v>0</v>
      </c>
      <c r="ED42">
        <v>0</v>
      </c>
      <c r="EE42">
        <v>1.1707898138163499E-4</v>
      </c>
      <c r="EF42">
        <v>-1.13420484597559E-4</v>
      </c>
      <c r="EG42">
        <v>0</v>
      </c>
      <c r="EH42">
        <v>1.2879851266969699E-4</v>
      </c>
      <c r="EI42">
        <v>0</v>
      </c>
      <c r="EJ42">
        <v>2.95978051551487E-4</v>
      </c>
      <c r="EK42">
        <v>1.02292993142349E-4</v>
      </c>
      <c r="EL42">
        <v>-4.4131109987548202E-4</v>
      </c>
      <c r="EM42">
        <v>0</v>
      </c>
      <c r="EN42">
        <v>0</v>
      </c>
      <c r="EO42">
        <v>1.8081646944356701E-4</v>
      </c>
      <c r="EP42">
        <v>6.1972463150583503E-4</v>
      </c>
      <c r="EQ42">
        <v>0</v>
      </c>
      <c r="ER42" s="1">
        <v>8.0803655474970205E-5</v>
      </c>
      <c r="ES42" s="1">
        <v>2.2413685657585098E-5</v>
      </c>
      <c r="ET42">
        <v>-1.8389015637849899E-4</v>
      </c>
      <c r="EU42">
        <v>-5.5411692765686095E-4</v>
      </c>
      <c r="EV42" s="1">
        <v>1.62127291654656E-5</v>
      </c>
      <c r="EW42">
        <v>1.1884539614881399E-4</v>
      </c>
      <c r="EX42" s="1">
        <v>6.5052576384394504E-5</v>
      </c>
      <c r="EY42">
        <v>0</v>
      </c>
      <c r="EZ42">
        <v>-9.23043193686523E-4</v>
      </c>
      <c r="FA42">
        <v>-2.92503803116413E-4</v>
      </c>
      <c r="FB42">
        <v>-1.25150011152026E-3</v>
      </c>
      <c r="FC42">
        <v>1.8573678995327501E-4</v>
      </c>
      <c r="FD42">
        <v>0</v>
      </c>
      <c r="FE42" s="1">
        <v>9.6407012063148807E-5</v>
      </c>
      <c r="FF42" s="1">
        <v>9.4989372884546301E-5</v>
      </c>
      <c r="FG42">
        <v>5.1687874908434796E-4</v>
      </c>
      <c r="FH42">
        <v>0</v>
      </c>
      <c r="FI42">
        <v>-1.6747797088761899E-4</v>
      </c>
      <c r="FJ42">
        <v>883</v>
      </c>
      <c r="FK42">
        <v>136012</v>
      </c>
    </row>
    <row r="43" spans="1:167" x14ac:dyDescent="0.2">
      <c r="A43" s="8" t="s">
        <v>40</v>
      </c>
      <c r="B43">
        <v>1.7119307016751032E-5</v>
      </c>
      <c r="D43" s="11" t="s">
        <v>75</v>
      </c>
      <c r="E43" s="11">
        <v>1.2947342248948286E-4</v>
      </c>
      <c r="G43">
        <v>-1.79247609557176E-4</v>
      </c>
      <c r="H43">
        <v>0.53869150013931799</v>
      </c>
      <c r="I43">
        <v>-4.6228470059483901E-4</v>
      </c>
      <c r="J43">
        <v>-6.7202053049045197E-4</v>
      </c>
      <c r="K43">
        <v>-1.79977559942923E-4</v>
      </c>
      <c r="L43">
        <v>-1.0402828873401399E-4</v>
      </c>
      <c r="M43">
        <v>2.4964919885550602E-4</v>
      </c>
      <c r="N43">
        <v>0</v>
      </c>
      <c r="O43">
        <v>0</v>
      </c>
      <c r="P43" s="1">
        <v>-8.6970127061547498E-5</v>
      </c>
      <c r="Q43" s="1">
        <v>7.5704383139307802E-5</v>
      </c>
      <c r="R43" s="1">
        <v>-5.0177594015821101E-5</v>
      </c>
      <c r="S43" s="1">
        <v>-1.6177725558036399E-5</v>
      </c>
      <c r="T43">
        <v>0</v>
      </c>
      <c r="U43">
        <v>0</v>
      </c>
      <c r="V43">
        <v>0</v>
      </c>
      <c r="W43">
        <v>1.06169973710823E-4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2.6580944421400401E-5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1">
        <v>2.3860484277271599E-7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1">
        <v>6.2749485727042699E-5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6.4049255086295805E-5</v>
      </c>
      <c r="BG43">
        <v>0</v>
      </c>
      <c r="BH43">
        <v>0</v>
      </c>
      <c r="BI43">
        <v>0</v>
      </c>
      <c r="BJ43" s="1">
        <v>7.1267266569918693E-5</v>
      </c>
      <c r="BK43" s="1">
        <v>6.5394331795309805E-5</v>
      </c>
      <c r="BL43">
        <v>0</v>
      </c>
      <c r="BM43">
        <v>0</v>
      </c>
      <c r="BN43">
        <v>0</v>
      </c>
      <c r="BO43">
        <v>0</v>
      </c>
      <c r="BP43" s="1">
        <v>-3.9986703737199197E-5</v>
      </c>
      <c r="BQ43">
        <v>0</v>
      </c>
      <c r="BR43" s="1">
        <v>-9.8965569694020594E-5</v>
      </c>
      <c r="BS43">
        <v>-3.74925847296259E-4</v>
      </c>
      <c r="BT43">
        <v>0</v>
      </c>
      <c r="BU43">
        <v>2.86709235451043E-4</v>
      </c>
      <c r="BV43">
        <v>0</v>
      </c>
      <c r="BW43">
        <v>0</v>
      </c>
      <c r="BX43">
        <v>0</v>
      </c>
      <c r="BY43">
        <v>0</v>
      </c>
      <c r="BZ43" s="1">
        <v>5.1752036359320403E-5</v>
      </c>
      <c r="CA43" s="1">
        <v>-7.9400195115209002E-5</v>
      </c>
      <c r="CB43" s="1">
        <v>2.2343846714845101E-5</v>
      </c>
      <c r="CC43">
        <v>-1.18397457234742E-4</v>
      </c>
      <c r="CD43">
        <v>0</v>
      </c>
      <c r="CE43" s="1">
        <v>2.0584012444202402E-5</v>
      </c>
      <c r="CF43">
        <v>-1.44175739958618E-4</v>
      </c>
      <c r="CG43">
        <v>0</v>
      </c>
      <c r="CH43">
        <v>-1.1120752809747E-4</v>
      </c>
      <c r="CI43">
        <v>1.3391908140947199E-4</v>
      </c>
      <c r="CJ43" s="1">
        <v>-4.1558036682043299E-5</v>
      </c>
      <c r="CK43">
        <v>0</v>
      </c>
      <c r="CL43">
        <v>2.3926389071548301E-4</v>
      </c>
      <c r="CM43">
        <v>0</v>
      </c>
      <c r="CN43" s="1">
        <v>6.5832257462261596E-5</v>
      </c>
      <c r="CO43">
        <v>2.2156188261512801E-4</v>
      </c>
      <c r="CP43">
        <v>0</v>
      </c>
      <c r="CQ43">
        <v>0</v>
      </c>
      <c r="CR43" s="1">
        <v>8.0576125399356395E-5</v>
      </c>
      <c r="CS43" s="1">
        <v>7.7638356509757104E-5</v>
      </c>
      <c r="CT43">
        <v>0</v>
      </c>
      <c r="CU43" s="1">
        <v>-5.4798362607078003E-5</v>
      </c>
      <c r="CV43">
        <v>1.91952623658842E-4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4.0512293148719998E-4</v>
      </c>
      <c r="DC43">
        <v>0</v>
      </c>
      <c r="DD43">
        <v>1.0554107455404899E-3</v>
      </c>
      <c r="DE43" s="1">
        <v>6.2218203402131204E-5</v>
      </c>
      <c r="DF43" s="1">
        <v>-5.6342678636855902E-5</v>
      </c>
      <c r="DG43">
        <v>0</v>
      </c>
      <c r="DH43">
        <v>0</v>
      </c>
      <c r="DI43" s="1">
        <v>-9.0847233354174301E-5</v>
      </c>
      <c r="DJ43">
        <v>4.9805481603149005E-4</v>
      </c>
      <c r="DK43" s="1">
        <v>-7.4465479943386302E-5</v>
      </c>
      <c r="DL43" s="1">
        <v>3.04000585633623E-5</v>
      </c>
      <c r="DM43">
        <v>0</v>
      </c>
      <c r="DN43">
        <v>1.2943678659710299E-4</v>
      </c>
      <c r="DO43">
        <v>-3.5961387275906798E-4</v>
      </c>
      <c r="DP43">
        <v>0</v>
      </c>
      <c r="DQ43">
        <v>1.8802214149743401E-4</v>
      </c>
      <c r="DR43">
        <v>2.6498450257839102E-4</v>
      </c>
      <c r="DS43">
        <v>1.6407256141284701E-4</v>
      </c>
      <c r="DT43">
        <v>-3.5654025892412002E-4</v>
      </c>
      <c r="DU43">
        <v>0</v>
      </c>
      <c r="DV43">
        <v>0</v>
      </c>
      <c r="DW43" s="1">
        <v>-7.9546147715880896E-5</v>
      </c>
      <c r="DX43">
        <v>-1.1499808906778499E-4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 s="1">
        <v>7.8403476077348796E-5</v>
      </c>
      <c r="EG43">
        <v>0</v>
      </c>
      <c r="EH43">
        <v>0</v>
      </c>
      <c r="EI43">
        <v>0</v>
      </c>
      <c r="EJ43">
        <v>0</v>
      </c>
      <c r="EK43">
        <v>1.7871764867005699E-4</v>
      </c>
      <c r="EL43">
        <v>0</v>
      </c>
      <c r="EM43">
        <v>0</v>
      </c>
      <c r="EN43" s="1">
        <v>-2.4311409703159299E-5</v>
      </c>
      <c r="EO43">
        <v>-4.3194497386705999E-4</v>
      </c>
      <c r="EP43">
        <v>-2.9240495197440002E-3</v>
      </c>
      <c r="EQ43">
        <v>0</v>
      </c>
      <c r="ER43" s="1">
        <v>7.4207957042604606E-5</v>
      </c>
      <c r="ES43">
        <v>0</v>
      </c>
      <c r="ET43" s="1">
        <v>7.7578608109418705E-5</v>
      </c>
      <c r="EU43">
        <v>1.1568481112822399E-4</v>
      </c>
      <c r="EV43">
        <v>0</v>
      </c>
      <c r="EW43">
        <v>1.48775597345718E-4</v>
      </c>
      <c r="EX43">
        <v>0</v>
      </c>
      <c r="EY43">
        <v>-1.23626281476441E-4</v>
      </c>
      <c r="EZ43" s="1">
        <v>8.6391838281296707E-5</v>
      </c>
      <c r="FA43">
        <v>0</v>
      </c>
      <c r="FB43">
        <v>2.1582379008222501E-4</v>
      </c>
      <c r="FC43">
        <v>2.1364015548846999E-4</v>
      </c>
      <c r="FD43">
        <v>0</v>
      </c>
      <c r="FE43">
        <v>0</v>
      </c>
      <c r="FF43">
        <v>0</v>
      </c>
      <c r="FG43" s="1">
        <v>6.3284166868293705E-5</v>
      </c>
      <c r="FH43">
        <v>0</v>
      </c>
      <c r="FI43">
        <v>2.4037844255231299E-4</v>
      </c>
      <c r="FJ43">
        <v>1006</v>
      </c>
      <c r="FK43">
        <v>655183</v>
      </c>
    </row>
    <row r="44" spans="1:167" x14ac:dyDescent="0.2">
      <c r="A44" s="8" t="s">
        <v>41</v>
      </c>
      <c r="B44">
        <v>2.2651061631592086E-5</v>
      </c>
      <c r="D44" s="11" t="s">
        <v>128</v>
      </c>
      <c r="E44" s="11">
        <v>1.2675293130543817E-4</v>
      </c>
      <c r="G44">
        <v>-3.7669816082613801E-4</v>
      </c>
      <c r="H44">
        <v>-0.44833668562918499</v>
      </c>
      <c r="I44">
        <v>-7.0693831274905295E-4</v>
      </c>
      <c r="J44">
        <v>-7.8762631270512496E-4</v>
      </c>
      <c r="K44">
        <v>-1.1354728204449001E-4</v>
      </c>
      <c r="L44" s="1">
        <v>-8.0068459369642104E-5</v>
      </c>
      <c r="M44">
        <v>2.9938355034930803E-4</v>
      </c>
      <c r="N44" s="1">
        <v>-9.3328008056947604E-5</v>
      </c>
      <c r="O44">
        <v>0</v>
      </c>
      <c r="P44" s="1">
        <v>-6.0311224445719299E-5</v>
      </c>
      <c r="Q44">
        <v>0</v>
      </c>
      <c r="R44">
        <v>0</v>
      </c>
      <c r="S44">
        <v>-1.1238077717024001E-4</v>
      </c>
      <c r="T44" s="1">
        <v>-1.22340419721478E-5</v>
      </c>
      <c r="U44" s="1">
        <v>6.8180296225461803E-6</v>
      </c>
      <c r="V44">
        <v>-1.07545579202977E-4</v>
      </c>
      <c r="W44">
        <v>0</v>
      </c>
      <c r="X44" s="1">
        <v>-6.4600054444863194E-5</v>
      </c>
      <c r="Y44" s="1">
        <v>-2.69312740163035E-5</v>
      </c>
      <c r="Z44" s="1">
        <v>6.6132207631464102E-5</v>
      </c>
      <c r="AA44">
        <v>0</v>
      </c>
      <c r="AB44">
        <v>0</v>
      </c>
      <c r="AC44" s="1">
        <v>6.1688430910089494E-5</v>
      </c>
      <c r="AD44">
        <v>-1.21652574010755E-4</v>
      </c>
      <c r="AE44">
        <v>0</v>
      </c>
      <c r="AF44" s="1">
        <v>7.3005481741605901E-6</v>
      </c>
      <c r="AG44" s="1">
        <v>3.5718253920874398E-5</v>
      </c>
      <c r="AH44">
        <v>-1.09128349941034E-4</v>
      </c>
      <c r="AI44">
        <v>0</v>
      </c>
      <c r="AJ44" s="1">
        <v>-9.23698526746896E-5</v>
      </c>
      <c r="AK44" s="1">
        <v>-6.08237223649332E-5</v>
      </c>
      <c r="AL44" s="1">
        <v>9.2565668186050893E-9</v>
      </c>
      <c r="AM44" s="1">
        <v>9.0877034542913198E-5</v>
      </c>
      <c r="AN44">
        <v>0</v>
      </c>
      <c r="AO44">
        <v>0</v>
      </c>
      <c r="AP44">
        <v>0</v>
      </c>
      <c r="AQ44">
        <v>1.6422869587606699E-4</v>
      </c>
      <c r="AR44" s="1">
        <v>-1.22555433601512E-5</v>
      </c>
      <c r="AS44">
        <v>0</v>
      </c>
      <c r="AT44">
        <v>0</v>
      </c>
      <c r="AU44">
        <v>0</v>
      </c>
      <c r="AV44" s="1">
        <v>-9.1117762287401497E-5</v>
      </c>
      <c r="AW44" s="1">
        <v>2.44038756956055E-5</v>
      </c>
      <c r="AX44">
        <v>0</v>
      </c>
      <c r="AY44">
        <v>-1.0623759539996E-4</v>
      </c>
      <c r="AZ44">
        <v>0</v>
      </c>
      <c r="BA44" s="1">
        <v>-5.43680323774609E-5</v>
      </c>
      <c r="BB44">
        <v>0</v>
      </c>
      <c r="BC44" s="1">
        <v>5.52128108695093E-5</v>
      </c>
      <c r="BD44">
        <v>0</v>
      </c>
      <c r="BE44">
        <v>0</v>
      </c>
      <c r="BF44" s="1">
        <v>1.8434080253260099E-5</v>
      </c>
      <c r="BG44">
        <v>0</v>
      </c>
      <c r="BH44" s="1">
        <v>-4.4778957046465099E-5</v>
      </c>
      <c r="BI44" s="1">
        <v>6.4499926484495805E-5</v>
      </c>
      <c r="BJ44" s="1">
        <v>9.23152605904198E-6</v>
      </c>
      <c r="BK44">
        <v>0</v>
      </c>
      <c r="BL44">
        <v>1.10350083503574E-4</v>
      </c>
      <c r="BM44">
        <v>-1.0203048184711999E-4</v>
      </c>
      <c r="BN44">
        <v>0</v>
      </c>
      <c r="BO44" s="1">
        <v>-5.19123586251168E-5</v>
      </c>
      <c r="BP44">
        <v>0</v>
      </c>
      <c r="BQ44">
        <v>0</v>
      </c>
      <c r="BR44" s="1">
        <v>-5.8666445732713499E-5</v>
      </c>
      <c r="BS44">
        <v>3.0383401520428499E-4</v>
      </c>
      <c r="BT44" s="1">
        <v>-8.8660355284819707E-5</v>
      </c>
      <c r="BU44">
        <v>-4.6603675501303201E-3</v>
      </c>
      <c r="BV44">
        <v>0</v>
      </c>
      <c r="BW44">
        <v>-1.6287533760370101E-4</v>
      </c>
      <c r="BX44">
        <v>0</v>
      </c>
      <c r="BY44">
        <v>-1.3446232689978601E-4</v>
      </c>
      <c r="BZ44">
        <v>-1.8872607230557801E-4</v>
      </c>
      <c r="CA44" s="1">
        <v>-9.2114336745552307E-5</v>
      </c>
      <c r="CB44" s="1">
        <v>6.6014710140421804E-5</v>
      </c>
      <c r="CC44">
        <v>-1.8162289286025E-4</v>
      </c>
      <c r="CD44">
        <v>1.1798852080713199E-4</v>
      </c>
      <c r="CE44" s="1">
        <v>1.9020712812012301E-5</v>
      </c>
      <c r="CF44">
        <v>-2.09727026925232E-4</v>
      </c>
      <c r="CG44">
        <v>1.04049191571559E-4</v>
      </c>
      <c r="CH44" s="1">
        <v>-1.7073030587733098E-5</v>
      </c>
      <c r="CI44">
        <v>1.4141384958957901E-4</v>
      </c>
      <c r="CJ44">
        <v>0</v>
      </c>
      <c r="CK44">
        <v>-1.2778511800548499E-4</v>
      </c>
      <c r="CL44">
        <v>0</v>
      </c>
      <c r="CM44" s="1">
        <v>-6.1922869686426005E-5</v>
      </c>
      <c r="CN44">
        <v>-2.00030255474659E-4</v>
      </c>
      <c r="CO44">
        <v>2.2708155002415501E-4</v>
      </c>
      <c r="CP44">
        <v>0</v>
      </c>
      <c r="CQ44">
        <v>-2.74596818690464E-4</v>
      </c>
      <c r="CR44" s="1">
        <v>2.4906715696548699E-5</v>
      </c>
      <c r="CS44" s="1">
        <v>9.6519509279357999E-5</v>
      </c>
      <c r="CT44">
        <v>-1.12074118414018E-4</v>
      </c>
      <c r="CU44">
        <v>-1.85786872215321E-4</v>
      </c>
      <c r="CV44">
        <v>1.4666094881854401E-4</v>
      </c>
      <c r="CW44">
        <v>-1.9971852812195E-4</v>
      </c>
      <c r="CX44" s="1">
        <v>-1.4119381995802901E-5</v>
      </c>
      <c r="CY44">
        <v>0</v>
      </c>
      <c r="CZ44" s="1">
        <v>9.2038444903602595E-5</v>
      </c>
      <c r="DA44">
        <v>0</v>
      </c>
      <c r="DB44">
        <v>2.6600071397170301E-4</v>
      </c>
      <c r="DC44">
        <v>1.3316347015213101E-4</v>
      </c>
      <c r="DD44">
        <v>-1.8592482323963601E-4</v>
      </c>
      <c r="DE44">
        <v>1.5037305905335401E-4</v>
      </c>
      <c r="DF44">
        <v>1.3914257486918801E-4</v>
      </c>
      <c r="DG44">
        <v>1.76060350734752E-4</v>
      </c>
      <c r="DH44" s="1">
        <v>4.2542702344272598E-5</v>
      </c>
      <c r="DI44">
        <v>0</v>
      </c>
      <c r="DJ44" s="1">
        <v>-6.3304416561105097E-5</v>
      </c>
      <c r="DK44">
        <v>1.9531764443980699E-4</v>
      </c>
      <c r="DL44" s="1">
        <v>6.6626766054733694E-5</v>
      </c>
      <c r="DM44" s="1">
        <v>-7.1411618454308894E-5</v>
      </c>
      <c r="DN44">
        <v>-1.00223598250126E-4</v>
      </c>
      <c r="DO44">
        <v>-3.9470676964456399E-4</v>
      </c>
      <c r="DP44" s="1">
        <v>-5.2607938215154499E-5</v>
      </c>
      <c r="DQ44" s="1">
        <v>9.7544408438232603E-5</v>
      </c>
      <c r="DR44">
        <v>-1.7999410608571199E-4</v>
      </c>
      <c r="DS44">
        <v>-5.7316535039131302E-4</v>
      </c>
      <c r="DT44">
        <v>-3.18158462422932E-4</v>
      </c>
      <c r="DU44">
        <v>0</v>
      </c>
      <c r="DV44">
        <v>0</v>
      </c>
      <c r="DW44">
        <v>0</v>
      </c>
      <c r="DX44">
        <v>3.0864091725063498E-4</v>
      </c>
      <c r="DY44" s="1">
        <v>7.4958886568166004E-5</v>
      </c>
      <c r="DZ44" s="1">
        <v>-1.9162103017666901E-5</v>
      </c>
      <c r="EA44" s="1">
        <v>7.0990374966495295E-5</v>
      </c>
      <c r="EB44">
        <v>0</v>
      </c>
      <c r="EC44" s="1">
        <v>1.29448561775324E-6</v>
      </c>
      <c r="ED44" s="1">
        <v>6.5542714181576701E-5</v>
      </c>
      <c r="EE44">
        <v>1.9148818706725399E-4</v>
      </c>
      <c r="EF44" s="1">
        <v>9.29721987920073E-5</v>
      </c>
      <c r="EG44">
        <v>0</v>
      </c>
      <c r="EH44" s="1">
        <v>3.6644229995524901E-5</v>
      </c>
      <c r="EI44">
        <v>0</v>
      </c>
      <c r="EJ44">
        <v>1.14016231252733E-4</v>
      </c>
      <c r="EK44">
        <v>1.2574174412938101E-4</v>
      </c>
      <c r="EL44" s="1">
        <v>1.35577577219381E-5</v>
      </c>
      <c r="EM44" s="1">
        <v>-6.3987346398133806E-5</v>
      </c>
      <c r="EN44" s="1">
        <v>-8.8786898953308006E-5</v>
      </c>
      <c r="EO44">
        <v>0</v>
      </c>
      <c r="EP44">
        <v>5.3459962760368795E-4</v>
      </c>
      <c r="EQ44">
        <v>1.04291548562063E-4</v>
      </c>
      <c r="ER44" s="1">
        <v>3.04576044453108E-5</v>
      </c>
      <c r="ES44">
        <v>0</v>
      </c>
      <c r="ET44" s="1">
        <v>3.7563814501845303E-5</v>
      </c>
      <c r="EU44">
        <v>1.13110910308369E-4</v>
      </c>
      <c r="EV44">
        <v>0</v>
      </c>
      <c r="EW44">
        <v>2.00950737045624E-4</v>
      </c>
      <c r="EX44">
        <v>-1.8288579551078901E-4</v>
      </c>
      <c r="EY44">
        <v>0</v>
      </c>
      <c r="EZ44">
        <v>2.1798659360861E-4</v>
      </c>
      <c r="FA44">
        <v>1.19159152443315E-4</v>
      </c>
      <c r="FB44">
        <v>2.1212276987547701E-4</v>
      </c>
      <c r="FC44">
        <v>1.3050015508758701E-4</v>
      </c>
      <c r="FD44">
        <v>-2.4771329037112601E-4</v>
      </c>
      <c r="FE44" s="1">
        <v>6.7538216822038394E-5</v>
      </c>
      <c r="FF44">
        <v>-3.3525073346174402E-4</v>
      </c>
      <c r="FG44">
        <v>0</v>
      </c>
      <c r="FH44">
        <v>1.5779964757367499E-4</v>
      </c>
      <c r="FI44">
        <v>2.4790761432208399E-4</v>
      </c>
      <c r="FJ44">
        <v>1006</v>
      </c>
      <c r="FK44">
        <v>466034</v>
      </c>
    </row>
    <row r="45" spans="1:167" x14ac:dyDescent="0.2">
      <c r="A45" s="8" t="s">
        <v>42</v>
      </c>
      <c r="B45">
        <v>1.6744739283252096E-5</v>
      </c>
      <c r="D45" s="11" t="s">
        <v>153</v>
      </c>
      <c r="E45" s="11">
        <v>1.2300795740409723E-4</v>
      </c>
      <c r="G45">
        <v>-2.6936383487696699E-4</v>
      </c>
      <c r="H45">
        <v>0.53881187135531605</v>
      </c>
      <c r="I45">
        <v>-4.0950399731398598E-4</v>
      </c>
      <c r="J45">
        <v>-7.0157049378938297E-4</v>
      </c>
      <c r="K45">
        <v>-2.2145050886757101E-4</v>
      </c>
      <c r="L45">
        <v>-1.38143051428007E-4</v>
      </c>
      <c r="M45">
        <v>2.6865751215199199E-4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>
        <v>2.4992715418559101E-5</v>
      </c>
      <c r="V45">
        <v>0</v>
      </c>
      <c r="W45" s="1">
        <v>-7.0958148231658999E-6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1">
        <v>3.88025370698374E-5</v>
      </c>
      <c r="AH45" s="1">
        <v>3.7320589558520399E-5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1">
        <v>-4.94344917797984E-6</v>
      </c>
      <c r="AR45">
        <v>0</v>
      </c>
      <c r="AS45">
        <v>0</v>
      </c>
      <c r="AT45">
        <v>0</v>
      </c>
      <c r="AU45" s="1">
        <v>-5.6168630132802303E-5</v>
      </c>
      <c r="AV45" s="1">
        <v>-4.7535148123944898E-5</v>
      </c>
      <c r="AW45" s="1">
        <v>-6.6860911645039102E-5</v>
      </c>
      <c r="AX45">
        <v>0</v>
      </c>
      <c r="AY45">
        <v>1.9262385462193101E-4</v>
      </c>
      <c r="AZ45" s="1">
        <v>-2.1526343358946299E-6</v>
      </c>
      <c r="BA45">
        <v>0</v>
      </c>
      <c r="BB45">
        <v>0</v>
      </c>
      <c r="BC45">
        <v>0</v>
      </c>
      <c r="BD45">
        <v>0</v>
      </c>
      <c r="BE45" s="1">
        <v>-6.0297913732076902E-6</v>
      </c>
      <c r="BF45">
        <v>0</v>
      </c>
      <c r="BG45">
        <v>0</v>
      </c>
      <c r="BH45">
        <v>0</v>
      </c>
      <c r="BI45" s="1">
        <v>-5.9196195578592398E-5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2.13594731101496E-4</v>
      </c>
      <c r="BP45" s="1">
        <v>9.3655794722868806E-6</v>
      </c>
      <c r="BQ45">
        <v>0</v>
      </c>
      <c r="BR45">
        <v>2.66761391220671E-4</v>
      </c>
      <c r="BS45">
        <v>0</v>
      </c>
      <c r="BT45">
        <v>0</v>
      </c>
      <c r="BU45">
        <v>-2.4427456376030499E-4</v>
      </c>
      <c r="BV45">
        <v>-2.3106280392703999E-4</v>
      </c>
      <c r="BW45" s="1">
        <v>4.3114878062189202E-5</v>
      </c>
      <c r="BX45">
        <v>0</v>
      </c>
      <c r="BY45" s="1">
        <v>-3.9500110310397499E-5</v>
      </c>
      <c r="BZ45">
        <v>0</v>
      </c>
      <c r="CA45" s="1">
        <v>-7.6485331545819699E-5</v>
      </c>
      <c r="CB45">
        <v>0</v>
      </c>
      <c r="CC45">
        <v>-1.6282526110877801E-4</v>
      </c>
      <c r="CD45">
        <v>1.5777641356429201E-4</v>
      </c>
      <c r="CE45">
        <v>0</v>
      </c>
      <c r="CF45">
        <v>-1.9736628663569099E-4</v>
      </c>
      <c r="CG45" s="1">
        <v>9.1372772457409796E-5</v>
      </c>
      <c r="CH45">
        <v>0</v>
      </c>
      <c r="CI45" s="1">
        <v>7.2373359831068296E-5</v>
      </c>
      <c r="CJ45" s="1">
        <v>-2.6744784991650201E-5</v>
      </c>
      <c r="CK45">
        <v>0</v>
      </c>
      <c r="CL45">
        <v>-1.0131407185554E-4</v>
      </c>
      <c r="CM45" s="1">
        <v>-1.8238996722375001E-6</v>
      </c>
      <c r="CN45">
        <v>2.7973301472405899E-4</v>
      </c>
      <c r="CO45">
        <v>1.8479507664892399E-4</v>
      </c>
      <c r="CP45">
        <v>0</v>
      </c>
      <c r="CQ45">
        <v>0</v>
      </c>
      <c r="CR45">
        <v>0</v>
      </c>
      <c r="CS45">
        <v>-1.5938799593614899E-4</v>
      </c>
      <c r="CT45">
        <v>0</v>
      </c>
      <c r="CU45" s="1">
        <v>5.3831408458271302E-5</v>
      </c>
      <c r="CV45" s="1">
        <v>4.9886827377498799E-5</v>
      </c>
      <c r="CW45">
        <v>2.0943541219980901E-4</v>
      </c>
      <c r="CX45">
        <v>0</v>
      </c>
      <c r="CY45" s="1">
        <v>-7.6474683342486695E-5</v>
      </c>
      <c r="CZ45">
        <v>3.5071599860625398E-4</v>
      </c>
      <c r="DA45" s="1">
        <v>-3.5657349418988197E-5</v>
      </c>
      <c r="DB45">
        <v>2.5831374308043999E-4</v>
      </c>
      <c r="DC45">
        <v>0</v>
      </c>
      <c r="DD45" s="1">
        <v>-6.7299808067522394E-5</v>
      </c>
      <c r="DE45">
        <v>-2.5635899638554101E-4</v>
      </c>
      <c r="DF45">
        <v>0</v>
      </c>
      <c r="DG45">
        <v>0</v>
      </c>
      <c r="DH45">
        <v>0</v>
      </c>
      <c r="DI45">
        <v>0</v>
      </c>
      <c r="DJ45" s="1">
        <v>-7.0474154343857996E-5</v>
      </c>
      <c r="DK45">
        <v>0</v>
      </c>
      <c r="DL45" s="1">
        <v>-2.68173023927897E-5</v>
      </c>
      <c r="DM45" s="1">
        <v>7.3512510376572097E-5</v>
      </c>
      <c r="DN45">
        <v>0</v>
      </c>
      <c r="DO45">
        <v>-1.8411839398163501E-4</v>
      </c>
      <c r="DP45" s="1">
        <v>-7.0236331794593099E-5</v>
      </c>
      <c r="DQ45">
        <v>2.8799895968867302E-4</v>
      </c>
      <c r="DR45">
        <v>2.7011398091325502E-4</v>
      </c>
      <c r="DS45" s="1">
        <v>7.8263860090799206E-5</v>
      </c>
      <c r="DT45">
        <v>0</v>
      </c>
      <c r="DU45" s="1">
        <v>-1.8645956787466301E-5</v>
      </c>
      <c r="DV45">
        <v>-1.34844815749546E-4</v>
      </c>
      <c r="DW45" s="1">
        <v>7.6731562083487401E-5</v>
      </c>
      <c r="DX45" s="1">
        <v>-7.1681200828010994E-5</v>
      </c>
      <c r="DY45">
        <v>1.12745702949612E-4</v>
      </c>
      <c r="DZ45">
        <v>0</v>
      </c>
      <c r="EA45">
        <v>0</v>
      </c>
      <c r="EB45">
        <v>0</v>
      </c>
      <c r="EC45" s="1">
        <v>-2.1630244942116799E-5</v>
      </c>
      <c r="ED45">
        <v>0</v>
      </c>
      <c r="EE45">
        <v>-1.05664296767615E-4</v>
      </c>
      <c r="EF45" s="1">
        <v>8.5707799283518601E-5</v>
      </c>
      <c r="EG45" s="1">
        <v>5.8068017792178802E-5</v>
      </c>
      <c r="EH45">
        <v>0</v>
      </c>
      <c r="EI45">
        <v>0</v>
      </c>
      <c r="EJ45">
        <v>0</v>
      </c>
      <c r="EK45" s="1">
        <v>3.3198983568322101E-5</v>
      </c>
      <c r="EL45">
        <v>0</v>
      </c>
      <c r="EM45">
        <v>0</v>
      </c>
      <c r="EN45">
        <v>0</v>
      </c>
      <c r="EO45" s="1">
        <v>5.3094347855608898E-5</v>
      </c>
      <c r="EP45">
        <v>1.67381428379131E-4</v>
      </c>
      <c r="EQ45" s="1">
        <v>8.05639251044709E-6</v>
      </c>
      <c r="ER45" s="1">
        <v>8.1335700947815504E-5</v>
      </c>
      <c r="ES45">
        <v>0</v>
      </c>
      <c r="ET45">
        <v>0</v>
      </c>
      <c r="EU45">
        <v>-4.8431966450313002E-4</v>
      </c>
      <c r="EV45">
        <v>0</v>
      </c>
      <c r="EW45">
        <v>1.21061073850209E-4</v>
      </c>
      <c r="EX45" s="1">
        <v>-5.1971035664122298E-5</v>
      </c>
      <c r="EY45">
        <v>0</v>
      </c>
      <c r="EZ45" s="1">
        <v>5.2440707787371199E-5</v>
      </c>
      <c r="FA45" s="1">
        <v>-7.4221590062206703E-5</v>
      </c>
      <c r="FB45">
        <v>1.8816981033131699E-4</v>
      </c>
      <c r="FC45">
        <v>1.4309849449262101E-4</v>
      </c>
      <c r="FD45">
        <v>-5.5362169399675299E-4</v>
      </c>
      <c r="FE45" s="1">
        <v>5.8126322575180399E-5</v>
      </c>
      <c r="FF45" s="1">
        <v>7.8160442211982998E-5</v>
      </c>
      <c r="FG45" s="1">
        <v>-8.2531289241849398E-5</v>
      </c>
      <c r="FH45">
        <v>0</v>
      </c>
      <c r="FI45">
        <v>2.3447908046447799E-4</v>
      </c>
      <c r="FJ45">
        <v>1066</v>
      </c>
      <c r="FK45">
        <v>709999</v>
      </c>
    </row>
    <row r="46" spans="1:167" x14ac:dyDescent="0.2">
      <c r="A46" s="8" t="s">
        <v>43</v>
      </c>
      <c r="B46">
        <v>1.8957942970748694E-5</v>
      </c>
      <c r="D46" s="11" t="s">
        <v>149</v>
      </c>
      <c r="E46" s="11">
        <v>1.2181895682321744E-4</v>
      </c>
      <c r="G46">
        <v>-4.9905978217662495E-4</v>
      </c>
      <c r="H46">
        <v>0.53803669638956197</v>
      </c>
      <c r="I46">
        <v>-4.0114658036230402E-4</v>
      </c>
      <c r="J46">
        <v>-1.2233525769469399E-3</v>
      </c>
      <c r="K46">
        <v>-4.69104617038765E-4</v>
      </c>
      <c r="L46">
        <v>0</v>
      </c>
      <c r="M46">
        <v>4.4621416891439599E-4</v>
      </c>
      <c r="N46">
        <v>0</v>
      </c>
      <c r="O46">
        <v>0</v>
      </c>
      <c r="P46" s="1">
        <v>3.8773418286064398E-6</v>
      </c>
      <c r="Q46" s="1">
        <v>6.9705937557562603E-5</v>
      </c>
      <c r="R46" s="1">
        <v>-1.3212566771614301E-5</v>
      </c>
      <c r="S46" s="1">
        <v>-6.4177904087400693E-5</v>
      </c>
      <c r="T46">
        <v>0</v>
      </c>
      <c r="U46">
        <v>0</v>
      </c>
      <c r="V46">
        <v>0</v>
      </c>
      <c r="W46">
        <v>0</v>
      </c>
      <c r="X46">
        <v>0</v>
      </c>
      <c r="Y46" s="1">
        <v>-7.5671369528518205E-5</v>
      </c>
      <c r="Z46">
        <v>0</v>
      </c>
      <c r="AA46">
        <v>0</v>
      </c>
      <c r="AB46">
        <v>0</v>
      </c>
      <c r="AC46" s="1">
        <v>2.8312906998895198E-6</v>
      </c>
      <c r="AD46">
        <v>1.80419361226702E-4</v>
      </c>
      <c r="AE46">
        <v>0</v>
      </c>
      <c r="AF46">
        <v>0</v>
      </c>
      <c r="AG46">
        <v>0</v>
      </c>
      <c r="AH46" s="1">
        <v>8.8635347485727795E-5</v>
      </c>
      <c r="AI46">
        <v>0</v>
      </c>
      <c r="AJ46">
        <v>0</v>
      </c>
      <c r="AK46">
        <v>1.12907880866763E-4</v>
      </c>
      <c r="AL46">
        <v>2.0747467894519E-4</v>
      </c>
      <c r="AM46" s="1">
        <v>-6.0938549851896597E-5</v>
      </c>
      <c r="AN46">
        <v>-1.73985942060805E-4</v>
      </c>
      <c r="AO46" s="1">
        <v>-9.7282237700058104E-5</v>
      </c>
      <c r="AP46">
        <v>0</v>
      </c>
      <c r="AQ46">
        <v>2.24483203859815E-4</v>
      </c>
      <c r="AR46" s="1">
        <v>-1.5745286606971801E-5</v>
      </c>
      <c r="AS46">
        <v>0</v>
      </c>
      <c r="AT46" s="1">
        <v>-6.3195339921273604E-5</v>
      </c>
      <c r="AU46">
        <v>0</v>
      </c>
      <c r="AV46">
        <v>0</v>
      </c>
      <c r="AW46" s="1">
        <v>3.9889767230294403E-5</v>
      </c>
      <c r="AX46">
        <v>0</v>
      </c>
      <c r="AY46">
        <v>3.4303153786582798E-4</v>
      </c>
      <c r="AZ46" s="1">
        <v>-5.3232917426038101E-5</v>
      </c>
      <c r="BA46">
        <v>1.9272233696948599E-4</v>
      </c>
      <c r="BB46">
        <v>-1.6708677619658901E-4</v>
      </c>
      <c r="BC46" s="1">
        <v>8.2925616228301998E-5</v>
      </c>
      <c r="BD46">
        <v>0</v>
      </c>
      <c r="BE46" s="1">
        <v>-8.1247701759823405E-5</v>
      </c>
      <c r="BF46">
        <v>1.13385342184163E-4</v>
      </c>
      <c r="BG46">
        <v>1.03124080031394E-4</v>
      </c>
      <c r="BH46">
        <v>0</v>
      </c>
      <c r="BI46">
        <v>1.7617726126581399E-4</v>
      </c>
      <c r="BJ46">
        <v>0</v>
      </c>
      <c r="BK46" s="1">
        <v>-5.6058474373399297E-5</v>
      </c>
      <c r="BL46">
        <v>0</v>
      </c>
      <c r="BM46" s="1">
        <v>-9.5905748930258302E-5</v>
      </c>
      <c r="BN46">
        <v>0</v>
      </c>
      <c r="BO46" s="1">
        <v>4.3570336391796002E-5</v>
      </c>
      <c r="BP46">
        <v>0</v>
      </c>
      <c r="BQ46">
        <v>0</v>
      </c>
      <c r="BR46">
        <v>1.016206299706E-4</v>
      </c>
      <c r="BS46">
        <v>-2.3168808677217199E-3</v>
      </c>
      <c r="BT46">
        <v>0</v>
      </c>
      <c r="BU46">
        <v>6.9603475926271997E-4</v>
      </c>
      <c r="BV46">
        <v>-4.7995250186141897E-4</v>
      </c>
      <c r="BW46" s="1">
        <v>3.8179323146175696E-6</v>
      </c>
      <c r="BX46">
        <v>0</v>
      </c>
      <c r="BY46">
        <v>-1.51014034026369E-4</v>
      </c>
      <c r="BZ46" s="1">
        <v>7.7329297714812104E-5</v>
      </c>
      <c r="CA46">
        <v>-1.82992284754324E-4</v>
      </c>
      <c r="CB46">
        <v>0</v>
      </c>
      <c r="CC46">
        <v>9.6510468839555697E-4</v>
      </c>
      <c r="CD46">
        <v>2.00138342470124E-4</v>
      </c>
      <c r="CE46">
        <v>0</v>
      </c>
      <c r="CF46">
        <v>-2.5549667103774698E-4</v>
      </c>
      <c r="CG46">
        <v>0</v>
      </c>
      <c r="CH46" s="1">
        <v>-7.3001422513110898E-5</v>
      </c>
      <c r="CI46">
        <v>-1.7571607227608E-4</v>
      </c>
      <c r="CJ46" s="1">
        <v>-5.31603781170134E-5</v>
      </c>
      <c r="CK46">
        <v>0</v>
      </c>
      <c r="CL46">
        <v>-2.9029587580611799E-4</v>
      </c>
      <c r="CM46">
        <v>0</v>
      </c>
      <c r="CN46">
        <v>-1.7353493940161499E-4</v>
      </c>
      <c r="CO46">
        <v>3.4814652965271798E-4</v>
      </c>
      <c r="CP46" s="1">
        <v>-2.3314231525350901E-5</v>
      </c>
      <c r="CQ46">
        <v>-1.59751143670866E-4</v>
      </c>
      <c r="CR46">
        <v>1.51031489556141E-4</v>
      </c>
      <c r="CS46">
        <v>1.2233701056119E-4</v>
      </c>
      <c r="CT46">
        <v>0</v>
      </c>
      <c r="CU46">
        <v>-2.6512934389166798E-4</v>
      </c>
      <c r="CV46">
        <v>2.9899821719291098E-4</v>
      </c>
      <c r="CW46">
        <v>0</v>
      </c>
      <c r="CX46">
        <v>0</v>
      </c>
      <c r="CY46">
        <v>-5.3187194208537104E-4</v>
      </c>
      <c r="CZ46">
        <v>0</v>
      </c>
      <c r="DA46">
        <v>0</v>
      </c>
      <c r="DB46">
        <v>2.2152226389408799E-4</v>
      </c>
      <c r="DC46">
        <v>0</v>
      </c>
      <c r="DD46">
        <v>1.4501327011356901E-4</v>
      </c>
      <c r="DE46" s="1">
        <v>8.8171157494737405E-5</v>
      </c>
      <c r="DF46">
        <v>0</v>
      </c>
      <c r="DG46" s="1">
        <v>-6.2370115830989698E-5</v>
      </c>
      <c r="DH46">
        <v>0</v>
      </c>
      <c r="DI46">
        <v>-1.23361519399248E-4</v>
      </c>
      <c r="DJ46">
        <v>8.8514463787980804E-4</v>
      </c>
      <c r="DK46" s="1">
        <v>-9.8535895968698801E-5</v>
      </c>
      <c r="DL46" s="1">
        <v>8.5722717120984004E-5</v>
      </c>
      <c r="DM46">
        <v>1.2651842631128301E-4</v>
      </c>
      <c r="DN46">
        <v>0</v>
      </c>
      <c r="DO46">
        <v>-4.30241912111828E-4</v>
      </c>
      <c r="DP46">
        <v>-1.9572143150572901E-4</v>
      </c>
      <c r="DQ46">
        <v>-1.1387001532323299E-3</v>
      </c>
      <c r="DR46">
        <v>-3.1333247095638401E-4</v>
      </c>
      <c r="DS46">
        <v>0</v>
      </c>
      <c r="DT46">
        <v>-3.1083825595230798E-4</v>
      </c>
      <c r="DU46">
        <v>0</v>
      </c>
      <c r="DV46">
        <v>2.19330198466399E-4</v>
      </c>
      <c r="DW46">
        <v>0</v>
      </c>
      <c r="DX46" s="1">
        <v>-2.1774003454377801E-5</v>
      </c>
      <c r="DY46">
        <v>-1.3938627926562901E-4</v>
      </c>
      <c r="DZ46">
        <v>0</v>
      </c>
      <c r="EA46" s="1">
        <v>-1.7433288134471799E-6</v>
      </c>
      <c r="EB46">
        <v>0</v>
      </c>
      <c r="EC46" s="1">
        <v>-8.8469463491364005E-5</v>
      </c>
      <c r="ED46">
        <v>0</v>
      </c>
      <c r="EE46">
        <v>0</v>
      </c>
      <c r="EF46">
        <v>1.33772658570258E-4</v>
      </c>
      <c r="EG46" s="1">
        <v>9.3661264830492696E-5</v>
      </c>
      <c r="EH46">
        <v>1.38155033320264E-4</v>
      </c>
      <c r="EI46" s="1">
        <v>-5.3196774078875797E-5</v>
      </c>
      <c r="EJ46">
        <v>-2.9115881349391E-4</v>
      </c>
      <c r="EK46">
        <v>1.2729512990551601E-4</v>
      </c>
      <c r="EL46">
        <v>0</v>
      </c>
      <c r="EM46">
        <v>1.14951929813551E-4</v>
      </c>
      <c r="EN46">
        <v>0</v>
      </c>
      <c r="EO46">
        <v>-2.1401596083106501E-4</v>
      </c>
      <c r="EP46">
        <v>-4.4080280411847297E-3</v>
      </c>
      <c r="EQ46">
        <v>-1.28634121834336E-4</v>
      </c>
      <c r="ER46" s="1">
        <v>8.07967900049444E-5</v>
      </c>
      <c r="ES46">
        <v>2.1840489830829399E-4</v>
      </c>
      <c r="ET46">
        <v>0</v>
      </c>
      <c r="EU46">
        <v>-2.0374756722579199E-3</v>
      </c>
      <c r="EV46">
        <v>0</v>
      </c>
      <c r="EW46">
        <v>1.55943862478608E-4</v>
      </c>
      <c r="EX46">
        <v>4.3607882072313399E-4</v>
      </c>
      <c r="EY46">
        <v>0</v>
      </c>
      <c r="EZ46">
        <v>1.2325466895368701E-4</v>
      </c>
      <c r="FA46">
        <v>0</v>
      </c>
      <c r="FB46" s="1">
        <v>9.1196888245048598E-5</v>
      </c>
      <c r="FC46">
        <v>3.81951410332259E-4</v>
      </c>
      <c r="FD46">
        <v>-1.21386887742214E-4</v>
      </c>
      <c r="FE46">
        <v>-1.0595433279880699E-4</v>
      </c>
      <c r="FF46">
        <v>0</v>
      </c>
      <c r="FG46">
        <v>0</v>
      </c>
      <c r="FH46">
        <v>0</v>
      </c>
      <c r="FI46">
        <v>1.78125340565493E-4</v>
      </c>
      <c r="FJ46">
        <v>1066</v>
      </c>
      <c r="FK46">
        <v>1096020</v>
      </c>
    </row>
    <row r="47" spans="1:167" x14ac:dyDescent="0.2">
      <c r="A47" s="8" t="s">
        <v>44</v>
      </c>
      <c r="B47">
        <v>4.93393750523987E-5</v>
      </c>
      <c r="D47" s="11" t="s">
        <v>100</v>
      </c>
      <c r="E47" s="11">
        <v>1.2083588977052846E-4</v>
      </c>
      <c r="G47">
        <v>3.4819979285974001E-3</v>
      </c>
      <c r="H47">
        <v>0.53545176150935203</v>
      </c>
      <c r="I47">
        <v>-6.2641579359014299E-4</v>
      </c>
      <c r="J47">
        <v>-6.8448459805929497E-4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7.3825099726837403E-5</v>
      </c>
      <c r="W47">
        <v>1.8361789013498299E-4</v>
      </c>
      <c r="X47">
        <v>0</v>
      </c>
      <c r="Y47" s="1">
        <v>2.7650386578870201E-5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v>-4.0504517904646402E-6</v>
      </c>
      <c r="AF47" s="1">
        <v>5.0003380344790197E-5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1.4180963047111199E-4</v>
      </c>
      <c r="AO47">
        <v>0</v>
      </c>
      <c r="AP47">
        <v>0</v>
      </c>
      <c r="AQ47">
        <v>0</v>
      </c>
      <c r="AR47">
        <v>0</v>
      </c>
      <c r="AS47" s="1">
        <v>2.9714251378792901E-5</v>
      </c>
      <c r="AT47">
        <v>0</v>
      </c>
      <c r="AU47">
        <v>-1.8879709935423701E-4</v>
      </c>
      <c r="AV47">
        <v>0</v>
      </c>
      <c r="AW47">
        <v>0</v>
      </c>
      <c r="AX47">
        <v>0</v>
      </c>
      <c r="AY47">
        <v>1.01657360809519E-4</v>
      </c>
      <c r="AZ47">
        <v>0</v>
      </c>
      <c r="BA47">
        <v>0</v>
      </c>
      <c r="BB47">
        <v>0</v>
      </c>
      <c r="BC47">
        <v>1.57813295733555E-4</v>
      </c>
      <c r="BD47" s="1">
        <v>7.0944414091209093E-5</v>
      </c>
      <c r="BE47">
        <v>0</v>
      </c>
      <c r="BF47">
        <v>0</v>
      </c>
      <c r="BG47">
        <v>0</v>
      </c>
      <c r="BH47">
        <v>0</v>
      </c>
      <c r="BI47">
        <v>1.5447651276703699E-4</v>
      </c>
      <c r="BJ47">
        <v>1.01186260888869E-4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1.12850259465731E-4</v>
      </c>
      <c r="BQ47">
        <v>0</v>
      </c>
      <c r="BR47">
        <v>0</v>
      </c>
      <c r="BS47" s="1">
        <v>9.4251598663552802E-5</v>
      </c>
      <c r="BT47" s="1">
        <v>9.0976117738478205E-5</v>
      </c>
      <c r="BU47">
        <v>4.11605408851212E-4</v>
      </c>
      <c r="BV47">
        <v>3.5788022766494699E-4</v>
      </c>
      <c r="BW47">
        <v>-5.4136821248031099E-4</v>
      </c>
      <c r="BX47">
        <v>0</v>
      </c>
      <c r="BY47">
        <v>0</v>
      </c>
      <c r="BZ47">
        <v>1.23872463806185E-4</v>
      </c>
      <c r="CA47">
        <v>0</v>
      </c>
      <c r="CB47">
        <v>0</v>
      </c>
      <c r="CC47">
        <v>6.9938784246722997E-4</v>
      </c>
      <c r="CD47">
        <v>0</v>
      </c>
      <c r="CE47">
        <v>0</v>
      </c>
      <c r="CF47">
        <v>0</v>
      </c>
      <c r="CG47">
        <v>-8.6160413380131896E-4</v>
      </c>
      <c r="CH47">
        <v>0</v>
      </c>
      <c r="CI47">
        <v>3.3833059028869701E-4</v>
      </c>
      <c r="CJ47">
        <v>0</v>
      </c>
      <c r="CK47">
        <v>0</v>
      </c>
      <c r="CL47">
        <v>0</v>
      </c>
      <c r="CM47">
        <v>-2.1780157710893301E-4</v>
      </c>
      <c r="CN47">
        <v>-1.5931127304474801E-4</v>
      </c>
      <c r="CO47">
        <v>1.6368285190665401E-4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2.7827164198401799E-4</v>
      </c>
      <c r="CW47">
        <v>3.6451184087164801E-4</v>
      </c>
      <c r="CX47">
        <v>0</v>
      </c>
      <c r="CY47" s="1">
        <v>7.1011100333140398E-5</v>
      </c>
      <c r="CZ47">
        <v>0</v>
      </c>
      <c r="DA47">
        <v>0</v>
      </c>
      <c r="DB47">
        <v>1.5957649686148699E-4</v>
      </c>
      <c r="DC47">
        <v>-5.0297162972691401E-4</v>
      </c>
      <c r="DD47">
        <v>-1.07526704561503E-4</v>
      </c>
      <c r="DE47" s="1">
        <v>8.83031536935419E-5</v>
      </c>
      <c r="DF47">
        <v>0</v>
      </c>
      <c r="DG47">
        <v>0</v>
      </c>
      <c r="DH47">
        <v>1.37547022301953E-4</v>
      </c>
      <c r="DI47">
        <v>0</v>
      </c>
      <c r="DJ47">
        <v>-1.41750372372434E-4</v>
      </c>
      <c r="DK47">
        <v>0</v>
      </c>
      <c r="DL47">
        <v>0</v>
      </c>
      <c r="DM47">
        <v>1.6208489688504499E-4</v>
      </c>
      <c r="DN47">
        <v>0</v>
      </c>
      <c r="DO47">
        <v>-2.88063376146806E-4</v>
      </c>
      <c r="DP47">
        <v>-2.25707189315471E-4</v>
      </c>
      <c r="DQ47">
        <v>1.6484688966780699E-4</v>
      </c>
      <c r="DR47">
        <v>1.2924276880403501E-4</v>
      </c>
      <c r="DS47">
        <v>1.62506284012549E-4</v>
      </c>
      <c r="DT47" s="1">
        <v>2.37877207185793E-5</v>
      </c>
      <c r="DU47">
        <v>-1.66830293069131E-4</v>
      </c>
      <c r="DV47">
        <v>0</v>
      </c>
      <c r="DW47">
        <v>0</v>
      </c>
      <c r="DX47">
        <v>0</v>
      </c>
      <c r="DY47">
        <v>1.81316508337914E-4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1.13949591834749E-4</v>
      </c>
      <c r="EL47">
        <v>0</v>
      </c>
      <c r="EM47">
        <v>1.22583463736211E-4</v>
      </c>
      <c r="EN47">
        <v>0</v>
      </c>
      <c r="EO47">
        <v>2.1028565999323099E-4</v>
      </c>
      <c r="EP47">
        <v>4.4393144924818802E-4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-1.17289307960288E-4</v>
      </c>
      <c r="EZ47">
        <v>2.4682869087544397E-4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2.4856787356697298E-4</v>
      </c>
      <c r="FJ47">
        <v>1066</v>
      </c>
      <c r="FK47">
        <v>700868</v>
      </c>
    </row>
    <row r="48" spans="1:167" x14ac:dyDescent="0.2">
      <c r="A48" s="8" t="s">
        <v>45</v>
      </c>
      <c r="B48">
        <v>1.0881949987319442E-5</v>
      </c>
      <c r="D48" s="11" t="s">
        <v>102</v>
      </c>
      <c r="E48" s="11">
        <v>1.1815132606383559E-4</v>
      </c>
      <c r="G48">
        <v>-9.58611446285645E-4</v>
      </c>
      <c r="H48">
        <v>-0.44746485640349298</v>
      </c>
      <c r="I48">
        <v>-9.4439662691500603E-4</v>
      </c>
      <c r="J48">
        <v>-1.3287389232836499E-3</v>
      </c>
      <c r="K48">
        <v>-3.9694891496066999E-4</v>
      </c>
      <c r="L48" s="1">
        <v>-8.4231671413553797E-5</v>
      </c>
      <c r="M48">
        <v>3.96945217396471E-4</v>
      </c>
      <c r="N48" s="1">
        <v>-5.95542391984508E-5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1">
        <v>5.03052916667745E-5</v>
      </c>
      <c r="X48">
        <v>0</v>
      </c>
      <c r="Y48" s="1">
        <v>-5.1272273716063398E-5</v>
      </c>
      <c r="Z48">
        <v>0</v>
      </c>
      <c r="AA48">
        <v>0</v>
      </c>
      <c r="AB48">
        <v>0</v>
      </c>
      <c r="AC48">
        <v>0</v>
      </c>
      <c r="AD48" s="1">
        <v>5.5901739986888299E-5</v>
      </c>
      <c r="AE48" s="1">
        <v>-2.2892320015482901E-5</v>
      </c>
      <c r="AF48">
        <v>0</v>
      </c>
      <c r="AG48">
        <v>0</v>
      </c>
      <c r="AH48">
        <v>2.3065272860373E-4</v>
      </c>
      <c r="AI48">
        <v>-1.1017300236729199E-4</v>
      </c>
      <c r="AJ48">
        <v>0</v>
      </c>
      <c r="AK48" s="1">
        <v>-5.6139555612344503E-5</v>
      </c>
      <c r="AL48">
        <v>0</v>
      </c>
      <c r="AM48">
        <v>0</v>
      </c>
      <c r="AN48">
        <v>0</v>
      </c>
      <c r="AO48">
        <v>0</v>
      </c>
      <c r="AP48" s="1">
        <v>-1.57035798213633E-6</v>
      </c>
      <c r="AQ48" s="1">
        <v>6.5664711122778705E-5</v>
      </c>
      <c r="AR48" s="1">
        <v>5.0936809990020899E-5</v>
      </c>
      <c r="AS48">
        <v>0</v>
      </c>
      <c r="AT48">
        <v>0</v>
      </c>
      <c r="AU48" s="1">
        <v>-2.1528347333002401E-5</v>
      </c>
      <c r="AV48" s="1">
        <v>-9.2765695979615801E-5</v>
      </c>
      <c r="AW48" s="1">
        <v>-7.8185629043242501E-5</v>
      </c>
      <c r="AX48">
        <v>0</v>
      </c>
      <c r="AY48">
        <v>2.4323715235073599E-4</v>
      </c>
      <c r="AZ48">
        <v>0</v>
      </c>
      <c r="BA48">
        <v>0</v>
      </c>
      <c r="BB48">
        <v>0</v>
      </c>
      <c r="BC48">
        <v>0</v>
      </c>
      <c r="BD48" s="1">
        <v>4.6125622279263799E-5</v>
      </c>
      <c r="BE48" s="1">
        <v>-6.1618224627836506E-5</v>
      </c>
      <c r="BF48">
        <v>0</v>
      </c>
      <c r="BG48">
        <v>0</v>
      </c>
      <c r="BH48" s="1">
        <v>-5.4865413781583003E-5</v>
      </c>
      <c r="BI48">
        <v>0</v>
      </c>
      <c r="BJ48">
        <v>0</v>
      </c>
      <c r="BK48" s="1">
        <v>8.7149594069874797E-5</v>
      </c>
      <c r="BL48">
        <v>0</v>
      </c>
      <c r="BM48">
        <v>1.9388735438122199E-4</v>
      </c>
      <c r="BN48">
        <v>0</v>
      </c>
      <c r="BO48" s="1">
        <v>-9.1973666183145508E-6</v>
      </c>
      <c r="BP48">
        <v>0</v>
      </c>
      <c r="BQ48" s="1">
        <v>-5.3896637209810403E-5</v>
      </c>
      <c r="BR48" s="1">
        <v>-3.9217144622752299E-5</v>
      </c>
      <c r="BS48">
        <v>6.03813394190994E-4</v>
      </c>
      <c r="BT48">
        <v>0</v>
      </c>
      <c r="BU48">
        <v>4.1579764186225299E-4</v>
      </c>
      <c r="BV48">
        <v>-3.0762729997596501E-4</v>
      </c>
      <c r="BW48">
        <v>-1.3359842232420199E-4</v>
      </c>
      <c r="BX48" s="1">
        <v>4.3919645346862603E-5</v>
      </c>
      <c r="BY48">
        <v>-1.84543406782387E-4</v>
      </c>
      <c r="BZ48">
        <v>-2.75671544696737E-4</v>
      </c>
      <c r="CA48">
        <v>-2.17992076993828E-4</v>
      </c>
      <c r="CB48">
        <v>-2.8897370958314001E-4</v>
      </c>
      <c r="CC48">
        <v>2.43650014754976E-3</v>
      </c>
      <c r="CD48">
        <v>-1.53320670909399E-4</v>
      </c>
      <c r="CE48">
        <v>-1.9648235688218799E-4</v>
      </c>
      <c r="CF48">
        <v>-2.9585266768855601E-4</v>
      </c>
      <c r="CG48">
        <v>1.78515134353398E-4</v>
      </c>
      <c r="CH48" s="1">
        <v>-1.38761642384244E-5</v>
      </c>
      <c r="CI48">
        <v>2.6850201948544402E-4</v>
      </c>
      <c r="CJ48">
        <v>2.14757245012152E-4</v>
      </c>
      <c r="CK48">
        <v>0</v>
      </c>
      <c r="CL48">
        <v>9.1994095448358305E-4</v>
      </c>
      <c r="CM48">
        <v>0</v>
      </c>
      <c r="CN48">
        <v>-2.5397945167779298E-4</v>
      </c>
      <c r="CO48">
        <v>-4.1897732969613201E-4</v>
      </c>
      <c r="CP48">
        <v>0</v>
      </c>
      <c r="CQ48">
        <v>-2.9580334096196399E-4</v>
      </c>
      <c r="CR48" s="1">
        <v>3.23669803661275E-5</v>
      </c>
      <c r="CS48">
        <v>1.15719523697752E-4</v>
      </c>
      <c r="CT48" s="1">
        <v>4.7757247513012497E-5</v>
      </c>
      <c r="CU48">
        <v>-2.0403138357200001E-4</v>
      </c>
      <c r="CV48">
        <v>1.5809939609948099E-4</v>
      </c>
      <c r="CW48">
        <v>0</v>
      </c>
      <c r="CX48">
        <v>0</v>
      </c>
      <c r="CY48" s="1">
        <v>8.6640893411636105E-5</v>
      </c>
      <c r="CZ48" s="1">
        <v>8.2371489063440205E-5</v>
      </c>
      <c r="DA48" s="1">
        <v>8.8690745242092598E-5</v>
      </c>
      <c r="DB48">
        <v>-1.2203548289445999E-4</v>
      </c>
      <c r="DC48">
        <v>2.14221504087248E-4</v>
      </c>
      <c r="DD48">
        <v>-1.9299177580323E-4</v>
      </c>
      <c r="DE48" s="1">
        <v>4.6262487647392903E-5</v>
      </c>
      <c r="DF48">
        <v>0</v>
      </c>
      <c r="DG48">
        <v>1.5139354452198199E-4</v>
      </c>
      <c r="DH48">
        <v>0</v>
      </c>
      <c r="DI48" s="1">
        <v>-5.9863890236034398E-5</v>
      </c>
      <c r="DJ48">
        <v>-2.6461894623094803E-4</v>
      </c>
      <c r="DK48" s="1">
        <v>-3.2939192181488602E-5</v>
      </c>
      <c r="DL48" s="1">
        <v>1.10221023747331E-5</v>
      </c>
      <c r="DM48" s="1">
        <v>6.6393284096573997E-5</v>
      </c>
      <c r="DN48" s="1">
        <v>-8.9235294418288301E-5</v>
      </c>
      <c r="DO48">
        <v>3.1993401998139902E-3</v>
      </c>
      <c r="DP48">
        <v>-1.59334234730565E-4</v>
      </c>
      <c r="DQ48">
        <v>3.1680193603358898E-4</v>
      </c>
      <c r="DR48">
        <v>0</v>
      </c>
      <c r="DS48">
        <v>1.30629680072144E-4</v>
      </c>
      <c r="DT48">
        <v>1.1795451550332999E-4</v>
      </c>
      <c r="DU48" s="1">
        <v>6.8728230653340703E-5</v>
      </c>
      <c r="DV48">
        <v>0</v>
      </c>
      <c r="DW48" s="1">
        <v>-8.1475560788371498E-5</v>
      </c>
      <c r="DX48">
        <v>-1.3703691489706801E-4</v>
      </c>
      <c r="DY48" s="1">
        <v>-3.18169133075307E-5</v>
      </c>
      <c r="DZ48">
        <v>0</v>
      </c>
      <c r="EA48">
        <v>1.3781182708268099E-4</v>
      </c>
      <c r="EB48">
        <v>0</v>
      </c>
      <c r="EC48">
        <v>0</v>
      </c>
      <c r="ED48">
        <v>0</v>
      </c>
      <c r="EE48">
        <v>-1.8044431874799101E-4</v>
      </c>
      <c r="EF48">
        <v>1.2060343109949999E-4</v>
      </c>
      <c r="EG48" s="1">
        <v>5.6677350355194197E-5</v>
      </c>
      <c r="EH48">
        <v>0</v>
      </c>
      <c r="EI48" s="1">
        <v>2.2053906396007898E-5</v>
      </c>
      <c r="EJ48">
        <v>0</v>
      </c>
      <c r="EK48" s="1">
        <v>9.1289384152051694E-5</v>
      </c>
      <c r="EL48">
        <v>0</v>
      </c>
      <c r="EM48" s="1">
        <v>-5.4028750565815403E-5</v>
      </c>
      <c r="EN48">
        <v>0</v>
      </c>
      <c r="EO48">
        <v>-2.0428465742248001E-4</v>
      </c>
      <c r="EP48">
        <v>-1.7057783019647E-3</v>
      </c>
      <c r="EQ48">
        <v>-2.5979825964174403E-4</v>
      </c>
      <c r="ER48" s="1">
        <v>-1.8449161838969501E-5</v>
      </c>
      <c r="ES48">
        <v>-1.38670518008039E-4</v>
      </c>
      <c r="ET48">
        <v>1.23720952885646E-4</v>
      </c>
      <c r="EU48">
        <v>-2.6752785589170803E-4</v>
      </c>
      <c r="EV48" s="1">
        <v>-7.69160138964671E-5</v>
      </c>
      <c r="EW48">
        <v>1.5017343765566499E-4</v>
      </c>
      <c r="EX48" s="1">
        <v>-4.2298731314754902E-5</v>
      </c>
      <c r="EY48">
        <v>0</v>
      </c>
      <c r="EZ48">
        <v>1.0601232551901E-4</v>
      </c>
      <c r="FA48">
        <v>1.5978037007027799E-4</v>
      </c>
      <c r="FB48">
        <v>-2.9976272727358301E-4</v>
      </c>
      <c r="FC48">
        <v>1.8644980766133101E-4</v>
      </c>
      <c r="FD48">
        <v>1.5817007061867601E-4</v>
      </c>
      <c r="FE48">
        <v>1.20567246368594E-4</v>
      </c>
      <c r="FF48">
        <v>-2.3241750693000999E-4</v>
      </c>
      <c r="FG48">
        <v>-1.5250386111430301E-4</v>
      </c>
      <c r="FH48" s="1">
        <v>9.1690214053752301E-5</v>
      </c>
      <c r="FI48">
        <v>1.4047419278295699E-4</v>
      </c>
      <c r="FJ48">
        <v>1066</v>
      </c>
      <c r="FK48">
        <v>726478</v>
      </c>
    </row>
    <row r="49" spans="1:5" x14ac:dyDescent="0.2">
      <c r="A49" s="8" t="s">
        <v>46</v>
      </c>
      <c r="B49">
        <v>2.5166528520253295E-5</v>
      </c>
      <c r="D49" s="11" t="s">
        <v>96</v>
      </c>
      <c r="E49" s="11">
        <v>1.0985859503295495E-4</v>
      </c>
    </row>
    <row r="50" spans="1:5" x14ac:dyDescent="0.2">
      <c r="A50" s="8" t="s">
        <v>47</v>
      </c>
      <c r="B50">
        <v>2.8119771951948893E-5</v>
      </c>
      <c r="D50" s="11" t="s">
        <v>154</v>
      </c>
      <c r="E50" s="11">
        <v>1.0538096350499729E-4</v>
      </c>
    </row>
    <row r="51" spans="1:5" x14ac:dyDescent="0.2">
      <c r="A51" s="8" t="s">
        <v>48</v>
      </c>
      <c r="B51">
        <v>3.2698861878680632E-5</v>
      </c>
      <c r="D51" s="11" t="s">
        <v>117</v>
      </c>
      <c r="E51" s="11">
        <v>1.0449161599437606E-4</v>
      </c>
    </row>
    <row r="52" spans="1:5" x14ac:dyDescent="0.2">
      <c r="A52" s="8" t="s">
        <v>49</v>
      </c>
      <c r="B52">
        <v>3.4817994462465984E-5</v>
      </c>
      <c r="D52" s="11" t="s">
        <v>68</v>
      </c>
      <c r="E52" s="11">
        <v>1.038006411185274E-4</v>
      </c>
    </row>
    <row r="53" spans="1:5" x14ac:dyDescent="0.2">
      <c r="A53" s="8" t="s">
        <v>50</v>
      </c>
      <c r="B53">
        <v>1.7692647743365238E-5</v>
      </c>
      <c r="D53" s="11" t="s">
        <v>142</v>
      </c>
      <c r="E53" s="11">
        <v>9.9563424070090535E-5</v>
      </c>
    </row>
    <row r="54" spans="1:5" x14ac:dyDescent="0.2">
      <c r="A54" s="8" t="s">
        <v>51</v>
      </c>
      <c r="B54">
        <v>1.9585674154800394E-5</v>
      </c>
      <c r="D54" s="11" t="s">
        <v>73</v>
      </c>
      <c r="E54" s="11">
        <v>9.8544647890212044E-5</v>
      </c>
    </row>
    <row r="55" spans="1:5" x14ac:dyDescent="0.2">
      <c r="A55" s="8" t="s">
        <v>52</v>
      </c>
      <c r="B55">
        <v>1.9419467476580681E-5</v>
      </c>
      <c r="D55" s="11" t="s">
        <v>81</v>
      </c>
      <c r="E55" s="11">
        <v>9.7020626980248904E-5</v>
      </c>
    </row>
    <row r="56" spans="1:5" x14ac:dyDescent="0.2">
      <c r="A56" s="8" t="s">
        <v>53</v>
      </c>
      <c r="B56">
        <v>7.0810856200658176E-6</v>
      </c>
      <c r="D56" s="11" t="s">
        <v>155</v>
      </c>
      <c r="E56" s="11">
        <v>9.6843523676540033E-5</v>
      </c>
    </row>
    <row r="57" spans="1:5" x14ac:dyDescent="0.2">
      <c r="A57" s="8" t="s">
        <v>54</v>
      </c>
      <c r="B57">
        <v>2.8262057764780814E-5</v>
      </c>
      <c r="D57" s="11" t="s">
        <v>94</v>
      </c>
      <c r="E57" s="11">
        <v>9.3329101089558328E-5</v>
      </c>
    </row>
    <row r="58" spans="1:5" x14ac:dyDescent="0.2">
      <c r="A58" s="8" t="s">
        <v>55</v>
      </c>
      <c r="B58">
        <v>1.287700116031075E-5</v>
      </c>
      <c r="D58" s="11" t="s">
        <v>141</v>
      </c>
      <c r="E58" s="11">
        <v>9.3237228598062424E-5</v>
      </c>
    </row>
    <row r="59" spans="1:5" x14ac:dyDescent="0.2">
      <c r="A59" s="8" t="s">
        <v>56</v>
      </c>
      <c r="B59">
        <v>2.3411659654412735E-5</v>
      </c>
      <c r="D59" s="11" t="s">
        <v>5</v>
      </c>
      <c r="E59" s="11">
        <v>9.1487614052723437E-5</v>
      </c>
    </row>
    <row r="60" spans="1:5" x14ac:dyDescent="0.2">
      <c r="A60" s="8" t="s">
        <v>57</v>
      </c>
      <c r="B60">
        <v>2.7492024421348316E-5</v>
      </c>
      <c r="D60" s="11" t="s">
        <v>133</v>
      </c>
      <c r="E60" s="11">
        <v>9.0209559291844381E-5</v>
      </c>
    </row>
    <row r="61" spans="1:5" x14ac:dyDescent="0.2">
      <c r="A61" s="8" t="s">
        <v>58</v>
      </c>
      <c r="B61">
        <v>2.1777675220704533E-5</v>
      </c>
      <c r="D61" s="11" t="s">
        <v>116</v>
      </c>
      <c r="E61" s="11">
        <v>8.9129595099507019E-5</v>
      </c>
    </row>
    <row r="62" spans="1:5" x14ac:dyDescent="0.2">
      <c r="A62" s="8" t="s">
        <v>59</v>
      </c>
      <c r="B62">
        <v>3.4564360235415502E-5</v>
      </c>
      <c r="D62" s="11" t="s">
        <v>97</v>
      </c>
      <c r="E62" s="11">
        <v>8.8806522069435849E-5</v>
      </c>
    </row>
    <row r="63" spans="1:5" x14ac:dyDescent="0.2">
      <c r="A63" s="8" t="s">
        <v>60</v>
      </c>
      <c r="B63">
        <v>3.6468739342137253E-5</v>
      </c>
      <c r="D63" s="11" t="s">
        <v>143</v>
      </c>
      <c r="E63" s="11">
        <v>8.3892640053105923E-5</v>
      </c>
    </row>
    <row r="64" spans="1:5" x14ac:dyDescent="0.2">
      <c r="A64" s="8" t="s">
        <v>61</v>
      </c>
      <c r="B64">
        <v>1.2466711165457965E-5</v>
      </c>
      <c r="D64" s="11" t="s">
        <v>89</v>
      </c>
      <c r="E64" s="11">
        <v>8.3287633753427887E-5</v>
      </c>
    </row>
    <row r="65" spans="1:5" x14ac:dyDescent="0.2">
      <c r="A65" s="8" t="s">
        <v>62</v>
      </c>
      <c r="B65">
        <v>1.0686466901362735E-5</v>
      </c>
      <c r="D65" s="11" t="s">
        <v>124</v>
      </c>
      <c r="E65" s="11">
        <v>7.9043314318419838E-5</v>
      </c>
    </row>
    <row r="66" spans="1:5" x14ac:dyDescent="0.2">
      <c r="A66" s="8" t="s">
        <v>63</v>
      </c>
      <c r="B66">
        <v>1.486082195481107E-4</v>
      </c>
      <c r="D66" s="11" t="s">
        <v>147</v>
      </c>
      <c r="E66" s="11">
        <v>7.8742790675821243E-5</v>
      </c>
    </row>
    <row r="67" spans="1:5" x14ac:dyDescent="0.2">
      <c r="A67" s="8" t="s">
        <v>64</v>
      </c>
      <c r="B67">
        <v>6.2707607678079305E-4</v>
      </c>
      <c r="D67" s="11" t="s">
        <v>111</v>
      </c>
      <c r="E67" s="11">
        <v>7.5428399499141461E-5</v>
      </c>
    </row>
    <row r="68" spans="1:5" x14ac:dyDescent="0.2">
      <c r="A68" s="8" t="s">
        <v>65</v>
      </c>
      <c r="B68">
        <v>4.9926797160574722E-5</v>
      </c>
      <c r="D68" s="11" t="s">
        <v>32</v>
      </c>
      <c r="E68" s="11">
        <v>7.3999064560143236E-5</v>
      </c>
    </row>
    <row r="69" spans="1:5" x14ac:dyDescent="0.2">
      <c r="A69" s="8" t="s">
        <v>66</v>
      </c>
      <c r="B69">
        <v>5.9354138766667746E-4</v>
      </c>
      <c r="D69" s="11" t="s">
        <v>129</v>
      </c>
      <c r="E69" s="11">
        <v>7.3829148850378516E-5</v>
      </c>
    </row>
    <row r="70" spans="1:5" x14ac:dyDescent="0.2">
      <c r="A70" s="8" t="s">
        <v>67</v>
      </c>
      <c r="B70">
        <v>3.4679437089380871E-4</v>
      </c>
      <c r="D70" s="11" t="s">
        <v>131</v>
      </c>
      <c r="E70" s="11">
        <v>7.3416642223697457E-5</v>
      </c>
    </row>
    <row r="71" spans="1:5" x14ac:dyDescent="0.2">
      <c r="A71" s="8" t="s">
        <v>68</v>
      </c>
      <c r="B71">
        <v>1.038006411185274E-4</v>
      </c>
      <c r="D71" s="11" t="s">
        <v>90</v>
      </c>
      <c r="E71" s="11">
        <v>7.3281293680819455E-5</v>
      </c>
    </row>
    <row r="72" spans="1:5" x14ac:dyDescent="0.2">
      <c r="A72" s="8" t="s">
        <v>69</v>
      </c>
      <c r="B72">
        <v>1.6055887747991378E-5</v>
      </c>
      <c r="D72" s="11" t="s">
        <v>135</v>
      </c>
      <c r="E72" s="11">
        <v>7.1468184838174674E-5</v>
      </c>
    </row>
    <row r="73" spans="1:5" x14ac:dyDescent="0.2">
      <c r="A73" s="8" t="s">
        <v>70</v>
      </c>
      <c r="B73">
        <v>1.761302524994553E-4</v>
      </c>
      <c r="D73" s="11" t="s">
        <v>156</v>
      </c>
      <c r="E73" s="11">
        <v>6.0996251749405959E-5</v>
      </c>
    </row>
    <row r="74" spans="1:5" x14ac:dyDescent="0.2">
      <c r="A74" s="8" t="s">
        <v>71</v>
      </c>
      <c r="B74">
        <v>2.2239785024116737E-4</v>
      </c>
      <c r="D74" s="11" t="s">
        <v>110</v>
      </c>
      <c r="E74" s="11">
        <v>5.7820790033142136E-5</v>
      </c>
    </row>
    <row r="75" spans="1:5" x14ac:dyDescent="0.2">
      <c r="A75" s="8" t="s">
        <v>72</v>
      </c>
      <c r="B75">
        <v>1.4737465371878448E-4</v>
      </c>
      <c r="D75" s="11" t="s">
        <v>104</v>
      </c>
      <c r="E75" s="11">
        <v>5.4411637502258385E-5</v>
      </c>
    </row>
    <row r="76" spans="1:5" x14ac:dyDescent="0.2">
      <c r="A76" s="8" t="s">
        <v>73</v>
      </c>
      <c r="B76">
        <v>9.8544647890212044E-5</v>
      </c>
      <c r="D76" s="11" t="s">
        <v>106</v>
      </c>
      <c r="E76" s="11">
        <v>5.3084097229114647E-5</v>
      </c>
    </row>
    <row r="77" spans="1:5" x14ac:dyDescent="0.2">
      <c r="A77" s="8" t="s">
        <v>74</v>
      </c>
      <c r="B77">
        <v>6.4751250451219248E-4</v>
      </c>
      <c r="D77" s="11" t="s">
        <v>148</v>
      </c>
      <c r="E77" s="11">
        <v>5.1066006783180715E-5</v>
      </c>
    </row>
    <row r="78" spans="1:5" x14ac:dyDescent="0.2">
      <c r="A78" s="8" t="s">
        <v>75</v>
      </c>
      <c r="B78">
        <v>1.2947342248948286E-4</v>
      </c>
      <c r="D78" s="11" t="s">
        <v>65</v>
      </c>
      <c r="E78" s="11">
        <v>4.9926797160574722E-5</v>
      </c>
    </row>
    <row r="79" spans="1:5" x14ac:dyDescent="0.2">
      <c r="A79" s="8" t="s">
        <v>76</v>
      </c>
      <c r="B79">
        <v>2.8008748208835502E-5</v>
      </c>
      <c r="D79" s="11" t="s">
        <v>44</v>
      </c>
      <c r="E79" s="11">
        <v>4.93393750523987E-5</v>
      </c>
    </row>
    <row r="80" spans="1:5" x14ac:dyDescent="0.2">
      <c r="A80" s="8" t="s">
        <v>77</v>
      </c>
      <c r="B80">
        <v>2.493506322693557E-4</v>
      </c>
      <c r="D80" s="11" t="s">
        <v>122</v>
      </c>
      <c r="E80" s="11">
        <v>4.8963248046074971E-5</v>
      </c>
    </row>
    <row r="81" spans="1:5" x14ac:dyDescent="0.2">
      <c r="A81" s="8" t="s">
        <v>78</v>
      </c>
      <c r="B81">
        <v>1.3058574123241826E-4</v>
      </c>
      <c r="D81" s="11" t="s">
        <v>119</v>
      </c>
      <c r="E81" s="11">
        <v>4.7168782804247238E-5</v>
      </c>
    </row>
    <row r="82" spans="1:5" x14ac:dyDescent="0.2">
      <c r="A82" s="8" t="s">
        <v>79</v>
      </c>
      <c r="B82">
        <v>2.7010812118746039E-5</v>
      </c>
      <c r="D82" s="11" t="s">
        <v>82</v>
      </c>
      <c r="E82" s="11">
        <v>4.7118551702053757E-5</v>
      </c>
    </row>
    <row r="83" spans="1:5" x14ac:dyDescent="0.2">
      <c r="A83" s="8" t="s">
        <v>80</v>
      </c>
      <c r="B83">
        <v>2.0347896083993292E-4</v>
      </c>
      <c r="D83" s="11" t="s">
        <v>140</v>
      </c>
      <c r="E83" s="11">
        <v>4.4555404984938986E-5</v>
      </c>
    </row>
    <row r="84" spans="1:5" x14ac:dyDescent="0.2">
      <c r="A84" s="8" t="s">
        <v>81</v>
      </c>
      <c r="B84">
        <v>9.7020626980248904E-5</v>
      </c>
      <c r="D84" s="11" t="s">
        <v>137</v>
      </c>
      <c r="E84" s="11">
        <v>4.4052392237153786E-5</v>
      </c>
    </row>
    <row r="85" spans="1:5" x14ac:dyDescent="0.2">
      <c r="A85" s="8" t="s">
        <v>82</v>
      </c>
      <c r="B85">
        <v>4.7118551702053757E-5</v>
      </c>
      <c r="D85" s="11" t="s">
        <v>108</v>
      </c>
      <c r="E85" s="11">
        <v>4.3884683836178535E-5</v>
      </c>
    </row>
    <row r="86" spans="1:5" x14ac:dyDescent="0.2">
      <c r="A86" s="8" t="s">
        <v>83</v>
      </c>
      <c r="B86">
        <v>1.9152939120782689E-4</v>
      </c>
      <c r="D86" s="11" t="s">
        <v>105</v>
      </c>
      <c r="E86" s="11">
        <v>3.8295636428876476E-5</v>
      </c>
    </row>
    <row r="87" spans="1:5" x14ac:dyDescent="0.2">
      <c r="A87" s="8" t="s">
        <v>84</v>
      </c>
      <c r="B87">
        <v>2.3010271290256581E-5</v>
      </c>
      <c r="D87" s="11" t="s">
        <v>60</v>
      </c>
      <c r="E87" s="11">
        <v>3.6468739342137253E-5</v>
      </c>
    </row>
    <row r="88" spans="1:5" x14ac:dyDescent="0.2">
      <c r="A88" s="8" t="s">
        <v>85</v>
      </c>
      <c r="B88">
        <v>3.3385733781133577E-4</v>
      </c>
      <c r="D88" s="11" t="s">
        <v>136</v>
      </c>
      <c r="E88" s="11">
        <v>3.5050048909731596E-5</v>
      </c>
    </row>
    <row r="89" spans="1:5" x14ac:dyDescent="0.2">
      <c r="A89" s="8" t="s">
        <v>86</v>
      </c>
      <c r="B89">
        <v>3.7660282172849002E-4</v>
      </c>
      <c r="D89" s="11" t="s">
        <v>7</v>
      </c>
      <c r="E89" s="11">
        <v>3.4963009212566674E-5</v>
      </c>
    </row>
    <row r="90" spans="1:5" x14ac:dyDescent="0.2">
      <c r="A90" s="8" t="s">
        <v>87</v>
      </c>
      <c r="B90">
        <v>2.8944370956783587E-5</v>
      </c>
      <c r="D90" s="11" t="s">
        <v>9</v>
      </c>
      <c r="E90" s="11">
        <v>3.4838835678699533E-5</v>
      </c>
    </row>
    <row r="91" spans="1:5" x14ac:dyDescent="0.2">
      <c r="A91" s="8" t="s">
        <v>88</v>
      </c>
      <c r="B91">
        <v>2.6387951163945656E-4</v>
      </c>
      <c r="D91" s="11" t="s">
        <v>49</v>
      </c>
      <c r="E91" s="11">
        <v>3.4817994462465984E-5</v>
      </c>
    </row>
    <row r="92" spans="1:5" x14ac:dyDescent="0.2">
      <c r="A92" s="8" t="s">
        <v>89</v>
      </c>
      <c r="B92">
        <v>8.3287633753427887E-5</v>
      </c>
      <c r="D92" s="11" t="s">
        <v>59</v>
      </c>
      <c r="E92" s="11">
        <v>3.4564360235415502E-5</v>
      </c>
    </row>
    <row r="93" spans="1:5" x14ac:dyDescent="0.2">
      <c r="A93" s="8" t="s">
        <v>90</v>
      </c>
      <c r="B93">
        <v>7.3281293680819455E-5</v>
      </c>
      <c r="D93" s="11" t="s">
        <v>27</v>
      </c>
      <c r="E93" s="11">
        <v>3.3218301889290848E-5</v>
      </c>
    </row>
    <row r="94" spans="1:5" x14ac:dyDescent="0.2">
      <c r="A94" s="8" t="s">
        <v>91</v>
      </c>
      <c r="B94">
        <v>2.5286105841798889E-5</v>
      </c>
      <c r="D94" s="11" t="s">
        <v>48</v>
      </c>
      <c r="E94" s="11">
        <v>3.2698861878680632E-5</v>
      </c>
    </row>
    <row r="95" spans="1:5" x14ac:dyDescent="0.2">
      <c r="A95" s="8" t="s">
        <v>92</v>
      </c>
      <c r="B95">
        <v>2.3373486759602755E-4</v>
      </c>
      <c r="D95" s="11" t="s">
        <v>17</v>
      </c>
      <c r="E95" s="11">
        <v>3.1455344571960194E-5</v>
      </c>
    </row>
    <row r="96" spans="1:5" x14ac:dyDescent="0.2">
      <c r="A96" s="8" t="s">
        <v>93</v>
      </c>
      <c r="B96">
        <v>2.7511838400768907E-4</v>
      </c>
      <c r="D96" s="11" t="s">
        <v>109</v>
      </c>
      <c r="E96" s="11">
        <v>3.0454691923410112E-5</v>
      </c>
    </row>
    <row r="97" spans="1:5" x14ac:dyDescent="0.2">
      <c r="A97" s="8" t="s">
        <v>94</v>
      </c>
      <c r="B97">
        <v>9.3329101089558328E-5</v>
      </c>
      <c r="D97" s="11" t="s">
        <v>98</v>
      </c>
      <c r="E97" s="11">
        <v>2.9563505504291903E-5</v>
      </c>
    </row>
    <row r="98" spans="1:5" x14ac:dyDescent="0.2">
      <c r="A98" s="8" t="s">
        <v>95</v>
      </c>
      <c r="B98">
        <v>2.7443041109032988E-5</v>
      </c>
      <c r="D98" s="11" t="s">
        <v>36</v>
      </c>
      <c r="E98" s="11">
        <v>2.955200210092716E-5</v>
      </c>
    </row>
    <row r="99" spans="1:5" x14ac:dyDescent="0.2">
      <c r="A99" s="8" t="s">
        <v>96</v>
      </c>
      <c r="B99">
        <v>1.0985859503295495E-4</v>
      </c>
      <c r="D99" s="11" t="s">
        <v>87</v>
      </c>
      <c r="E99" s="11">
        <v>2.8944370956783587E-5</v>
      </c>
    </row>
    <row r="100" spans="1:5" x14ac:dyDescent="0.2">
      <c r="A100" s="8" t="s">
        <v>97</v>
      </c>
      <c r="B100">
        <v>8.8806522069435849E-5</v>
      </c>
      <c r="D100" s="11" t="s">
        <v>54</v>
      </c>
      <c r="E100" s="11">
        <v>2.8262057764780814E-5</v>
      </c>
    </row>
    <row r="101" spans="1:5" x14ac:dyDescent="0.2">
      <c r="A101" s="8" t="s">
        <v>98</v>
      </c>
      <c r="B101">
        <v>2.9563505504291903E-5</v>
      </c>
      <c r="D101" s="11" t="s">
        <v>47</v>
      </c>
      <c r="E101" s="11">
        <v>2.8119771951948893E-5</v>
      </c>
    </row>
    <row r="102" spans="1:5" x14ac:dyDescent="0.2">
      <c r="A102" s="8" t="s">
        <v>99</v>
      </c>
      <c r="B102">
        <v>6.312502333026685E-4</v>
      </c>
      <c r="D102" s="11" t="s">
        <v>23</v>
      </c>
      <c r="E102" s="11">
        <v>2.8013429888567389E-5</v>
      </c>
    </row>
    <row r="103" spans="1:5" x14ac:dyDescent="0.2">
      <c r="A103" s="8" t="s">
        <v>100</v>
      </c>
      <c r="B103">
        <v>1.2083588977052846E-4</v>
      </c>
      <c r="D103" s="11" t="s">
        <v>76</v>
      </c>
      <c r="E103" s="11">
        <v>2.8008748208835502E-5</v>
      </c>
    </row>
    <row r="104" spans="1:5" x14ac:dyDescent="0.2">
      <c r="A104" s="8" t="s">
        <v>101</v>
      </c>
      <c r="B104">
        <v>2.3713303911642274E-4</v>
      </c>
      <c r="D104" s="11" t="s">
        <v>57</v>
      </c>
      <c r="E104" s="11">
        <v>2.7492024421348316E-5</v>
      </c>
    </row>
    <row r="105" spans="1:5" x14ac:dyDescent="0.2">
      <c r="A105" s="8" t="s">
        <v>102</v>
      </c>
      <c r="B105">
        <v>1.1815132606383559E-4</v>
      </c>
      <c r="D105" s="11" t="s">
        <v>95</v>
      </c>
      <c r="E105" s="11">
        <v>2.7443041109032988E-5</v>
      </c>
    </row>
    <row r="106" spans="1:5" x14ac:dyDescent="0.2">
      <c r="A106" s="8" t="s">
        <v>103</v>
      </c>
      <c r="B106">
        <v>2.1725813434151152E-5</v>
      </c>
      <c r="D106" s="11" t="s">
        <v>33</v>
      </c>
      <c r="E106" s="11">
        <v>2.7165166359201844E-5</v>
      </c>
    </row>
    <row r="107" spans="1:5" x14ac:dyDescent="0.2">
      <c r="A107" s="8" t="s">
        <v>104</v>
      </c>
      <c r="B107">
        <v>5.4411637502258385E-5</v>
      </c>
      <c r="D107" s="11" t="s">
        <v>79</v>
      </c>
      <c r="E107" s="11">
        <v>2.7010812118746039E-5</v>
      </c>
    </row>
    <row r="108" spans="1:5" x14ac:dyDescent="0.2">
      <c r="A108" s="8" t="s">
        <v>105</v>
      </c>
      <c r="B108">
        <v>3.8295636428876476E-5</v>
      </c>
      <c r="D108" s="11" t="s">
        <v>120</v>
      </c>
      <c r="E108" s="11">
        <v>2.6583763422631328E-5</v>
      </c>
    </row>
    <row r="109" spans="1:5" x14ac:dyDescent="0.2">
      <c r="A109" s="8" t="s">
        <v>106</v>
      </c>
      <c r="B109">
        <v>5.3084097229114647E-5</v>
      </c>
      <c r="D109" s="11" t="s">
        <v>24</v>
      </c>
      <c r="E109" s="11">
        <v>2.6553001049872633E-5</v>
      </c>
    </row>
    <row r="110" spans="1:5" x14ac:dyDescent="0.2">
      <c r="A110" s="8" t="s">
        <v>107</v>
      </c>
      <c r="B110">
        <v>2.088691528938888E-4</v>
      </c>
      <c r="D110" s="11" t="s">
        <v>22</v>
      </c>
      <c r="E110" s="11">
        <v>2.6341565684129649E-5</v>
      </c>
    </row>
    <row r="111" spans="1:5" x14ac:dyDescent="0.2">
      <c r="A111" s="8" t="s">
        <v>108</v>
      </c>
      <c r="B111">
        <v>4.3884683836178535E-5</v>
      </c>
      <c r="D111" s="11" t="s">
        <v>16</v>
      </c>
      <c r="E111" s="11">
        <v>2.5907781341315556E-5</v>
      </c>
    </row>
    <row r="112" spans="1:5" x14ac:dyDescent="0.2">
      <c r="A112" s="8" t="s">
        <v>109</v>
      </c>
      <c r="B112">
        <v>3.0454691923410112E-5</v>
      </c>
      <c r="D112" s="11" t="s">
        <v>10</v>
      </c>
      <c r="E112" s="11">
        <v>2.5401511743493972E-5</v>
      </c>
    </row>
    <row r="113" spans="1:5" x14ac:dyDescent="0.2">
      <c r="A113" s="8" t="s">
        <v>110</v>
      </c>
      <c r="B113">
        <v>5.7820790033142136E-5</v>
      </c>
      <c r="D113" s="11" t="s">
        <v>91</v>
      </c>
      <c r="E113" s="11">
        <v>2.5286105841798889E-5</v>
      </c>
    </row>
    <row r="114" spans="1:5" x14ac:dyDescent="0.2">
      <c r="A114" s="8" t="s">
        <v>111</v>
      </c>
      <c r="B114">
        <v>7.5428399499141461E-5</v>
      </c>
      <c r="D114" s="11" t="s">
        <v>46</v>
      </c>
      <c r="E114" s="11">
        <v>2.5166528520253295E-5</v>
      </c>
    </row>
    <row r="115" spans="1:5" x14ac:dyDescent="0.2">
      <c r="A115" s="8" t="s">
        <v>112</v>
      </c>
      <c r="B115">
        <v>5.1923507451781677E-4</v>
      </c>
      <c r="D115" s="11" t="s">
        <v>157</v>
      </c>
      <c r="E115" s="11">
        <v>2.4776198973308561E-5</v>
      </c>
    </row>
    <row r="116" spans="1:5" x14ac:dyDescent="0.2">
      <c r="A116" s="8" t="s">
        <v>113</v>
      </c>
      <c r="B116">
        <v>2.1906586275224367E-4</v>
      </c>
      <c r="D116" s="11" t="s">
        <v>125</v>
      </c>
      <c r="E116" s="11">
        <v>2.4261695307449146E-5</v>
      </c>
    </row>
    <row r="117" spans="1:5" x14ac:dyDescent="0.2">
      <c r="A117" s="8" t="s">
        <v>114</v>
      </c>
      <c r="B117">
        <v>2.5676007042236702E-4</v>
      </c>
      <c r="D117" s="11" t="s">
        <v>13</v>
      </c>
      <c r="E117" s="11">
        <v>2.3850565854461656E-5</v>
      </c>
    </row>
    <row r="118" spans="1:5" x14ac:dyDescent="0.2">
      <c r="A118" s="8" t="s">
        <v>115</v>
      </c>
      <c r="B118">
        <v>4.3408122782917816E-4</v>
      </c>
      <c r="D118" s="11" t="s">
        <v>126</v>
      </c>
      <c r="E118" s="11">
        <v>2.350949271231954E-5</v>
      </c>
    </row>
    <row r="119" spans="1:5" x14ac:dyDescent="0.2">
      <c r="A119" s="8" t="s">
        <v>116</v>
      </c>
      <c r="B119">
        <v>8.9129595099507019E-5</v>
      </c>
      <c r="D119" s="11" t="s">
        <v>132</v>
      </c>
      <c r="E119" s="11">
        <v>2.3504931942188561E-5</v>
      </c>
    </row>
    <row r="120" spans="1:5" x14ac:dyDescent="0.2">
      <c r="A120" s="8" t="s">
        <v>117</v>
      </c>
      <c r="B120">
        <v>1.0449161599437606E-4</v>
      </c>
      <c r="D120" s="11" t="s">
        <v>56</v>
      </c>
      <c r="E120" s="11">
        <v>2.3411659654412735E-5</v>
      </c>
    </row>
    <row r="121" spans="1:5" x14ac:dyDescent="0.2">
      <c r="A121" s="8" t="s">
        <v>118</v>
      </c>
      <c r="B121">
        <v>1.6036483583753055E-5</v>
      </c>
      <c r="D121" s="11" t="s">
        <v>84</v>
      </c>
      <c r="E121" s="11">
        <v>2.3010271290256581E-5</v>
      </c>
    </row>
    <row r="122" spans="1:5" x14ac:dyDescent="0.2">
      <c r="A122" s="8" t="s">
        <v>119</v>
      </c>
      <c r="B122">
        <v>4.7168782804247238E-5</v>
      </c>
      <c r="D122" s="11" t="s">
        <v>28</v>
      </c>
      <c r="E122" s="11">
        <v>2.2722864786997922E-5</v>
      </c>
    </row>
    <row r="123" spans="1:5" x14ac:dyDescent="0.2">
      <c r="A123" s="8" t="s">
        <v>120</v>
      </c>
      <c r="B123">
        <v>2.6583763422631328E-5</v>
      </c>
      <c r="D123" s="11" t="s">
        <v>41</v>
      </c>
      <c r="E123" s="11">
        <v>2.2651061631592086E-5</v>
      </c>
    </row>
    <row r="124" spans="1:5" x14ac:dyDescent="0.2">
      <c r="A124" s="8" t="s">
        <v>121</v>
      </c>
      <c r="B124">
        <v>2.6210310441112847E-4</v>
      </c>
      <c r="D124" s="11" t="s">
        <v>58</v>
      </c>
      <c r="E124" s="11">
        <v>2.1777675220704533E-5</v>
      </c>
    </row>
    <row r="125" spans="1:5" x14ac:dyDescent="0.2">
      <c r="A125" s="8" t="s">
        <v>122</v>
      </c>
      <c r="B125">
        <v>4.8963248046074971E-5</v>
      </c>
      <c r="D125" s="11" t="s">
        <v>103</v>
      </c>
      <c r="E125" s="11">
        <v>2.1725813434151152E-5</v>
      </c>
    </row>
    <row r="126" spans="1:5" x14ac:dyDescent="0.2">
      <c r="A126" s="8" t="s">
        <v>123</v>
      </c>
      <c r="B126">
        <v>3.43680737449336E-6</v>
      </c>
      <c r="D126" s="11" t="s">
        <v>130</v>
      </c>
      <c r="E126" s="11">
        <v>2.1589660351600424E-5</v>
      </c>
    </row>
    <row r="127" spans="1:5" x14ac:dyDescent="0.2">
      <c r="A127" s="8" t="s">
        <v>124</v>
      </c>
      <c r="B127">
        <v>7.9043314318419838E-5</v>
      </c>
      <c r="D127" s="11" t="s">
        <v>30</v>
      </c>
      <c r="E127" s="11">
        <v>2.1304023417119309E-5</v>
      </c>
    </row>
    <row r="128" spans="1:5" x14ac:dyDescent="0.2">
      <c r="A128" s="8" t="s">
        <v>125</v>
      </c>
      <c r="B128">
        <v>2.4261695307449146E-5</v>
      </c>
      <c r="D128" s="11" t="s">
        <v>51</v>
      </c>
      <c r="E128" s="11">
        <v>1.9585674154800394E-5</v>
      </c>
    </row>
    <row r="129" spans="1:5" x14ac:dyDescent="0.2">
      <c r="A129" s="8" t="s">
        <v>126</v>
      </c>
      <c r="B129">
        <v>2.350949271231954E-5</v>
      </c>
      <c r="D129" s="11" t="s">
        <v>52</v>
      </c>
      <c r="E129" s="11">
        <v>1.9419467476580681E-5</v>
      </c>
    </row>
    <row r="130" spans="1:5" x14ac:dyDescent="0.2">
      <c r="A130" s="8" t="s">
        <v>127</v>
      </c>
      <c r="B130">
        <v>1.0059406617332686E-5</v>
      </c>
      <c r="D130" s="11" t="s">
        <v>31</v>
      </c>
      <c r="E130" s="11">
        <v>1.9061496623091981E-5</v>
      </c>
    </row>
    <row r="131" spans="1:5" x14ac:dyDescent="0.2">
      <c r="A131" s="8" t="s">
        <v>128</v>
      </c>
      <c r="B131">
        <v>1.2675293130543817E-4</v>
      </c>
      <c r="D131" s="11" t="s">
        <v>25</v>
      </c>
      <c r="E131" s="11">
        <v>1.904858610781048E-5</v>
      </c>
    </row>
    <row r="132" spans="1:5" x14ac:dyDescent="0.2">
      <c r="A132" s="8" t="s">
        <v>129</v>
      </c>
      <c r="B132">
        <v>7.3829148850378516E-5</v>
      </c>
      <c r="D132" s="11" t="s">
        <v>43</v>
      </c>
      <c r="E132" s="11">
        <v>1.8957942970748694E-5</v>
      </c>
    </row>
    <row r="133" spans="1:5" x14ac:dyDescent="0.2">
      <c r="A133" s="8" t="s">
        <v>130</v>
      </c>
      <c r="B133">
        <v>2.1589660351600424E-5</v>
      </c>
      <c r="D133" s="11" t="s">
        <v>12</v>
      </c>
      <c r="E133" s="11">
        <v>1.7870805646091845E-5</v>
      </c>
    </row>
    <row r="134" spans="1:5" x14ac:dyDescent="0.2">
      <c r="A134" s="8" t="s">
        <v>131</v>
      </c>
      <c r="B134">
        <v>7.3416642223697457E-5</v>
      </c>
      <c r="D134" s="11" t="s">
        <v>29</v>
      </c>
      <c r="E134" s="11">
        <v>1.7763441925585132E-5</v>
      </c>
    </row>
    <row r="135" spans="1:5" x14ac:dyDescent="0.2">
      <c r="A135" s="8" t="s">
        <v>132</v>
      </c>
      <c r="B135">
        <v>2.3504931942188561E-5</v>
      </c>
      <c r="D135" s="11" t="s">
        <v>50</v>
      </c>
      <c r="E135" s="11">
        <v>1.7692647743365238E-5</v>
      </c>
    </row>
    <row r="136" spans="1:5" x14ac:dyDescent="0.2">
      <c r="A136" s="8" t="s">
        <v>133</v>
      </c>
      <c r="B136">
        <v>9.0209559291844381E-5</v>
      </c>
      <c r="D136" s="11" t="s">
        <v>40</v>
      </c>
      <c r="E136" s="11">
        <v>1.7119307016751032E-5</v>
      </c>
    </row>
    <row r="137" spans="1:5" x14ac:dyDescent="0.2">
      <c r="A137" s="8" t="s">
        <v>134</v>
      </c>
      <c r="B137">
        <v>2.0981314215480317E-4</v>
      </c>
      <c r="D137" s="11" t="s">
        <v>42</v>
      </c>
      <c r="E137" s="11">
        <v>1.6744739283252096E-5</v>
      </c>
    </row>
    <row r="138" spans="1:5" x14ac:dyDescent="0.2">
      <c r="A138" s="8" t="s">
        <v>135</v>
      </c>
      <c r="B138">
        <v>7.1468184838174674E-5</v>
      </c>
      <c r="D138" s="11" t="s">
        <v>8</v>
      </c>
      <c r="E138" s="11">
        <v>1.610721839354117E-5</v>
      </c>
    </row>
    <row r="139" spans="1:5" x14ac:dyDescent="0.2">
      <c r="A139" s="8" t="s">
        <v>136</v>
      </c>
      <c r="B139">
        <v>3.5050048909731596E-5</v>
      </c>
      <c r="D139" s="11" t="s">
        <v>69</v>
      </c>
      <c r="E139" s="11">
        <v>1.6055887747991378E-5</v>
      </c>
    </row>
    <row r="140" spans="1:5" x14ac:dyDescent="0.2">
      <c r="A140" s="8" t="s">
        <v>137</v>
      </c>
      <c r="B140">
        <v>4.4052392237153786E-5</v>
      </c>
      <c r="D140" s="11" t="s">
        <v>118</v>
      </c>
      <c r="E140" s="11">
        <v>1.6036483583753055E-5</v>
      </c>
    </row>
    <row r="141" spans="1:5" x14ac:dyDescent="0.2">
      <c r="A141" s="8" t="s">
        <v>138</v>
      </c>
      <c r="B141">
        <v>1.7878763842948801E-4</v>
      </c>
      <c r="D141" s="11" t="s">
        <v>20</v>
      </c>
      <c r="E141" s="11">
        <v>1.5949207149337555E-5</v>
      </c>
    </row>
    <row r="142" spans="1:5" x14ac:dyDescent="0.2">
      <c r="A142" s="8" t="s">
        <v>139</v>
      </c>
      <c r="B142">
        <v>1.0647746726285944E-3</v>
      </c>
      <c r="D142" s="11" t="s">
        <v>26</v>
      </c>
      <c r="E142" s="11">
        <v>1.5787826366585301E-5</v>
      </c>
    </row>
    <row r="143" spans="1:5" x14ac:dyDescent="0.2">
      <c r="A143" s="8" t="s">
        <v>140</v>
      </c>
      <c r="B143">
        <v>4.4555404984938986E-5</v>
      </c>
      <c r="D143" s="11" t="s">
        <v>21</v>
      </c>
      <c r="E143" s="11">
        <v>1.5770345715240472E-5</v>
      </c>
    </row>
    <row r="144" spans="1:5" x14ac:dyDescent="0.2">
      <c r="A144" s="8" t="s">
        <v>141</v>
      </c>
      <c r="B144">
        <v>9.3237228598062424E-5</v>
      </c>
      <c r="D144" s="11" t="s">
        <v>38</v>
      </c>
      <c r="E144" s="11">
        <v>1.5391389608841705E-5</v>
      </c>
    </row>
    <row r="145" spans="1:5" x14ac:dyDescent="0.2">
      <c r="A145" s="8" t="s">
        <v>142</v>
      </c>
      <c r="B145">
        <v>9.9563424070090535E-5</v>
      </c>
      <c r="D145" s="11" t="s">
        <v>11</v>
      </c>
      <c r="E145" s="11">
        <v>1.4392944613042521E-5</v>
      </c>
    </row>
    <row r="146" spans="1:5" x14ac:dyDescent="0.2">
      <c r="A146" s="8" t="s">
        <v>143</v>
      </c>
      <c r="B146">
        <v>8.3892640053105923E-5</v>
      </c>
      <c r="D146" s="11" t="s">
        <v>35</v>
      </c>
      <c r="E146" s="11">
        <v>1.3287195706186068E-5</v>
      </c>
    </row>
    <row r="147" spans="1:5" x14ac:dyDescent="0.2">
      <c r="A147" s="8" t="s">
        <v>144</v>
      </c>
      <c r="B147">
        <v>3.3816985694767778E-4</v>
      </c>
      <c r="D147" s="11" t="s">
        <v>15</v>
      </c>
      <c r="E147" s="11">
        <v>1.3259703315239162E-5</v>
      </c>
    </row>
    <row r="148" spans="1:5" x14ac:dyDescent="0.2">
      <c r="A148" s="8" t="s">
        <v>145</v>
      </c>
      <c r="B148">
        <v>1.2082865427367499E-5</v>
      </c>
      <c r="D148" s="11" t="s">
        <v>55</v>
      </c>
      <c r="E148" s="11">
        <v>1.287700116031075E-5</v>
      </c>
    </row>
    <row r="149" spans="1:5" x14ac:dyDescent="0.2">
      <c r="A149" s="8" t="s">
        <v>146</v>
      </c>
      <c r="B149">
        <v>1.5004294351784201E-4</v>
      </c>
      <c r="D149" s="11" t="s">
        <v>61</v>
      </c>
      <c r="E149" s="11">
        <v>1.2466711165457965E-5</v>
      </c>
    </row>
    <row r="150" spans="1:5" x14ac:dyDescent="0.2">
      <c r="A150" s="8" t="s">
        <v>147</v>
      </c>
      <c r="B150">
        <v>7.8742790675821243E-5</v>
      </c>
      <c r="D150" s="11" t="s">
        <v>145</v>
      </c>
      <c r="E150" s="11">
        <v>1.2082865427367499E-5</v>
      </c>
    </row>
    <row r="151" spans="1:5" x14ac:dyDescent="0.2">
      <c r="A151" s="8" t="s">
        <v>148</v>
      </c>
      <c r="B151">
        <v>5.1066006783180715E-5</v>
      </c>
      <c r="D151" s="11" t="s">
        <v>37</v>
      </c>
      <c r="E151" s="11">
        <v>1.1358920886668506E-5</v>
      </c>
    </row>
    <row r="152" spans="1:5" x14ac:dyDescent="0.2">
      <c r="A152" s="8" t="s">
        <v>149</v>
      </c>
      <c r="B152">
        <v>1.2181895682321744E-4</v>
      </c>
      <c r="D152" s="11" t="s">
        <v>19</v>
      </c>
      <c r="E152" s="11">
        <v>1.1234104706287629E-5</v>
      </c>
    </row>
    <row r="153" spans="1:5" x14ac:dyDescent="0.2">
      <c r="A153" s="8" t="s">
        <v>150</v>
      </c>
      <c r="B153">
        <v>1.6822509858242419E-4</v>
      </c>
      <c r="D153" s="11" t="s">
        <v>45</v>
      </c>
      <c r="E153" s="11">
        <v>1.0881949987319442E-5</v>
      </c>
    </row>
    <row r="154" spans="1:5" x14ac:dyDescent="0.2">
      <c r="A154" s="8" t="s">
        <v>151</v>
      </c>
      <c r="B154">
        <v>2.8201928620690952E-4</v>
      </c>
      <c r="D154" s="11" t="s">
        <v>62</v>
      </c>
      <c r="E154" s="11">
        <v>1.0686466901362735E-5</v>
      </c>
    </row>
    <row r="155" spans="1:5" x14ac:dyDescent="0.2">
      <c r="A155" s="8" t="s">
        <v>152</v>
      </c>
      <c r="B155">
        <v>2.3393610536331962E-4</v>
      </c>
      <c r="D155" s="11" t="s">
        <v>127</v>
      </c>
      <c r="E155" s="11">
        <v>1.0059406617332686E-5</v>
      </c>
    </row>
    <row r="156" spans="1:5" x14ac:dyDescent="0.2">
      <c r="A156" s="8" t="s">
        <v>153</v>
      </c>
      <c r="B156">
        <v>1.2300795740409723E-4</v>
      </c>
      <c r="D156" s="11" t="s">
        <v>18</v>
      </c>
      <c r="E156" s="11">
        <v>9.5559395154568088E-6</v>
      </c>
    </row>
    <row r="157" spans="1:5" x14ac:dyDescent="0.2">
      <c r="A157" s="8" t="s">
        <v>154</v>
      </c>
      <c r="B157">
        <v>1.0538096350499729E-4</v>
      </c>
      <c r="D157" s="11" t="s">
        <v>39</v>
      </c>
      <c r="E157" s="11">
        <v>9.1191110506783308E-6</v>
      </c>
    </row>
    <row r="158" spans="1:5" x14ac:dyDescent="0.2">
      <c r="A158" s="8" t="s">
        <v>155</v>
      </c>
      <c r="B158">
        <v>9.6843523676540033E-5</v>
      </c>
      <c r="D158" s="11" t="s">
        <v>34</v>
      </c>
      <c r="E158" s="11">
        <v>7.6642425432656076E-6</v>
      </c>
    </row>
    <row r="159" spans="1:5" x14ac:dyDescent="0.2">
      <c r="A159" s="8" t="s">
        <v>156</v>
      </c>
      <c r="B159">
        <v>6.0996251749405959E-5</v>
      </c>
      <c r="D159" s="11" t="s">
        <v>53</v>
      </c>
      <c r="E159" s="11">
        <v>7.0810856200658176E-6</v>
      </c>
    </row>
    <row r="160" spans="1:5" x14ac:dyDescent="0.2">
      <c r="A160" s="8" t="s">
        <v>157</v>
      </c>
      <c r="B160">
        <v>2.4776198973308561E-5</v>
      </c>
      <c r="D160" s="11" t="s">
        <v>14</v>
      </c>
      <c r="E160" s="11">
        <v>3.6893952212742262E-6</v>
      </c>
    </row>
    <row r="161" spans="1:5" x14ac:dyDescent="0.2">
      <c r="A161" s="8" t="s">
        <v>158</v>
      </c>
      <c r="B161">
        <v>2.8161881880376879E-4</v>
      </c>
      <c r="D161" s="11" t="s">
        <v>123</v>
      </c>
      <c r="E161" s="11">
        <v>3.43680737449336E-6</v>
      </c>
    </row>
    <row r="162" spans="1:5" x14ac:dyDescent="0.2">
      <c r="A162" s="8"/>
      <c r="D162" s="11"/>
      <c r="E162" s="11"/>
    </row>
    <row r="163" spans="1:5" x14ac:dyDescent="0.2">
      <c r="A163" s="8" t="s">
        <v>159</v>
      </c>
      <c r="B163">
        <v>735.8</v>
      </c>
      <c r="D163" s="11"/>
      <c r="E163" s="11"/>
    </row>
    <row r="164" spans="1:5" x14ac:dyDescent="0.2">
      <c r="A164" s="8" t="s">
        <v>160</v>
      </c>
      <c r="B164">
        <v>507604.8</v>
      </c>
      <c r="D164" t="s">
        <v>159</v>
      </c>
      <c r="E164">
        <v>735.8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3DF5-B4ED-C949-A903-777D6C751E6F}">
  <sheetPr>
    <tabColor rgb="FF00B050"/>
  </sheetPr>
  <dimension ref="A1:FK164"/>
  <sheetViews>
    <sheetView showGridLines="0" workbookViewId="0">
      <selection activeCell="D7" sqref="D7"/>
    </sheetView>
  </sheetViews>
  <sheetFormatPr baseColWidth="10" defaultRowHeight="16" x14ac:dyDescent="0.2"/>
  <cols>
    <col min="1" max="1" width="19.1640625" customWidth="1"/>
    <col min="2" max="2" width="12.83203125" bestFit="1" customWidth="1"/>
    <col min="3" max="3" width="12.83203125" customWidth="1"/>
    <col min="4" max="4" width="18.83203125" bestFit="1" customWidth="1"/>
    <col min="5" max="5" width="26" bestFit="1" customWidth="1"/>
    <col min="6" max="6" width="12.83203125" customWidth="1"/>
  </cols>
  <sheetData>
    <row r="1" spans="1:167" ht="17" thickBot="1" x14ac:dyDescent="0.25">
      <c r="G1" s="2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4" t="s">
        <v>160</v>
      </c>
    </row>
    <row r="2" spans="1:167" ht="17" thickBot="1" x14ac:dyDescent="0.25">
      <c r="A2" t="s">
        <v>168</v>
      </c>
      <c r="B2" t="s">
        <v>167</v>
      </c>
      <c r="C2" s="9"/>
      <c r="D2" s="14" t="s">
        <v>174</v>
      </c>
      <c r="E2" s="15" t="s">
        <v>175</v>
      </c>
      <c r="G2" s="5">
        <f>AVERAGE(G5:G24)</f>
        <v>5.2143956126202186E-2</v>
      </c>
      <c r="H2" s="6">
        <f t="shared" ref="H2:BS2" si="0">AVERAGE(H5:H24)</f>
        <v>0.28039030806552245</v>
      </c>
      <c r="I2" s="6">
        <f t="shared" si="0"/>
        <v>3.3994644126643095E-3</v>
      </c>
      <c r="J2" s="6">
        <f t="shared" si="0"/>
        <v>1.3334251319661755E-3</v>
      </c>
      <c r="K2" s="6">
        <f t="shared" si="0"/>
        <v>3.458286502564638E-3</v>
      </c>
      <c r="L2" s="6">
        <f t="shared" si="0"/>
        <v>2.050038834676244E-3</v>
      </c>
      <c r="M2" s="6">
        <f t="shared" si="0"/>
        <v>6.1372638133387158E-4</v>
      </c>
      <c r="N2" s="6">
        <f t="shared" si="0"/>
        <v>3.8508465974353193E-3</v>
      </c>
      <c r="O2" s="6">
        <f t="shared" si="0"/>
        <v>3.1319227017428004E-4</v>
      </c>
      <c r="P2" s="6">
        <f t="shared" si="0"/>
        <v>1.3734700463334357E-3</v>
      </c>
      <c r="Q2" s="6">
        <f t="shared" si="0"/>
        <v>6.5593995492111389E-4</v>
      </c>
      <c r="R2" s="6">
        <f t="shared" si="0"/>
        <v>1.9869016573479214E-3</v>
      </c>
      <c r="S2" s="6">
        <f t="shared" si="0"/>
        <v>1.6017252331695171E-3</v>
      </c>
      <c r="T2" s="6">
        <f t="shared" si="0"/>
        <v>1.3702403270916552E-3</v>
      </c>
      <c r="U2" s="6">
        <f t="shared" si="0"/>
        <v>2.2650467515522624E-3</v>
      </c>
      <c r="V2" s="6">
        <f t="shared" si="0"/>
        <v>4.185720024015965E-3</v>
      </c>
      <c r="W2" s="6">
        <f t="shared" si="0"/>
        <v>1.4948818873685924E-3</v>
      </c>
      <c r="X2" s="6">
        <f t="shared" si="0"/>
        <v>1.0494978453446514E-3</v>
      </c>
      <c r="Y2" s="6">
        <f t="shared" si="0"/>
        <v>3.7544394231227399E-4</v>
      </c>
      <c r="Z2" s="6">
        <f t="shared" si="0"/>
        <v>2.9009898261436447E-4</v>
      </c>
      <c r="AA2" s="6">
        <f t="shared" si="0"/>
        <v>1.6454449839708222E-3</v>
      </c>
      <c r="AB2" s="6">
        <f t="shared" si="0"/>
        <v>3.3800148136283216E-3</v>
      </c>
      <c r="AC2" s="6">
        <f t="shared" si="0"/>
        <v>6.7343421147232445E-4</v>
      </c>
      <c r="AD2" s="6">
        <f t="shared" si="0"/>
        <v>2.8604357368577165E-3</v>
      </c>
      <c r="AE2" s="6">
        <f t="shared" si="0"/>
        <v>1.6663239251128194E-3</v>
      </c>
      <c r="AF2" s="6">
        <f t="shared" si="0"/>
        <v>1.1983465756913944E-3</v>
      </c>
      <c r="AG2" s="6">
        <f t="shared" si="0"/>
        <v>1.4214102097152052E-3</v>
      </c>
      <c r="AH2" s="6">
        <f t="shared" si="0"/>
        <v>3.7991907772287788E-3</v>
      </c>
      <c r="AI2" s="6">
        <f t="shared" si="0"/>
        <v>1.061624324619885E-3</v>
      </c>
      <c r="AJ2" s="6">
        <f t="shared" si="0"/>
        <v>2.3465129540376746E-3</v>
      </c>
      <c r="AK2" s="6">
        <f t="shared" si="0"/>
        <v>4.8584392583013352E-3</v>
      </c>
      <c r="AL2" s="6">
        <f t="shared" si="0"/>
        <v>7.9847371994255442E-4</v>
      </c>
      <c r="AM2" s="6">
        <f t="shared" si="0"/>
        <v>2.7152695715345005E-3</v>
      </c>
      <c r="AN2" s="6">
        <f t="shared" si="0"/>
        <v>1.181149628593121E-3</v>
      </c>
      <c r="AO2" s="6">
        <f t="shared" si="0"/>
        <v>2.6566074565574269E-3</v>
      </c>
      <c r="AP2" s="6">
        <f t="shared" si="0"/>
        <v>1.6367223912786785E-3</v>
      </c>
      <c r="AQ2" s="6">
        <f t="shared" si="0"/>
        <v>1.4881873215879132E-3</v>
      </c>
      <c r="AR2" s="6">
        <f t="shared" si="0"/>
        <v>1.0335977451053941E-3</v>
      </c>
      <c r="AS2" s="6">
        <f t="shared" si="0"/>
        <v>1.5627362334651551E-3</v>
      </c>
      <c r="AT2" s="6">
        <f t="shared" si="0"/>
        <v>6.328135356232752E-4</v>
      </c>
      <c r="AU2" s="6">
        <f t="shared" si="0"/>
        <v>1.6373548431565369E-3</v>
      </c>
      <c r="AV2" s="6">
        <f t="shared" si="0"/>
        <v>1.0096516041050521E-3</v>
      </c>
      <c r="AW2" s="6">
        <f t="shared" si="0"/>
        <v>4.560039432218753E-4</v>
      </c>
      <c r="AX2" s="6">
        <f t="shared" si="0"/>
        <v>7.577938010642015E-4</v>
      </c>
      <c r="AY2" s="6">
        <f t="shared" si="0"/>
        <v>1.7883338770730516E-3</v>
      </c>
      <c r="AZ2" s="6">
        <f t="shared" si="0"/>
        <v>5.0271475840453158E-4</v>
      </c>
      <c r="BA2" s="6">
        <f t="shared" si="0"/>
        <v>1.6360084579433783E-3</v>
      </c>
      <c r="BB2" s="6">
        <f t="shared" si="0"/>
        <v>2.0449809678722803E-4</v>
      </c>
      <c r="BC2" s="6">
        <f t="shared" si="0"/>
        <v>1.029697715403221E-3</v>
      </c>
      <c r="BD2" s="6">
        <f t="shared" si="0"/>
        <v>1.6006571879315199E-3</v>
      </c>
      <c r="BE2" s="6">
        <f t="shared" si="0"/>
        <v>1.2499619705662139E-3</v>
      </c>
      <c r="BF2" s="6">
        <f t="shared" si="0"/>
        <v>1.0380870245318883E-3</v>
      </c>
      <c r="BG2" s="6">
        <f t="shared" si="0"/>
        <v>1.2917856889783862E-3</v>
      </c>
      <c r="BH2" s="6">
        <f t="shared" si="0"/>
        <v>1.3865377085959601E-3</v>
      </c>
      <c r="BI2" s="6">
        <f t="shared" si="0"/>
        <v>2.0863305063417159E-3</v>
      </c>
      <c r="BJ2" s="6">
        <f t="shared" si="0"/>
        <v>2.5761728690022008E-3</v>
      </c>
      <c r="BK2" s="6">
        <f t="shared" si="0"/>
        <v>2.8462859214241428E-3</v>
      </c>
      <c r="BL2" s="6">
        <f t="shared" si="0"/>
        <v>9.7758996633095325E-4</v>
      </c>
      <c r="BM2" s="6">
        <f t="shared" si="0"/>
        <v>2.8895173588119908E-3</v>
      </c>
      <c r="BN2" s="6">
        <f t="shared" si="0"/>
        <v>1.4033532612960568E-3</v>
      </c>
      <c r="BO2" s="6">
        <f t="shared" si="0"/>
        <v>4.0859434188699239E-3</v>
      </c>
      <c r="BP2" s="6">
        <f t="shared" si="0"/>
        <v>2.4055116061152014E-3</v>
      </c>
      <c r="BQ2" s="6">
        <f t="shared" si="0"/>
        <v>2.3302501107278552E-4</v>
      </c>
      <c r="BR2" s="6">
        <f t="shared" si="0"/>
        <v>1.8014961695400757E-2</v>
      </c>
      <c r="BS2" s="6">
        <f t="shared" si="0"/>
        <v>1.729749922365955E-2</v>
      </c>
      <c r="BT2" s="6">
        <f t="shared" ref="BT2:EE2" si="1">AVERAGE(BT5:BT24)</f>
        <v>7.9485227846848544E-4</v>
      </c>
      <c r="BU2" s="6">
        <f t="shared" si="1"/>
        <v>6.3056968644981158E-3</v>
      </c>
      <c r="BV2" s="6">
        <f t="shared" si="1"/>
        <v>3.652620090142558E-3</v>
      </c>
      <c r="BW2" s="6">
        <f t="shared" si="1"/>
        <v>1.3806780495645484E-3</v>
      </c>
      <c r="BX2" s="6">
        <f t="shared" si="1"/>
        <v>1.6868607292807164E-3</v>
      </c>
      <c r="BY2" s="6">
        <f t="shared" si="1"/>
        <v>5.9122448062181778E-3</v>
      </c>
      <c r="BZ2" s="6">
        <f t="shared" si="1"/>
        <v>3.7744562718612291E-3</v>
      </c>
      <c r="CA2" s="6">
        <f t="shared" si="1"/>
        <v>3.8825692967873514E-3</v>
      </c>
      <c r="CB2" s="6">
        <f t="shared" si="1"/>
        <v>9.914929957474965E-3</v>
      </c>
      <c r="CC2" s="6">
        <f t="shared" si="1"/>
        <v>3.9010603416214026E-2</v>
      </c>
      <c r="CD2" s="6">
        <f t="shared" si="1"/>
        <v>5.2962214625983854E-4</v>
      </c>
      <c r="CE2" s="6">
        <f t="shared" si="1"/>
        <v>2.0495831539777188E-3</v>
      </c>
      <c r="CF2" s="6">
        <f t="shared" si="1"/>
        <v>7.28783974326562E-3</v>
      </c>
      <c r="CG2" s="6">
        <f t="shared" si="1"/>
        <v>5.8134216674071582E-3</v>
      </c>
      <c r="CH2" s="6">
        <f t="shared" si="1"/>
        <v>1.1909443458054509E-3</v>
      </c>
      <c r="CI2" s="6">
        <f t="shared" si="1"/>
        <v>3.4248016466169409E-3</v>
      </c>
      <c r="CJ2" s="6">
        <f t="shared" si="1"/>
        <v>7.6997138667191569E-3</v>
      </c>
      <c r="CK2" s="6">
        <f t="shared" si="1"/>
        <v>3.7115235443630117E-3</v>
      </c>
      <c r="CL2" s="6">
        <f t="shared" si="1"/>
        <v>2.7533032342410948E-3</v>
      </c>
      <c r="CM2" s="6">
        <f t="shared" si="1"/>
        <v>3.8981203551369881E-3</v>
      </c>
      <c r="CN2" s="6">
        <f t="shared" si="1"/>
        <v>9.274627778241451E-3</v>
      </c>
      <c r="CO2" s="6">
        <f t="shared" si="1"/>
        <v>4.718225459909439E-3</v>
      </c>
      <c r="CP2" s="6">
        <f t="shared" si="1"/>
        <v>2.9351101006215704E-3</v>
      </c>
      <c r="CQ2" s="6">
        <f t="shared" si="1"/>
        <v>3.8519503907425297E-3</v>
      </c>
      <c r="CR2" s="6">
        <f t="shared" si="1"/>
        <v>1.365842458252821E-3</v>
      </c>
      <c r="CS2" s="6">
        <f t="shared" si="1"/>
        <v>2.1402763224038024E-3</v>
      </c>
      <c r="CT2" s="6">
        <f t="shared" si="1"/>
        <v>2.8684416849959669E-3</v>
      </c>
      <c r="CU2" s="6">
        <f t="shared" si="1"/>
        <v>3.0226521230789648E-3</v>
      </c>
      <c r="CV2" s="6">
        <f t="shared" si="1"/>
        <v>7.5384894278756566E-3</v>
      </c>
      <c r="CW2" s="6">
        <f t="shared" si="1"/>
        <v>3.1007464265587572E-3</v>
      </c>
      <c r="CX2" s="6">
        <f t="shared" si="1"/>
        <v>1.7618787114168089E-3</v>
      </c>
      <c r="CY2" s="6">
        <f t="shared" si="1"/>
        <v>1.2854535846032462E-3</v>
      </c>
      <c r="CZ2" s="6">
        <f t="shared" si="1"/>
        <v>7.7035965142652398E-3</v>
      </c>
      <c r="DA2" s="6">
        <f t="shared" si="1"/>
        <v>5.2545790379903454E-4</v>
      </c>
      <c r="DB2" s="6">
        <f t="shared" si="1"/>
        <v>7.1473936974844636E-3</v>
      </c>
      <c r="DC2" s="6">
        <f t="shared" si="1"/>
        <v>6.1964815728550253E-4</v>
      </c>
      <c r="DD2" s="6">
        <f t="shared" si="1"/>
        <v>5.4707238573115961E-3</v>
      </c>
      <c r="DE2" s="6">
        <f t="shared" si="1"/>
        <v>4.5137538588055776E-3</v>
      </c>
      <c r="DF2" s="6">
        <f t="shared" si="1"/>
        <v>4.9186557314756883E-3</v>
      </c>
      <c r="DG2" s="6">
        <f t="shared" si="1"/>
        <v>4.1402561362990208E-3</v>
      </c>
      <c r="DH2" s="6">
        <f t="shared" si="1"/>
        <v>2.5550640709663614E-3</v>
      </c>
      <c r="DI2" s="6">
        <f t="shared" si="1"/>
        <v>4.6555761425712695E-4</v>
      </c>
      <c r="DJ2" s="6">
        <f t="shared" si="1"/>
        <v>3.2758920144907075E-3</v>
      </c>
      <c r="DK2" s="6">
        <f t="shared" si="1"/>
        <v>2.9276948098397666E-3</v>
      </c>
      <c r="DL2" s="6">
        <f t="shared" si="1"/>
        <v>9.9919577448821491E-4</v>
      </c>
      <c r="DM2" s="6">
        <f t="shared" si="1"/>
        <v>1.2187297264388444E-3</v>
      </c>
      <c r="DN2" s="6">
        <f t="shared" si="1"/>
        <v>2.6715886900124837E-3</v>
      </c>
      <c r="DO2" s="6">
        <f t="shared" si="1"/>
        <v>2.1407081132292349E-2</v>
      </c>
      <c r="DP2" s="6">
        <f t="shared" si="1"/>
        <v>1.3202640903894423E-2</v>
      </c>
      <c r="DQ2" s="6">
        <f t="shared" si="1"/>
        <v>1.298393397835751E-3</v>
      </c>
      <c r="DR2" s="6">
        <f t="shared" si="1"/>
        <v>7.0374377071596994E-3</v>
      </c>
      <c r="DS2" s="6">
        <f t="shared" si="1"/>
        <v>2.5741938831746617E-3</v>
      </c>
      <c r="DT2" s="6">
        <f t="shared" si="1"/>
        <v>2.3131521400871847E-3</v>
      </c>
      <c r="DU2" s="6">
        <f t="shared" si="1"/>
        <v>4.930406773493606E-3</v>
      </c>
      <c r="DV2" s="6">
        <f t="shared" si="1"/>
        <v>2.9374830661965286E-3</v>
      </c>
      <c r="DW2" s="6">
        <f t="shared" si="1"/>
        <v>3.7734826523639171E-3</v>
      </c>
      <c r="DX2" s="6">
        <f t="shared" si="1"/>
        <v>4.9399637904677472E-3</v>
      </c>
      <c r="DY2" s="6">
        <f t="shared" si="1"/>
        <v>2.0588691524555842E-3</v>
      </c>
      <c r="DZ2" s="6">
        <f t="shared" si="1"/>
        <v>3.2768759574120219E-3</v>
      </c>
      <c r="EA2" s="6">
        <f t="shared" si="1"/>
        <v>6.3967577101951478E-5</v>
      </c>
      <c r="EB2" s="6">
        <f t="shared" si="1"/>
        <v>2.157830094926835E-3</v>
      </c>
      <c r="EC2" s="6">
        <f t="shared" si="1"/>
        <v>4.1140350481879218E-3</v>
      </c>
      <c r="ED2" s="6">
        <f t="shared" si="1"/>
        <v>1.8232548363608526E-3</v>
      </c>
      <c r="EE2" s="6">
        <f t="shared" si="1"/>
        <v>1.5163632066207868E-3</v>
      </c>
      <c r="EF2" s="6">
        <f t="shared" ref="EF2:FK2" si="2">AVERAGE(EF5:EF24)</f>
        <v>1.5827097234346224E-3</v>
      </c>
      <c r="EG2" s="6">
        <f t="shared" si="2"/>
        <v>1.8176412599520656E-3</v>
      </c>
      <c r="EH2" s="6">
        <f t="shared" si="2"/>
        <v>2.6415338964540605E-3</v>
      </c>
      <c r="EI2" s="6">
        <f t="shared" si="2"/>
        <v>1.951758396086785E-3</v>
      </c>
      <c r="EJ2" s="6">
        <f t="shared" si="2"/>
        <v>6.2657826783561461E-4</v>
      </c>
      <c r="EK2" s="6">
        <f t="shared" si="2"/>
        <v>4.699926405154627E-3</v>
      </c>
      <c r="EL2" s="6">
        <f t="shared" si="2"/>
        <v>3.0238821916793775E-3</v>
      </c>
      <c r="EM2" s="6">
        <f t="shared" si="2"/>
        <v>3.5265672241640718E-3</v>
      </c>
      <c r="EN2" s="6">
        <f t="shared" si="2"/>
        <v>3.6662043016670053E-3</v>
      </c>
      <c r="EO2" s="6">
        <f t="shared" si="2"/>
        <v>3.5204732115256578E-3</v>
      </c>
      <c r="EP2" s="6">
        <f t="shared" si="2"/>
        <v>1.2566102290831594E-2</v>
      </c>
      <c r="EQ2" s="6">
        <f t="shared" si="2"/>
        <v>6.7523542381207977E-3</v>
      </c>
      <c r="ER2" s="6">
        <f t="shared" si="2"/>
        <v>2.4294962150689689E-3</v>
      </c>
      <c r="ES2" s="6">
        <f t="shared" si="2"/>
        <v>5.1941502180565865E-3</v>
      </c>
      <c r="ET2" s="6">
        <f t="shared" si="2"/>
        <v>3.1206854598905794E-3</v>
      </c>
      <c r="EU2" s="6">
        <f t="shared" si="2"/>
        <v>1.8033773776997615E-2</v>
      </c>
      <c r="EV2" s="6">
        <f t="shared" si="2"/>
        <v>1.1714922546993999E-3</v>
      </c>
      <c r="EW2" s="6">
        <f t="shared" si="2"/>
        <v>3.534862945735147E-3</v>
      </c>
      <c r="EX2" s="6">
        <f t="shared" si="2"/>
        <v>3.3389707983976606E-3</v>
      </c>
      <c r="EY2" s="6">
        <f t="shared" si="2"/>
        <v>6.2004073401608802E-4</v>
      </c>
      <c r="EZ2" s="6">
        <f t="shared" si="2"/>
        <v>4.8091645598038416E-3</v>
      </c>
      <c r="FA2" s="6">
        <f t="shared" si="2"/>
        <v>2.1588330414768764E-3</v>
      </c>
      <c r="FB2" s="6">
        <f t="shared" si="2"/>
        <v>4.0606673187757077E-3</v>
      </c>
      <c r="FC2" s="6">
        <f t="shared" si="2"/>
        <v>6.0395091032344984E-3</v>
      </c>
      <c r="FD2" s="6">
        <f t="shared" si="2"/>
        <v>1.2769836513289964E-3</v>
      </c>
      <c r="FE2" s="6">
        <f t="shared" si="2"/>
        <v>1.7355854474840286E-3</v>
      </c>
      <c r="FF2" s="6">
        <f t="shared" si="2"/>
        <v>2.2150640396361894E-3</v>
      </c>
      <c r="FG2" s="6">
        <f t="shared" si="2"/>
        <v>2.3315396396047096E-3</v>
      </c>
      <c r="FH2" s="6">
        <f t="shared" si="2"/>
        <v>2.5400312687271567E-3</v>
      </c>
      <c r="FI2" s="6">
        <f t="shared" si="2"/>
        <v>1.101893982867318E-3</v>
      </c>
      <c r="FJ2" s="6">
        <f t="shared" si="2"/>
        <v>735.8</v>
      </c>
      <c r="FK2" s="7">
        <f t="shared" si="2"/>
        <v>507604.8</v>
      </c>
    </row>
    <row r="3" spans="1:167" x14ac:dyDescent="0.2">
      <c r="A3" s="8" t="s">
        <v>0</v>
      </c>
      <c r="B3">
        <v>5.2143956126202186E-2</v>
      </c>
      <c r="C3">
        <v>1</v>
      </c>
      <c r="D3" s="16" t="s">
        <v>1</v>
      </c>
      <c r="E3" s="17">
        <v>0.28039030806552245</v>
      </c>
    </row>
    <row r="4" spans="1:167" x14ac:dyDescent="0.2">
      <c r="A4" s="8" t="s">
        <v>1</v>
      </c>
      <c r="B4">
        <v>0.28039030806552245</v>
      </c>
      <c r="C4">
        <v>2</v>
      </c>
      <c r="D4" s="16" t="s">
        <v>0</v>
      </c>
      <c r="E4" s="17">
        <v>5.2143956126202186E-2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</row>
    <row r="5" spans="1:167" x14ac:dyDescent="0.2">
      <c r="A5" s="8" t="s">
        <v>2</v>
      </c>
      <c r="B5">
        <v>3.3994644126643095E-3</v>
      </c>
      <c r="C5">
        <v>3</v>
      </c>
      <c r="D5" s="16" t="s">
        <v>74</v>
      </c>
      <c r="E5" s="17">
        <v>3.9010603416214026E-2</v>
      </c>
      <c r="G5">
        <f>ABS(G29)</f>
        <v>0</v>
      </c>
      <c r="H5">
        <f t="shared" ref="H5:BS5" si="3">ABS(H29)</f>
        <v>0.24189061778548701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1.2926128992758201E-2</v>
      </c>
      <c r="AK5">
        <f t="shared" si="3"/>
        <v>5.0986391818328798E-3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4.5301782314351299E-3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2.4899766560556999E-3</v>
      </c>
      <c r="AV5">
        <f t="shared" si="3"/>
        <v>0</v>
      </c>
      <c r="AW5">
        <f t="shared" si="3"/>
        <v>1.7045121956872601E-4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5.6516550801583004E-3</v>
      </c>
      <c r="BT5">
        <f t="shared" ref="BT5:EE5" si="4">ABS(BT29)</f>
        <v>0</v>
      </c>
      <c r="BU5">
        <f t="shared" si="4"/>
        <v>0</v>
      </c>
      <c r="BV5">
        <f t="shared" si="4"/>
        <v>7.7238067461376202E-3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f t="shared" si="4"/>
        <v>0</v>
      </c>
      <c r="CC5">
        <f t="shared" si="4"/>
        <v>0</v>
      </c>
      <c r="CD5">
        <f t="shared" si="4"/>
        <v>0</v>
      </c>
      <c r="CE5">
        <f t="shared" si="4"/>
        <v>0</v>
      </c>
      <c r="CF5">
        <f t="shared" si="4"/>
        <v>1.02976607567387E-2</v>
      </c>
      <c r="CG5">
        <f t="shared" si="4"/>
        <v>2.9819670512338499E-3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1.56885681184138E-2</v>
      </c>
      <c r="CN5">
        <f t="shared" si="4"/>
        <v>8.7719533405377303E-2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0</v>
      </c>
      <c r="CS5">
        <f t="shared" si="4"/>
        <v>0</v>
      </c>
      <c r="CT5">
        <f t="shared" si="4"/>
        <v>1.25238101903119E-2</v>
      </c>
      <c r="CU5">
        <f t="shared" si="4"/>
        <v>0</v>
      </c>
      <c r="CV5">
        <f t="shared" si="4"/>
        <v>2.59486433676008E-3</v>
      </c>
      <c r="CW5">
        <f t="shared" si="4"/>
        <v>0</v>
      </c>
      <c r="CX5">
        <f t="shared" si="4"/>
        <v>0</v>
      </c>
      <c r="CY5">
        <f t="shared" si="4"/>
        <v>3.1425496406109399E-3</v>
      </c>
      <c r="CZ5">
        <f t="shared" si="4"/>
        <v>0</v>
      </c>
      <c r="DA5">
        <f t="shared" si="4"/>
        <v>0</v>
      </c>
      <c r="DB5">
        <f t="shared" si="4"/>
        <v>6.60585999607989E-3</v>
      </c>
      <c r="DC5">
        <f t="shared" si="4"/>
        <v>0</v>
      </c>
      <c r="DD5">
        <f t="shared" si="4"/>
        <v>7.7715481064087599E-4</v>
      </c>
      <c r="DE5">
        <f t="shared" si="4"/>
        <v>1.0420508979228299E-2</v>
      </c>
      <c r="DF5">
        <f t="shared" si="4"/>
        <v>7.9130625766212909E-3</v>
      </c>
      <c r="DG5">
        <f t="shared" si="4"/>
        <v>0</v>
      </c>
      <c r="DH5">
        <f t="shared" si="4"/>
        <v>8.6345078570557298E-3</v>
      </c>
      <c r="DI5">
        <f t="shared" si="4"/>
        <v>0</v>
      </c>
      <c r="DJ5">
        <f t="shared" si="4"/>
        <v>0</v>
      </c>
      <c r="DK5">
        <f t="shared" si="4"/>
        <v>0</v>
      </c>
      <c r="DL5">
        <f t="shared" si="4"/>
        <v>0</v>
      </c>
      <c r="DM5">
        <f t="shared" si="4"/>
        <v>0</v>
      </c>
      <c r="DN5">
        <f t="shared" si="4"/>
        <v>0</v>
      </c>
      <c r="DO5">
        <f t="shared" si="4"/>
        <v>0</v>
      </c>
      <c r="DP5">
        <f t="shared" si="4"/>
        <v>0</v>
      </c>
      <c r="DQ5">
        <f t="shared" si="4"/>
        <v>9.4178670526627005E-3</v>
      </c>
      <c r="DR5">
        <f t="shared" si="4"/>
        <v>0</v>
      </c>
      <c r="DS5">
        <f t="shared" si="4"/>
        <v>2.0122230375900201E-2</v>
      </c>
      <c r="DT5">
        <f t="shared" si="4"/>
        <v>2.9560918228535801E-3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0</v>
      </c>
      <c r="DY5">
        <f t="shared" si="4"/>
        <v>0</v>
      </c>
      <c r="DZ5">
        <f t="shared" si="4"/>
        <v>0</v>
      </c>
      <c r="EA5">
        <f t="shared" si="4"/>
        <v>0</v>
      </c>
      <c r="EB5">
        <f t="shared" si="4"/>
        <v>0</v>
      </c>
      <c r="EC5">
        <f t="shared" si="4"/>
        <v>0</v>
      </c>
      <c r="ED5">
        <f t="shared" si="4"/>
        <v>8.5583909806952099E-4</v>
      </c>
      <c r="EE5">
        <f t="shared" si="4"/>
        <v>0</v>
      </c>
      <c r="EF5">
        <f t="shared" ref="EF5:FK5" si="5">ABS(EF29)</f>
        <v>0</v>
      </c>
      <c r="EG5">
        <f t="shared" si="5"/>
        <v>0</v>
      </c>
      <c r="EH5">
        <f t="shared" si="5"/>
        <v>4.3671714527977301E-2</v>
      </c>
      <c r="EI5">
        <f t="shared" si="5"/>
        <v>0</v>
      </c>
      <c r="EJ5">
        <f t="shared" si="5"/>
        <v>0</v>
      </c>
      <c r="EK5">
        <f t="shared" si="5"/>
        <v>0</v>
      </c>
      <c r="EL5">
        <f t="shared" si="5"/>
        <v>0</v>
      </c>
      <c r="EM5">
        <f t="shared" si="5"/>
        <v>0</v>
      </c>
      <c r="EN5">
        <f t="shared" si="5"/>
        <v>4.2958261641315399E-3</v>
      </c>
      <c r="EO5">
        <f t="shared" si="5"/>
        <v>6.1079033749350904E-3</v>
      </c>
      <c r="EP5">
        <f t="shared" si="5"/>
        <v>1.6431781900989199E-2</v>
      </c>
      <c r="EQ5">
        <f t="shared" si="5"/>
        <v>0</v>
      </c>
      <c r="ER5">
        <f t="shared" si="5"/>
        <v>0</v>
      </c>
      <c r="ES5">
        <f t="shared" si="5"/>
        <v>0</v>
      </c>
      <c r="ET5">
        <f t="shared" si="5"/>
        <v>0</v>
      </c>
      <c r="EU5">
        <f t="shared" si="5"/>
        <v>7.3042532071221303E-3</v>
      </c>
      <c r="EV5">
        <f t="shared" si="5"/>
        <v>0</v>
      </c>
      <c r="EW5">
        <f t="shared" si="5"/>
        <v>0</v>
      </c>
      <c r="EX5">
        <f t="shared" si="5"/>
        <v>0</v>
      </c>
      <c r="EY5">
        <f t="shared" si="5"/>
        <v>0</v>
      </c>
      <c r="EZ5">
        <f t="shared" si="5"/>
        <v>0</v>
      </c>
      <c r="FA5">
        <f t="shared" si="5"/>
        <v>1.07685916257116E-2</v>
      </c>
      <c r="FB5">
        <f t="shared" si="5"/>
        <v>0</v>
      </c>
      <c r="FC5">
        <f t="shared" si="5"/>
        <v>4.5936835240741802E-3</v>
      </c>
      <c r="FD5">
        <f t="shared" si="5"/>
        <v>0</v>
      </c>
      <c r="FE5">
        <f t="shared" si="5"/>
        <v>0</v>
      </c>
      <c r="FF5">
        <f t="shared" si="5"/>
        <v>0</v>
      </c>
      <c r="FG5">
        <f t="shared" si="5"/>
        <v>0</v>
      </c>
      <c r="FH5">
        <f t="shared" si="5"/>
        <v>0</v>
      </c>
      <c r="FI5">
        <f t="shared" si="5"/>
        <v>0</v>
      </c>
      <c r="FJ5">
        <f t="shared" si="5"/>
        <v>13</v>
      </c>
      <c r="FK5">
        <f t="shared" si="5"/>
        <v>821691</v>
      </c>
    </row>
    <row r="6" spans="1:167" x14ac:dyDescent="0.2">
      <c r="A6" s="8" t="s">
        <v>3</v>
      </c>
      <c r="B6">
        <v>1.3334251319661755E-3</v>
      </c>
      <c r="C6">
        <v>4</v>
      </c>
      <c r="D6" s="16" t="s">
        <v>112</v>
      </c>
      <c r="E6" s="17">
        <v>2.1407081132292349E-2</v>
      </c>
      <c r="G6">
        <f t="shared" ref="G6:BR6" si="6">ABS(G30)</f>
        <v>0</v>
      </c>
      <c r="H6">
        <f t="shared" si="6"/>
        <v>0.121038437506599</v>
      </c>
      <c r="I6">
        <f t="shared" si="6"/>
        <v>3.0426094240609099E-2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6.4219638879887903E-3</v>
      </c>
      <c r="Q6">
        <f t="shared" si="6"/>
        <v>0</v>
      </c>
      <c r="R6">
        <f t="shared" si="6"/>
        <v>8.2588096363180302E-3</v>
      </c>
      <c r="S6">
        <f t="shared" si="6"/>
        <v>0</v>
      </c>
      <c r="T6">
        <f t="shared" si="6"/>
        <v>1.11217690149825E-2</v>
      </c>
      <c r="U6">
        <f t="shared" si="6"/>
        <v>0</v>
      </c>
      <c r="V6">
        <f t="shared" si="6"/>
        <v>0</v>
      </c>
      <c r="W6">
        <f t="shared" si="6"/>
        <v>1.07242812262217E-2</v>
      </c>
      <c r="X6">
        <f t="shared" si="6"/>
        <v>0</v>
      </c>
      <c r="Y6">
        <f t="shared" si="6"/>
        <v>0</v>
      </c>
      <c r="Z6">
        <f t="shared" si="6"/>
        <v>0</v>
      </c>
      <c r="AA6">
        <f t="shared" si="6"/>
        <v>0</v>
      </c>
      <c r="AB6">
        <f t="shared" si="6"/>
        <v>0</v>
      </c>
      <c r="AC6">
        <f t="shared" si="6"/>
        <v>5.0759952572441702E-3</v>
      </c>
      <c r="AD6">
        <f t="shared" si="6"/>
        <v>0</v>
      </c>
      <c r="AE6">
        <f t="shared" si="6"/>
        <v>1.44514816304107E-2</v>
      </c>
      <c r="AF6">
        <f t="shared" si="6"/>
        <v>1.4172486612889701E-2</v>
      </c>
      <c r="AG6">
        <f t="shared" si="6"/>
        <v>7.7382763272744104E-3</v>
      </c>
      <c r="AH6">
        <f t="shared" si="6"/>
        <v>4.39518937543303E-3</v>
      </c>
      <c r="AI6">
        <f t="shared" si="6"/>
        <v>0</v>
      </c>
      <c r="AJ6">
        <f t="shared" si="6"/>
        <v>1.0912012309241799E-2</v>
      </c>
      <c r="AK6">
        <f t="shared" si="6"/>
        <v>6.8957871267816197E-4</v>
      </c>
      <c r="AL6">
        <f t="shared" si="6"/>
        <v>0</v>
      </c>
      <c r="AM6">
        <f t="shared" si="6"/>
        <v>8.79692386652264E-3</v>
      </c>
      <c r="AN6">
        <f t="shared" si="6"/>
        <v>0</v>
      </c>
      <c r="AO6">
        <f t="shared" si="6"/>
        <v>0</v>
      </c>
      <c r="AP6">
        <f t="shared" si="6"/>
        <v>0</v>
      </c>
      <c r="AQ6">
        <f t="shared" si="6"/>
        <v>0</v>
      </c>
      <c r="AR6">
        <f t="shared" si="6"/>
        <v>0</v>
      </c>
      <c r="AS6">
        <f t="shared" si="6"/>
        <v>1.1928855228999001E-2</v>
      </c>
      <c r="AT6">
        <f t="shared" si="6"/>
        <v>1.66364242589123E-3</v>
      </c>
      <c r="AU6">
        <f t="shared" si="6"/>
        <v>0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2.2820291711088598E-3</v>
      </c>
      <c r="AZ6">
        <f t="shared" si="6"/>
        <v>0</v>
      </c>
      <c r="BA6">
        <f t="shared" si="6"/>
        <v>1.1264486278613499E-2</v>
      </c>
      <c r="BB6">
        <f t="shared" si="6"/>
        <v>0</v>
      </c>
      <c r="BC6">
        <f t="shared" si="6"/>
        <v>0</v>
      </c>
      <c r="BD6">
        <f t="shared" si="6"/>
        <v>0</v>
      </c>
      <c r="BE6">
        <f t="shared" si="6"/>
        <v>9.6496838776154396E-3</v>
      </c>
      <c r="BF6">
        <f t="shared" si="6"/>
        <v>0</v>
      </c>
      <c r="BG6">
        <f t="shared" si="6"/>
        <v>6.5216259401297202E-3</v>
      </c>
      <c r="BH6">
        <f t="shared" si="6"/>
        <v>1.4900314957256E-2</v>
      </c>
      <c r="BI6">
        <f t="shared" si="6"/>
        <v>1.36830832335857E-2</v>
      </c>
      <c r="BJ6">
        <f t="shared" si="6"/>
        <v>0</v>
      </c>
      <c r="BK6">
        <f t="shared" si="6"/>
        <v>0</v>
      </c>
      <c r="BL6">
        <f t="shared" si="6"/>
        <v>9.64938598342457E-4</v>
      </c>
      <c r="BM6">
        <f t="shared" si="6"/>
        <v>0</v>
      </c>
      <c r="BN6">
        <f t="shared" si="6"/>
        <v>0</v>
      </c>
      <c r="BO6">
        <f t="shared" si="6"/>
        <v>1.6042272239018801E-2</v>
      </c>
      <c r="BP6">
        <f t="shared" si="6"/>
        <v>1.5652572245823601E-2</v>
      </c>
      <c r="BQ6">
        <f t="shared" si="6"/>
        <v>0</v>
      </c>
      <c r="BR6">
        <f t="shared" si="6"/>
        <v>1.5779631361894801E-2</v>
      </c>
      <c r="BS6">
        <f t="shared" ref="BS6:ED6" si="7">ABS(BS30)</f>
        <v>9.4372866361007394E-3</v>
      </c>
      <c r="BT6">
        <f t="shared" si="7"/>
        <v>3.8224227874150102E-3</v>
      </c>
      <c r="BU6">
        <f t="shared" si="7"/>
        <v>0</v>
      </c>
      <c r="BV6">
        <f t="shared" si="7"/>
        <v>0</v>
      </c>
      <c r="BW6">
        <f t="shared" si="7"/>
        <v>0</v>
      </c>
      <c r="BX6">
        <f t="shared" si="7"/>
        <v>5.0466531929431397E-3</v>
      </c>
      <c r="BY6">
        <f t="shared" si="7"/>
        <v>4.7442963871484702E-2</v>
      </c>
      <c r="BZ6">
        <f t="shared" si="7"/>
        <v>9.9204457430793706E-3</v>
      </c>
      <c r="CA6">
        <f t="shared" si="7"/>
        <v>1.8607213670234799E-2</v>
      </c>
      <c r="CB6">
        <f t="shared" si="7"/>
        <v>7.2434449861897201E-3</v>
      </c>
      <c r="CC6">
        <f t="shared" si="7"/>
        <v>0</v>
      </c>
      <c r="CD6">
        <f t="shared" si="7"/>
        <v>0</v>
      </c>
      <c r="CE6">
        <f t="shared" si="7"/>
        <v>0</v>
      </c>
      <c r="CF6">
        <f t="shared" si="7"/>
        <v>1.33835354150689E-2</v>
      </c>
      <c r="CG6">
        <f t="shared" si="7"/>
        <v>7.6549490789619102E-3</v>
      </c>
      <c r="CH6">
        <f t="shared" si="7"/>
        <v>0</v>
      </c>
      <c r="CI6">
        <f t="shared" si="7"/>
        <v>3.4205879251258302E-3</v>
      </c>
      <c r="CJ6">
        <f t="shared" si="7"/>
        <v>0</v>
      </c>
      <c r="CK6">
        <f t="shared" si="7"/>
        <v>0</v>
      </c>
      <c r="CL6">
        <f t="shared" si="7"/>
        <v>0</v>
      </c>
      <c r="CM6">
        <f t="shared" si="7"/>
        <v>0</v>
      </c>
      <c r="CN6">
        <f t="shared" si="7"/>
        <v>0</v>
      </c>
      <c r="CO6">
        <f t="shared" si="7"/>
        <v>0</v>
      </c>
      <c r="CP6">
        <f t="shared" si="7"/>
        <v>0</v>
      </c>
      <c r="CQ6">
        <f t="shared" si="7"/>
        <v>1.3481183038654299E-2</v>
      </c>
      <c r="CR6">
        <f t="shared" si="7"/>
        <v>0</v>
      </c>
      <c r="CS6">
        <f t="shared" si="7"/>
        <v>0</v>
      </c>
      <c r="CT6">
        <f t="shared" si="7"/>
        <v>0</v>
      </c>
      <c r="CU6">
        <f t="shared" si="7"/>
        <v>7.02830827884692E-3</v>
      </c>
      <c r="CV6">
        <f t="shared" si="7"/>
        <v>0</v>
      </c>
      <c r="CW6">
        <f t="shared" si="7"/>
        <v>5.0425391747720401E-3</v>
      </c>
      <c r="CX6">
        <f t="shared" si="7"/>
        <v>2.27662229803932E-2</v>
      </c>
      <c r="CY6">
        <f t="shared" si="7"/>
        <v>0</v>
      </c>
      <c r="CZ6">
        <f t="shared" si="7"/>
        <v>0</v>
      </c>
      <c r="DA6">
        <f t="shared" si="7"/>
        <v>0</v>
      </c>
      <c r="DB6">
        <f t="shared" si="7"/>
        <v>2.3881647349135102E-2</v>
      </c>
      <c r="DC6">
        <f t="shared" si="7"/>
        <v>0</v>
      </c>
      <c r="DD6">
        <f t="shared" si="7"/>
        <v>1.3656593641587901E-2</v>
      </c>
      <c r="DE6">
        <f t="shared" si="7"/>
        <v>1.88846879225744E-2</v>
      </c>
      <c r="DF6">
        <f t="shared" si="7"/>
        <v>1.8082451582130999E-2</v>
      </c>
      <c r="DG6">
        <f t="shared" si="7"/>
        <v>1.3193884517884899E-2</v>
      </c>
      <c r="DH6">
        <f t="shared" si="7"/>
        <v>0</v>
      </c>
      <c r="DI6">
        <f t="shared" si="7"/>
        <v>0</v>
      </c>
      <c r="DJ6">
        <f t="shared" si="7"/>
        <v>1.0073969334353E-2</v>
      </c>
      <c r="DK6">
        <f t="shared" si="7"/>
        <v>0</v>
      </c>
      <c r="DL6">
        <f t="shared" si="7"/>
        <v>0</v>
      </c>
      <c r="DM6">
        <f t="shared" si="7"/>
        <v>1.47554675072434E-2</v>
      </c>
      <c r="DN6">
        <f t="shared" si="7"/>
        <v>0</v>
      </c>
      <c r="DO6">
        <f t="shared" si="7"/>
        <v>0</v>
      </c>
      <c r="DP6">
        <f t="shared" si="7"/>
        <v>0.22074952905738801</v>
      </c>
      <c r="DQ6">
        <f t="shared" si="7"/>
        <v>0</v>
      </c>
      <c r="DR6">
        <f t="shared" si="7"/>
        <v>0</v>
      </c>
      <c r="DS6">
        <f t="shared" si="7"/>
        <v>0</v>
      </c>
      <c r="DT6">
        <f t="shared" si="7"/>
        <v>1.70234637972306E-2</v>
      </c>
      <c r="DU6">
        <f t="shared" si="7"/>
        <v>2.2508587263027301E-2</v>
      </c>
      <c r="DV6">
        <f t="shared" si="7"/>
        <v>0</v>
      </c>
      <c r="DW6">
        <f t="shared" si="7"/>
        <v>1.2550300944610701E-2</v>
      </c>
      <c r="DX6">
        <f t="shared" si="7"/>
        <v>2.8403852327589098E-2</v>
      </c>
      <c r="DY6">
        <f t="shared" si="7"/>
        <v>9.7560143151587102E-3</v>
      </c>
      <c r="DZ6">
        <f t="shared" si="7"/>
        <v>1.06039397719067E-2</v>
      </c>
      <c r="EA6">
        <f t="shared" si="7"/>
        <v>0</v>
      </c>
      <c r="EB6">
        <f t="shared" si="7"/>
        <v>1.3418786039442699E-2</v>
      </c>
      <c r="EC6">
        <f t="shared" si="7"/>
        <v>2.59417885451361E-2</v>
      </c>
      <c r="ED6">
        <f t="shared" si="7"/>
        <v>0</v>
      </c>
      <c r="EE6">
        <f t="shared" ref="EE6:FK6" si="8">ABS(EE30)</f>
        <v>0</v>
      </c>
      <c r="EF6">
        <f t="shared" si="8"/>
        <v>0</v>
      </c>
      <c r="EG6">
        <f t="shared" si="8"/>
        <v>1.3642174805054299E-2</v>
      </c>
      <c r="EH6">
        <f t="shared" si="8"/>
        <v>0</v>
      </c>
      <c r="EI6">
        <f t="shared" si="8"/>
        <v>0</v>
      </c>
      <c r="EJ6">
        <f t="shared" si="8"/>
        <v>0</v>
      </c>
      <c r="EK6">
        <f t="shared" si="8"/>
        <v>0</v>
      </c>
      <c r="EL6">
        <f t="shared" si="8"/>
        <v>0</v>
      </c>
      <c r="EM6">
        <f t="shared" si="8"/>
        <v>0</v>
      </c>
      <c r="EN6">
        <f t="shared" si="8"/>
        <v>1.22834411305897E-2</v>
      </c>
      <c r="EO6">
        <f t="shared" si="8"/>
        <v>9.8153849888071298E-3</v>
      </c>
      <c r="EP6">
        <f t="shared" si="8"/>
        <v>5.0271486120078103E-3</v>
      </c>
      <c r="EQ6">
        <f t="shared" si="8"/>
        <v>1.97107346098091E-2</v>
      </c>
      <c r="ER6">
        <f t="shared" si="8"/>
        <v>0</v>
      </c>
      <c r="ES6">
        <f t="shared" si="8"/>
        <v>0</v>
      </c>
      <c r="ET6">
        <f t="shared" si="8"/>
        <v>0</v>
      </c>
      <c r="EU6">
        <f t="shared" si="8"/>
        <v>3.28361789668144E-2</v>
      </c>
      <c r="EV6">
        <f t="shared" si="8"/>
        <v>0</v>
      </c>
      <c r="EW6">
        <f t="shared" si="8"/>
        <v>0</v>
      </c>
      <c r="EX6">
        <f t="shared" si="8"/>
        <v>9.0921841130214807E-3</v>
      </c>
      <c r="EY6">
        <f t="shared" si="8"/>
        <v>0</v>
      </c>
      <c r="EZ6">
        <f t="shared" si="8"/>
        <v>0</v>
      </c>
      <c r="FA6">
        <f t="shared" si="8"/>
        <v>4.8610619285136504E-3</v>
      </c>
      <c r="FB6">
        <f t="shared" si="8"/>
        <v>1.2787921431917201E-2</v>
      </c>
      <c r="FC6">
        <f t="shared" si="8"/>
        <v>1.10610548490752E-2</v>
      </c>
      <c r="FD6">
        <f t="shared" si="8"/>
        <v>0</v>
      </c>
      <c r="FE6">
        <f t="shared" si="8"/>
        <v>0</v>
      </c>
      <c r="FF6">
        <f t="shared" si="8"/>
        <v>1.50099592488157E-2</v>
      </c>
      <c r="FG6">
        <f t="shared" si="8"/>
        <v>0</v>
      </c>
      <c r="FH6">
        <f t="shared" si="8"/>
        <v>8.52704743174032E-3</v>
      </c>
      <c r="FI6">
        <f t="shared" si="8"/>
        <v>9.9407516494153195E-3</v>
      </c>
      <c r="FJ6">
        <f t="shared" si="8"/>
        <v>13</v>
      </c>
      <c r="FK6">
        <f t="shared" si="8"/>
        <v>329572</v>
      </c>
    </row>
    <row r="7" spans="1:167" x14ac:dyDescent="0.2">
      <c r="A7" s="8" t="s">
        <v>4</v>
      </c>
      <c r="B7">
        <v>3.458286502564638E-3</v>
      </c>
      <c r="C7">
        <v>5</v>
      </c>
      <c r="D7" s="16" t="s">
        <v>144</v>
      </c>
      <c r="E7" s="17">
        <v>1.8033773776997615E-2</v>
      </c>
      <c r="G7">
        <f t="shared" ref="G7:BR7" si="9">ABS(G31)</f>
        <v>0</v>
      </c>
      <c r="H7">
        <f t="shared" si="9"/>
        <v>0.15810233032621401</v>
      </c>
      <c r="I7">
        <f t="shared" si="9"/>
        <v>0</v>
      </c>
      <c r="J7">
        <f t="shared" si="9"/>
        <v>1.62643133761796E-2</v>
      </c>
      <c r="K7">
        <f t="shared" si="9"/>
        <v>0</v>
      </c>
      <c r="L7">
        <f t="shared" si="9"/>
        <v>1.07867445704363E-2</v>
      </c>
      <c r="M7">
        <f t="shared" si="9"/>
        <v>0</v>
      </c>
      <c r="N7">
        <f t="shared" si="9"/>
        <v>0</v>
      </c>
      <c r="O7">
        <f t="shared" si="9"/>
        <v>1.31301866354107E-3</v>
      </c>
      <c r="P7">
        <f t="shared" si="9"/>
        <v>8.4867441861686101E-4</v>
      </c>
      <c r="Q7">
        <f t="shared" si="9"/>
        <v>0</v>
      </c>
      <c r="R7">
        <f t="shared" si="9"/>
        <v>0</v>
      </c>
      <c r="S7">
        <f t="shared" si="9"/>
        <v>0</v>
      </c>
      <c r="T7">
        <f t="shared" si="9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7.8028212581863201E-3</v>
      </c>
      <c r="Y7">
        <f t="shared" si="9"/>
        <v>0</v>
      </c>
      <c r="Z7">
        <f t="shared" si="9"/>
        <v>0</v>
      </c>
      <c r="AA7">
        <f t="shared" si="9"/>
        <v>7.2858259756733196E-4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  <c r="AF7">
        <f t="shared" si="9"/>
        <v>0</v>
      </c>
      <c r="AG7">
        <f t="shared" si="9"/>
        <v>8.0570010977472906E-3</v>
      </c>
      <c r="AH7">
        <f t="shared" si="9"/>
        <v>0</v>
      </c>
      <c r="AI7">
        <f t="shared" si="9"/>
        <v>0</v>
      </c>
      <c r="AJ7">
        <f t="shared" si="9"/>
        <v>0</v>
      </c>
      <c r="AK7">
        <f t="shared" si="9"/>
        <v>3.7925200430502502E-3</v>
      </c>
      <c r="AL7">
        <f t="shared" si="9"/>
        <v>0</v>
      </c>
      <c r="AM7">
        <f t="shared" si="9"/>
        <v>0</v>
      </c>
      <c r="AN7">
        <f t="shared" si="9"/>
        <v>0</v>
      </c>
      <c r="AO7">
        <f t="shared" si="9"/>
        <v>0</v>
      </c>
      <c r="AP7">
        <f t="shared" si="9"/>
        <v>0</v>
      </c>
      <c r="AQ7">
        <f t="shared" si="9"/>
        <v>0</v>
      </c>
      <c r="AR7">
        <f t="shared" si="9"/>
        <v>0</v>
      </c>
      <c r="AS7">
        <f t="shared" si="9"/>
        <v>0</v>
      </c>
      <c r="AT7">
        <f t="shared" si="9"/>
        <v>1.39769108928196E-3</v>
      </c>
      <c r="AU7">
        <f t="shared" si="9"/>
        <v>0</v>
      </c>
      <c r="AV7">
        <f t="shared" si="9"/>
        <v>5.0368076628951397E-3</v>
      </c>
      <c r="AW7">
        <f t="shared" si="9"/>
        <v>0</v>
      </c>
      <c r="AX7">
        <f t="shared" si="9"/>
        <v>0</v>
      </c>
      <c r="AY7">
        <f t="shared" si="9"/>
        <v>0</v>
      </c>
      <c r="AZ7">
        <f t="shared" si="9"/>
        <v>0</v>
      </c>
      <c r="BA7">
        <f t="shared" si="9"/>
        <v>2.9614256425360601E-3</v>
      </c>
      <c r="BB7">
        <f t="shared" si="9"/>
        <v>0</v>
      </c>
      <c r="BC7">
        <f t="shared" si="9"/>
        <v>7.5204299210362901E-3</v>
      </c>
      <c r="BD7">
        <f t="shared" si="9"/>
        <v>0</v>
      </c>
      <c r="BE7">
        <f t="shared" si="9"/>
        <v>0</v>
      </c>
      <c r="BF7">
        <f t="shared" si="9"/>
        <v>2.9397051537432899E-4</v>
      </c>
      <c r="BG7">
        <f t="shared" si="9"/>
        <v>0</v>
      </c>
      <c r="BH7">
        <f t="shared" si="9"/>
        <v>0</v>
      </c>
      <c r="BI7">
        <f t="shared" si="9"/>
        <v>0</v>
      </c>
      <c r="BJ7">
        <f t="shared" si="9"/>
        <v>0</v>
      </c>
      <c r="BK7">
        <f t="shared" si="9"/>
        <v>1.4682574869064E-2</v>
      </c>
      <c r="BL7">
        <f t="shared" si="9"/>
        <v>0</v>
      </c>
      <c r="BM7">
        <f t="shared" si="9"/>
        <v>0</v>
      </c>
      <c r="BN7">
        <f t="shared" si="9"/>
        <v>0</v>
      </c>
      <c r="BO7">
        <f t="shared" si="9"/>
        <v>0</v>
      </c>
      <c r="BP7">
        <f t="shared" si="9"/>
        <v>0</v>
      </c>
      <c r="BQ7">
        <f t="shared" si="9"/>
        <v>0</v>
      </c>
      <c r="BR7">
        <f t="shared" si="9"/>
        <v>1.56003354498916E-2</v>
      </c>
      <c r="BS7">
        <f t="shared" ref="BS7:ED7" si="10">ABS(BS31)</f>
        <v>1.3913213408527201E-2</v>
      </c>
      <c r="BT7">
        <f t="shared" si="10"/>
        <v>0</v>
      </c>
      <c r="BU7">
        <f t="shared" si="10"/>
        <v>2.31213856022402E-2</v>
      </c>
      <c r="BV7">
        <f t="shared" si="10"/>
        <v>1.24634761901843E-2</v>
      </c>
      <c r="BW7">
        <f t="shared" si="10"/>
        <v>0</v>
      </c>
      <c r="BX7">
        <f t="shared" si="10"/>
        <v>0</v>
      </c>
      <c r="BY7">
        <f t="shared" si="10"/>
        <v>7.8591307265449394E-3</v>
      </c>
      <c r="BZ7">
        <f t="shared" si="10"/>
        <v>4.39239134891776E-3</v>
      </c>
      <c r="CA7">
        <f t="shared" si="10"/>
        <v>0</v>
      </c>
      <c r="CB7">
        <f t="shared" si="10"/>
        <v>0</v>
      </c>
      <c r="CC7">
        <f t="shared" si="10"/>
        <v>0</v>
      </c>
      <c r="CD7">
        <f t="shared" si="10"/>
        <v>0</v>
      </c>
      <c r="CE7">
        <f t="shared" si="10"/>
        <v>0</v>
      </c>
      <c r="CF7">
        <f t="shared" si="10"/>
        <v>3.2493207099822403E-2</v>
      </c>
      <c r="CG7">
        <f t="shared" si="10"/>
        <v>1.1215616760655101E-2</v>
      </c>
      <c r="CH7">
        <f t="shared" si="10"/>
        <v>6.2413272932493897E-3</v>
      </c>
      <c r="CI7">
        <f t="shared" si="10"/>
        <v>3.3588467866493702E-3</v>
      </c>
      <c r="CJ7">
        <f t="shared" si="10"/>
        <v>5.4601314507108499E-2</v>
      </c>
      <c r="CK7">
        <f t="shared" si="10"/>
        <v>0</v>
      </c>
      <c r="CL7">
        <f t="shared" si="10"/>
        <v>0</v>
      </c>
      <c r="CM7">
        <f t="shared" si="10"/>
        <v>0</v>
      </c>
      <c r="CN7">
        <f t="shared" si="10"/>
        <v>1.1873662351939001E-2</v>
      </c>
      <c r="CO7">
        <f t="shared" si="10"/>
        <v>4.9700046698841302E-2</v>
      </c>
      <c r="CP7">
        <f t="shared" si="10"/>
        <v>6.9019650927253399E-3</v>
      </c>
      <c r="CQ7">
        <f t="shared" si="10"/>
        <v>5.5110583412808396E-3</v>
      </c>
      <c r="CR7">
        <f t="shared" si="10"/>
        <v>0</v>
      </c>
      <c r="CS7">
        <f t="shared" si="10"/>
        <v>0</v>
      </c>
      <c r="CT7">
        <f t="shared" si="10"/>
        <v>0</v>
      </c>
      <c r="CU7">
        <f t="shared" si="10"/>
        <v>0</v>
      </c>
      <c r="CV7">
        <f t="shared" si="10"/>
        <v>6.5018170806899998E-3</v>
      </c>
      <c r="CW7">
        <f t="shared" si="10"/>
        <v>1.01548535022544E-2</v>
      </c>
      <c r="CX7">
        <f t="shared" si="10"/>
        <v>0</v>
      </c>
      <c r="CY7">
        <f t="shared" si="10"/>
        <v>1.51973961637819E-3</v>
      </c>
      <c r="CZ7">
        <f t="shared" si="10"/>
        <v>0</v>
      </c>
      <c r="DA7">
        <f t="shared" si="10"/>
        <v>9.4689367311018898E-3</v>
      </c>
      <c r="DB7">
        <f t="shared" si="10"/>
        <v>0</v>
      </c>
      <c r="DC7">
        <f t="shared" si="10"/>
        <v>2.9355062971526099E-3</v>
      </c>
      <c r="DD7">
        <f t="shared" si="10"/>
        <v>0</v>
      </c>
      <c r="DE7">
        <f t="shared" si="10"/>
        <v>2.4659649468466598E-3</v>
      </c>
      <c r="DF7">
        <f t="shared" si="10"/>
        <v>0</v>
      </c>
      <c r="DG7">
        <f t="shared" si="10"/>
        <v>0</v>
      </c>
      <c r="DH7">
        <f t="shared" si="10"/>
        <v>0</v>
      </c>
      <c r="DI7">
        <f t="shared" si="10"/>
        <v>0</v>
      </c>
      <c r="DJ7">
        <f t="shared" si="10"/>
        <v>0</v>
      </c>
      <c r="DK7">
        <f t="shared" si="10"/>
        <v>0</v>
      </c>
      <c r="DL7">
        <f t="shared" si="10"/>
        <v>0</v>
      </c>
      <c r="DM7">
        <f t="shared" si="10"/>
        <v>0</v>
      </c>
      <c r="DN7">
        <f t="shared" si="10"/>
        <v>0</v>
      </c>
      <c r="DO7">
        <f t="shared" si="10"/>
        <v>2.9739798119782401E-2</v>
      </c>
      <c r="DP7">
        <f t="shared" si="10"/>
        <v>0</v>
      </c>
      <c r="DQ7">
        <f t="shared" si="10"/>
        <v>6.0636842182249196E-3</v>
      </c>
      <c r="DR7">
        <f t="shared" si="10"/>
        <v>3.0204636664509999E-2</v>
      </c>
      <c r="DS7">
        <f t="shared" si="10"/>
        <v>4.6743162245837999E-3</v>
      </c>
      <c r="DT7">
        <f t="shared" si="10"/>
        <v>0</v>
      </c>
      <c r="DU7">
        <f t="shared" si="10"/>
        <v>0</v>
      </c>
      <c r="DV7">
        <f t="shared" si="10"/>
        <v>0</v>
      </c>
      <c r="DW7">
        <f t="shared" si="10"/>
        <v>0</v>
      </c>
      <c r="DX7">
        <f t="shared" si="10"/>
        <v>3.4882967439175599E-2</v>
      </c>
      <c r="DY7">
        <f t="shared" si="10"/>
        <v>0</v>
      </c>
      <c r="DZ7">
        <f t="shared" si="10"/>
        <v>0</v>
      </c>
      <c r="EA7">
        <f t="shared" si="10"/>
        <v>0</v>
      </c>
      <c r="EB7">
        <f t="shared" si="10"/>
        <v>0</v>
      </c>
      <c r="EC7">
        <f t="shared" si="10"/>
        <v>0</v>
      </c>
      <c r="ED7">
        <f t="shared" si="10"/>
        <v>6.3779196231447703E-3</v>
      </c>
      <c r="EE7">
        <f t="shared" ref="EE7:FK7" si="11">ABS(EE31)</f>
        <v>0</v>
      </c>
      <c r="EF7">
        <f t="shared" si="11"/>
        <v>0</v>
      </c>
      <c r="EG7">
        <f t="shared" si="11"/>
        <v>3.1338086909116101E-3</v>
      </c>
      <c r="EH7">
        <f t="shared" si="11"/>
        <v>6.0576709319480997E-3</v>
      </c>
      <c r="EI7">
        <f t="shared" si="11"/>
        <v>0</v>
      </c>
      <c r="EJ7">
        <f t="shared" si="11"/>
        <v>0</v>
      </c>
      <c r="EK7">
        <f t="shared" si="11"/>
        <v>2.1640028519778799E-2</v>
      </c>
      <c r="EL7">
        <f t="shared" si="11"/>
        <v>0</v>
      </c>
      <c r="EM7">
        <f t="shared" si="11"/>
        <v>1.30679306308614E-2</v>
      </c>
      <c r="EN7">
        <f t="shared" si="11"/>
        <v>2.6673797627806001E-2</v>
      </c>
      <c r="EO7">
        <f t="shared" si="11"/>
        <v>7.6235408090663996E-3</v>
      </c>
      <c r="EP7">
        <f t="shared" si="11"/>
        <v>0</v>
      </c>
      <c r="EQ7">
        <f t="shared" si="11"/>
        <v>0</v>
      </c>
      <c r="ER7">
        <f t="shared" si="11"/>
        <v>0</v>
      </c>
      <c r="ES7">
        <f t="shared" si="11"/>
        <v>6.2601515953343206E-2</v>
      </c>
      <c r="ET7">
        <f t="shared" si="11"/>
        <v>0</v>
      </c>
      <c r="EU7">
        <f t="shared" si="11"/>
        <v>0</v>
      </c>
      <c r="EV7">
        <f t="shared" si="11"/>
        <v>0</v>
      </c>
      <c r="EW7">
        <f t="shared" si="11"/>
        <v>0</v>
      </c>
      <c r="EX7">
        <f t="shared" si="11"/>
        <v>0</v>
      </c>
      <c r="EY7">
        <f t="shared" si="11"/>
        <v>0</v>
      </c>
      <c r="EZ7">
        <f t="shared" si="11"/>
        <v>1.9779649263099299E-2</v>
      </c>
      <c r="FA7">
        <f t="shared" si="11"/>
        <v>0</v>
      </c>
      <c r="FB7">
        <f t="shared" si="11"/>
        <v>2.5062866077244401E-2</v>
      </c>
      <c r="FC7">
        <f t="shared" si="11"/>
        <v>3.1511127061266899E-3</v>
      </c>
      <c r="FD7">
        <f t="shared" si="11"/>
        <v>0</v>
      </c>
      <c r="FE7">
        <f t="shared" si="11"/>
        <v>1.4061732851645799E-2</v>
      </c>
      <c r="FF7">
        <f t="shared" si="11"/>
        <v>6.7925611368243001E-3</v>
      </c>
      <c r="FG7">
        <f t="shared" si="11"/>
        <v>0</v>
      </c>
      <c r="FH7">
        <f t="shared" si="11"/>
        <v>0</v>
      </c>
      <c r="FI7">
        <f t="shared" si="11"/>
        <v>0</v>
      </c>
      <c r="FJ7">
        <f t="shared" si="11"/>
        <v>514</v>
      </c>
      <c r="FK7">
        <f t="shared" si="11"/>
        <v>131166</v>
      </c>
    </row>
    <row r="8" spans="1:167" x14ac:dyDescent="0.2">
      <c r="A8" s="8" t="s">
        <v>5</v>
      </c>
      <c r="B8">
        <v>2.050038834676244E-3</v>
      </c>
      <c r="C8">
        <v>6</v>
      </c>
      <c r="D8" s="16" t="s">
        <v>63</v>
      </c>
      <c r="E8" s="17">
        <v>1.8014961695400757E-2</v>
      </c>
      <c r="G8">
        <f t="shared" ref="G8:BR8" si="12">ABS(G32)</f>
        <v>7.2072980168554401E-2</v>
      </c>
      <c r="H8">
        <f t="shared" si="12"/>
        <v>0.21661067846318699</v>
      </c>
      <c r="I8">
        <f t="shared" si="12"/>
        <v>9.3330129652541404E-3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1.9216566089776899E-2</v>
      </c>
      <c r="O8">
        <f t="shared" si="12"/>
        <v>0</v>
      </c>
      <c r="P8">
        <f t="shared" si="12"/>
        <v>5.6807661403741596E-3</v>
      </c>
      <c r="Q8">
        <f t="shared" si="12"/>
        <v>0</v>
      </c>
      <c r="R8">
        <f t="shared" si="12"/>
        <v>0</v>
      </c>
      <c r="S8">
        <f t="shared" si="12"/>
        <v>1.42371964473481E-2</v>
      </c>
      <c r="T8">
        <f t="shared" si="12"/>
        <v>9.3467875188248499E-3</v>
      </c>
      <c r="U8">
        <f t="shared" si="12"/>
        <v>0</v>
      </c>
      <c r="V8">
        <f t="shared" si="12"/>
        <v>0</v>
      </c>
      <c r="W8">
        <f t="shared" si="12"/>
        <v>8.0092012762400105E-3</v>
      </c>
      <c r="X8">
        <f t="shared" si="12"/>
        <v>6.6919373974570397E-3</v>
      </c>
      <c r="Y8">
        <f t="shared" si="12"/>
        <v>0</v>
      </c>
      <c r="Z8">
        <f t="shared" si="12"/>
        <v>5.8019796522872898E-3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1.25625216292982E-2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4.17177623084352E-3</v>
      </c>
      <c r="AJ8">
        <f t="shared" si="12"/>
        <v>4.4439252303218298E-3</v>
      </c>
      <c r="AK8">
        <f t="shared" si="12"/>
        <v>8.4353675266481895E-3</v>
      </c>
      <c r="AL8">
        <f t="shared" si="12"/>
        <v>1.0153555123052599E-2</v>
      </c>
      <c r="AM8">
        <f t="shared" si="12"/>
        <v>0</v>
      </c>
      <c r="AN8">
        <f t="shared" si="12"/>
        <v>9.8575540127008501E-3</v>
      </c>
      <c r="AO8">
        <f t="shared" si="12"/>
        <v>5.2861406005567102E-3</v>
      </c>
      <c r="AP8">
        <f t="shared" si="12"/>
        <v>1.41490185167328E-2</v>
      </c>
      <c r="AQ8">
        <f t="shared" si="12"/>
        <v>9.09649645679283E-3</v>
      </c>
      <c r="AR8">
        <f t="shared" si="12"/>
        <v>2.0541463171579902E-3</v>
      </c>
      <c r="AS8">
        <f t="shared" si="12"/>
        <v>0</v>
      </c>
      <c r="AT8">
        <f t="shared" si="12"/>
        <v>5.1401198439706098E-3</v>
      </c>
      <c r="AU8">
        <f t="shared" si="12"/>
        <v>0</v>
      </c>
      <c r="AV8">
        <f t="shared" si="12"/>
        <v>0</v>
      </c>
      <c r="AW8">
        <f t="shared" si="12"/>
        <v>0</v>
      </c>
      <c r="AX8">
        <f t="shared" si="12"/>
        <v>6.8237874573329098E-3</v>
      </c>
      <c r="AY8">
        <f t="shared" si="12"/>
        <v>9.5709315887483291E-3</v>
      </c>
      <c r="AZ8">
        <f t="shared" si="12"/>
        <v>1.32470456898801E-3</v>
      </c>
      <c r="BA8">
        <f t="shared" si="12"/>
        <v>0</v>
      </c>
      <c r="BB8">
        <f t="shared" si="12"/>
        <v>4.0899619357445604E-3</v>
      </c>
      <c r="BC8">
        <f t="shared" si="12"/>
        <v>0</v>
      </c>
      <c r="BD8">
        <f t="shared" si="12"/>
        <v>6.9912571843519303E-3</v>
      </c>
      <c r="BE8">
        <f t="shared" si="12"/>
        <v>8.9199314540738608E-3</v>
      </c>
      <c r="BF8">
        <f t="shared" si="12"/>
        <v>6.9238047228419803E-3</v>
      </c>
      <c r="BG8">
        <f t="shared" si="12"/>
        <v>1.2112084961506E-2</v>
      </c>
      <c r="BH8">
        <f t="shared" si="12"/>
        <v>2.6606936260742298E-3</v>
      </c>
      <c r="BI8">
        <f t="shared" si="12"/>
        <v>3.4238029743355698E-3</v>
      </c>
      <c r="BJ8">
        <f t="shared" si="12"/>
        <v>0</v>
      </c>
      <c r="BK8">
        <f t="shared" si="12"/>
        <v>0</v>
      </c>
      <c r="BL8">
        <f t="shared" si="12"/>
        <v>3.7406154176534102E-3</v>
      </c>
      <c r="BM8">
        <f t="shared" si="12"/>
        <v>5.4444175551454296E-3</v>
      </c>
      <c r="BN8">
        <f t="shared" si="12"/>
        <v>3.5627550483249902E-3</v>
      </c>
      <c r="BO8">
        <f t="shared" si="12"/>
        <v>0</v>
      </c>
      <c r="BP8">
        <f t="shared" si="12"/>
        <v>0</v>
      </c>
      <c r="BQ8">
        <f t="shared" si="12"/>
        <v>0</v>
      </c>
      <c r="BR8">
        <f t="shared" si="12"/>
        <v>0</v>
      </c>
      <c r="BS8">
        <f t="shared" ref="BS8:ED8" si="13">ABS(BS32)</f>
        <v>5.07614524570471E-2</v>
      </c>
      <c r="BT8">
        <f t="shared" si="13"/>
        <v>5.6243428853214299E-3</v>
      </c>
      <c r="BU8">
        <f t="shared" si="13"/>
        <v>5.7124344558537E-3</v>
      </c>
      <c r="BV8">
        <f t="shared" si="13"/>
        <v>0</v>
      </c>
      <c r="BW8">
        <f t="shared" si="13"/>
        <v>1.0531771829273199E-2</v>
      </c>
      <c r="BX8">
        <f t="shared" si="13"/>
        <v>0</v>
      </c>
      <c r="BY8">
        <f t="shared" si="13"/>
        <v>5.1983630165011001E-3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4.9817015195034401E-3</v>
      </c>
      <c r="CD8">
        <f t="shared" si="13"/>
        <v>2.0602208068006399E-3</v>
      </c>
      <c r="CE8">
        <f t="shared" si="13"/>
        <v>9.2927441668474997E-3</v>
      </c>
      <c r="CF8">
        <f t="shared" si="13"/>
        <v>6.9350417448599596E-3</v>
      </c>
      <c r="CG8">
        <f t="shared" si="13"/>
        <v>5.4282400656443302E-3</v>
      </c>
      <c r="CH8">
        <f t="shared" si="13"/>
        <v>0</v>
      </c>
      <c r="CI8">
        <f t="shared" si="13"/>
        <v>5.45772818426387E-3</v>
      </c>
      <c r="CJ8">
        <f t="shared" si="13"/>
        <v>2.2870122215157499E-3</v>
      </c>
      <c r="CK8">
        <f t="shared" si="13"/>
        <v>1.2419706912177001E-3</v>
      </c>
      <c r="CL8">
        <f t="shared" si="13"/>
        <v>0</v>
      </c>
      <c r="CM8">
        <f t="shared" si="13"/>
        <v>0</v>
      </c>
      <c r="CN8">
        <f t="shared" si="13"/>
        <v>0</v>
      </c>
      <c r="CO8">
        <f t="shared" si="13"/>
        <v>2.21922113035438E-3</v>
      </c>
      <c r="CP8">
        <f t="shared" si="13"/>
        <v>0</v>
      </c>
      <c r="CQ8">
        <f t="shared" si="13"/>
        <v>7.4794218502239E-3</v>
      </c>
      <c r="CR8">
        <f t="shared" si="13"/>
        <v>8.7902764128293207E-3</v>
      </c>
      <c r="CS8">
        <f t="shared" si="13"/>
        <v>1.18008388658706E-2</v>
      </c>
      <c r="CT8">
        <f t="shared" si="13"/>
        <v>0</v>
      </c>
      <c r="CU8">
        <f t="shared" si="13"/>
        <v>2.4202464101216801E-3</v>
      </c>
      <c r="CV8">
        <f t="shared" si="13"/>
        <v>0</v>
      </c>
      <c r="CW8">
        <f t="shared" si="13"/>
        <v>0</v>
      </c>
      <c r="CX8">
        <f t="shared" si="13"/>
        <v>6.9952524368677299E-3</v>
      </c>
      <c r="CY8">
        <f t="shared" si="13"/>
        <v>0</v>
      </c>
      <c r="CZ8">
        <f t="shared" si="13"/>
        <v>6.8817485669804201E-3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2.4657936034022899E-3</v>
      </c>
      <c r="DG8">
        <f t="shared" si="13"/>
        <v>0</v>
      </c>
      <c r="DH8">
        <f t="shared" si="13"/>
        <v>0</v>
      </c>
      <c r="DI8">
        <f t="shared" si="13"/>
        <v>0</v>
      </c>
      <c r="DJ8">
        <f t="shared" si="13"/>
        <v>9.8470273118455003E-3</v>
      </c>
      <c r="DK8">
        <f t="shared" si="13"/>
        <v>0</v>
      </c>
      <c r="DL8">
        <f t="shared" si="13"/>
        <v>0</v>
      </c>
      <c r="DM8">
        <f t="shared" si="13"/>
        <v>5.6294742349359403E-3</v>
      </c>
      <c r="DN8">
        <f t="shared" si="13"/>
        <v>6.0681847134038099E-3</v>
      </c>
      <c r="DO8">
        <f t="shared" si="13"/>
        <v>2.5374915815990998E-3</v>
      </c>
      <c r="DP8">
        <f t="shared" si="13"/>
        <v>7.0426722209912997E-3</v>
      </c>
      <c r="DQ8">
        <f t="shared" si="13"/>
        <v>0</v>
      </c>
      <c r="DR8">
        <f t="shared" si="13"/>
        <v>0</v>
      </c>
      <c r="DS8">
        <f t="shared" si="13"/>
        <v>4.4169283478700796E-3</v>
      </c>
      <c r="DT8">
        <f t="shared" si="13"/>
        <v>0</v>
      </c>
      <c r="DU8">
        <f t="shared" si="13"/>
        <v>8.8547001956918395E-3</v>
      </c>
      <c r="DV8">
        <f t="shared" si="13"/>
        <v>2.74813198134948E-3</v>
      </c>
      <c r="DW8">
        <f t="shared" si="13"/>
        <v>3.3147229009242701E-3</v>
      </c>
      <c r="DX8">
        <f t="shared" si="13"/>
        <v>0</v>
      </c>
      <c r="DY8">
        <f t="shared" si="13"/>
        <v>7.0275755860693999E-3</v>
      </c>
      <c r="DZ8">
        <f t="shared" si="13"/>
        <v>1.5825984124187301E-2</v>
      </c>
      <c r="EA8">
        <f t="shared" si="13"/>
        <v>0</v>
      </c>
      <c r="EB8">
        <f t="shared" si="13"/>
        <v>0</v>
      </c>
      <c r="EC8">
        <f t="shared" si="13"/>
        <v>2.7043561510064402E-3</v>
      </c>
      <c r="ED8">
        <f t="shared" si="13"/>
        <v>1.8390116005258202E-2</v>
      </c>
      <c r="EE8">
        <f t="shared" ref="EE8:FK8" si="14">ABS(EE32)</f>
        <v>0</v>
      </c>
      <c r="EF8">
        <f t="shared" si="14"/>
        <v>0</v>
      </c>
      <c r="EG8">
        <f t="shared" si="14"/>
        <v>1.1926610396706601E-2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1.01713776244733E-2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8.6365171467081801E-3</v>
      </c>
      <c r="EP8">
        <f t="shared" si="14"/>
        <v>0</v>
      </c>
      <c r="EQ8">
        <f t="shared" si="14"/>
        <v>8.9261745211255406E-3</v>
      </c>
      <c r="ER8">
        <f t="shared" si="14"/>
        <v>0</v>
      </c>
      <c r="ES8">
        <f t="shared" si="14"/>
        <v>0</v>
      </c>
      <c r="ET8">
        <f t="shared" si="14"/>
        <v>0</v>
      </c>
      <c r="EU8">
        <f t="shared" si="14"/>
        <v>2.97890829521914E-2</v>
      </c>
      <c r="EV8">
        <f t="shared" si="14"/>
        <v>1.1832017400573399E-2</v>
      </c>
      <c r="EW8">
        <f t="shared" si="14"/>
        <v>0</v>
      </c>
      <c r="EX8">
        <f t="shared" si="14"/>
        <v>1.6068514597639399E-2</v>
      </c>
      <c r="EY8">
        <f t="shared" si="14"/>
        <v>1.1817606958339701E-2</v>
      </c>
      <c r="EZ8">
        <f t="shared" si="14"/>
        <v>4.6910226220283598E-3</v>
      </c>
      <c r="FA8">
        <f t="shared" si="14"/>
        <v>7.06514683174591E-4</v>
      </c>
      <c r="FB8">
        <f t="shared" si="14"/>
        <v>0</v>
      </c>
      <c r="FC8">
        <f t="shared" si="14"/>
        <v>2.3267593401915702E-2</v>
      </c>
      <c r="FD8">
        <f t="shared" si="14"/>
        <v>0</v>
      </c>
      <c r="FE8">
        <f t="shared" si="14"/>
        <v>0</v>
      </c>
      <c r="FF8">
        <f t="shared" si="14"/>
        <v>4.84393917232997E-3</v>
      </c>
      <c r="FG8">
        <f t="shared" si="14"/>
        <v>1.6412344851967901E-2</v>
      </c>
      <c r="FH8">
        <f t="shared" si="14"/>
        <v>1.8191835043004301E-2</v>
      </c>
      <c r="FI8">
        <f t="shared" si="14"/>
        <v>4.1150334432753502E-3</v>
      </c>
      <c r="FJ8">
        <f t="shared" si="14"/>
        <v>514</v>
      </c>
      <c r="FK8">
        <f t="shared" si="14"/>
        <v>620304</v>
      </c>
    </row>
    <row r="9" spans="1:167" x14ac:dyDescent="0.2">
      <c r="A9" s="8" t="s">
        <v>6</v>
      </c>
      <c r="B9">
        <v>6.1372638133387158E-4</v>
      </c>
      <c r="C9">
        <v>7</v>
      </c>
      <c r="D9" s="16" t="s">
        <v>64</v>
      </c>
      <c r="E9" s="17">
        <v>1.729749922365955E-2</v>
      </c>
      <c r="G9">
        <f t="shared" ref="G9:BR9" si="15">ABS(G33)</f>
        <v>0</v>
      </c>
      <c r="H9">
        <f t="shared" si="15"/>
        <v>0.43335656757692298</v>
      </c>
      <c r="I9">
        <f t="shared" si="15"/>
        <v>0</v>
      </c>
      <c r="J9">
        <f t="shared" si="15"/>
        <v>0</v>
      </c>
      <c r="K9">
        <f t="shared" si="15"/>
        <v>0</v>
      </c>
      <c r="L9">
        <f t="shared" si="15"/>
        <v>0</v>
      </c>
      <c r="M9">
        <f t="shared" si="15"/>
        <v>0</v>
      </c>
      <c r="N9">
        <f t="shared" si="15"/>
        <v>0</v>
      </c>
      <c r="O9">
        <f t="shared" si="15"/>
        <v>0</v>
      </c>
      <c r="P9">
        <f t="shared" si="15"/>
        <v>0</v>
      </c>
      <c r="Q9">
        <f t="shared" si="15"/>
        <v>2.2364376435713399E-3</v>
      </c>
      <c r="R9">
        <f t="shared" si="15"/>
        <v>0</v>
      </c>
      <c r="S9">
        <f t="shared" si="15"/>
        <v>0</v>
      </c>
      <c r="T9">
        <f t="shared" si="15"/>
        <v>0</v>
      </c>
      <c r="U9">
        <f t="shared" si="15"/>
        <v>0</v>
      </c>
      <c r="V9">
        <f t="shared" si="15"/>
        <v>0</v>
      </c>
      <c r="W9">
        <f t="shared" si="15"/>
        <v>2.3701737874943698E-3</v>
      </c>
      <c r="X9">
        <f t="shared" si="15"/>
        <v>0</v>
      </c>
      <c r="Y9">
        <f t="shared" si="15"/>
        <v>0</v>
      </c>
      <c r="Z9">
        <f t="shared" si="15"/>
        <v>0</v>
      </c>
      <c r="AA9">
        <f t="shared" si="15"/>
        <v>0</v>
      </c>
      <c r="AB9">
        <f t="shared" si="15"/>
        <v>0</v>
      </c>
      <c r="AC9">
        <f t="shared" si="15"/>
        <v>0</v>
      </c>
      <c r="AD9">
        <f t="shared" si="15"/>
        <v>0</v>
      </c>
      <c r="AE9">
        <f t="shared" si="15"/>
        <v>4.76220892018486E-4</v>
      </c>
      <c r="AF9">
        <f t="shared" si="15"/>
        <v>5.1096061029173802E-4</v>
      </c>
      <c r="AG9">
        <f t="shared" si="15"/>
        <v>0</v>
      </c>
      <c r="AH9">
        <f t="shared" si="15"/>
        <v>0</v>
      </c>
      <c r="AI9">
        <f t="shared" si="15"/>
        <v>0</v>
      </c>
      <c r="AJ9">
        <f t="shared" si="15"/>
        <v>3.0017124786388899E-3</v>
      </c>
      <c r="AK9">
        <f t="shared" si="15"/>
        <v>0</v>
      </c>
      <c r="AL9">
        <f t="shared" si="15"/>
        <v>0</v>
      </c>
      <c r="AM9">
        <f t="shared" si="15"/>
        <v>0</v>
      </c>
      <c r="AN9">
        <f t="shared" si="15"/>
        <v>0</v>
      </c>
      <c r="AO9">
        <f t="shared" si="15"/>
        <v>0</v>
      </c>
      <c r="AP9">
        <f t="shared" si="15"/>
        <v>0</v>
      </c>
      <c r="AQ9">
        <f t="shared" si="15"/>
        <v>0</v>
      </c>
      <c r="AR9">
        <f t="shared" si="15"/>
        <v>0</v>
      </c>
      <c r="AS9">
        <f t="shared" si="15"/>
        <v>0</v>
      </c>
      <c r="AT9">
        <f t="shared" si="15"/>
        <v>0</v>
      </c>
      <c r="AU9">
        <f t="shared" si="15"/>
        <v>0</v>
      </c>
      <c r="AV9">
        <f t="shared" si="15"/>
        <v>2.5221573746594299E-3</v>
      </c>
      <c r="AW9">
        <f t="shared" si="15"/>
        <v>0</v>
      </c>
      <c r="AX9">
        <f t="shared" si="15"/>
        <v>0</v>
      </c>
      <c r="AY9">
        <f t="shared" si="15"/>
        <v>0</v>
      </c>
      <c r="AZ9">
        <f t="shared" si="15"/>
        <v>0</v>
      </c>
      <c r="BA9">
        <f t="shared" si="15"/>
        <v>0</v>
      </c>
      <c r="BB9">
        <f t="shared" si="15"/>
        <v>0</v>
      </c>
      <c r="BC9">
        <f t="shared" si="15"/>
        <v>0</v>
      </c>
      <c r="BD9">
        <f t="shared" si="15"/>
        <v>3.8573173058421501E-3</v>
      </c>
      <c r="BE9">
        <f t="shared" si="15"/>
        <v>0</v>
      </c>
      <c r="BF9">
        <f t="shared" si="15"/>
        <v>0</v>
      </c>
      <c r="BG9">
        <f t="shared" si="15"/>
        <v>0</v>
      </c>
      <c r="BH9">
        <f t="shared" si="15"/>
        <v>0</v>
      </c>
      <c r="BI9">
        <f t="shared" si="15"/>
        <v>0</v>
      </c>
      <c r="BJ9">
        <f t="shared" si="15"/>
        <v>1.40252240158195E-3</v>
      </c>
      <c r="BK9">
        <f t="shared" si="15"/>
        <v>0</v>
      </c>
      <c r="BL9">
        <f t="shared" si="15"/>
        <v>0</v>
      </c>
      <c r="BM9">
        <f t="shared" si="15"/>
        <v>0</v>
      </c>
      <c r="BN9">
        <f t="shared" si="15"/>
        <v>0</v>
      </c>
      <c r="BO9">
        <f t="shared" si="15"/>
        <v>6.5626482001288197E-3</v>
      </c>
      <c r="BP9">
        <f t="shared" si="15"/>
        <v>0</v>
      </c>
      <c r="BQ9">
        <f t="shared" si="15"/>
        <v>0</v>
      </c>
      <c r="BR9">
        <f t="shared" si="15"/>
        <v>0</v>
      </c>
      <c r="BS9">
        <f t="shared" ref="BS9:ED9" si="16">ABS(BS33)</f>
        <v>4.81973973141813E-3</v>
      </c>
      <c r="BT9">
        <f t="shared" si="16"/>
        <v>0</v>
      </c>
      <c r="BU9">
        <f t="shared" si="16"/>
        <v>0</v>
      </c>
      <c r="BV9">
        <f t="shared" si="16"/>
        <v>0</v>
      </c>
      <c r="BW9">
        <f t="shared" si="16"/>
        <v>0</v>
      </c>
      <c r="BX9">
        <f t="shared" si="16"/>
        <v>0</v>
      </c>
      <c r="BY9">
        <f t="shared" si="16"/>
        <v>1.3245966712158899E-2</v>
      </c>
      <c r="BZ9">
        <f t="shared" si="16"/>
        <v>0</v>
      </c>
      <c r="CA9">
        <f t="shared" si="16"/>
        <v>0</v>
      </c>
      <c r="CB9">
        <f t="shared" si="16"/>
        <v>0</v>
      </c>
      <c r="CC9">
        <f t="shared" si="16"/>
        <v>0</v>
      </c>
      <c r="CD9">
        <f t="shared" si="16"/>
        <v>1.7316214472198599E-3</v>
      </c>
      <c r="CE9">
        <f t="shared" si="16"/>
        <v>0</v>
      </c>
      <c r="CF9">
        <f t="shared" si="16"/>
        <v>0</v>
      </c>
      <c r="CG9">
        <f t="shared" si="16"/>
        <v>3.21707097597445E-3</v>
      </c>
      <c r="CH9">
        <f t="shared" si="16"/>
        <v>3.6880226062074802E-4</v>
      </c>
      <c r="CI9">
        <f t="shared" si="16"/>
        <v>6.87085855423191E-3</v>
      </c>
      <c r="CJ9">
        <f t="shared" si="16"/>
        <v>6.2941858035653296E-3</v>
      </c>
      <c r="CK9">
        <f t="shared" si="16"/>
        <v>0</v>
      </c>
      <c r="CL9">
        <f t="shared" si="16"/>
        <v>0</v>
      </c>
      <c r="CM9">
        <f t="shared" si="16"/>
        <v>0</v>
      </c>
      <c r="CN9">
        <f t="shared" si="16"/>
        <v>9.3305896982852007E-3</v>
      </c>
      <c r="CO9">
        <f t="shared" si="16"/>
        <v>0</v>
      </c>
      <c r="CP9">
        <f t="shared" si="16"/>
        <v>0</v>
      </c>
      <c r="CQ9">
        <f t="shared" si="16"/>
        <v>1.07263830153755E-2</v>
      </c>
      <c r="CR9">
        <f t="shared" si="16"/>
        <v>0</v>
      </c>
      <c r="CS9">
        <f t="shared" si="16"/>
        <v>0</v>
      </c>
      <c r="CT9">
        <f t="shared" si="16"/>
        <v>0</v>
      </c>
      <c r="CU9">
        <f t="shared" si="16"/>
        <v>1.03467751756901E-2</v>
      </c>
      <c r="CV9">
        <f t="shared" si="16"/>
        <v>3.2198670208571999E-2</v>
      </c>
      <c r="CW9">
        <f t="shared" si="16"/>
        <v>0</v>
      </c>
      <c r="CX9">
        <f t="shared" si="16"/>
        <v>0</v>
      </c>
      <c r="CY9">
        <f t="shared" si="16"/>
        <v>0</v>
      </c>
      <c r="CZ9">
        <f t="shared" si="16"/>
        <v>0</v>
      </c>
      <c r="DA9">
        <f t="shared" si="16"/>
        <v>0</v>
      </c>
      <c r="DB9">
        <f t="shared" si="16"/>
        <v>0</v>
      </c>
      <c r="DC9">
        <f t="shared" si="16"/>
        <v>0</v>
      </c>
      <c r="DD9">
        <f t="shared" si="16"/>
        <v>5.1501108925920804E-3</v>
      </c>
      <c r="DE9">
        <f t="shared" si="16"/>
        <v>2.9980247873490902E-3</v>
      </c>
      <c r="DF9">
        <f t="shared" si="16"/>
        <v>7.0958812409759797E-3</v>
      </c>
      <c r="DG9">
        <f t="shared" si="16"/>
        <v>0</v>
      </c>
      <c r="DH9">
        <f t="shared" si="16"/>
        <v>2.3700416493165899E-3</v>
      </c>
      <c r="DI9">
        <f t="shared" si="16"/>
        <v>0</v>
      </c>
      <c r="DJ9">
        <f t="shared" si="16"/>
        <v>9.9888226545836699E-3</v>
      </c>
      <c r="DK9">
        <f t="shared" si="16"/>
        <v>0</v>
      </c>
      <c r="DL9">
        <f t="shared" si="16"/>
        <v>1.62346551509662E-3</v>
      </c>
      <c r="DM9">
        <f t="shared" si="16"/>
        <v>0</v>
      </c>
      <c r="DN9">
        <f t="shared" si="16"/>
        <v>8.8869408319475196E-4</v>
      </c>
      <c r="DO9">
        <f t="shared" si="16"/>
        <v>0</v>
      </c>
      <c r="DP9">
        <f t="shared" si="16"/>
        <v>4.2996607684872802E-3</v>
      </c>
      <c r="DQ9">
        <f t="shared" si="16"/>
        <v>0</v>
      </c>
      <c r="DR9">
        <f t="shared" si="16"/>
        <v>0</v>
      </c>
      <c r="DS9">
        <f t="shared" si="16"/>
        <v>0</v>
      </c>
      <c r="DT9">
        <f t="shared" si="16"/>
        <v>7.1778261534664297E-3</v>
      </c>
      <c r="DU9">
        <f t="shared" si="16"/>
        <v>0</v>
      </c>
      <c r="DV9">
        <f t="shared" si="16"/>
        <v>0</v>
      </c>
      <c r="DW9">
        <f t="shared" si="16"/>
        <v>0</v>
      </c>
      <c r="DX9">
        <f t="shared" si="16"/>
        <v>0</v>
      </c>
      <c r="DY9">
        <f t="shared" si="16"/>
        <v>5.8878250147726902E-3</v>
      </c>
      <c r="DZ9">
        <f t="shared" si="16"/>
        <v>0</v>
      </c>
      <c r="EA9">
        <f t="shared" si="16"/>
        <v>1.2416497572503499E-3</v>
      </c>
      <c r="EB9">
        <f t="shared" si="16"/>
        <v>0</v>
      </c>
      <c r="EC9">
        <f t="shared" si="16"/>
        <v>0</v>
      </c>
      <c r="ED9">
        <f t="shared" si="16"/>
        <v>0</v>
      </c>
      <c r="EE9">
        <f t="shared" ref="EE9:FK9" si="17">ABS(EE33)</f>
        <v>0</v>
      </c>
      <c r="EF9">
        <f t="shared" si="17"/>
        <v>0</v>
      </c>
      <c r="EG9">
        <f t="shared" si="17"/>
        <v>0</v>
      </c>
      <c r="EH9">
        <f t="shared" si="17"/>
        <v>0</v>
      </c>
      <c r="EI9">
        <f t="shared" si="17"/>
        <v>0</v>
      </c>
      <c r="EJ9">
        <f t="shared" si="17"/>
        <v>0</v>
      </c>
      <c r="EK9">
        <f t="shared" si="17"/>
        <v>0</v>
      </c>
      <c r="EL9">
        <f t="shared" si="17"/>
        <v>0</v>
      </c>
      <c r="EM9">
        <f t="shared" si="17"/>
        <v>0</v>
      </c>
      <c r="EN9">
        <f t="shared" si="17"/>
        <v>0</v>
      </c>
      <c r="EO9">
        <f t="shared" si="17"/>
        <v>0</v>
      </c>
      <c r="EP9">
        <f t="shared" si="17"/>
        <v>0</v>
      </c>
      <c r="EQ9">
        <f t="shared" si="17"/>
        <v>0</v>
      </c>
      <c r="ER9">
        <f t="shared" si="17"/>
        <v>0</v>
      </c>
      <c r="ES9">
        <f t="shared" si="17"/>
        <v>0</v>
      </c>
      <c r="ET9">
        <f t="shared" si="17"/>
        <v>6.9690661008969803E-3</v>
      </c>
      <c r="EU9">
        <f t="shared" si="17"/>
        <v>7.0172264459257196E-3</v>
      </c>
      <c r="EV9">
        <f t="shared" si="17"/>
        <v>0</v>
      </c>
      <c r="EW9">
        <f t="shared" si="17"/>
        <v>1.10597759522232E-2</v>
      </c>
      <c r="EX9">
        <f t="shared" si="17"/>
        <v>0</v>
      </c>
      <c r="EY9">
        <f t="shared" si="17"/>
        <v>0</v>
      </c>
      <c r="EZ9">
        <f t="shared" si="17"/>
        <v>0</v>
      </c>
      <c r="FA9">
        <f t="shared" si="17"/>
        <v>0</v>
      </c>
      <c r="FB9">
        <f t="shared" si="17"/>
        <v>1.1392679203045499E-4</v>
      </c>
      <c r="FC9">
        <f t="shared" si="17"/>
        <v>4.80972026925952E-3</v>
      </c>
      <c r="FD9">
        <f t="shared" si="17"/>
        <v>0</v>
      </c>
      <c r="FE9">
        <f t="shared" si="17"/>
        <v>0</v>
      </c>
      <c r="FF9">
        <f t="shared" si="17"/>
        <v>0</v>
      </c>
      <c r="FG9">
        <f t="shared" si="17"/>
        <v>0</v>
      </c>
      <c r="FH9">
        <f t="shared" si="17"/>
        <v>0</v>
      </c>
      <c r="FI9">
        <f t="shared" si="17"/>
        <v>0</v>
      </c>
      <c r="FJ9">
        <f t="shared" si="17"/>
        <v>681</v>
      </c>
      <c r="FK9">
        <f t="shared" si="17"/>
        <v>654542</v>
      </c>
    </row>
    <row r="10" spans="1:167" x14ac:dyDescent="0.2">
      <c r="A10" s="8" t="s">
        <v>7</v>
      </c>
      <c r="B10">
        <v>3.8508465974353193E-3</v>
      </c>
      <c r="C10">
        <v>8</v>
      </c>
      <c r="D10" s="16" t="s">
        <v>113</v>
      </c>
      <c r="E10" s="17">
        <v>1.3202640903894423E-2</v>
      </c>
      <c r="G10">
        <f t="shared" ref="G10:BR10" si="18">ABS(G34)</f>
        <v>0</v>
      </c>
      <c r="H10">
        <f t="shared" si="18"/>
        <v>0.36184067451405499</v>
      </c>
      <c r="I10">
        <f t="shared" si="18"/>
        <v>3.8193783029840099E-3</v>
      </c>
      <c r="J10">
        <f t="shared" si="18"/>
        <v>0</v>
      </c>
      <c r="K10">
        <f t="shared" si="18"/>
        <v>0</v>
      </c>
      <c r="L10">
        <f t="shared" si="18"/>
        <v>0</v>
      </c>
      <c r="M10">
        <f t="shared" si="18"/>
        <v>0</v>
      </c>
      <c r="N10">
        <f t="shared" si="18"/>
        <v>0</v>
      </c>
      <c r="O10">
        <f t="shared" si="18"/>
        <v>0</v>
      </c>
      <c r="P10">
        <f t="shared" si="18"/>
        <v>0</v>
      </c>
      <c r="Q10">
        <f t="shared" si="18"/>
        <v>1.00556962855724E-2</v>
      </c>
      <c r="R10">
        <f t="shared" si="18"/>
        <v>3.0231281505103099E-3</v>
      </c>
      <c r="S10">
        <f t="shared" si="18"/>
        <v>2.4324317148269798E-3</v>
      </c>
      <c r="T10">
        <f t="shared" si="18"/>
        <v>6.0990958617547202E-3</v>
      </c>
      <c r="U10">
        <f t="shared" si="18"/>
        <v>5.2179688745422597E-3</v>
      </c>
      <c r="V10">
        <f t="shared" si="18"/>
        <v>9.4221383125692101E-3</v>
      </c>
      <c r="W10">
        <f t="shared" si="18"/>
        <v>8.7939814574157695E-3</v>
      </c>
      <c r="X10">
        <f t="shared" si="18"/>
        <v>0</v>
      </c>
      <c r="Y10">
        <f t="shared" si="18"/>
        <v>0</v>
      </c>
      <c r="Z10">
        <f t="shared" si="18"/>
        <v>0</v>
      </c>
      <c r="AA10">
        <f t="shared" si="18"/>
        <v>0</v>
      </c>
      <c r="AB10">
        <f t="shared" si="18"/>
        <v>2.95128022215596E-3</v>
      </c>
      <c r="AC10">
        <f t="shared" si="18"/>
        <v>0</v>
      </c>
      <c r="AD10">
        <f t="shared" si="18"/>
        <v>4.00269685875565E-3</v>
      </c>
      <c r="AE10">
        <f t="shared" si="18"/>
        <v>0</v>
      </c>
      <c r="AF10">
        <f t="shared" si="18"/>
        <v>7.8106818722279902E-3</v>
      </c>
      <c r="AG10">
        <f t="shared" si="18"/>
        <v>7.3350794661607398E-3</v>
      </c>
      <c r="AH10">
        <f t="shared" si="18"/>
        <v>4.9425220857542904E-3</v>
      </c>
      <c r="AI10">
        <f t="shared" si="18"/>
        <v>5.2888238494941398E-3</v>
      </c>
      <c r="AJ10">
        <f t="shared" si="18"/>
        <v>0</v>
      </c>
      <c r="AK10">
        <f t="shared" si="18"/>
        <v>6.1366528983993196E-3</v>
      </c>
      <c r="AL10">
        <f t="shared" si="18"/>
        <v>0</v>
      </c>
      <c r="AM10">
        <f t="shared" si="18"/>
        <v>0</v>
      </c>
      <c r="AN10">
        <f t="shared" si="18"/>
        <v>8.0563900042453507E-3</v>
      </c>
      <c r="AO10">
        <f t="shared" si="18"/>
        <v>0</v>
      </c>
      <c r="AP10">
        <f t="shared" si="18"/>
        <v>0</v>
      </c>
      <c r="AQ10">
        <f t="shared" si="18"/>
        <v>0</v>
      </c>
      <c r="AR10">
        <f t="shared" si="18"/>
        <v>0</v>
      </c>
      <c r="AS10">
        <f t="shared" si="18"/>
        <v>0</v>
      </c>
      <c r="AT10">
        <f t="shared" si="18"/>
        <v>0</v>
      </c>
      <c r="AU10">
        <f t="shared" si="18"/>
        <v>0</v>
      </c>
      <c r="AV10">
        <f t="shared" si="18"/>
        <v>4.7082623260989998E-3</v>
      </c>
      <c r="AW10">
        <f t="shared" si="18"/>
        <v>0</v>
      </c>
      <c r="AX10">
        <f t="shared" si="18"/>
        <v>2.5259057278184099E-3</v>
      </c>
      <c r="AY10">
        <f t="shared" si="18"/>
        <v>1.45985198785369E-3</v>
      </c>
      <c r="AZ10">
        <f t="shared" si="18"/>
        <v>0</v>
      </c>
      <c r="BA10">
        <f t="shared" si="18"/>
        <v>4.2801724601061698E-3</v>
      </c>
      <c r="BB10">
        <f t="shared" si="18"/>
        <v>0</v>
      </c>
      <c r="BC10">
        <f t="shared" si="18"/>
        <v>0</v>
      </c>
      <c r="BD10">
        <f t="shared" si="18"/>
        <v>6.0183275951275397E-4</v>
      </c>
      <c r="BE10">
        <f t="shared" si="18"/>
        <v>3.8741793319304598E-3</v>
      </c>
      <c r="BF10">
        <f t="shared" si="18"/>
        <v>4.9347468654781096E-3</v>
      </c>
      <c r="BG10">
        <f t="shared" si="18"/>
        <v>0</v>
      </c>
      <c r="BH10">
        <f t="shared" si="18"/>
        <v>2.3357355982775302E-3</v>
      </c>
      <c r="BI10">
        <f t="shared" si="18"/>
        <v>5.4894373433424497E-3</v>
      </c>
      <c r="BJ10">
        <f t="shared" si="18"/>
        <v>1.0659163659665301E-2</v>
      </c>
      <c r="BK10">
        <f t="shared" si="18"/>
        <v>4.2715748902271101E-3</v>
      </c>
      <c r="BL10">
        <f t="shared" si="18"/>
        <v>0</v>
      </c>
      <c r="BM10">
        <f t="shared" si="18"/>
        <v>4.67518894826407E-3</v>
      </c>
      <c r="BN10">
        <f t="shared" si="18"/>
        <v>0</v>
      </c>
      <c r="BO10">
        <f t="shared" si="18"/>
        <v>0</v>
      </c>
      <c r="BP10">
        <f t="shared" si="18"/>
        <v>5.07490606756899E-3</v>
      </c>
      <c r="BQ10">
        <f t="shared" si="18"/>
        <v>0</v>
      </c>
      <c r="BR10">
        <f t="shared" si="18"/>
        <v>0</v>
      </c>
      <c r="BS10">
        <f t="shared" ref="BS10:ED10" si="19">ABS(BS34)</f>
        <v>4.27583030705375E-3</v>
      </c>
      <c r="BT10">
        <f t="shared" si="19"/>
        <v>0</v>
      </c>
      <c r="BU10">
        <f t="shared" si="19"/>
        <v>0</v>
      </c>
      <c r="BV10">
        <f t="shared" si="19"/>
        <v>0</v>
      </c>
      <c r="BW10">
        <f t="shared" si="19"/>
        <v>4.5471254855561301E-4</v>
      </c>
      <c r="BX10">
        <f t="shared" si="19"/>
        <v>0</v>
      </c>
      <c r="BY10">
        <f t="shared" si="19"/>
        <v>0</v>
      </c>
      <c r="BZ10">
        <f t="shared" si="19"/>
        <v>0</v>
      </c>
      <c r="CA10">
        <f t="shared" si="19"/>
        <v>0</v>
      </c>
      <c r="CB10">
        <f t="shared" si="19"/>
        <v>5.9857222821869303E-2</v>
      </c>
      <c r="CC10">
        <f t="shared" si="19"/>
        <v>6.0033530510660002E-2</v>
      </c>
      <c r="CD10">
        <f t="shared" si="19"/>
        <v>0</v>
      </c>
      <c r="CE10">
        <f t="shared" si="19"/>
        <v>0</v>
      </c>
      <c r="CF10">
        <f t="shared" si="19"/>
        <v>5.7855207748380702E-3</v>
      </c>
      <c r="CG10">
        <f t="shared" si="19"/>
        <v>3.71618444648569E-3</v>
      </c>
      <c r="CH10">
        <f t="shared" si="19"/>
        <v>0</v>
      </c>
      <c r="CI10">
        <f t="shared" si="19"/>
        <v>0</v>
      </c>
      <c r="CJ10">
        <f t="shared" si="19"/>
        <v>0</v>
      </c>
      <c r="CK10">
        <f t="shared" si="19"/>
        <v>0</v>
      </c>
      <c r="CL10">
        <f t="shared" si="19"/>
        <v>0</v>
      </c>
      <c r="CM10">
        <f t="shared" si="19"/>
        <v>0</v>
      </c>
      <c r="CN10">
        <f t="shared" si="19"/>
        <v>0</v>
      </c>
      <c r="CO10">
        <f t="shared" si="19"/>
        <v>8.6217094025455802E-3</v>
      </c>
      <c r="CP10">
        <f t="shared" si="19"/>
        <v>0</v>
      </c>
      <c r="CQ10">
        <f t="shared" si="19"/>
        <v>0</v>
      </c>
      <c r="CR10">
        <f t="shared" si="19"/>
        <v>9.3119014502598199E-3</v>
      </c>
      <c r="CS10">
        <f t="shared" si="19"/>
        <v>0</v>
      </c>
      <c r="CT10">
        <f t="shared" si="19"/>
        <v>0</v>
      </c>
      <c r="CU10">
        <f t="shared" si="19"/>
        <v>0</v>
      </c>
      <c r="CV10">
        <f t="shared" si="19"/>
        <v>6.5064006293846996E-3</v>
      </c>
      <c r="CW10">
        <f t="shared" si="19"/>
        <v>0</v>
      </c>
      <c r="CX10">
        <f t="shared" si="19"/>
        <v>0</v>
      </c>
      <c r="CY10">
        <f t="shared" si="19"/>
        <v>0</v>
      </c>
      <c r="CZ10">
        <f t="shared" si="19"/>
        <v>1.0829331093357399E-2</v>
      </c>
      <c r="DA10">
        <f t="shared" si="19"/>
        <v>5.4686632166142603E-4</v>
      </c>
      <c r="DB10">
        <f t="shared" si="19"/>
        <v>0</v>
      </c>
      <c r="DC10">
        <f t="shared" si="19"/>
        <v>0</v>
      </c>
      <c r="DD10">
        <f t="shared" si="19"/>
        <v>7.5781706929775299E-3</v>
      </c>
      <c r="DE10">
        <f t="shared" si="19"/>
        <v>2.2295724505085801E-3</v>
      </c>
      <c r="DF10">
        <f t="shared" si="19"/>
        <v>0</v>
      </c>
      <c r="DG10">
        <f t="shared" si="19"/>
        <v>0</v>
      </c>
      <c r="DH10">
        <f t="shared" si="19"/>
        <v>7.6618588366740197E-3</v>
      </c>
      <c r="DI10">
        <f t="shared" si="19"/>
        <v>0</v>
      </c>
      <c r="DJ10">
        <f t="shared" si="19"/>
        <v>3.2644956308575102E-4</v>
      </c>
      <c r="DK10">
        <f t="shared" si="19"/>
        <v>5.6869452303879298E-3</v>
      </c>
      <c r="DL10">
        <f t="shared" si="19"/>
        <v>0</v>
      </c>
      <c r="DM10">
        <f t="shared" si="19"/>
        <v>0</v>
      </c>
      <c r="DN10">
        <f t="shared" si="19"/>
        <v>2.4963744417937001E-3</v>
      </c>
      <c r="DO10">
        <f t="shared" si="19"/>
        <v>0</v>
      </c>
      <c r="DP10">
        <f t="shared" si="19"/>
        <v>0</v>
      </c>
      <c r="DQ10">
        <f t="shared" si="19"/>
        <v>0</v>
      </c>
      <c r="DR10">
        <f t="shared" si="19"/>
        <v>7.5634634307130601E-3</v>
      </c>
      <c r="DS10">
        <f t="shared" si="19"/>
        <v>0</v>
      </c>
      <c r="DT10">
        <f t="shared" si="19"/>
        <v>0</v>
      </c>
      <c r="DU10">
        <f t="shared" si="19"/>
        <v>0</v>
      </c>
      <c r="DV10">
        <f t="shared" si="19"/>
        <v>0</v>
      </c>
      <c r="DW10">
        <f t="shared" si="19"/>
        <v>3.9680934750759202E-3</v>
      </c>
      <c r="DX10">
        <f t="shared" si="19"/>
        <v>0</v>
      </c>
      <c r="DY10">
        <f t="shared" si="19"/>
        <v>0</v>
      </c>
      <c r="DZ10">
        <f t="shared" si="19"/>
        <v>0</v>
      </c>
      <c r="EA10">
        <f t="shared" si="19"/>
        <v>3.7701784788679501E-5</v>
      </c>
      <c r="EB10">
        <f t="shared" si="19"/>
        <v>0</v>
      </c>
      <c r="EC10">
        <f t="shared" si="19"/>
        <v>7.6969468694804101E-3</v>
      </c>
      <c r="ED10">
        <f t="shared" si="19"/>
        <v>0</v>
      </c>
      <c r="EE10">
        <f t="shared" ref="EE10:FK10" si="20">ABS(EE34)</f>
        <v>0</v>
      </c>
      <c r="EF10">
        <f t="shared" si="20"/>
        <v>0</v>
      </c>
      <c r="EG10">
        <f t="shared" si="20"/>
        <v>0</v>
      </c>
      <c r="EH10">
        <f t="shared" si="20"/>
        <v>0</v>
      </c>
      <c r="EI10">
        <f t="shared" si="20"/>
        <v>0</v>
      </c>
      <c r="EJ10">
        <f t="shared" si="20"/>
        <v>0</v>
      </c>
      <c r="EK10">
        <f t="shared" si="20"/>
        <v>3.8061835674362801E-3</v>
      </c>
      <c r="EL10">
        <f t="shared" si="20"/>
        <v>0</v>
      </c>
      <c r="EM10">
        <f t="shared" si="20"/>
        <v>0</v>
      </c>
      <c r="EN10">
        <f t="shared" si="20"/>
        <v>9.0313963732440092E-3</v>
      </c>
      <c r="EO10">
        <f t="shared" si="20"/>
        <v>9.5009253300606302E-3</v>
      </c>
      <c r="EP10">
        <f t="shared" si="20"/>
        <v>6.6347621856497896E-3</v>
      </c>
      <c r="EQ10">
        <f t="shared" si="20"/>
        <v>8.5879432037420898E-3</v>
      </c>
      <c r="ER10">
        <f t="shared" si="20"/>
        <v>6.4584813747151602E-3</v>
      </c>
      <c r="ES10">
        <f t="shared" si="20"/>
        <v>0</v>
      </c>
      <c r="ET10">
        <f t="shared" si="20"/>
        <v>3.2472635092947498E-3</v>
      </c>
      <c r="EU10">
        <f t="shared" si="20"/>
        <v>0</v>
      </c>
      <c r="EV10">
        <f t="shared" si="20"/>
        <v>0</v>
      </c>
      <c r="EW10">
        <f t="shared" si="20"/>
        <v>0</v>
      </c>
      <c r="EX10">
        <f t="shared" si="20"/>
        <v>9.6417856389357792E-3</v>
      </c>
      <c r="EY10">
        <f t="shared" si="20"/>
        <v>0</v>
      </c>
      <c r="EZ10">
        <f t="shared" si="20"/>
        <v>6.68176148445109E-3</v>
      </c>
      <c r="FA10">
        <f t="shared" si="20"/>
        <v>2.4661675077390899E-3</v>
      </c>
      <c r="FB10">
        <f t="shared" si="20"/>
        <v>0</v>
      </c>
      <c r="FC10">
        <f t="shared" si="20"/>
        <v>0</v>
      </c>
      <c r="FD10">
        <f t="shared" si="20"/>
        <v>0</v>
      </c>
      <c r="FE10">
        <f t="shared" si="20"/>
        <v>0</v>
      </c>
      <c r="FF10">
        <f t="shared" si="20"/>
        <v>0</v>
      </c>
      <c r="FG10">
        <f t="shared" si="20"/>
        <v>0</v>
      </c>
      <c r="FH10">
        <f t="shared" si="20"/>
        <v>0</v>
      </c>
      <c r="FI10">
        <f t="shared" si="20"/>
        <v>0</v>
      </c>
      <c r="FJ10">
        <f t="shared" si="20"/>
        <v>681</v>
      </c>
      <c r="FK10">
        <f t="shared" si="20"/>
        <v>625758</v>
      </c>
    </row>
    <row r="11" spans="1:167" x14ac:dyDescent="0.2">
      <c r="A11" s="8" t="s">
        <v>8</v>
      </c>
      <c r="B11">
        <v>3.1319227017428004E-4</v>
      </c>
      <c r="C11">
        <v>9</v>
      </c>
      <c r="D11" s="16" t="s">
        <v>139</v>
      </c>
      <c r="E11" s="17">
        <v>1.2566102290831594E-2</v>
      </c>
      <c r="G11">
        <f t="shared" ref="G11:BR11" si="21">ABS(G35)</f>
        <v>0</v>
      </c>
      <c r="H11">
        <f t="shared" si="21"/>
        <v>0.21987618559366801</v>
      </c>
      <c r="I11">
        <f t="shared" si="21"/>
        <v>0</v>
      </c>
      <c r="J11">
        <f t="shared" si="21"/>
        <v>0</v>
      </c>
      <c r="K11">
        <f t="shared" si="21"/>
        <v>0</v>
      </c>
      <c r="L11">
        <f t="shared" si="21"/>
        <v>0</v>
      </c>
      <c r="M11">
        <f t="shared" si="21"/>
        <v>0</v>
      </c>
      <c r="N11">
        <f t="shared" si="21"/>
        <v>0</v>
      </c>
      <c r="O11">
        <f t="shared" si="21"/>
        <v>0</v>
      </c>
      <c r="P11">
        <f t="shared" si="21"/>
        <v>0</v>
      </c>
      <c r="Q11">
        <f t="shared" si="21"/>
        <v>0</v>
      </c>
      <c r="R11">
        <f t="shared" si="21"/>
        <v>0</v>
      </c>
      <c r="S11">
        <f t="shared" si="21"/>
        <v>0</v>
      </c>
      <c r="T11">
        <f t="shared" si="21"/>
        <v>0</v>
      </c>
      <c r="U11">
        <f t="shared" si="21"/>
        <v>0</v>
      </c>
      <c r="V11">
        <f t="shared" si="21"/>
        <v>0</v>
      </c>
      <c r="W11">
        <f t="shared" si="21"/>
        <v>0</v>
      </c>
      <c r="X11">
        <f t="shared" si="21"/>
        <v>0</v>
      </c>
      <c r="Y11">
        <f t="shared" si="21"/>
        <v>0</v>
      </c>
      <c r="Z11">
        <f t="shared" si="21"/>
        <v>0</v>
      </c>
      <c r="AA11">
        <f t="shared" si="21"/>
        <v>0</v>
      </c>
      <c r="AB11">
        <f t="shared" si="21"/>
        <v>0</v>
      </c>
      <c r="AC11">
        <f t="shared" si="21"/>
        <v>0</v>
      </c>
      <c r="AD11">
        <f t="shared" si="21"/>
        <v>0</v>
      </c>
      <c r="AE11">
        <f t="shared" si="21"/>
        <v>0</v>
      </c>
      <c r="AF11">
        <f t="shared" si="21"/>
        <v>0</v>
      </c>
      <c r="AG11">
        <f t="shared" si="21"/>
        <v>0</v>
      </c>
      <c r="AH11">
        <f t="shared" si="21"/>
        <v>0</v>
      </c>
      <c r="AI11">
        <f t="shared" si="21"/>
        <v>0</v>
      </c>
      <c r="AJ11">
        <f t="shared" si="21"/>
        <v>0</v>
      </c>
      <c r="AK11">
        <f t="shared" si="21"/>
        <v>0</v>
      </c>
      <c r="AL11">
        <f t="shared" si="21"/>
        <v>0</v>
      </c>
      <c r="AM11">
        <f t="shared" si="21"/>
        <v>0</v>
      </c>
      <c r="AN11">
        <f t="shared" si="21"/>
        <v>0</v>
      </c>
      <c r="AO11">
        <f t="shared" si="21"/>
        <v>0</v>
      </c>
      <c r="AP11">
        <f t="shared" si="21"/>
        <v>0</v>
      </c>
      <c r="AQ11">
        <f t="shared" si="21"/>
        <v>0</v>
      </c>
      <c r="AR11">
        <f t="shared" si="21"/>
        <v>0</v>
      </c>
      <c r="AS11">
        <f t="shared" si="21"/>
        <v>0</v>
      </c>
      <c r="AT11">
        <f t="shared" si="21"/>
        <v>0</v>
      </c>
      <c r="AU11">
        <f t="shared" si="21"/>
        <v>0</v>
      </c>
      <c r="AV11">
        <f t="shared" si="21"/>
        <v>0</v>
      </c>
      <c r="AW11">
        <f t="shared" si="21"/>
        <v>0</v>
      </c>
      <c r="AX11">
        <f t="shared" si="21"/>
        <v>0</v>
      </c>
      <c r="AY11">
        <f t="shared" si="21"/>
        <v>0</v>
      </c>
      <c r="AZ11">
        <f t="shared" si="21"/>
        <v>0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0</v>
      </c>
      <c r="BE11">
        <f t="shared" si="21"/>
        <v>0</v>
      </c>
      <c r="BF11">
        <f t="shared" si="21"/>
        <v>0</v>
      </c>
      <c r="BG11">
        <f t="shared" si="21"/>
        <v>0</v>
      </c>
      <c r="BH11">
        <f t="shared" si="21"/>
        <v>0</v>
      </c>
      <c r="BI11">
        <f t="shared" si="21"/>
        <v>0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1"/>
        <v>0</v>
      </c>
      <c r="BN11">
        <f t="shared" si="21"/>
        <v>0</v>
      </c>
      <c r="BO11">
        <f t="shared" si="21"/>
        <v>0</v>
      </c>
      <c r="BP11">
        <f t="shared" si="21"/>
        <v>0</v>
      </c>
      <c r="BQ11">
        <f t="shared" si="21"/>
        <v>0</v>
      </c>
      <c r="BR11">
        <f t="shared" si="21"/>
        <v>0.22440236385088899</v>
      </c>
      <c r="BS11">
        <f t="shared" ref="BS11:ED11" si="22">ABS(BS35)</f>
        <v>0</v>
      </c>
      <c r="BT11">
        <f t="shared" si="22"/>
        <v>0</v>
      </c>
      <c r="BU11">
        <f t="shared" si="22"/>
        <v>0</v>
      </c>
      <c r="BV11">
        <f t="shared" si="22"/>
        <v>0</v>
      </c>
      <c r="BW11">
        <f t="shared" si="22"/>
        <v>0</v>
      </c>
      <c r="BX11">
        <f t="shared" si="22"/>
        <v>0</v>
      </c>
      <c r="BY11">
        <f t="shared" si="22"/>
        <v>0</v>
      </c>
      <c r="BZ11">
        <f t="shared" si="22"/>
        <v>0</v>
      </c>
      <c r="CA11">
        <f t="shared" si="22"/>
        <v>0</v>
      </c>
      <c r="CB11">
        <f t="shared" si="22"/>
        <v>0</v>
      </c>
      <c r="CC11">
        <f t="shared" si="22"/>
        <v>0</v>
      </c>
      <c r="CD11">
        <f t="shared" si="22"/>
        <v>0</v>
      </c>
      <c r="CE11">
        <f t="shared" si="22"/>
        <v>0</v>
      </c>
      <c r="CF11">
        <f t="shared" si="22"/>
        <v>0</v>
      </c>
      <c r="CG11">
        <f t="shared" si="22"/>
        <v>0</v>
      </c>
      <c r="CH11">
        <f t="shared" si="22"/>
        <v>0</v>
      </c>
      <c r="CI11">
        <f t="shared" si="22"/>
        <v>0</v>
      </c>
      <c r="CJ11">
        <f t="shared" si="22"/>
        <v>4.7130339339590804E-3</v>
      </c>
      <c r="CK11">
        <f t="shared" si="22"/>
        <v>0</v>
      </c>
      <c r="CL11">
        <f t="shared" si="22"/>
        <v>0</v>
      </c>
      <c r="CM11">
        <f t="shared" si="22"/>
        <v>0</v>
      </c>
      <c r="CN11">
        <f t="shared" si="22"/>
        <v>0</v>
      </c>
      <c r="CO11">
        <f t="shared" si="22"/>
        <v>0</v>
      </c>
      <c r="CP11">
        <f t="shared" si="22"/>
        <v>3.4368627967742899E-3</v>
      </c>
      <c r="CQ11">
        <f t="shared" si="22"/>
        <v>0</v>
      </c>
      <c r="CR11">
        <f t="shared" si="22"/>
        <v>0</v>
      </c>
      <c r="CS11">
        <f t="shared" si="22"/>
        <v>0</v>
      </c>
      <c r="CT11">
        <f t="shared" si="22"/>
        <v>0</v>
      </c>
      <c r="CU11">
        <f t="shared" si="22"/>
        <v>0</v>
      </c>
      <c r="CV11">
        <f t="shared" si="22"/>
        <v>0</v>
      </c>
      <c r="CW11">
        <f t="shared" si="22"/>
        <v>0</v>
      </c>
      <c r="CX11">
        <f t="shared" si="22"/>
        <v>0</v>
      </c>
      <c r="CY11">
        <f t="shared" si="22"/>
        <v>0</v>
      </c>
      <c r="CZ11">
        <f t="shared" si="22"/>
        <v>0</v>
      </c>
      <c r="DA11">
        <f t="shared" si="22"/>
        <v>0</v>
      </c>
      <c r="DB11">
        <f t="shared" si="22"/>
        <v>0</v>
      </c>
      <c r="DC11">
        <f t="shared" si="22"/>
        <v>0</v>
      </c>
      <c r="DD11">
        <f t="shared" si="22"/>
        <v>0</v>
      </c>
      <c r="DE11">
        <f t="shared" si="22"/>
        <v>9.2145973198688395E-3</v>
      </c>
      <c r="DF11">
        <f t="shared" si="22"/>
        <v>0</v>
      </c>
      <c r="DG11">
        <f t="shared" si="22"/>
        <v>0</v>
      </c>
      <c r="DH11">
        <f t="shared" si="22"/>
        <v>0</v>
      </c>
      <c r="DI11">
        <f t="shared" si="22"/>
        <v>0</v>
      </c>
      <c r="DJ11">
        <f t="shared" si="22"/>
        <v>0</v>
      </c>
      <c r="DK11">
        <f t="shared" si="22"/>
        <v>0</v>
      </c>
      <c r="DL11">
        <f t="shared" si="22"/>
        <v>0</v>
      </c>
      <c r="DM11">
        <f t="shared" si="22"/>
        <v>0</v>
      </c>
      <c r="DN11">
        <f t="shared" si="22"/>
        <v>0</v>
      </c>
      <c r="DO11">
        <f t="shared" si="22"/>
        <v>0</v>
      </c>
      <c r="DP11">
        <f t="shared" si="22"/>
        <v>0</v>
      </c>
      <c r="DQ11">
        <f t="shared" si="22"/>
        <v>0</v>
      </c>
      <c r="DR11">
        <f t="shared" si="22"/>
        <v>0</v>
      </c>
      <c r="DS11">
        <f t="shared" si="22"/>
        <v>0</v>
      </c>
      <c r="DT11">
        <f t="shared" si="22"/>
        <v>0</v>
      </c>
      <c r="DU11">
        <f t="shared" si="22"/>
        <v>0</v>
      </c>
      <c r="DV11">
        <f t="shared" si="22"/>
        <v>0</v>
      </c>
      <c r="DW11">
        <f t="shared" si="22"/>
        <v>0</v>
      </c>
      <c r="DX11">
        <f t="shared" si="22"/>
        <v>0</v>
      </c>
      <c r="DY11">
        <f t="shared" si="22"/>
        <v>0</v>
      </c>
      <c r="DZ11">
        <f t="shared" si="22"/>
        <v>0</v>
      </c>
      <c r="EA11">
        <f t="shared" si="22"/>
        <v>0</v>
      </c>
      <c r="EB11">
        <f t="shared" si="22"/>
        <v>0</v>
      </c>
      <c r="EC11">
        <f t="shared" si="22"/>
        <v>0</v>
      </c>
      <c r="ED11">
        <f t="shared" si="22"/>
        <v>0</v>
      </c>
      <c r="EE11">
        <f t="shared" ref="EE11:FK11" si="23">ABS(EE35)</f>
        <v>0</v>
      </c>
      <c r="EF11">
        <f t="shared" si="23"/>
        <v>0</v>
      </c>
      <c r="EG11">
        <f t="shared" si="23"/>
        <v>0</v>
      </c>
      <c r="EH11">
        <f t="shared" si="23"/>
        <v>0</v>
      </c>
      <c r="EI11">
        <f t="shared" si="23"/>
        <v>0</v>
      </c>
      <c r="EJ11">
        <f t="shared" si="23"/>
        <v>0</v>
      </c>
      <c r="EK11">
        <f t="shared" si="23"/>
        <v>0</v>
      </c>
      <c r="EL11">
        <f t="shared" si="23"/>
        <v>0</v>
      </c>
      <c r="EM11">
        <f t="shared" si="23"/>
        <v>0</v>
      </c>
      <c r="EN11">
        <f t="shared" si="23"/>
        <v>0</v>
      </c>
      <c r="EO11">
        <f t="shared" si="23"/>
        <v>0</v>
      </c>
      <c r="EP11">
        <f t="shared" si="23"/>
        <v>0</v>
      </c>
      <c r="EQ11">
        <f t="shared" si="23"/>
        <v>0</v>
      </c>
      <c r="ER11">
        <f t="shared" si="23"/>
        <v>7.8580668034191597E-3</v>
      </c>
      <c r="ES11">
        <f t="shared" si="23"/>
        <v>0</v>
      </c>
      <c r="ET11">
        <f t="shared" si="23"/>
        <v>0</v>
      </c>
      <c r="EU11">
        <f t="shared" si="23"/>
        <v>0</v>
      </c>
      <c r="EV11">
        <f t="shared" si="23"/>
        <v>0</v>
      </c>
      <c r="EW11">
        <f t="shared" si="23"/>
        <v>0</v>
      </c>
      <c r="EX11">
        <f t="shared" si="23"/>
        <v>0</v>
      </c>
      <c r="EY11">
        <f t="shared" si="23"/>
        <v>0</v>
      </c>
      <c r="EZ11">
        <f t="shared" si="23"/>
        <v>0</v>
      </c>
      <c r="FA11">
        <f t="shared" si="23"/>
        <v>1.2062117097443301E-2</v>
      </c>
      <c r="FB11">
        <f t="shared" si="23"/>
        <v>0</v>
      </c>
      <c r="FC11">
        <f t="shared" si="23"/>
        <v>0</v>
      </c>
      <c r="FD11">
        <f t="shared" si="23"/>
        <v>0</v>
      </c>
      <c r="FE11">
        <f t="shared" si="23"/>
        <v>0</v>
      </c>
      <c r="FF11">
        <f t="shared" si="23"/>
        <v>0</v>
      </c>
      <c r="FG11">
        <f t="shared" si="23"/>
        <v>0</v>
      </c>
      <c r="FH11">
        <f t="shared" si="23"/>
        <v>0</v>
      </c>
      <c r="FI11">
        <f t="shared" si="23"/>
        <v>0</v>
      </c>
      <c r="FJ11">
        <f t="shared" si="23"/>
        <v>681</v>
      </c>
      <c r="FK11">
        <f t="shared" si="23"/>
        <v>15081</v>
      </c>
    </row>
    <row r="12" spans="1:167" x14ac:dyDescent="0.2">
      <c r="A12" s="8" t="s">
        <v>9</v>
      </c>
      <c r="B12">
        <v>1.3734700463334357E-3</v>
      </c>
      <c r="C12">
        <v>10</v>
      </c>
      <c r="D12" s="16" t="s">
        <v>73</v>
      </c>
      <c r="E12" s="17">
        <v>9.914929957474965E-3</v>
      </c>
      <c r="G12">
        <f t="shared" ref="G12:BR12" si="24">ABS(G36)</f>
        <v>5.7992697956555303E-2</v>
      </c>
      <c r="H12">
        <f t="shared" si="24"/>
        <v>0.27813010184262299</v>
      </c>
      <c r="I12">
        <f t="shared" si="24"/>
        <v>0</v>
      </c>
      <c r="J12">
        <f t="shared" si="24"/>
        <v>0</v>
      </c>
      <c r="K12">
        <f t="shared" si="24"/>
        <v>1.0022404486993E-2</v>
      </c>
      <c r="L12">
        <f t="shared" si="24"/>
        <v>0</v>
      </c>
      <c r="M12">
        <f t="shared" si="24"/>
        <v>1.0538510340926699E-2</v>
      </c>
      <c r="N12">
        <f t="shared" si="24"/>
        <v>0</v>
      </c>
      <c r="O12">
        <f t="shared" si="24"/>
        <v>0</v>
      </c>
      <c r="P12">
        <f t="shared" si="24"/>
        <v>0</v>
      </c>
      <c r="Q12">
        <f t="shared" si="24"/>
        <v>0</v>
      </c>
      <c r="R12">
        <f t="shared" si="24"/>
        <v>0</v>
      </c>
      <c r="S12">
        <f t="shared" si="24"/>
        <v>0</v>
      </c>
      <c r="T12">
        <f t="shared" si="24"/>
        <v>0</v>
      </c>
      <c r="U12">
        <f t="shared" si="24"/>
        <v>1.04739939871311E-2</v>
      </c>
      <c r="V12">
        <f t="shared" si="24"/>
        <v>0</v>
      </c>
      <c r="W12">
        <f t="shared" si="24"/>
        <v>0</v>
      </c>
      <c r="X12">
        <f t="shared" si="24"/>
        <v>0</v>
      </c>
      <c r="Y12">
        <f t="shared" si="24"/>
        <v>3.9527095855927197E-3</v>
      </c>
      <c r="Z12">
        <f t="shared" si="24"/>
        <v>0</v>
      </c>
      <c r="AA12">
        <f t="shared" si="24"/>
        <v>0</v>
      </c>
      <c r="AB12">
        <f t="shared" si="24"/>
        <v>0</v>
      </c>
      <c r="AC12">
        <f t="shared" si="24"/>
        <v>0</v>
      </c>
      <c r="AD12">
        <f t="shared" si="24"/>
        <v>0</v>
      </c>
      <c r="AE12">
        <f t="shared" si="24"/>
        <v>0</v>
      </c>
      <c r="AF12">
        <f t="shared" si="24"/>
        <v>0</v>
      </c>
      <c r="AG12">
        <f t="shared" si="24"/>
        <v>0</v>
      </c>
      <c r="AH12">
        <f t="shared" si="24"/>
        <v>0</v>
      </c>
      <c r="AI12">
        <f t="shared" si="24"/>
        <v>0</v>
      </c>
      <c r="AJ12">
        <f t="shared" si="24"/>
        <v>0</v>
      </c>
      <c r="AK12">
        <f t="shared" si="24"/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2.7919057415343698E-3</v>
      </c>
      <c r="AQ12">
        <f t="shared" si="24"/>
        <v>0</v>
      </c>
      <c r="AR12">
        <f t="shared" si="24"/>
        <v>0</v>
      </c>
      <c r="AS12">
        <f t="shared" si="24"/>
        <v>0</v>
      </c>
      <c r="AT12">
        <f t="shared" si="24"/>
        <v>0</v>
      </c>
      <c r="AU12">
        <f t="shared" si="24"/>
        <v>0</v>
      </c>
      <c r="AV12">
        <f t="shared" si="24"/>
        <v>6.1469180281429597E-3</v>
      </c>
      <c r="AW12">
        <f t="shared" si="24"/>
        <v>4.0110738307327599E-3</v>
      </c>
      <c r="AX12">
        <f t="shared" si="24"/>
        <v>0</v>
      </c>
      <c r="AY12">
        <f t="shared" si="24"/>
        <v>1.37463566088339E-3</v>
      </c>
      <c r="AZ12">
        <f t="shared" si="24"/>
        <v>0</v>
      </c>
      <c r="BA12">
        <f t="shared" si="24"/>
        <v>0</v>
      </c>
      <c r="BB12">
        <f t="shared" si="24"/>
        <v>0</v>
      </c>
      <c r="BC12">
        <f t="shared" si="24"/>
        <v>0</v>
      </c>
      <c r="BD12">
        <f t="shared" si="24"/>
        <v>0</v>
      </c>
      <c r="BE12">
        <f t="shared" si="24"/>
        <v>0</v>
      </c>
      <c r="BF12">
        <f t="shared" si="24"/>
        <v>0</v>
      </c>
      <c r="BG12">
        <f t="shared" si="24"/>
        <v>0</v>
      </c>
      <c r="BH12">
        <f t="shared" si="24"/>
        <v>0</v>
      </c>
      <c r="BI12">
        <f t="shared" si="24"/>
        <v>0</v>
      </c>
      <c r="BJ12">
        <f t="shared" si="24"/>
        <v>7.5721959894867697E-3</v>
      </c>
      <c r="BK12">
        <f t="shared" si="24"/>
        <v>0</v>
      </c>
      <c r="BL12">
        <f t="shared" si="24"/>
        <v>0</v>
      </c>
      <c r="BM12">
        <f t="shared" si="24"/>
        <v>0</v>
      </c>
      <c r="BN12">
        <f t="shared" si="24"/>
        <v>0</v>
      </c>
      <c r="BO12">
        <f t="shared" si="24"/>
        <v>7.7630373998148396E-3</v>
      </c>
      <c r="BP12">
        <f t="shared" si="24"/>
        <v>0</v>
      </c>
      <c r="BQ12">
        <f t="shared" si="24"/>
        <v>0</v>
      </c>
      <c r="BR12">
        <f t="shared" si="24"/>
        <v>1.40473296015932E-2</v>
      </c>
      <c r="BS12">
        <f t="shared" ref="BS12:ED12" si="25">ABS(BS36)</f>
        <v>5.9388140573077897E-2</v>
      </c>
      <c r="BT12">
        <f t="shared" si="25"/>
        <v>0</v>
      </c>
      <c r="BU12">
        <f t="shared" si="25"/>
        <v>0</v>
      </c>
      <c r="BV12">
        <f t="shared" si="25"/>
        <v>0</v>
      </c>
      <c r="BW12">
        <f t="shared" si="25"/>
        <v>6.1056347630933502E-3</v>
      </c>
      <c r="BX12">
        <f t="shared" si="25"/>
        <v>8.5407059437976399E-3</v>
      </c>
      <c r="BY12">
        <f t="shared" si="25"/>
        <v>0</v>
      </c>
      <c r="BZ12">
        <f t="shared" si="25"/>
        <v>1.8804901523132699E-2</v>
      </c>
      <c r="CA12">
        <f t="shared" si="25"/>
        <v>1.0917390911271301E-2</v>
      </c>
      <c r="CB12">
        <f t="shared" si="25"/>
        <v>1.23881760295698E-2</v>
      </c>
      <c r="CC12">
        <f t="shared" si="25"/>
        <v>2.5491855337791899E-2</v>
      </c>
      <c r="CD12">
        <f t="shared" si="25"/>
        <v>0</v>
      </c>
      <c r="CE12">
        <f t="shared" si="25"/>
        <v>6.2653643367141304E-3</v>
      </c>
      <c r="CF12">
        <f t="shared" si="25"/>
        <v>0</v>
      </c>
      <c r="CG12">
        <f t="shared" si="25"/>
        <v>8.5892085083708897E-3</v>
      </c>
      <c r="CH12">
        <f t="shared" si="25"/>
        <v>0</v>
      </c>
      <c r="CI12">
        <f t="shared" si="25"/>
        <v>8.6760817571086106E-3</v>
      </c>
      <c r="CJ12">
        <f t="shared" si="25"/>
        <v>1.3639484675656699E-2</v>
      </c>
      <c r="CK12">
        <f t="shared" si="25"/>
        <v>0</v>
      </c>
      <c r="CL12">
        <f t="shared" si="25"/>
        <v>4.9630285900607203E-3</v>
      </c>
      <c r="CM12">
        <f t="shared" si="25"/>
        <v>1.05902776511389E-2</v>
      </c>
      <c r="CN12">
        <f t="shared" si="25"/>
        <v>3.48739805620987E-2</v>
      </c>
      <c r="CO12">
        <f t="shared" si="25"/>
        <v>0</v>
      </c>
      <c r="CP12">
        <f t="shared" si="25"/>
        <v>0</v>
      </c>
      <c r="CQ12">
        <f t="shared" si="25"/>
        <v>7.4260672731604896E-3</v>
      </c>
      <c r="CR12">
        <f t="shared" si="25"/>
        <v>0</v>
      </c>
      <c r="CS12">
        <f t="shared" si="25"/>
        <v>0</v>
      </c>
      <c r="CT12">
        <f t="shared" si="25"/>
        <v>1.8975609020674199E-2</v>
      </c>
      <c r="CU12">
        <f t="shared" si="25"/>
        <v>0</v>
      </c>
      <c r="CV12">
        <f t="shared" si="25"/>
        <v>1.42670111903252E-2</v>
      </c>
      <c r="CW12">
        <f t="shared" si="25"/>
        <v>9.2631903905219496E-4</v>
      </c>
      <c r="CX12">
        <f t="shared" si="25"/>
        <v>0</v>
      </c>
      <c r="CY12">
        <f t="shared" si="25"/>
        <v>0</v>
      </c>
      <c r="CZ12">
        <f t="shared" si="25"/>
        <v>0.10180434877274799</v>
      </c>
      <c r="DA12">
        <f t="shared" si="25"/>
        <v>0</v>
      </c>
      <c r="DB12">
        <f t="shared" si="25"/>
        <v>1.8794098877734599E-2</v>
      </c>
      <c r="DC12">
        <f t="shared" si="25"/>
        <v>0</v>
      </c>
      <c r="DD12">
        <f t="shared" si="25"/>
        <v>1.7544442813751801E-3</v>
      </c>
      <c r="DE12">
        <f t="shared" si="25"/>
        <v>1.53677860795771E-2</v>
      </c>
      <c r="DF12">
        <f t="shared" si="25"/>
        <v>6.2857080462391203E-3</v>
      </c>
      <c r="DG12">
        <f t="shared" si="25"/>
        <v>8.0817509880110102E-3</v>
      </c>
      <c r="DH12">
        <f t="shared" si="25"/>
        <v>0</v>
      </c>
      <c r="DI12">
        <f t="shared" si="25"/>
        <v>0</v>
      </c>
      <c r="DJ12">
        <f t="shared" si="25"/>
        <v>9.3284807389588092E-3</v>
      </c>
      <c r="DK12">
        <f t="shared" si="25"/>
        <v>9.6153236840616999E-3</v>
      </c>
      <c r="DL12">
        <f t="shared" si="25"/>
        <v>6.9942681414090499E-3</v>
      </c>
      <c r="DM12">
        <f t="shared" si="25"/>
        <v>0</v>
      </c>
      <c r="DN12">
        <f t="shared" si="25"/>
        <v>4.4966473557746297E-3</v>
      </c>
      <c r="DO12">
        <f t="shared" si="25"/>
        <v>2.21183011161705E-2</v>
      </c>
      <c r="DP12">
        <f t="shared" si="25"/>
        <v>0</v>
      </c>
      <c r="DQ12">
        <f t="shared" si="25"/>
        <v>0</v>
      </c>
      <c r="DR12">
        <f t="shared" si="25"/>
        <v>8.6506609345125603E-3</v>
      </c>
      <c r="DS12">
        <f t="shared" si="25"/>
        <v>0</v>
      </c>
      <c r="DT12">
        <f t="shared" si="25"/>
        <v>0</v>
      </c>
      <c r="DU12">
        <f t="shared" si="25"/>
        <v>6.6275145748290699E-3</v>
      </c>
      <c r="DV12">
        <f t="shared" si="25"/>
        <v>1.5745873761964999E-2</v>
      </c>
      <c r="DW12">
        <f t="shared" si="25"/>
        <v>0</v>
      </c>
      <c r="DX12">
        <f t="shared" si="25"/>
        <v>0</v>
      </c>
      <c r="DY12">
        <f t="shared" si="25"/>
        <v>0</v>
      </c>
      <c r="DZ12">
        <f t="shared" si="25"/>
        <v>0</v>
      </c>
      <c r="EA12">
        <f t="shared" si="25"/>
        <v>0</v>
      </c>
      <c r="EB12">
        <f t="shared" si="25"/>
        <v>0</v>
      </c>
      <c r="EC12">
        <f t="shared" si="25"/>
        <v>4.6857849527630604E-3</v>
      </c>
      <c r="ED12">
        <f t="shared" si="25"/>
        <v>7.2037697565670699E-3</v>
      </c>
      <c r="EE12">
        <f t="shared" ref="EE12:FK12" si="26">ABS(EE36)</f>
        <v>0</v>
      </c>
      <c r="EF12">
        <f t="shared" si="26"/>
        <v>0</v>
      </c>
      <c r="EG12">
        <f t="shared" si="26"/>
        <v>1.81446487035523E-3</v>
      </c>
      <c r="EH12">
        <f t="shared" si="26"/>
        <v>0</v>
      </c>
      <c r="EI12">
        <f t="shared" si="26"/>
        <v>0</v>
      </c>
      <c r="EJ12">
        <f t="shared" si="26"/>
        <v>0</v>
      </c>
      <c r="EK12">
        <f t="shared" si="26"/>
        <v>0</v>
      </c>
      <c r="EL12">
        <f t="shared" si="26"/>
        <v>2.4023369444665299E-3</v>
      </c>
      <c r="EM12">
        <f t="shared" si="26"/>
        <v>0</v>
      </c>
      <c r="EN12">
        <f t="shared" si="26"/>
        <v>0</v>
      </c>
      <c r="EO12">
        <f t="shared" si="26"/>
        <v>0</v>
      </c>
      <c r="EP12">
        <f t="shared" si="26"/>
        <v>7.9419099641196804E-3</v>
      </c>
      <c r="EQ12">
        <f t="shared" si="26"/>
        <v>0</v>
      </c>
      <c r="ER12">
        <f t="shared" si="26"/>
        <v>0</v>
      </c>
      <c r="ES12">
        <f t="shared" si="26"/>
        <v>8.8940714825536202E-3</v>
      </c>
      <c r="ET12">
        <f t="shared" si="26"/>
        <v>1.4920010050174E-2</v>
      </c>
      <c r="EU12">
        <f t="shared" si="26"/>
        <v>0</v>
      </c>
      <c r="EV12">
        <f t="shared" si="26"/>
        <v>0</v>
      </c>
      <c r="EW12">
        <f t="shared" si="26"/>
        <v>0</v>
      </c>
      <c r="EX12">
        <f t="shared" si="26"/>
        <v>0</v>
      </c>
      <c r="EY12">
        <f t="shared" si="26"/>
        <v>0</v>
      </c>
      <c r="EZ12">
        <f t="shared" si="26"/>
        <v>0</v>
      </c>
      <c r="FA12">
        <f t="shared" si="26"/>
        <v>0</v>
      </c>
      <c r="FB12">
        <f t="shared" si="26"/>
        <v>9.8460945753942805E-3</v>
      </c>
      <c r="FC12">
        <f t="shared" si="26"/>
        <v>0</v>
      </c>
      <c r="FD12">
        <f t="shared" si="26"/>
        <v>0</v>
      </c>
      <c r="FE12">
        <f t="shared" si="26"/>
        <v>0</v>
      </c>
      <c r="FF12">
        <f t="shared" si="26"/>
        <v>0</v>
      </c>
      <c r="FG12">
        <f t="shared" si="26"/>
        <v>0</v>
      </c>
      <c r="FH12">
        <f t="shared" si="26"/>
        <v>0</v>
      </c>
      <c r="FI12">
        <f t="shared" si="26"/>
        <v>3.0419341039682399E-3</v>
      </c>
      <c r="FJ12">
        <f t="shared" si="26"/>
        <v>681</v>
      </c>
      <c r="FK12">
        <f t="shared" si="26"/>
        <v>291467</v>
      </c>
    </row>
    <row r="13" spans="1:167" x14ac:dyDescent="0.2">
      <c r="A13" s="8" t="s">
        <v>10</v>
      </c>
      <c r="B13">
        <v>6.5593995492111389E-4</v>
      </c>
      <c r="C13">
        <v>11</v>
      </c>
      <c r="D13" s="16" t="s">
        <v>85</v>
      </c>
      <c r="E13" s="17">
        <v>9.274627778241451E-3</v>
      </c>
      <c r="G13">
        <f t="shared" ref="G13:BR13" si="27">ABS(G37)</f>
        <v>5.9337628471788598E-2</v>
      </c>
      <c r="H13">
        <f t="shared" si="27"/>
        <v>0.31336434854073503</v>
      </c>
      <c r="I13">
        <f t="shared" si="27"/>
        <v>0</v>
      </c>
      <c r="J13">
        <f t="shared" si="27"/>
        <v>6.1015081574139398E-3</v>
      </c>
      <c r="K13">
        <f t="shared" si="27"/>
        <v>0</v>
      </c>
      <c r="L13">
        <f t="shared" si="27"/>
        <v>5.6764062019575802E-3</v>
      </c>
      <c r="M13">
        <f t="shared" si="27"/>
        <v>0</v>
      </c>
      <c r="N13">
        <f t="shared" si="27"/>
        <v>1.40061126260321E-3</v>
      </c>
      <c r="O13">
        <f t="shared" si="27"/>
        <v>0</v>
      </c>
      <c r="P13">
        <f t="shared" si="27"/>
        <v>0</v>
      </c>
      <c r="Q13">
        <f t="shared" si="27"/>
        <v>8.2666516927853897E-4</v>
      </c>
      <c r="R13">
        <f t="shared" si="27"/>
        <v>0</v>
      </c>
      <c r="S13">
        <f t="shared" si="27"/>
        <v>7.7182064365322002E-4</v>
      </c>
      <c r="T13">
        <f t="shared" si="27"/>
        <v>0</v>
      </c>
      <c r="U13">
        <f t="shared" si="27"/>
        <v>0</v>
      </c>
      <c r="V13">
        <f t="shared" si="27"/>
        <v>0</v>
      </c>
      <c r="W13">
        <f t="shared" si="27"/>
        <v>0</v>
      </c>
      <c r="X13">
        <f t="shared" si="27"/>
        <v>0</v>
      </c>
      <c r="Y13">
        <f t="shared" si="27"/>
        <v>0</v>
      </c>
      <c r="Z13">
        <f t="shared" si="27"/>
        <v>0</v>
      </c>
      <c r="AA13">
        <f t="shared" si="27"/>
        <v>0</v>
      </c>
      <c r="AB13">
        <f t="shared" si="27"/>
        <v>1.1099732266246401E-3</v>
      </c>
      <c r="AC13">
        <f t="shared" si="27"/>
        <v>0</v>
      </c>
      <c r="AD13">
        <f t="shared" si="27"/>
        <v>5.2101994222301896E-3</v>
      </c>
      <c r="AE13">
        <f t="shared" si="27"/>
        <v>0</v>
      </c>
      <c r="AF13">
        <f t="shared" si="27"/>
        <v>1.4728024184184601E-3</v>
      </c>
      <c r="AG13">
        <f t="shared" si="27"/>
        <v>0</v>
      </c>
      <c r="AH13">
        <f t="shared" si="27"/>
        <v>0</v>
      </c>
      <c r="AI13">
        <f t="shared" si="27"/>
        <v>3.34621458823958E-4</v>
      </c>
      <c r="AJ13">
        <f t="shared" si="27"/>
        <v>0</v>
      </c>
      <c r="AK13">
        <f t="shared" si="27"/>
        <v>1.65100100151799E-3</v>
      </c>
      <c r="AL13">
        <f t="shared" si="27"/>
        <v>3.0932266573337401E-3</v>
      </c>
      <c r="AM13">
        <f t="shared" si="27"/>
        <v>0</v>
      </c>
      <c r="AN13">
        <f t="shared" si="27"/>
        <v>0</v>
      </c>
      <c r="AO13">
        <f t="shared" si="27"/>
        <v>0</v>
      </c>
      <c r="AP13">
        <f t="shared" si="27"/>
        <v>0</v>
      </c>
      <c r="AQ13">
        <f t="shared" si="27"/>
        <v>0</v>
      </c>
      <c r="AR13">
        <f t="shared" si="27"/>
        <v>0</v>
      </c>
      <c r="AS13">
        <f t="shared" si="27"/>
        <v>0</v>
      </c>
      <c r="AT13">
        <f t="shared" si="27"/>
        <v>9.5299105489055002E-5</v>
      </c>
      <c r="AU13">
        <f t="shared" si="27"/>
        <v>0</v>
      </c>
      <c r="AV13">
        <f t="shared" si="27"/>
        <v>0</v>
      </c>
      <c r="AW13">
        <f t="shared" si="27"/>
        <v>0</v>
      </c>
      <c r="AX13">
        <f t="shared" si="27"/>
        <v>0</v>
      </c>
      <c r="AY13">
        <f t="shared" si="27"/>
        <v>0</v>
      </c>
      <c r="AZ13">
        <f t="shared" si="27"/>
        <v>0</v>
      </c>
      <c r="BA13">
        <f t="shared" si="27"/>
        <v>0</v>
      </c>
      <c r="BB13">
        <f t="shared" si="27"/>
        <v>0</v>
      </c>
      <c r="BC13">
        <f t="shared" si="27"/>
        <v>0</v>
      </c>
      <c r="BD13">
        <f t="shared" si="27"/>
        <v>2.88978405017648E-3</v>
      </c>
      <c r="BE13">
        <f t="shared" si="27"/>
        <v>0</v>
      </c>
      <c r="BF13">
        <f t="shared" si="27"/>
        <v>0</v>
      </c>
      <c r="BG13">
        <f t="shared" si="27"/>
        <v>0</v>
      </c>
      <c r="BH13">
        <f t="shared" si="27"/>
        <v>1.2774542655476201E-3</v>
      </c>
      <c r="BI13">
        <f t="shared" si="27"/>
        <v>0</v>
      </c>
      <c r="BJ13">
        <f t="shared" si="27"/>
        <v>0</v>
      </c>
      <c r="BK13">
        <f t="shared" si="27"/>
        <v>0</v>
      </c>
      <c r="BL13">
        <f t="shared" si="27"/>
        <v>0</v>
      </c>
      <c r="BM13">
        <f t="shared" si="27"/>
        <v>0</v>
      </c>
      <c r="BN13">
        <f t="shared" si="27"/>
        <v>0</v>
      </c>
      <c r="BO13">
        <f t="shared" si="27"/>
        <v>0</v>
      </c>
      <c r="BP13">
        <f t="shared" si="27"/>
        <v>2.0525393647479102E-3</v>
      </c>
      <c r="BQ13">
        <f t="shared" si="27"/>
        <v>0</v>
      </c>
      <c r="BR13">
        <f t="shared" si="27"/>
        <v>0</v>
      </c>
      <c r="BS13">
        <f t="shared" ref="BS13:ED13" si="28">ABS(BS37)</f>
        <v>0</v>
      </c>
      <c r="BT13">
        <f t="shared" si="28"/>
        <v>3.0340561194279699E-3</v>
      </c>
      <c r="BU13">
        <f t="shared" si="28"/>
        <v>0</v>
      </c>
      <c r="BV13">
        <f t="shared" si="28"/>
        <v>0</v>
      </c>
      <c r="BW13">
        <f t="shared" si="28"/>
        <v>0</v>
      </c>
      <c r="BX13">
        <f t="shared" si="28"/>
        <v>0</v>
      </c>
      <c r="BY13">
        <f t="shared" si="28"/>
        <v>7.1768220215733796E-3</v>
      </c>
      <c r="BZ13">
        <f t="shared" si="28"/>
        <v>5.3640638819629703E-6</v>
      </c>
      <c r="CA13">
        <f t="shared" si="28"/>
        <v>1.2592585372462601E-2</v>
      </c>
      <c r="CB13">
        <f t="shared" si="28"/>
        <v>3.6110153936292E-3</v>
      </c>
      <c r="CC13">
        <f t="shared" si="28"/>
        <v>1.51428702632276E-2</v>
      </c>
      <c r="CD13">
        <f t="shared" si="28"/>
        <v>0</v>
      </c>
      <c r="CE13">
        <f t="shared" si="28"/>
        <v>0</v>
      </c>
      <c r="CF13">
        <f t="shared" si="28"/>
        <v>0</v>
      </c>
      <c r="CG13">
        <f t="shared" si="28"/>
        <v>0</v>
      </c>
      <c r="CH13">
        <f t="shared" si="28"/>
        <v>0</v>
      </c>
      <c r="CI13">
        <f t="shared" si="28"/>
        <v>0</v>
      </c>
      <c r="CJ13">
        <f t="shared" si="28"/>
        <v>1.56983728432467E-2</v>
      </c>
      <c r="CK13">
        <f t="shared" si="28"/>
        <v>0</v>
      </c>
      <c r="CL13">
        <f t="shared" si="28"/>
        <v>0</v>
      </c>
      <c r="CM13">
        <f t="shared" si="28"/>
        <v>4.2113134925117401E-3</v>
      </c>
      <c r="CN13">
        <f t="shared" si="28"/>
        <v>4.6377237086640804E-3</v>
      </c>
      <c r="CO13">
        <f t="shared" si="28"/>
        <v>0</v>
      </c>
      <c r="CP13">
        <f t="shared" si="28"/>
        <v>0</v>
      </c>
      <c r="CQ13">
        <f t="shared" si="28"/>
        <v>3.4402767373437602E-3</v>
      </c>
      <c r="CR13">
        <f t="shared" si="28"/>
        <v>0</v>
      </c>
      <c r="CS13">
        <f t="shared" si="28"/>
        <v>6.6031493144505504E-4</v>
      </c>
      <c r="CT13">
        <f t="shared" si="28"/>
        <v>0</v>
      </c>
      <c r="CU13">
        <f t="shared" si="28"/>
        <v>0</v>
      </c>
      <c r="CV13">
        <f t="shared" si="28"/>
        <v>0</v>
      </c>
      <c r="CW13">
        <f t="shared" si="28"/>
        <v>2.24140214039102E-2</v>
      </c>
      <c r="CX13">
        <f t="shared" si="28"/>
        <v>0</v>
      </c>
      <c r="CY13">
        <f t="shared" si="28"/>
        <v>0</v>
      </c>
      <c r="CZ13">
        <f t="shared" si="28"/>
        <v>4.2180920439228702E-3</v>
      </c>
      <c r="DA13">
        <f t="shared" si="28"/>
        <v>4.9335502321737302E-4</v>
      </c>
      <c r="DB13">
        <f t="shared" si="28"/>
        <v>0</v>
      </c>
      <c r="DC13">
        <f t="shared" si="28"/>
        <v>0</v>
      </c>
      <c r="DD13">
        <f t="shared" si="28"/>
        <v>0</v>
      </c>
      <c r="DE13">
        <f t="shared" si="28"/>
        <v>0</v>
      </c>
      <c r="DF13">
        <f t="shared" si="28"/>
        <v>0</v>
      </c>
      <c r="DG13">
        <f t="shared" si="28"/>
        <v>5.2492542035803497E-3</v>
      </c>
      <c r="DH13">
        <f t="shared" si="28"/>
        <v>0</v>
      </c>
      <c r="DI13">
        <f t="shared" si="28"/>
        <v>0</v>
      </c>
      <c r="DJ13">
        <f t="shared" si="28"/>
        <v>4.8634839591048798E-3</v>
      </c>
      <c r="DK13">
        <f t="shared" si="28"/>
        <v>2.3832930216177101E-3</v>
      </c>
      <c r="DL13">
        <f t="shared" si="28"/>
        <v>7.9081822348381304E-4</v>
      </c>
      <c r="DM13">
        <f t="shared" si="28"/>
        <v>2.5176034183160801E-4</v>
      </c>
      <c r="DN13">
        <f t="shared" si="28"/>
        <v>2.8929125629959499E-3</v>
      </c>
      <c r="DO13">
        <f t="shared" si="28"/>
        <v>2.0012636674615999E-2</v>
      </c>
      <c r="DP13">
        <f t="shared" si="28"/>
        <v>3.4082042266481102E-3</v>
      </c>
      <c r="DQ13">
        <f t="shared" si="28"/>
        <v>0</v>
      </c>
      <c r="DR13">
        <f t="shared" si="28"/>
        <v>0</v>
      </c>
      <c r="DS13">
        <f t="shared" si="28"/>
        <v>0</v>
      </c>
      <c r="DT13">
        <f t="shared" si="28"/>
        <v>0</v>
      </c>
      <c r="DU13">
        <f t="shared" si="28"/>
        <v>0</v>
      </c>
      <c r="DV13">
        <f t="shared" si="28"/>
        <v>0</v>
      </c>
      <c r="DW13">
        <f t="shared" si="28"/>
        <v>0</v>
      </c>
      <c r="DX13">
        <f t="shared" si="28"/>
        <v>1.8118393901630999E-3</v>
      </c>
      <c r="DY13">
        <f t="shared" si="28"/>
        <v>0</v>
      </c>
      <c r="DZ13">
        <f t="shared" si="28"/>
        <v>0</v>
      </c>
      <c r="EA13">
        <f t="shared" si="28"/>
        <v>0</v>
      </c>
      <c r="EB13">
        <f t="shared" si="28"/>
        <v>0</v>
      </c>
      <c r="EC13">
        <f t="shared" si="28"/>
        <v>0</v>
      </c>
      <c r="ED13">
        <f t="shared" si="28"/>
        <v>0</v>
      </c>
      <c r="EE13">
        <f t="shared" ref="EE13:FK13" si="29">ABS(EE37)</f>
        <v>0</v>
      </c>
      <c r="EF13">
        <f t="shared" si="29"/>
        <v>0</v>
      </c>
      <c r="EG13">
        <f t="shared" si="29"/>
        <v>0</v>
      </c>
      <c r="EH13">
        <f t="shared" si="29"/>
        <v>0</v>
      </c>
      <c r="EI13">
        <f t="shared" si="29"/>
        <v>0</v>
      </c>
      <c r="EJ13">
        <f t="shared" si="29"/>
        <v>0</v>
      </c>
      <c r="EK13">
        <f t="shared" si="29"/>
        <v>0</v>
      </c>
      <c r="EL13">
        <f t="shared" si="29"/>
        <v>0</v>
      </c>
      <c r="EM13">
        <f t="shared" si="29"/>
        <v>0</v>
      </c>
      <c r="EN13">
        <f t="shared" si="29"/>
        <v>0</v>
      </c>
      <c r="EO13">
        <f t="shared" si="29"/>
        <v>0</v>
      </c>
      <c r="EP13">
        <f t="shared" si="29"/>
        <v>0</v>
      </c>
      <c r="EQ13">
        <f t="shared" si="29"/>
        <v>0</v>
      </c>
      <c r="ER13">
        <f t="shared" si="29"/>
        <v>0</v>
      </c>
      <c r="ES13">
        <f t="shared" si="29"/>
        <v>4.2633808855980703E-3</v>
      </c>
      <c r="ET13">
        <f t="shared" si="29"/>
        <v>0</v>
      </c>
      <c r="EU13">
        <f t="shared" si="29"/>
        <v>0</v>
      </c>
      <c r="EV13">
        <f t="shared" si="29"/>
        <v>0</v>
      </c>
      <c r="EW13">
        <f t="shared" si="29"/>
        <v>1.11446112957547E-5</v>
      </c>
      <c r="EX13">
        <f t="shared" si="29"/>
        <v>0</v>
      </c>
      <c r="EY13">
        <f t="shared" si="29"/>
        <v>0</v>
      </c>
      <c r="EZ13">
        <f t="shared" si="29"/>
        <v>0</v>
      </c>
      <c r="FA13">
        <f t="shared" si="29"/>
        <v>0</v>
      </c>
      <c r="FB13">
        <f t="shared" si="29"/>
        <v>0</v>
      </c>
      <c r="FC13">
        <f t="shared" si="29"/>
        <v>0</v>
      </c>
      <c r="FD13">
        <f t="shared" si="29"/>
        <v>7.0443324619928695E-4</v>
      </c>
      <c r="FE13">
        <f t="shared" si="29"/>
        <v>0</v>
      </c>
      <c r="FF13">
        <f t="shared" si="29"/>
        <v>9.3536140898421404E-3</v>
      </c>
      <c r="FG13">
        <f t="shared" si="29"/>
        <v>0</v>
      </c>
      <c r="FH13">
        <f t="shared" si="29"/>
        <v>0</v>
      </c>
      <c r="FI13">
        <f t="shared" si="29"/>
        <v>3.6453445586339599E-3</v>
      </c>
      <c r="FJ13">
        <f t="shared" si="29"/>
        <v>681</v>
      </c>
      <c r="FK13">
        <f t="shared" si="29"/>
        <v>1035056</v>
      </c>
    </row>
    <row r="14" spans="1:167" x14ac:dyDescent="0.2">
      <c r="A14" s="8" t="s">
        <v>11</v>
      </c>
      <c r="B14">
        <v>1.9869016573479214E-3</v>
      </c>
      <c r="C14">
        <v>12</v>
      </c>
      <c r="D14" s="16" t="s">
        <v>97</v>
      </c>
      <c r="E14" s="17">
        <v>7.7035965142652398E-3</v>
      </c>
      <c r="G14">
        <f t="shared" ref="G14:BR14" si="30">ABS(G38)</f>
        <v>6.0706738702091499E-2</v>
      </c>
      <c r="H14">
        <f t="shared" si="30"/>
        <v>0.27774683227684799</v>
      </c>
      <c r="I14">
        <f t="shared" si="30"/>
        <v>6.9712436774938798E-3</v>
      </c>
      <c r="J14">
        <f t="shared" si="30"/>
        <v>0</v>
      </c>
      <c r="K14">
        <f t="shared" si="30"/>
        <v>0</v>
      </c>
      <c r="L14">
        <f t="shared" si="30"/>
        <v>0</v>
      </c>
      <c r="M14">
        <f t="shared" si="30"/>
        <v>4.4291720284245201E-4</v>
      </c>
      <c r="N14">
        <f t="shared" si="30"/>
        <v>6.1215989462082496E-3</v>
      </c>
      <c r="O14">
        <f t="shared" si="30"/>
        <v>0</v>
      </c>
      <c r="P14">
        <f t="shared" si="30"/>
        <v>0</v>
      </c>
      <c r="Q14">
        <f t="shared" si="30"/>
        <v>0</v>
      </c>
      <c r="R14">
        <f t="shared" si="30"/>
        <v>2.6900619311474002E-3</v>
      </c>
      <c r="S14">
        <f t="shared" si="30"/>
        <v>0</v>
      </c>
      <c r="T14">
        <f t="shared" si="30"/>
        <v>8.3715414627102904E-4</v>
      </c>
      <c r="U14">
        <f t="shared" si="30"/>
        <v>0</v>
      </c>
      <c r="V14">
        <f t="shared" si="30"/>
        <v>1.0440702284060001E-2</v>
      </c>
      <c r="W14">
        <f t="shared" si="30"/>
        <v>0</v>
      </c>
      <c r="X14">
        <f t="shared" si="30"/>
        <v>0</v>
      </c>
      <c r="Y14">
        <f t="shared" si="30"/>
        <v>0</v>
      </c>
      <c r="Z14">
        <f t="shared" si="30"/>
        <v>0</v>
      </c>
      <c r="AA14">
        <f t="shared" si="30"/>
        <v>0</v>
      </c>
      <c r="AB14">
        <f t="shared" si="30"/>
        <v>0</v>
      </c>
      <c r="AC14">
        <f t="shared" si="30"/>
        <v>0</v>
      </c>
      <c r="AD14">
        <f t="shared" si="30"/>
        <v>0</v>
      </c>
      <c r="AE14">
        <f t="shared" si="30"/>
        <v>0</v>
      </c>
      <c r="AF14">
        <f t="shared" si="30"/>
        <v>0</v>
      </c>
      <c r="AG14">
        <f t="shared" si="30"/>
        <v>0</v>
      </c>
      <c r="AH14">
        <f t="shared" si="30"/>
        <v>0</v>
      </c>
      <c r="AI14">
        <f t="shared" si="30"/>
        <v>9.3397955422402906E-3</v>
      </c>
      <c r="AJ14">
        <f t="shared" si="30"/>
        <v>0</v>
      </c>
      <c r="AK14">
        <f t="shared" si="30"/>
        <v>0</v>
      </c>
      <c r="AL14">
        <f t="shared" si="30"/>
        <v>0</v>
      </c>
      <c r="AM14">
        <f t="shared" si="30"/>
        <v>6.8942815061275899E-3</v>
      </c>
      <c r="AN14">
        <f t="shared" si="30"/>
        <v>0</v>
      </c>
      <c r="AO14">
        <f t="shared" si="30"/>
        <v>0</v>
      </c>
      <c r="AP14">
        <f t="shared" si="30"/>
        <v>0</v>
      </c>
      <c r="AQ14">
        <f t="shared" si="30"/>
        <v>0</v>
      </c>
      <c r="AR14">
        <f t="shared" si="30"/>
        <v>0</v>
      </c>
      <c r="AS14">
        <f t="shared" si="30"/>
        <v>0</v>
      </c>
      <c r="AT14">
        <f t="shared" si="30"/>
        <v>0</v>
      </c>
      <c r="AU14">
        <f t="shared" si="30"/>
        <v>0</v>
      </c>
      <c r="AV14">
        <f t="shared" si="30"/>
        <v>0</v>
      </c>
      <c r="AW14">
        <f t="shared" si="30"/>
        <v>0</v>
      </c>
      <c r="AX14">
        <f t="shared" si="30"/>
        <v>0</v>
      </c>
      <c r="AY14">
        <f t="shared" si="30"/>
        <v>6.1753607084372804E-4</v>
      </c>
      <c r="AZ14">
        <f t="shared" si="30"/>
        <v>8.7295905991026206E-3</v>
      </c>
      <c r="BA14">
        <f t="shared" si="30"/>
        <v>1.1925411670266299E-2</v>
      </c>
      <c r="BB14">
        <f t="shared" si="30"/>
        <v>0</v>
      </c>
      <c r="BC14">
        <f t="shared" si="30"/>
        <v>0</v>
      </c>
      <c r="BD14">
        <f t="shared" si="30"/>
        <v>0</v>
      </c>
      <c r="BE14">
        <f t="shared" si="30"/>
        <v>0</v>
      </c>
      <c r="BF14">
        <f t="shared" si="30"/>
        <v>0</v>
      </c>
      <c r="BG14">
        <f t="shared" si="30"/>
        <v>0</v>
      </c>
      <c r="BH14">
        <f t="shared" si="30"/>
        <v>2.0455870730035101E-3</v>
      </c>
      <c r="BI14">
        <f t="shared" si="30"/>
        <v>0</v>
      </c>
      <c r="BJ14">
        <f t="shared" si="30"/>
        <v>0</v>
      </c>
      <c r="BK14">
        <f t="shared" si="30"/>
        <v>0</v>
      </c>
      <c r="BL14">
        <f t="shared" si="30"/>
        <v>0</v>
      </c>
      <c r="BM14">
        <f t="shared" si="30"/>
        <v>0</v>
      </c>
      <c r="BN14">
        <f t="shared" si="30"/>
        <v>1.6118888504853201E-3</v>
      </c>
      <c r="BO14">
        <f t="shared" si="30"/>
        <v>1.12651169141567E-2</v>
      </c>
      <c r="BP14">
        <f t="shared" si="30"/>
        <v>0</v>
      </c>
      <c r="BQ14">
        <f t="shared" si="30"/>
        <v>0</v>
      </c>
      <c r="BR14">
        <f t="shared" si="30"/>
        <v>8.6041371793083698E-3</v>
      </c>
      <c r="BS14">
        <f t="shared" ref="BS14:ED14" si="31">ABS(BS38)</f>
        <v>0</v>
      </c>
      <c r="BT14">
        <f t="shared" si="31"/>
        <v>0</v>
      </c>
      <c r="BU14">
        <f t="shared" si="31"/>
        <v>0</v>
      </c>
      <c r="BV14">
        <f t="shared" si="31"/>
        <v>0</v>
      </c>
      <c r="BW14">
        <f t="shared" si="31"/>
        <v>5.8120130554384E-3</v>
      </c>
      <c r="BX14">
        <f t="shared" si="31"/>
        <v>1.5950425498352701E-3</v>
      </c>
      <c r="BY14">
        <f t="shared" si="31"/>
        <v>1.47691753370885E-2</v>
      </c>
      <c r="BZ14">
        <f t="shared" si="31"/>
        <v>0</v>
      </c>
      <c r="CA14">
        <f t="shared" si="31"/>
        <v>2.05771934593726E-2</v>
      </c>
      <c r="CB14">
        <f t="shared" si="31"/>
        <v>0</v>
      </c>
      <c r="CC14">
        <f t="shared" si="31"/>
        <v>3.80433293989089E-2</v>
      </c>
      <c r="CD14">
        <f t="shared" si="31"/>
        <v>0</v>
      </c>
      <c r="CE14">
        <f t="shared" si="31"/>
        <v>0</v>
      </c>
      <c r="CF14">
        <f t="shared" si="31"/>
        <v>0</v>
      </c>
      <c r="CG14">
        <f t="shared" si="31"/>
        <v>0</v>
      </c>
      <c r="CH14">
        <f t="shared" si="31"/>
        <v>1.0133310667029501E-2</v>
      </c>
      <c r="CI14">
        <f t="shared" si="31"/>
        <v>9.6910689906747303E-3</v>
      </c>
      <c r="CJ14">
        <f t="shared" si="31"/>
        <v>4.4420620915559096E-3</v>
      </c>
      <c r="CK14">
        <f t="shared" si="31"/>
        <v>0</v>
      </c>
      <c r="CL14">
        <f t="shared" si="31"/>
        <v>7.0910664738853104E-3</v>
      </c>
      <c r="CM14">
        <f t="shared" si="31"/>
        <v>8.1328210723706201E-3</v>
      </c>
      <c r="CN14">
        <f t="shared" si="31"/>
        <v>7.3791666156390497E-3</v>
      </c>
      <c r="CO14">
        <f t="shared" si="31"/>
        <v>0</v>
      </c>
      <c r="CP14">
        <f t="shared" si="31"/>
        <v>0</v>
      </c>
      <c r="CQ14">
        <f t="shared" si="31"/>
        <v>2.00469927176441E-2</v>
      </c>
      <c r="CR14">
        <f t="shared" si="31"/>
        <v>0</v>
      </c>
      <c r="CS14">
        <f t="shared" si="31"/>
        <v>0</v>
      </c>
      <c r="CT14">
        <f t="shared" si="31"/>
        <v>0</v>
      </c>
      <c r="CU14">
        <f t="shared" si="31"/>
        <v>1.7193310580534402E-2</v>
      </c>
      <c r="CV14">
        <f t="shared" si="31"/>
        <v>5.7471740986472699E-3</v>
      </c>
      <c r="CW14">
        <f t="shared" si="31"/>
        <v>1.23725530686129E-2</v>
      </c>
      <c r="CX14">
        <f t="shared" si="31"/>
        <v>0</v>
      </c>
      <c r="CY14">
        <f t="shared" si="31"/>
        <v>0</v>
      </c>
      <c r="CZ14">
        <f t="shared" si="31"/>
        <v>1.29886584721944E-3</v>
      </c>
      <c r="DA14">
        <f t="shared" si="31"/>
        <v>0</v>
      </c>
      <c r="DB14">
        <f t="shared" si="31"/>
        <v>7.2010775897497006E-2</v>
      </c>
      <c r="DC14">
        <f t="shared" si="31"/>
        <v>0</v>
      </c>
      <c r="DD14">
        <f t="shared" si="31"/>
        <v>0</v>
      </c>
      <c r="DE14">
        <f t="shared" si="31"/>
        <v>1.3665170903769199E-2</v>
      </c>
      <c r="DF14">
        <f t="shared" si="31"/>
        <v>5.8990887330581101E-3</v>
      </c>
      <c r="DG14">
        <f t="shared" si="31"/>
        <v>1.07718075444686E-2</v>
      </c>
      <c r="DH14">
        <f t="shared" si="31"/>
        <v>1.8338975807897E-2</v>
      </c>
      <c r="DI14">
        <f t="shared" si="31"/>
        <v>0</v>
      </c>
      <c r="DJ14">
        <f t="shared" si="31"/>
        <v>1.74234058793423E-2</v>
      </c>
      <c r="DK14">
        <f t="shared" si="31"/>
        <v>1.2051005294661099E-2</v>
      </c>
      <c r="DL14">
        <f t="shared" si="31"/>
        <v>0</v>
      </c>
      <c r="DM14">
        <f t="shared" si="31"/>
        <v>0</v>
      </c>
      <c r="DN14">
        <f t="shared" si="31"/>
        <v>0</v>
      </c>
      <c r="DO14">
        <f t="shared" si="31"/>
        <v>3.2866721141481203E-2</v>
      </c>
      <c r="DP14">
        <f t="shared" si="31"/>
        <v>0</v>
      </c>
      <c r="DQ14">
        <f t="shared" si="31"/>
        <v>1.0486316685827401E-2</v>
      </c>
      <c r="DR14">
        <f t="shared" si="31"/>
        <v>9.1245756846109593E-3</v>
      </c>
      <c r="DS14">
        <f t="shared" si="31"/>
        <v>0</v>
      </c>
      <c r="DT14">
        <f t="shared" si="31"/>
        <v>0</v>
      </c>
      <c r="DU14">
        <f t="shared" si="31"/>
        <v>7.3545445165158199E-3</v>
      </c>
      <c r="DV14">
        <f t="shared" si="31"/>
        <v>0</v>
      </c>
      <c r="DW14">
        <f t="shared" si="31"/>
        <v>0</v>
      </c>
      <c r="DX14">
        <f t="shared" si="31"/>
        <v>1.0493131524708601E-2</v>
      </c>
      <c r="DY14">
        <f t="shared" si="31"/>
        <v>0</v>
      </c>
      <c r="DZ14">
        <f t="shared" si="31"/>
        <v>0</v>
      </c>
      <c r="EA14">
        <f t="shared" si="31"/>
        <v>0</v>
      </c>
      <c r="EB14">
        <f t="shared" si="31"/>
        <v>7.5740630636969503E-3</v>
      </c>
      <c r="EC14">
        <f t="shared" si="31"/>
        <v>0</v>
      </c>
      <c r="ED14">
        <f t="shared" si="31"/>
        <v>3.6374522441774901E-3</v>
      </c>
      <c r="EE14">
        <f t="shared" ref="EE14:FK14" si="32">ABS(EE38)</f>
        <v>7.20068994052894E-3</v>
      </c>
      <c r="EF14">
        <f t="shared" si="32"/>
        <v>1.3824474951038199E-2</v>
      </c>
      <c r="EG14">
        <f t="shared" si="32"/>
        <v>0</v>
      </c>
      <c r="EH14">
        <f t="shared" si="32"/>
        <v>0</v>
      </c>
      <c r="EI14">
        <f t="shared" si="32"/>
        <v>1.0447850590306101E-2</v>
      </c>
      <c r="EJ14">
        <f t="shared" si="32"/>
        <v>0</v>
      </c>
      <c r="EK14">
        <f t="shared" si="32"/>
        <v>4.21341297359819E-2</v>
      </c>
      <c r="EL14">
        <f t="shared" si="32"/>
        <v>4.53595858078863E-2</v>
      </c>
      <c r="EM14">
        <f t="shared" si="32"/>
        <v>0</v>
      </c>
      <c r="EN14">
        <f t="shared" si="32"/>
        <v>1.5531189466651701E-2</v>
      </c>
      <c r="EO14">
        <f t="shared" si="32"/>
        <v>5.6893880438077197E-3</v>
      </c>
      <c r="EP14">
        <f t="shared" si="32"/>
        <v>2.3166828514210199E-2</v>
      </c>
      <c r="EQ14">
        <f t="shared" si="32"/>
        <v>9.4684512997405199E-3</v>
      </c>
      <c r="ER14">
        <f t="shared" si="32"/>
        <v>0</v>
      </c>
      <c r="ES14">
        <f t="shared" si="32"/>
        <v>1.41167564242502E-2</v>
      </c>
      <c r="ET14">
        <f t="shared" si="32"/>
        <v>1.3520485806987099E-2</v>
      </c>
      <c r="EU14">
        <f t="shared" si="32"/>
        <v>7.4560451352960596E-3</v>
      </c>
      <c r="EV14">
        <f t="shared" si="32"/>
        <v>0</v>
      </c>
      <c r="EW14">
        <f t="shared" si="32"/>
        <v>0</v>
      </c>
      <c r="EX14">
        <f t="shared" si="32"/>
        <v>1.0614894222164E-2</v>
      </c>
      <c r="EY14">
        <f t="shared" si="32"/>
        <v>0</v>
      </c>
      <c r="EZ14">
        <f t="shared" si="32"/>
        <v>0</v>
      </c>
      <c r="FA14">
        <f t="shared" si="32"/>
        <v>7.8845460846741402E-3</v>
      </c>
      <c r="FB14">
        <f t="shared" si="32"/>
        <v>0</v>
      </c>
      <c r="FC14">
        <f t="shared" si="32"/>
        <v>0</v>
      </c>
      <c r="FD14">
        <f t="shared" si="32"/>
        <v>1.9069878712295501E-3</v>
      </c>
      <c r="FE14">
        <f t="shared" si="32"/>
        <v>0</v>
      </c>
      <c r="FF14">
        <f t="shared" si="32"/>
        <v>8.3012071449116692E-3</v>
      </c>
      <c r="FG14">
        <f t="shared" si="32"/>
        <v>5.6541790818037596E-3</v>
      </c>
      <c r="FH14">
        <f t="shared" si="32"/>
        <v>0</v>
      </c>
      <c r="FI14">
        <f t="shared" si="32"/>
        <v>0</v>
      </c>
      <c r="FJ14">
        <f t="shared" si="32"/>
        <v>681</v>
      </c>
      <c r="FK14">
        <f t="shared" si="32"/>
        <v>2083</v>
      </c>
    </row>
    <row r="15" spans="1:167" x14ac:dyDescent="0.2">
      <c r="A15" s="8" t="s">
        <v>12</v>
      </c>
      <c r="B15">
        <v>1.6017252331695171E-3</v>
      </c>
      <c r="C15">
        <v>13</v>
      </c>
      <c r="D15" s="16" t="s">
        <v>81</v>
      </c>
      <c r="E15" s="17">
        <v>7.6997138667191569E-3</v>
      </c>
      <c r="G15">
        <f t="shared" ref="G15:BR15" si="33">ABS(G39)</f>
        <v>6.6009249005546302E-3</v>
      </c>
      <c r="H15">
        <f t="shared" si="33"/>
        <v>0.45511323853893898</v>
      </c>
      <c r="I15">
        <f t="shared" si="33"/>
        <v>0</v>
      </c>
      <c r="J15">
        <f t="shared" si="33"/>
        <v>0</v>
      </c>
      <c r="K15">
        <f t="shared" si="33"/>
        <v>0</v>
      </c>
      <c r="L15">
        <f t="shared" si="33"/>
        <v>0</v>
      </c>
      <c r="M15">
        <f t="shared" si="33"/>
        <v>0</v>
      </c>
      <c r="N15">
        <f t="shared" si="33"/>
        <v>0</v>
      </c>
      <c r="O15">
        <f t="shared" si="33"/>
        <v>0</v>
      </c>
      <c r="P15">
        <f t="shared" si="33"/>
        <v>0</v>
      </c>
      <c r="Q15">
        <f t="shared" si="33"/>
        <v>0</v>
      </c>
      <c r="R15">
        <f t="shared" si="33"/>
        <v>0</v>
      </c>
      <c r="S15">
        <f t="shared" si="33"/>
        <v>0</v>
      </c>
      <c r="T15">
        <f t="shared" si="33"/>
        <v>0</v>
      </c>
      <c r="U15">
        <f t="shared" si="33"/>
        <v>0</v>
      </c>
      <c r="V15">
        <f t="shared" si="33"/>
        <v>0</v>
      </c>
      <c r="W15">
        <f t="shared" si="33"/>
        <v>0</v>
      </c>
      <c r="X15">
        <f t="shared" si="33"/>
        <v>0</v>
      </c>
      <c r="Y15">
        <f t="shared" si="33"/>
        <v>0</v>
      </c>
      <c r="Z15">
        <f t="shared" si="33"/>
        <v>0</v>
      </c>
      <c r="AA15">
        <f t="shared" si="33"/>
        <v>0</v>
      </c>
      <c r="AB15">
        <f t="shared" si="33"/>
        <v>0</v>
      </c>
      <c r="AC15">
        <f t="shared" si="33"/>
        <v>0</v>
      </c>
      <c r="AD15">
        <f t="shared" si="33"/>
        <v>0</v>
      </c>
      <c r="AE15">
        <f t="shared" si="33"/>
        <v>0</v>
      </c>
      <c r="AF15">
        <f t="shared" si="33"/>
        <v>0</v>
      </c>
      <c r="AG15">
        <f t="shared" si="33"/>
        <v>0</v>
      </c>
      <c r="AH15">
        <f t="shared" si="33"/>
        <v>0</v>
      </c>
      <c r="AI15">
        <f t="shared" si="33"/>
        <v>0</v>
      </c>
      <c r="AJ15">
        <f t="shared" si="33"/>
        <v>0</v>
      </c>
      <c r="AK15">
        <f t="shared" si="33"/>
        <v>0</v>
      </c>
      <c r="AL15">
        <f t="shared" si="33"/>
        <v>0</v>
      </c>
      <c r="AM15">
        <f t="shared" si="33"/>
        <v>0</v>
      </c>
      <c r="AN15">
        <f t="shared" si="33"/>
        <v>0</v>
      </c>
      <c r="AO15">
        <f t="shared" si="33"/>
        <v>0</v>
      </c>
      <c r="AP15">
        <f t="shared" si="33"/>
        <v>0</v>
      </c>
      <c r="AQ15">
        <f t="shared" si="33"/>
        <v>0</v>
      </c>
      <c r="AR15">
        <f t="shared" si="33"/>
        <v>0</v>
      </c>
      <c r="AS15">
        <f t="shared" si="33"/>
        <v>0</v>
      </c>
      <c r="AT15">
        <f t="shared" si="33"/>
        <v>0</v>
      </c>
      <c r="AU15">
        <f t="shared" si="33"/>
        <v>0</v>
      </c>
      <c r="AV15">
        <f t="shared" si="33"/>
        <v>0</v>
      </c>
      <c r="AW15">
        <f t="shared" si="33"/>
        <v>0</v>
      </c>
      <c r="AX15">
        <f t="shared" si="33"/>
        <v>0</v>
      </c>
      <c r="AY15">
        <f t="shared" si="33"/>
        <v>0</v>
      </c>
      <c r="AZ15">
        <f t="shared" si="33"/>
        <v>0</v>
      </c>
      <c r="BA15">
        <f t="shared" si="33"/>
        <v>0</v>
      </c>
      <c r="BB15">
        <f t="shared" si="33"/>
        <v>0</v>
      </c>
      <c r="BC15">
        <f t="shared" si="33"/>
        <v>0</v>
      </c>
      <c r="BD15">
        <f t="shared" si="33"/>
        <v>0</v>
      </c>
      <c r="BE15">
        <f t="shared" si="33"/>
        <v>0</v>
      </c>
      <c r="BF15">
        <f t="shared" si="33"/>
        <v>0</v>
      </c>
      <c r="BG15">
        <f t="shared" si="33"/>
        <v>0</v>
      </c>
      <c r="BH15">
        <f t="shared" si="33"/>
        <v>0</v>
      </c>
      <c r="BI15">
        <f t="shared" si="33"/>
        <v>0</v>
      </c>
      <c r="BJ15">
        <f t="shared" si="33"/>
        <v>0</v>
      </c>
      <c r="BK15">
        <f t="shared" si="33"/>
        <v>0</v>
      </c>
      <c r="BL15">
        <f t="shared" si="33"/>
        <v>0</v>
      </c>
      <c r="BM15">
        <f t="shared" si="33"/>
        <v>0</v>
      </c>
      <c r="BN15">
        <f t="shared" si="33"/>
        <v>0</v>
      </c>
      <c r="BO15">
        <f t="shared" si="33"/>
        <v>0</v>
      </c>
      <c r="BP15">
        <f t="shared" si="33"/>
        <v>0</v>
      </c>
      <c r="BQ15">
        <f t="shared" si="33"/>
        <v>0</v>
      </c>
      <c r="BR15">
        <f t="shared" si="33"/>
        <v>0</v>
      </c>
      <c r="BS15">
        <f t="shared" ref="BS15:ED15" si="34">ABS(BS39)</f>
        <v>4.0967767605304102E-3</v>
      </c>
      <c r="BT15">
        <f t="shared" si="34"/>
        <v>0</v>
      </c>
      <c r="BU15">
        <f t="shared" si="34"/>
        <v>1.0376665789730199E-3</v>
      </c>
      <c r="BV15">
        <f t="shared" si="34"/>
        <v>0</v>
      </c>
      <c r="BW15">
        <f t="shared" si="34"/>
        <v>0</v>
      </c>
      <c r="BX15">
        <f t="shared" si="34"/>
        <v>0</v>
      </c>
      <c r="BY15">
        <f t="shared" si="34"/>
        <v>0</v>
      </c>
      <c r="BZ15">
        <f t="shared" si="34"/>
        <v>0</v>
      </c>
      <c r="CA15">
        <f t="shared" si="34"/>
        <v>0</v>
      </c>
      <c r="CB15">
        <f t="shared" si="34"/>
        <v>1.3404248907273601E-2</v>
      </c>
      <c r="CC15">
        <f t="shared" si="34"/>
        <v>2.1333879043103299E-2</v>
      </c>
      <c r="CD15">
        <f t="shared" si="34"/>
        <v>0</v>
      </c>
      <c r="CE15">
        <f t="shared" si="34"/>
        <v>0</v>
      </c>
      <c r="CF15">
        <f t="shared" si="34"/>
        <v>0</v>
      </c>
      <c r="CG15">
        <f t="shared" si="34"/>
        <v>2.9116788897886E-3</v>
      </c>
      <c r="CH15">
        <f t="shared" si="34"/>
        <v>0</v>
      </c>
      <c r="CI15">
        <f t="shared" si="34"/>
        <v>0</v>
      </c>
      <c r="CJ15">
        <f t="shared" si="34"/>
        <v>0</v>
      </c>
      <c r="CK15">
        <f t="shared" si="34"/>
        <v>0</v>
      </c>
      <c r="CL15">
        <f t="shared" si="34"/>
        <v>0</v>
      </c>
      <c r="CM15">
        <f t="shared" si="34"/>
        <v>0</v>
      </c>
      <c r="CN15">
        <f t="shared" si="34"/>
        <v>0</v>
      </c>
      <c r="CO15">
        <f t="shared" si="34"/>
        <v>0</v>
      </c>
      <c r="CP15">
        <f t="shared" si="34"/>
        <v>0</v>
      </c>
      <c r="CQ15">
        <f t="shared" si="34"/>
        <v>0</v>
      </c>
      <c r="CR15">
        <f t="shared" si="34"/>
        <v>0</v>
      </c>
      <c r="CS15">
        <f t="shared" si="34"/>
        <v>0</v>
      </c>
      <c r="CT15">
        <f t="shared" si="34"/>
        <v>0</v>
      </c>
      <c r="CU15">
        <f t="shared" si="34"/>
        <v>0</v>
      </c>
      <c r="CV15">
        <f t="shared" si="34"/>
        <v>4.99876743790683E-3</v>
      </c>
      <c r="CW15">
        <f t="shared" si="34"/>
        <v>0</v>
      </c>
      <c r="CX15">
        <f t="shared" si="34"/>
        <v>0</v>
      </c>
      <c r="CY15">
        <f t="shared" si="34"/>
        <v>0</v>
      </c>
      <c r="CZ15">
        <f t="shared" si="34"/>
        <v>0</v>
      </c>
      <c r="DA15">
        <f t="shared" si="34"/>
        <v>0</v>
      </c>
      <c r="DB15">
        <f t="shared" si="34"/>
        <v>0</v>
      </c>
      <c r="DC15">
        <f t="shared" si="34"/>
        <v>0</v>
      </c>
      <c r="DD15">
        <f t="shared" si="34"/>
        <v>0</v>
      </c>
      <c r="DE15">
        <f t="shared" si="34"/>
        <v>3.0592646564547299E-3</v>
      </c>
      <c r="DF15">
        <f t="shared" si="34"/>
        <v>0</v>
      </c>
      <c r="DG15">
        <f t="shared" si="34"/>
        <v>0</v>
      </c>
      <c r="DH15">
        <f t="shared" si="34"/>
        <v>0</v>
      </c>
      <c r="DI15">
        <f t="shared" si="34"/>
        <v>0</v>
      </c>
      <c r="DJ15">
        <f t="shared" si="34"/>
        <v>0</v>
      </c>
      <c r="DK15">
        <f t="shared" si="34"/>
        <v>4.9460461173272104E-3</v>
      </c>
      <c r="DL15">
        <f t="shared" si="34"/>
        <v>0</v>
      </c>
      <c r="DM15">
        <f t="shared" si="34"/>
        <v>0</v>
      </c>
      <c r="DN15">
        <f t="shared" si="34"/>
        <v>0</v>
      </c>
      <c r="DO15">
        <f t="shared" si="34"/>
        <v>0</v>
      </c>
      <c r="DP15">
        <f t="shared" si="34"/>
        <v>0</v>
      </c>
      <c r="DQ15">
        <f t="shared" si="34"/>
        <v>0</v>
      </c>
      <c r="DR15">
        <f t="shared" si="34"/>
        <v>1.8562417531312E-3</v>
      </c>
      <c r="DS15">
        <f t="shared" si="34"/>
        <v>0</v>
      </c>
      <c r="DT15">
        <f t="shared" si="34"/>
        <v>0</v>
      </c>
      <c r="DU15">
        <f t="shared" si="34"/>
        <v>0</v>
      </c>
      <c r="DV15">
        <f t="shared" si="34"/>
        <v>0</v>
      </c>
      <c r="DW15">
        <f t="shared" si="34"/>
        <v>0</v>
      </c>
      <c r="DX15">
        <f t="shared" si="34"/>
        <v>0</v>
      </c>
      <c r="DY15">
        <f t="shared" si="34"/>
        <v>0</v>
      </c>
      <c r="DZ15">
        <f t="shared" si="34"/>
        <v>0</v>
      </c>
      <c r="EA15">
        <f t="shared" si="34"/>
        <v>0</v>
      </c>
      <c r="EB15">
        <f t="shared" si="34"/>
        <v>0</v>
      </c>
      <c r="EC15">
        <f t="shared" si="34"/>
        <v>0</v>
      </c>
      <c r="ED15">
        <f t="shared" si="34"/>
        <v>0</v>
      </c>
      <c r="EE15">
        <f t="shared" ref="EE15:FK15" si="35">ABS(EE39)</f>
        <v>0</v>
      </c>
      <c r="EF15">
        <f t="shared" si="35"/>
        <v>0</v>
      </c>
      <c r="EG15">
        <f t="shared" si="35"/>
        <v>0</v>
      </c>
      <c r="EH15">
        <f t="shared" si="35"/>
        <v>7.3834776429931805E-4</v>
      </c>
      <c r="EI15">
        <f t="shared" si="35"/>
        <v>0</v>
      </c>
      <c r="EJ15">
        <f t="shared" si="35"/>
        <v>0</v>
      </c>
      <c r="EK15">
        <f t="shared" si="35"/>
        <v>0</v>
      </c>
      <c r="EL15">
        <f t="shared" si="35"/>
        <v>0</v>
      </c>
      <c r="EM15">
        <f t="shared" si="35"/>
        <v>0</v>
      </c>
      <c r="EN15">
        <f t="shared" si="35"/>
        <v>0</v>
      </c>
      <c r="EO15">
        <f t="shared" si="35"/>
        <v>2.3035804537127998E-2</v>
      </c>
      <c r="EP15">
        <f t="shared" si="35"/>
        <v>1.0789739530379899E-2</v>
      </c>
      <c r="EQ15">
        <f t="shared" si="35"/>
        <v>0</v>
      </c>
      <c r="ER15">
        <f t="shared" si="35"/>
        <v>0</v>
      </c>
      <c r="ES15">
        <f t="shared" si="35"/>
        <v>0</v>
      </c>
      <c r="ET15">
        <f t="shared" si="35"/>
        <v>0</v>
      </c>
      <c r="EU15">
        <f t="shared" si="35"/>
        <v>0</v>
      </c>
      <c r="EV15">
        <f t="shared" si="35"/>
        <v>0</v>
      </c>
      <c r="EW15">
        <f t="shared" si="35"/>
        <v>0</v>
      </c>
      <c r="EX15">
        <f t="shared" si="35"/>
        <v>0</v>
      </c>
      <c r="EY15">
        <f t="shared" si="35"/>
        <v>0</v>
      </c>
      <c r="EZ15">
        <f t="shared" si="35"/>
        <v>4.94763307394935E-3</v>
      </c>
      <c r="FA15">
        <f t="shared" si="35"/>
        <v>0</v>
      </c>
      <c r="FB15">
        <f t="shared" si="35"/>
        <v>3.83275831436591E-3</v>
      </c>
      <c r="FC15">
        <f t="shared" si="35"/>
        <v>8.0256144320881E-3</v>
      </c>
      <c r="FD15">
        <f t="shared" si="35"/>
        <v>0</v>
      </c>
      <c r="FE15">
        <f t="shared" si="35"/>
        <v>0</v>
      </c>
      <c r="FF15">
        <f t="shared" si="35"/>
        <v>0</v>
      </c>
      <c r="FG15">
        <f t="shared" si="35"/>
        <v>0</v>
      </c>
      <c r="FH15">
        <f t="shared" si="35"/>
        <v>0</v>
      </c>
      <c r="FI15">
        <f t="shared" si="35"/>
        <v>0</v>
      </c>
      <c r="FJ15">
        <f t="shared" si="35"/>
        <v>767</v>
      </c>
      <c r="FK15">
        <f t="shared" si="35"/>
        <v>85377</v>
      </c>
    </row>
    <row r="16" spans="1:167" x14ac:dyDescent="0.2">
      <c r="A16" s="8" t="s">
        <v>13</v>
      </c>
      <c r="B16">
        <v>1.3702403270916552E-3</v>
      </c>
      <c r="C16">
        <v>14</v>
      </c>
      <c r="D16" s="16" t="s">
        <v>93</v>
      </c>
      <c r="E16" s="17">
        <v>7.5384894278756566E-3</v>
      </c>
      <c r="G16">
        <f t="shared" ref="G16:BR16" si="36">ABS(G40)</f>
        <v>2.3173173030662499E-2</v>
      </c>
      <c r="H16">
        <f t="shared" si="36"/>
        <v>0.22946783644293101</v>
      </c>
      <c r="I16">
        <f t="shared" si="36"/>
        <v>0</v>
      </c>
      <c r="J16">
        <f t="shared" si="36"/>
        <v>0</v>
      </c>
      <c r="K16">
        <f t="shared" si="36"/>
        <v>2.9765152850809801E-2</v>
      </c>
      <c r="L16">
        <f t="shared" si="36"/>
        <v>0</v>
      </c>
      <c r="M16">
        <f t="shared" si="36"/>
        <v>0</v>
      </c>
      <c r="N16">
        <f t="shared" si="36"/>
        <v>2.4047436881916701E-2</v>
      </c>
      <c r="O16">
        <f t="shared" si="36"/>
        <v>0</v>
      </c>
      <c r="P16">
        <f t="shared" si="36"/>
        <v>1.0426912884586E-2</v>
      </c>
      <c r="Q16">
        <f t="shared" si="36"/>
        <v>0</v>
      </c>
      <c r="R16">
        <f t="shared" si="36"/>
        <v>0</v>
      </c>
      <c r="S16">
        <f t="shared" si="36"/>
        <v>0</v>
      </c>
      <c r="T16">
        <f t="shared" si="36"/>
        <v>0</v>
      </c>
      <c r="U16">
        <f t="shared" si="36"/>
        <v>0</v>
      </c>
      <c r="V16">
        <f t="shared" si="36"/>
        <v>1.8092859871117799E-2</v>
      </c>
      <c r="W16">
        <f t="shared" si="36"/>
        <v>0</v>
      </c>
      <c r="X16">
        <f t="shared" si="36"/>
        <v>0</v>
      </c>
      <c r="Y16">
        <f t="shared" si="36"/>
        <v>0</v>
      </c>
      <c r="Z16">
        <f t="shared" si="36"/>
        <v>0</v>
      </c>
      <c r="AA16">
        <f t="shared" si="36"/>
        <v>1.4431644627392499E-2</v>
      </c>
      <c r="AB16">
        <f t="shared" si="36"/>
        <v>0</v>
      </c>
      <c r="AC16">
        <f t="shared" si="36"/>
        <v>0</v>
      </c>
      <c r="AD16">
        <f t="shared" si="36"/>
        <v>0</v>
      </c>
      <c r="AE16">
        <f t="shared" si="36"/>
        <v>0</v>
      </c>
      <c r="AF16">
        <f t="shared" si="36"/>
        <v>0</v>
      </c>
      <c r="AG16">
        <f t="shared" si="36"/>
        <v>0</v>
      </c>
      <c r="AH16">
        <f t="shared" si="36"/>
        <v>3.6519688700167002E-2</v>
      </c>
      <c r="AI16">
        <f t="shared" si="36"/>
        <v>0</v>
      </c>
      <c r="AJ16">
        <f t="shared" si="36"/>
        <v>0</v>
      </c>
      <c r="AK16">
        <f t="shared" si="36"/>
        <v>2.1417079386241499E-2</v>
      </c>
      <c r="AL16">
        <f t="shared" si="36"/>
        <v>0</v>
      </c>
      <c r="AM16">
        <f t="shared" si="36"/>
        <v>0</v>
      </c>
      <c r="AN16">
        <f t="shared" si="36"/>
        <v>0</v>
      </c>
      <c r="AO16">
        <f t="shared" si="36"/>
        <v>2.3222377047656399E-2</v>
      </c>
      <c r="AP16">
        <f t="shared" si="36"/>
        <v>1.57935235673064E-2</v>
      </c>
      <c r="AQ16">
        <f t="shared" si="36"/>
        <v>1.31489527365071E-2</v>
      </c>
      <c r="AR16">
        <f t="shared" si="36"/>
        <v>1.30701591777528E-2</v>
      </c>
      <c r="AS16">
        <f t="shared" si="36"/>
        <v>8.7108084737556792E-3</v>
      </c>
      <c r="AT16">
        <f t="shared" si="36"/>
        <v>0</v>
      </c>
      <c r="AU16">
        <f t="shared" si="36"/>
        <v>1.5560906274819401E-3</v>
      </c>
      <c r="AV16">
        <f t="shared" si="36"/>
        <v>0</v>
      </c>
      <c r="AW16">
        <f t="shared" si="36"/>
        <v>0</v>
      </c>
      <c r="AX16">
        <f t="shared" si="36"/>
        <v>0</v>
      </c>
      <c r="AY16">
        <f t="shared" si="36"/>
        <v>1.56069549790666E-2</v>
      </c>
      <c r="AZ16">
        <f t="shared" si="36"/>
        <v>0</v>
      </c>
      <c r="BA16">
        <f t="shared" si="36"/>
        <v>0</v>
      </c>
      <c r="BB16">
        <f t="shared" si="36"/>
        <v>0</v>
      </c>
      <c r="BC16">
        <f t="shared" si="36"/>
        <v>0</v>
      </c>
      <c r="BD16">
        <f t="shared" si="36"/>
        <v>0</v>
      </c>
      <c r="BE16">
        <f t="shared" si="36"/>
        <v>0</v>
      </c>
      <c r="BF16">
        <f t="shared" si="36"/>
        <v>0</v>
      </c>
      <c r="BG16">
        <f t="shared" si="36"/>
        <v>0</v>
      </c>
      <c r="BH16">
        <f t="shared" si="36"/>
        <v>0</v>
      </c>
      <c r="BI16">
        <f t="shared" si="36"/>
        <v>0</v>
      </c>
      <c r="BJ16">
        <f t="shared" si="36"/>
        <v>1.2963434480494E-2</v>
      </c>
      <c r="BK16">
        <f t="shared" si="36"/>
        <v>2.12099802641143E-2</v>
      </c>
      <c r="BL16">
        <f t="shared" si="36"/>
        <v>0</v>
      </c>
      <c r="BM16">
        <f t="shared" si="36"/>
        <v>1.88562753138692E-2</v>
      </c>
      <c r="BN16">
        <f t="shared" si="36"/>
        <v>0</v>
      </c>
      <c r="BO16">
        <f t="shared" si="36"/>
        <v>9.4684997080615695E-3</v>
      </c>
      <c r="BP16">
        <f t="shared" si="36"/>
        <v>1.10152881756978E-2</v>
      </c>
      <c r="BQ16">
        <f t="shared" si="36"/>
        <v>0</v>
      </c>
      <c r="BR16">
        <f t="shared" si="36"/>
        <v>1.1210590666075101E-2</v>
      </c>
      <c r="BS16">
        <f t="shared" ref="BS16:ED16" si="37">ABS(BS40)</f>
        <v>4.52674726545911E-2</v>
      </c>
      <c r="BT16">
        <f t="shared" si="37"/>
        <v>0</v>
      </c>
      <c r="BU16">
        <f t="shared" si="37"/>
        <v>2.0224945184615199E-2</v>
      </c>
      <c r="BV16">
        <f t="shared" si="37"/>
        <v>1.42636643350776E-2</v>
      </c>
      <c r="BW16">
        <f t="shared" si="37"/>
        <v>0</v>
      </c>
      <c r="BX16">
        <f t="shared" si="37"/>
        <v>0</v>
      </c>
      <c r="BY16">
        <f t="shared" si="37"/>
        <v>6.5336865967886302E-3</v>
      </c>
      <c r="BZ16">
        <f t="shared" si="37"/>
        <v>2.07366753809319E-2</v>
      </c>
      <c r="CA16">
        <f t="shared" si="37"/>
        <v>0</v>
      </c>
      <c r="CB16">
        <f t="shared" si="37"/>
        <v>7.4880315048113905E-2</v>
      </c>
      <c r="CC16">
        <f t="shared" si="37"/>
        <v>0.31883844550659801</v>
      </c>
      <c r="CD16">
        <f t="shared" si="37"/>
        <v>0</v>
      </c>
      <c r="CE16">
        <f t="shared" si="37"/>
        <v>0</v>
      </c>
      <c r="CF16">
        <f t="shared" si="37"/>
        <v>4.5537284428982201E-2</v>
      </c>
      <c r="CG16">
        <f t="shared" si="37"/>
        <v>0</v>
      </c>
      <c r="CH16">
        <f t="shared" si="37"/>
        <v>0</v>
      </c>
      <c r="CI16">
        <f t="shared" si="37"/>
        <v>0</v>
      </c>
      <c r="CJ16">
        <f t="shared" si="37"/>
        <v>3.5618484014844201E-2</v>
      </c>
      <c r="CK16">
        <f t="shared" si="37"/>
        <v>4.9354944614918003E-2</v>
      </c>
      <c r="CL16">
        <f t="shared" si="37"/>
        <v>0</v>
      </c>
      <c r="CM16">
        <f t="shared" si="37"/>
        <v>2.0505380412165101E-2</v>
      </c>
      <c r="CN16">
        <f t="shared" si="37"/>
        <v>0</v>
      </c>
      <c r="CO16">
        <f t="shared" si="37"/>
        <v>0</v>
      </c>
      <c r="CP16">
        <f t="shared" si="37"/>
        <v>2.22712077172833E-2</v>
      </c>
      <c r="CQ16">
        <f t="shared" si="37"/>
        <v>0</v>
      </c>
      <c r="CR16">
        <f t="shared" si="37"/>
        <v>5.10764573942414E-3</v>
      </c>
      <c r="CS16">
        <f t="shared" si="37"/>
        <v>0</v>
      </c>
      <c r="CT16">
        <f t="shared" si="37"/>
        <v>0</v>
      </c>
      <c r="CU16">
        <f t="shared" si="37"/>
        <v>0</v>
      </c>
      <c r="CV16">
        <f t="shared" si="37"/>
        <v>0</v>
      </c>
      <c r="CW16">
        <f t="shared" si="37"/>
        <v>0</v>
      </c>
      <c r="CX16">
        <f t="shared" si="37"/>
        <v>0</v>
      </c>
      <c r="CY16">
        <f t="shared" si="37"/>
        <v>0</v>
      </c>
      <c r="CZ16">
        <f t="shared" si="37"/>
        <v>0</v>
      </c>
      <c r="DA16">
        <f t="shared" si="37"/>
        <v>0</v>
      </c>
      <c r="DB16">
        <f t="shared" si="37"/>
        <v>0</v>
      </c>
      <c r="DC16">
        <f t="shared" si="37"/>
        <v>0</v>
      </c>
      <c r="DD16">
        <f t="shared" si="37"/>
        <v>4.6810835350037203E-2</v>
      </c>
      <c r="DE16">
        <f t="shared" si="37"/>
        <v>6.4972710137339799E-3</v>
      </c>
      <c r="DF16">
        <f t="shared" si="37"/>
        <v>6.0429858493961097E-3</v>
      </c>
      <c r="DG16">
        <f t="shared" si="37"/>
        <v>1.2760409529779901E-2</v>
      </c>
      <c r="DH16">
        <f t="shared" si="37"/>
        <v>0</v>
      </c>
      <c r="DI16">
        <f t="shared" si="37"/>
        <v>0</v>
      </c>
      <c r="DJ16">
        <f t="shared" si="37"/>
        <v>0</v>
      </c>
      <c r="DK16">
        <f t="shared" si="37"/>
        <v>1.1789677183024001E-2</v>
      </c>
      <c r="DL16">
        <f t="shared" si="37"/>
        <v>0</v>
      </c>
      <c r="DM16">
        <f t="shared" si="37"/>
        <v>0</v>
      </c>
      <c r="DN16">
        <f t="shared" si="37"/>
        <v>2.31729037378634E-2</v>
      </c>
      <c r="DO16">
        <f t="shared" si="37"/>
        <v>0</v>
      </c>
      <c r="DP16">
        <f t="shared" si="37"/>
        <v>2.8552751804373701E-2</v>
      </c>
      <c r="DQ16">
        <f t="shared" si="37"/>
        <v>0</v>
      </c>
      <c r="DR16">
        <f t="shared" si="37"/>
        <v>6.8842547274561405E-2</v>
      </c>
      <c r="DS16">
        <f t="shared" si="37"/>
        <v>0</v>
      </c>
      <c r="DT16">
        <f t="shared" si="37"/>
        <v>7.5891585319537002E-3</v>
      </c>
      <c r="DU16">
        <f t="shared" si="37"/>
        <v>1.16903744708164E-2</v>
      </c>
      <c r="DV16">
        <f t="shared" si="37"/>
        <v>2.35890487252692E-2</v>
      </c>
      <c r="DW16">
        <f t="shared" si="37"/>
        <v>6.2589408559759997E-4</v>
      </c>
      <c r="DX16">
        <f t="shared" si="37"/>
        <v>1.5885790092137201E-2</v>
      </c>
      <c r="DY16">
        <f t="shared" si="37"/>
        <v>0</v>
      </c>
      <c r="DZ16">
        <f t="shared" si="37"/>
        <v>1.0754867186377699E-2</v>
      </c>
      <c r="EA16">
        <f t="shared" si="37"/>
        <v>0</v>
      </c>
      <c r="EB16">
        <f t="shared" si="37"/>
        <v>0</v>
      </c>
      <c r="EC16">
        <f t="shared" si="37"/>
        <v>0</v>
      </c>
      <c r="ED16">
        <f t="shared" si="37"/>
        <v>0</v>
      </c>
      <c r="EE16">
        <f t="shared" ref="EE16:FK16" si="38">ABS(EE40)</f>
        <v>0</v>
      </c>
      <c r="EF16">
        <f t="shared" si="38"/>
        <v>1.7392155572624E-2</v>
      </c>
      <c r="EG16">
        <f t="shared" si="38"/>
        <v>0</v>
      </c>
      <c r="EH16">
        <f t="shared" si="38"/>
        <v>0</v>
      </c>
      <c r="EI16">
        <f t="shared" si="38"/>
        <v>2.85873173314296E-2</v>
      </c>
      <c r="EJ16">
        <f t="shared" si="38"/>
        <v>1.1959604255205701E-2</v>
      </c>
      <c r="EK16">
        <f t="shared" si="38"/>
        <v>1.10406418283135E-2</v>
      </c>
      <c r="EL16">
        <f t="shared" si="38"/>
        <v>7.9982358170336502E-3</v>
      </c>
      <c r="EM16">
        <f t="shared" si="38"/>
        <v>0</v>
      </c>
      <c r="EN16">
        <f t="shared" si="38"/>
        <v>0</v>
      </c>
      <c r="EO16">
        <f t="shared" si="38"/>
        <v>0</v>
      </c>
      <c r="EP16">
        <f t="shared" si="38"/>
        <v>3.3768943362840101E-2</v>
      </c>
      <c r="EQ16">
        <f t="shared" si="38"/>
        <v>7.7799161108072001E-2</v>
      </c>
      <c r="ER16">
        <f t="shared" si="38"/>
        <v>0</v>
      </c>
      <c r="ES16">
        <f t="shared" si="38"/>
        <v>0</v>
      </c>
      <c r="ET16">
        <f t="shared" si="38"/>
        <v>0</v>
      </c>
      <c r="EU16">
        <f t="shared" si="38"/>
        <v>0</v>
      </c>
      <c r="EV16">
        <f t="shared" si="38"/>
        <v>0</v>
      </c>
      <c r="EW16">
        <f t="shared" si="38"/>
        <v>4.4395760368121699E-2</v>
      </c>
      <c r="EX16">
        <f t="shared" si="38"/>
        <v>1.6282627372522201E-2</v>
      </c>
      <c r="EY16">
        <f t="shared" si="38"/>
        <v>0</v>
      </c>
      <c r="EZ16">
        <f t="shared" si="38"/>
        <v>0</v>
      </c>
      <c r="FA16">
        <f t="shared" si="38"/>
        <v>0</v>
      </c>
      <c r="FB16">
        <f t="shared" si="38"/>
        <v>0</v>
      </c>
      <c r="FC16">
        <f t="shared" si="38"/>
        <v>1.90873611652098E-3</v>
      </c>
      <c r="FD16">
        <f t="shared" si="38"/>
        <v>0</v>
      </c>
      <c r="FE16">
        <f t="shared" si="38"/>
        <v>0</v>
      </c>
      <c r="FF16">
        <f t="shared" si="38"/>
        <v>0</v>
      </c>
      <c r="FG16">
        <f t="shared" si="38"/>
        <v>0</v>
      </c>
      <c r="FH16">
        <f t="shared" si="38"/>
        <v>1.1486954213652201E-2</v>
      </c>
      <c r="FI16">
        <f t="shared" si="38"/>
        <v>0</v>
      </c>
      <c r="FJ16">
        <f t="shared" si="38"/>
        <v>767</v>
      </c>
      <c r="FK16">
        <f t="shared" si="38"/>
        <v>385582</v>
      </c>
    </row>
    <row r="17" spans="1:167" x14ac:dyDescent="0.2">
      <c r="A17" s="8" t="s">
        <v>14</v>
      </c>
      <c r="B17">
        <v>2.2650467515522624E-3</v>
      </c>
      <c r="C17">
        <v>15</v>
      </c>
      <c r="D17" s="16" t="s">
        <v>77</v>
      </c>
      <c r="E17" s="17">
        <v>7.28783974326562E-3</v>
      </c>
      <c r="G17">
        <f t="shared" ref="G17:BR17" si="39">ABS(G41)</f>
        <v>0.35907898645825098</v>
      </c>
      <c r="H17">
        <f t="shared" si="39"/>
        <v>0.19087909353530499</v>
      </c>
      <c r="I17">
        <f t="shared" si="39"/>
        <v>0</v>
      </c>
      <c r="J17">
        <f t="shared" si="39"/>
        <v>0</v>
      </c>
      <c r="K17">
        <f t="shared" si="39"/>
        <v>0</v>
      </c>
      <c r="L17">
        <f t="shared" si="39"/>
        <v>0</v>
      </c>
      <c r="M17">
        <f t="shared" si="39"/>
        <v>0</v>
      </c>
      <c r="N17">
        <f t="shared" si="39"/>
        <v>0</v>
      </c>
      <c r="O17">
        <f t="shared" si="39"/>
        <v>0</v>
      </c>
      <c r="P17">
        <f t="shared" si="39"/>
        <v>0</v>
      </c>
      <c r="Q17">
        <f t="shared" si="39"/>
        <v>0</v>
      </c>
      <c r="R17">
        <f t="shared" si="39"/>
        <v>0</v>
      </c>
      <c r="S17">
        <f t="shared" si="39"/>
        <v>0</v>
      </c>
      <c r="T17">
        <f t="shared" si="39"/>
        <v>0</v>
      </c>
      <c r="U17">
        <f t="shared" si="39"/>
        <v>0</v>
      </c>
      <c r="V17">
        <f t="shared" si="39"/>
        <v>0</v>
      </c>
      <c r="W17">
        <f t="shared" si="39"/>
        <v>0</v>
      </c>
      <c r="X17">
        <f t="shared" si="39"/>
        <v>0</v>
      </c>
      <c r="Y17">
        <f t="shared" si="39"/>
        <v>0</v>
      </c>
      <c r="Z17">
        <f t="shared" si="39"/>
        <v>0</v>
      </c>
      <c r="AA17">
        <f t="shared" si="39"/>
        <v>0</v>
      </c>
      <c r="AB17">
        <f t="shared" si="39"/>
        <v>0</v>
      </c>
      <c r="AC17">
        <f t="shared" si="39"/>
        <v>0</v>
      </c>
      <c r="AD17">
        <f t="shared" si="39"/>
        <v>0</v>
      </c>
      <c r="AE17">
        <f t="shared" si="39"/>
        <v>0</v>
      </c>
      <c r="AF17">
        <f t="shared" si="39"/>
        <v>0</v>
      </c>
      <c r="AG17">
        <f t="shared" si="39"/>
        <v>0</v>
      </c>
      <c r="AH17">
        <f t="shared" si="39"/>
        <v>0</v>
      </c>
      <c r="AI17">
        <f t="shared" si="39"/>
        <v>0</v>
      </c>
      <c r="AJ17">
        <f t="shared" si="39"/>
        <v>0</v>
      </c>
      <c r="AK17">
        <f t="shared" si="39"/>
        <v>0</v>
      </c>
      <c r="AL17">
        <f t="shared" si="39"/>
        <v>0</v>
      </c>
      <c r="AM17">
        <f t="shared" si="39"/>
        <v>0</v>
      </c>
      <c r="AN17">
        <f t="shared" si="39"/>
        <v>0</v>
      </c>
      <c r="AO17">
        <f t="shared" si="39"/>
        <v>0</v>
      </c>
      <c r="AP17">
        <f t="shared" si="39"/>
        <v>0</v>
      </c>
      <c r="AQ17">
        <f t="shared" si="39"/>
        <v>0</v>
      </c>
      <c r="AR17">
        <f t="shared" si="39"/>
        <v>0</v>
      </c>
      <c r="AS17">
        <f t="shared" si="39"/>
        <v>0</v>
      </c>
      <c r="AT17">
        <f t="shared" si="39"/>
        <v>0</v>
      </c>
      <c r="AU17">
        <f t="shared" si="39"/>
        <v>0</v>
      </c>
      <c r="AV17">
        <f t="shared" si="39"/>
        <v>0</v>
      </c>
      <c r="AW17">
        <f t="shared" si="39"/>
        <v>0</v>
      </c>
      <c r="AX17">
        <f t="shared" si="39"/>
        <v>0</v>
      </c>
      <c r="AY17">
        <f t="shared" si="39"/>
        <v>0</v>
      </c>
      <c r="AZ17">
        <f t="shared" si="39"/>
        <v>0</v>
      </c>
      <c r="BA17">
        <f t="shared" si="39"/>
        <v>0</v>
      </c>
      <c r="BB17">
        <f t="shared" si="39"/>
        <v>0</v>
      </c>
      <c r="BC17">
        <f t="shared" si="39"/>
        <v>0</v>
      </c>
      <c r="BD17">
        <f t="shared" si="39"/>
        <v>0</v>
      </c>
      <c r="BE17">
        <f t="shared" si="39"/>
        <v>0</v>
      </c>
      <c r="BF17">
        <f t="shared" si="39"/>
        <v>0</v>
      </c>
      <c r="BG17">
        <f t="shared" si="39"/>
        <v>0</v>
      </c>
      <c r="BH17">
        <f t="shared" si="39"/>
        <v>0</v>
      </c>
      <c r="BI17">
        <f t="shared" si="39"/>
        <v>0</v>
      </c>
      <c r="BJ17">
        <f t="shared" si="39"/>
        <v>0</v>
      </c>
      <c r="BK17">
        <f t="shared" si="39"/>
        <v>0</v>
      </c>
      <c r="BL17">
        <f t="shared" si="39"/>
        <v>0</v>
      </c>
      <c r="BM17">
        <f t="shared" si="39"/>
        <v>0</v>
      </c>
      <c r="BN17">
        <f t="shared" si="39"/>
        <v>0</v>
      </c>
      <c r="BO17">
        <f t="shared" si="39"/>
        <v>0</v>
      </c>
      <c r="BP17">
        <f t="shared" si="39"/>
        <v>0</v>
      </c>
      <c r="BQ17">
        <f t="shared" si="39"/>
        <v>0</v>
      </c>
      <c r="BR17">
        <f t="shared" si="39"/>
        <v>0</v>
      </c>
      <c r="BS17">
        <f t="shared" ref="BS17:ED17" si="40">ABS(BS41)</f>
        <v>6.5921239889676899E-3</v>
      </c>
      <c r="BT17">
        <f t="shared" si="40"/>
        <v>0</v>
      </c>
      <c r="BU17">
        <f t="shared" si="40"/>
        <v>0</v>
      </c>
      <c r="BV17">
        <f t="shared" si="40"/>
        <v>0</v>
      </c>
      <c r="BW17">
        <f t="shared" si="40"/>
        <v>0</v>
      </c>
      <c r="BX17">
        <f t="shared" si="40"/>
        <v>0</v>
      </c>
      <c r="BY17">
        <f t="shared" si="40"/>
        <v>0</v>
      </c>
      <c r="BZ17">
        <f t="shared" si="40"/>
        <v>0</v>
      </c>
      <c r="CA17">
        <f t="shared" si="40"/>
        <v>0</v>
      </c>
      <c r="CB17">
        <f t="shared" si="40"/>
        <v>9.4473612083512595E-3</v>
      </c>
      <c r="CC17">
        <f t="shared" si="40"/>
        <v>0</v>
      </c>
      <c r="CD17">
        <f t="shared" si="40"/>
        <v>0</v>
      </c>
      <c r="CE17">
        <f t="shared" si="40"/>
        <v>0</v>
      </c>
      <c r="CF17">
        <f t="shared" si="40"/>
        <v>1.4924910834413101E-2</v>
      </c>
      <c r="CG17">
        <f t="shared" si="40"/>
        <v>0</v>
      </c>
      <c r="CH17">
        <f t="shared" si="40"/>
        <v>0</v>
      </c>
      <c r="CI17">
        <f t="shared" si="40"/>
        <v>1.01526557911877E-2</v>
      </c>
      <c r="CJ17">
        <f t="shared" si="40"/>
        <v>0</v>
      </c>
      <c r="CK17">
        <f t="shared" si="40"/>
        <v>0</v>
      </c>
      <c r="CL17">
        <f t="shared" si="40"/>
        <v>0</v>
      </c>
      <c r="CM17">
        <f t="shared" si="40"/>
        <v>0</v>
      </c>
      <c r="CN17">
        <f t="shared" si="40"/>
        <v>0</v>
      </c>
      <c r="CO17">
        <f t="shared" si="40"/>
        <v>0</v>
      </c>
      <c r="CP17">
        <f t="shared" si="40"/>
        <v>0</v>
      </c>
      <c r="CQ17">
        <f t="shared" si="40"/>
        <v>0</v>
      </c>
      <c r="CR17">
        <f t="shared" si="40"/>
        <v>0</v>
      </c>
      <c r="CS17">
        <f t="shared" si="40"/>
        <v>0</v>
      </c>
      <c r="CT17">
        <f t="shared" si="40"/>
        <v>0</v>
      </c>
      <c r="CU17">
        <f t="shared" si="40"/>
        <v>0</v>
      </c>
      <c r="CV17">
        <f t="shared" si="40"/>
        <v>4.0578649898041698E-2</v>
      </c>
      <c r="CW17">
        <f t="shared" si="40"/>
        <v>0</v>
      </c>
      <c r="CX17">
        <f t="shared" si="40"/>
        <v>0</v>
      </c>
      <c r="CY17">
        <f t="shared" si="40"/>
        <v>0</v>
      </c>
      <c r="CZ17">
        <f t="shared" si="40"/>
        <v>0</v>
      </c>
      <c r="DA17">
        <f t="shared" si="40"/>
        <v>0</v>
      </c>
      <c r="DB17">
        <f t="shared" si="40"/>
        <v>0</v>
      </c>
      <c r="DC17">
        <f t="shared" si="40"/>
        <v>0</v>
      </c>
      <c r="DD17">
        <f t="shared" si="40"/>
        <v>0</v>
      </c>
      <c r="DE17">
        <f t="shared" si="40"/>
        <v>0</v>
      </c>
      <c r="DF17">
        <f t="shared" si="40"/>
        <v>0</v>
      </c>
      <c r="DG17">
        <f t="shared" si="40"/>
        <v>0</v>
      </c>
      <c r="DH17">
        <f t="shared" si="40"/>
        <v>0</v>
      </c>
      <c r="DI17">
        <f t="shared" si="40"/>
        <v>0</v>
      </c>
      <c r="DJ17">
        <f t="shared" si="40"/>
        <v>0</v>
      </c>
      <c r="DK17">
        <f t="shared" si="40"/>
        <v>0</v>
      </c>
      <c r="DL17">
        <f t="shared" si="40"/>
        <v>0</v>
      </c>
      <c r="DM17">
        <f t="shared" si="40"/>
        <v>0</v>
      </c>
      <c r="DN17">
        <f t="shared" si="40"/>
        <v>0</v>
      </c>
      <c r="DO17">
        <f t="shared" si="40"/>
        <v>0</v>
      </c>
      <c r="DP17">
        <f t="shared" si="40"/>
        <v>0</v>
      </c>
      <c r="DQ17">
        <f t="shared" si="40"/>
        <v>0</v>
      </c>
      <c r="DR17">
        <f t="shared" si="40"/>
        <v>0</v>
      </c>
      <c r="DS17">
        <f t="shared" si="40"/>
        <v>0</v>
      </c>
      <c r="DT17">
        <f t="shared" si="40"/>
        <v>0</v>
      </c>
      <c r="DU17">
        <f t="shared" si="40"/>
        <v>0</v>
      </c>
      <c r="DV17">
        <f t="shared" si="40"/>
        <v>0</v>
      </c>
      <c r="DW17">
        <f t="shared" si="40"/>
        <v>0</v>
      </c>
      <c r="DX17">
        <f t="shared" si="40"/>
        <v>0</v>
      </c>
      <c r="DY17">
        <f t="shared" si="40"/>
        <v>0</v>
      </c>
      <c r="DZ17">
        <f t="shared" si="40"/>
        <v>0</v>
      </c>
      <c r="EA17">
        <f t="shared" si="40"/>
        <v>0</v>
      </c>
      <c r="EB17">
        <f t="shared" si="40"/>
        <v>0</v>
      </c>
      <c r="EC17">
        <f t="shared" si="40"/>
        <v>0</v>
      </c>
      <c r="ED17">
        <f t="shared" si="40"/>
        <v>0</v>
      </c>
      <c r="EE17">
        <f t="shared" ref="EE17:FK17" si="41">ABS(EE41)</f>
        <v>0</v>
      </c>
      <c r="EF17">
        <f t="shared" si="41"/>
        <v>0</v>
      </c>
      <c r="EG17">
        <f t="shared" si="41"/>
        <v>0</v>
      </c>
      <c r="EH17">
        <f t="shared" si="41"/>
        <v>0</v>
      </c>
      <c r="EI17">
        <f t="shared" si="41"/>
        <v>0</v>
      </c>
      <c r="EJ17">
        <f t="shared" si="41"/>
        <v>0</v>
      </c>
      <c r="EK17">
        <f t="shared" si="41"/>
        <v>0</v>
      </c>
      <c r="EL17">
        <f t="shared" si="41"/>
        <v>0</v>
      </c>
      <c r="EM17">
        <f t="shared" si="41"/>
        <v>0</v>
      </c>
      <c r="EN17">
        <f t="shared" si="41"/>
        <v>0</v>
      </c>
      <c r="EO17">
        <f t="shared" si="41"/>
        <v>0</v>
      </c>
      <c r="EP17">
        <f t="shared" si="41"/>
        <v>0</v>
      </c>
      <c r="EQ17">
        <f t="shared" si="41"/>
        <v>0</v>
      </c>
      <c r="ER17">
        <f t="shared" si="41"/>
        <v>0</v>
      </c>
      <c r="ES17">
        <f t="shared" si="41"/>
        <v>0</v>
      </c>
      <c r="ET17">
        <f t="shared" si="41"/>
        <v>0</v>
      </c>
      <c r="EU17">
        <f t="shared" si="41"/>
        <v>3.9083432838571699E-2</v>
      </c>
      <c r="EV17">
        <f t="shared" si="41"/>
        <v>0</v>
      </c>
      <c r="EW17">
        <f t="shared" si="41"/>
        <v>0</v>
      </c>
      <c r="EX17">
        <f t="shared" si="41"/>
        <v>0</v>
      </c>
      <c r="EY17">
        <f t="shared" si="41"/>
        <v>0</v>
      </c>
      <c r="EZ17">
        <f t="shared" si="41"/>
        <v>0</v>
      </c>
      <c r="FA17">
        <f t="shared" si="41"/>
        <v>0</v>
      </c>
      <c r="FB17">
        <f t="shared" si="41"/>
        <v>0</v>
      </c>
      <c r="FC17">
        <f t="shared" si="41"/>
        <v>0</v>
      </c>
      <c r="FD17">
        <f t="shared" si="41"/>
        <v>0</v>
      </c>
      <c r="FE17">
        <f t="shared" si="41"/>
        <v>0</v>
      </c>
      <c r="FF17">
        <f t="shared" si="41"/>
        <v>0</v>
      </c>
      <c r="FG17">
        <f t="shared" si="41"/>
        <v>0</v>
      </c>
      <c r="FH17">
        <f t="shared" si="41"/>
        <v>0</v>
      </c>
      <c r="FI17">
        <f t="shared" si="41"/>
        <v>0</v>
      </c>
      <c r="FJ17">
        <f t="shared" si="41"/>
        <v>883</v>
      </c>
      <c r="FK17">
        <f t="shared" si="41"/>
        <v>663823</v>
      </c>
    </row>
    <row r="18" spans="1:167" x14ac:dyDescent="0.2">
      <c r="A18" s="8" t="s">
        <v>15</v>
      </c>
      <c r="B18">
        <v>4.185720024015965E-3</v>
      </c>
      <c r="C18">
        <v>16</v>
      </c>
      <c r="D18" s="16" t="s">
        <v>99</v>
      </c>
      <c r="E18" s="17">
        <v>7.1473936974844636E-3</v>
      </c>
      <c r="G18">
        <f t="shared" ref="G18:BR18" si="42">ABS(G42)</f>
        <v>5.9262642239281398E-2</v>
      </c>
      <c r="H18">
        <f t="shared" si="42"/>
        <v>0.31290396424474798</v>
      </c>
      <c r="I18">
        <f t="shared" si="42"/>
        <v>0</v>
      </c>
      <c r="J18">
        <f t="shared" si="42"/>
        <v>0</v>
      </c>
      <c r="K18">
        <f t="shared" si="42"/>
        <v>0</v>
      </c>
      <c r="L18">
        <f t="shared" si="42"/>
        <v>0</v>
      </c>
      <c r="M18">
        <f t="shared" si="42"/>
        <v>0</v>
      </c>
      <c r="N18">
        <f t="shared" si="42"/>
        <v>5.3325321362745299E-3</v>
      </c>
      <c r="O18">
        <f t="shared" si="42"/>
        <v>0</v>
      </c>
      <c r="P18">
        <f t="shared" si="42"/>
        <v>0</v>
      </c>
      <c r="Q18">
        <f t="shared" si="42"/>
        <v>0</v>
      </c>
      <c r="R18">
        <f t="shared" si="42"/>
        <v>0</v>
      </c>
      <c r="S18">
        <f t="shared" si="42"/>
        <v>0</v>
      </c>
      <c r="T18">
        <f t="shared" si="42"/>
        <v>0</v>
      </c>
      <c r="U18">
        <f t="shared" si="42"/>
        <v>0</v>
      </c>
      <c r="V18">
        <f t="shared" si="42"/>
        <v>0</v>
      </c>
      <c r="W18">
        <f t="shared" si="42"/>
        <v>0</v>
      </c>
      <c r="X18">
        <f t="shared" si="42"/>
        <v>0</v>
      </c>
      <c r="Y18">
        <f t="shared" si="42"/>
        <v>0</v>
      </c>
      <c r="Z18">
        <f t="shared" si="42"/>
        <v>0</v>
      </c>
      <c r="AA18">
        <f t="shared" si="42"/>
        <v>0</v>
      </c>
      <c r="AB18">
        <f t="shared" si="42"/>
        <v>3.42327542966007E-3</v>
      </c>
      <c r="AC18">
        <f t="shared" si="42"/>
        <v>0</v>
      </c>
      <c r="AD18">
        <f t="shared" si="42"/>
        <v>0</v>
      </c>
      <c r="AE18">
        <f t="shared" si="42"/>
        <v>0</v>
      </c>
      <c r="AF18">
        <f t="shared" si="42"/>
        <v>0</v>
      </c>
      <c r="AG18">
        <f t="shared" si="42"/>
        <v>0</v>
      </c>
      <c r="AH18">
        <f t="shared" si="42"/>
        <v>0</v>
      </c>
      <c r="AI18">
        <f t="shared" si="42"/>
        <v>0</v>
      </c>
      <c r="AJ18">
        <f t="shared" si="42"/>
        <v>3.68371610902467E-3</v>
      </c>
      <c r="AK18">
        <f t="shared" si="42"/>
        <v>0</v>
      </c>
      <c r="AL18">
        <f t="shared" si="42"/>
        <v>2.2737103906256802E-3</v>
      </c>
      <c r="AM18">
        <f t="shared" si="42"/>
        <v>0</v>
      </c>
      <c r="AN18">
        <f t="shared" si="42"/>
        <v>2.3504643250694202E-3</v>
      </c>
      <c r="AO18">
        <f t="shared" si="42"/>
        <v>0</v>
      </c>
      <c r="AP18">
        <f t="shared" si="42"/>
        <v>0</v>
      </c>
      <c r="AQ18">
        <f t="shared" si="42"/>
        <v>0</v>
      </c>
      <c r="AR18">
        <f t="shared" si="42"/>
        <v>0</v>
      </c>
      <c r="AS18">
        <f t="shared" si="42"/>
        <v>0</v>
      </c>
      <c r="AT18">
        <f t="shared" si="42"/>
        <v>0</v>
      </c>
      <c r="AU18">
        <f t="shared" si="42"/>
        <v>0</v>
      </c>
      <c r="AV18">
        <f t="shared" si="42"/>
        <v>0</v>
      </c>
      <c r="AW18">
        <f t="shared" si="42"/>
        <v>2.7744387479023201E-3</v>
      </c>
      <c r="AX18">
        <f t="shared" si="42"/>
        <v>0</v>
      </c>
      <c r="AY18">
        <f t="shared" si="42"/>
        <v>0</v>
      </c>
      <c r="AZ18">
        <f t="shared" si="42"/>
        <v>0</v>
      </c>
      <c r="BA18">
        <f t="shared" si="42"/>
        <v>0</v>
      </c>
      <c r="BB18">
        <f t="shared" si="42"/>
        <v>0</v>
      </c>
      <c r="BC18">
        <f t="shared" si="42"/>
        <v>3.4970308874335801E-3</v>
      </c>
      <c r="BD18">
        <f t="shared" si="42"/>
        <v>0</v>
      </c>
      <c r="BE18">
        <f t="shared" si="42"/>
        <v>0</v>
      </c>
      <c r="BF18">
        <f t="shared" si="42"/>
        <v>0</v>
      </c>
      <c r="BG18">
        <f t="shared" si="42"/>
        <v>0</v>
      </c>
      <c r="BH18">
        <f t="shared" si="42"/>
        <v>0</v>
      </c>
      <c r="BI18">
        <f t="shared" si="42"/>
        <v>0</v>
      </c>
      <c r="BJ18">
        <f t="shared" si="42"/>
        <v>0</v>
      </c>
      <c r="BK18">
        <f t="shared" si="42"/>
        <v>2.1510071864934001E-3</v>
      </c>
      <c r="BL18">
        <f t="shared" si="42"/>
        <v>0</v>
      </c>
      <c r="BM18">
        <f t="shared" si="42"/>
        <v>0</v>
      </c>
      <c r="BN18">
        <f t="shared" si="42"/>
        <v>0</v>
      </c>
      <c r="BO18">
        <f t="shared" si="42"/>
        <v>3.87274074788823E-3</v>
      </c>
      <c r="BP18">
        <f t="shared" si="42"/>
        <v>0</v>
      </c>
      <c r="BQ18">
        <f t="shared" si="42"/>
        <v>1.00410407031028E-3</v>
      </c>
      <c r="BR18">
        <f t="shared" si="42"/>
        <v>0</v>
      </c>
      <c r="BS18">
        <f t="shared" ref="BS18:ED18" si="43">ABS(BS42)</f>
        <v>0</v>
      </c>
      <c r="BT18">
        <f t="shared" si="43"/>
        <v>0</v>
      </c>
      <c r="BU18">
        <f t="shared" si="43"/>
        <v>2.1409702827142798E-3</v>
      </c>
      <c r="BV18">
        <f t="shared" si="43"/>
        <v>0</v>
      </c>
      <c r="BW18">
        <f t="shared" si="43"/>
        <v>0</v>
      </c>
      <c r="BX18">
        <f t="shared" si="43"/>
        <v>0</v>
      </c>
      <c r="BY18">
        <f t="shared" si="43"/>
        <v>0</v>
      </c>
      <c r="BZ18">
        <f t="shared" si="43"/>
        <v>5.0235544522667999E-3</v>
      </c>
      <c r="CA18">
        <f t="shared" si="43"/>
        <v>0</v>
      </c>
      <c r="CB18">
        <f t="shared" si="43"/>
        <v>0</v>
      </c>
      <c r="CC18">
        <f t="shared" si="43"/>
        <v>4.0204763147826499E-3</v>
      </c>
      <c r="CD18">
        <f t="shared" si="43"/>
        <v>0</v>
      </c>
      <c r="CE18">
        <f t="shared" si="43"/>
        <v>0</v>
      </c>
      <c r="CF18">
        <f t="shared" si="43"/>
        <v>8.7642850266736504E-4</v>
      </c>
      <c r="CG18">
        <f t="shared" si="43"/>
        <v>0</v>
      </c>
      <c r="CH18">
        <f t="shared" si="43"/>
        <v>0</v>
      </c>
      <c r="CI18">
        <f t="shared" si="43"/>
        <v>1.5656151839103499E-2</v>
      </c>
      <c r="CJ18">
        <f t="shared" si="43"/>
        <v>4.1392384214173602E-3</v>
      </c>
      <c r="CK18">
        <f t="shared" si="43"/>
        <v>0</v>
      </c>
      <c r="CL18">
        <f t="shared" si="43"/>
        <v>0</v>
      </c>
      <c r="CM18">
        <f t="shared" si="43"/>
        <v>1.30904485538214E-3</v>
      </c>
      <c r="CN18">
        <f t="shared" si="43"/>
        <v>8.2218162424977205E-4</v>
      </c>
      <c r="CO18">
        <f t="shared" si="43"/>
        <v>2.7672059333945301E-3</v>
      </c>
      <c r="CP18">
        <f t="shared" si="43"/>
        <v>0</v>
      </c>
      <c r="CQ18">
        <f t="shared" si="43"/>
        <v>4.2534181799796303E-3</v>
      </c>
      <c r="CR18">
        <f t="shared" si="43"/>
        <v>2.7311266181221702E-3</v>
      </c>
      <c r="CS18">
        <f t="shared" si="43"/>
        <v>0</v>
      </c>
      <c r="CT18">
        <f t="shared" si="43"/>
        <v>0</v>
      </c>
      <c r="CU18">
        <f t="shared" si="43"/>
        <v>0</v>
      </c>
      <c r="CV18">
        <f t="shared" si="43"/>
        <v>1.0436611648982799E-3</v>
      </c>
      <c r="CW18">
        <f t="shared" si="43"/>
        <v>0</v>
      </c>
      <c r="CX18">
        <f t="shared" si="43"/>
        <v>5.4760988110752499E-3</v>
      </c>
      <c r="CY18">
        <f t="shared" si="43"/>
        <v>0</v>
      </c>
      <c r="CZ18">
        <f t="shared" si="43"/>
        <v>0</v>
      </c>
      <c r="DA18">
        <f t="shared" si="43"/>
        <v>0</v>
      </c>
      <c r="DB18">
        <f t="shared" si="43"/>
        <v>0</v>
      </c>
      <c r="DC18">
        <f t="shared" si="43"/>
        <v>0</v>
      </c>
      <c r="DD18">
        <f t="shared" si="43"/>
        <v>0</v>
      </c>
      <c r="DE18">
        <f t="shared" si="43"/>
        <v>0</v>
      </c>
      <c r="DF18">
        <f t="shared" si="43"/>
        <v>0</v>
      </c>
      <c r="DG18">
        <f t="shared" si="43"/>
        <v>5.9775177415407298E-3</v>
      </c>
      <c r="DH18">
        <f t="shared" si="43"/>
        <v>0</v>
      </c>
      <c r="DI18">
        <f t="shared" si="43"/>
        <v>2.18089267907604E-3</v>
      </c>
      <c r="DJ18">
        <f t="shared" si="43"/>
        <v>0</v>
      </c>
      <c r="DK18">
        <f t="shared" si="43"/>
        <v>2.7704886114680101E-3</v>
      </c>
      <c r="DL18">
        <f t="shared" si="43"/>
        <v>0</v>
      </c>
      <c r="DM18">
        <f t="shared" si="43"/>
        <v>0</v>
      </c>
      <c r="DN18">
        <f t="shared" si="43"/>
        <v>0</v>
      </c>
      <c r="DO18">
        <f t="shared" si="43"/>
        <v>1.08218194879043E-2</v>
      </c>
      <c r="DP18">
        <f t="shared" si="43"/>
        <v>0</v>
      </c>
      <c r="DQ18">
        <f t="shared" si="43"/>
        <v>0</v>
      </c>
      <c r="DR18">
        <f t="shared" si="43"/>
        <v>4.6256719208078799E-5</v>
      </c>
      <c r="DS18">
        <f t="shared" si="43"/>
        <v>0</v>
      </c>
      <c r="DT18">
        <f t="shared" si="43"/>
        <v>0</v>
      </c>
      <c r="DU18">
        <f t="shared" si="43"/>
        <v>0</v>
      </c>
      <c r="DV18">
        <f t="shared" si="43"/>
        <v>0</v>
      </c>
      <c r="DW18">
        <f t="shared" si="43"/>
        <v>0</v>
      </c>
      <c r="DX18">
        <f t="shared" si="43"/>
        <v>0</v>
      </c>
      <c r="DY18">
        <f t="shared" si="43"/>
        <v>1.27487174616855E-3</v>
      </c>
      <c r="DZ18">
        <f t="shared" si="43"/>
        <v>1.8771079657727699E-4</v>
      </c>
      <c r="EA18">
        <f t="shared" si="43"/>
        <v>0</v>
      </c>
      <c r="EB18">
        <f t="shared" si="43"/>
        <v>0</v>
      </c>
      <c r="EC18">
        <f t="shared" si="43"/>
        <v>7.8968147882423696E-4</v>
      </c>
      <c r="ED18">
        <f t="shared" si="43"/>
        <v>0</v>
      </c>
      <c r="EE18">
        <f t="shared" ref="EE18:FK18" si="44">ABS(EE42)</f>
        <v>0</v>
      </c>
      <c r="EF18">
        <f t="shared" si="44"/>
        <v>0</v>
      </c>
      <c r="EG18">
        <f t="shared" si="44"/>
        <v>0</v>
      </c>
      <c r="EH18">
        <f t="shared" si="44"/>
        <v>0</v>
      </c>
      <c r="EI18">
        <f t="shared" si="44"/>
        <v>0</v>
      </c>
      <c r="EJ18">
        <f t="shared" si="44"/>
        <v>0</v>
      </c>
      <c r="EK18">
        <f t="shared" si="44"/>
        <v>0</v>
      </c>
      <c r="EL18">
        <f t="shared" si="44"/>
        <v>0</v>
      </c>
      <c r="EM18">
        <f t="shared" si="44"/>
        <v>0</v>
      </c>
      <c r="EN18">
        <f t="shared" si="44"/>
        <v>0</v>
      </c>
      <c r="EO18">
        <f t="shared" si="44"/>
        <v>0</v>
      </c>
      <c r="EP18">
        <f t="shared" si="44"/>
        <v>1.06811886167006E-3</v>
      </c>
      <c r="EQ18">
        <f t="shared" si="44"/>
        <v>0</v>
      </c>
      <c r="ER18">
        <f t="shared" si="44"/>
        <v>1.62522866829626E-3</v>
      </c>
      <c r="ES18">
        <f t="shared" si="44"/>
        <v>3.28604652349685E-3</v>
      </c>
      <c r="ET18">
        <f t="shared" si="44"/>
        <v>4.8058438098667004E-3</v>
      </c>
      <c r="EU18">
        <f t="shared" si="44"/>
        <v>8.6040180309227901E-3</v>
      </c>
      <c r="EV18">
        <f t="shared" si="44"/>
        <v>0</v>
      </c>
      <c r="EW18">
        <f t="shared" si="44"/>
        <v>0</v>
      </c>
      <c r="EX18">
        <f t="shared" si="44"/>
        <v>0</v>
      </c>
      <c r="EY18">
        <f t="shared" si="44"/>
        <v>0</v>
      </c>
      <c r="EZ18">
        <f t="shared" si="44"/>
        <v>2.92999450228544E-2</v>
      </c>
      <c r="FA18">
        <f t="shared" si="44"/>
        <v>0</v>
      </c>
      <c r="FB18">
        <f t="shared" si="44"/>
        <v>1.6513926894490199E-2</v>
      </c>
      <c r="FC18">
        <f t="shared" si="44"/>
        <v>0</v>
      </c>
      <c r="FD18">
        <f t="shared" si="44"/>
        <v>0</v>
      </c>
      <c r="FE18">
        <f t="shared" si="44"/>
        <v>0</v>
      </c>
      <c r="FF18">
        <f t="shared" si="44"/>
        <v>0</v>
      </c>
      <c r="FG18">
        <f t="shared" si="44"/>
        <v>2.3327913529073499E-2</v>
      </c>
      <c r="FH18">
        <f t="shared" si="44"/>
        <v>0</v>
      </c>
      <c r="FI18">
        <f t="shared" si="44"/>
        <v>1.29481590205349E-3</v>
      </c>
      <c r="FJ18">
        <f t="shared" si="44"/>
        <v>883</v>
      </c>
      <c r="FK18">
        <f t="shared" si="44"/>
        <v>136012</v>
      </c>
    </row>
    <row r="19" spans="1:167" x14ac:dyDescent="0.2">
      <c r="A19" s="8" t="s">
        <v>16</v>
      </c>
      <c r="B19">
        <v>1.4948818873685924E-3</v>
      </c>
      <c r="C19">
        <v>17</v>
      </c>
      <c r="D19" s="16" t="s">
        <v>115</v>
      </c>
      <c r="E19" s="17">
        <v>7.0374377071596994E-3</v>
      </c>
      <c r="G19">
        <f t="shared" ref="G19:BR19" si="45">ABS(G43)</f>
        <v>0</v>
      </c>
      <c r="H19">
        <f t="shared" si="45"/>
        <v>0.44471336156024699</v>
      </c>
      <c r="I19">
        <f t="shared" si="45"/>
        <v>0</v>
      </c>
      <c r="J19">
        <f t="shared" si="45"/>
        <v>0</v>
      </c>
      <c r="K19">
        <f t="shared" si="45"/>
        <v>0</v>
      </c>
      <c r="L19">
        <f t="shared" si="45"/>
        <v>0</v>
      </c>
      <c r="M19">
        <f t="shared" si="45"/>
        <v>0</v>
      </c>
      <c r="N19">
        <f t="shared" si="45"/>
        <v>0</v>
      </c>
      <c r="O19">
        <f t="shared" si="45"/>
        <v>0</v>
      </c>
      <c r="P19">
        <f t="shared" si="45"/>
        <v>0</v>
      </c>
      <c r="Q19">
        <f t="shared" si="45"/>
        <v>0</v>
      </c>
      <c r="R19">
        <f t="shared" si="45"/>
        <v>0</v>
      </c>
      <c r="S19">
        <f t="shared" si="45"/>
        <v>0</v>
      </c>
      <c r="T19">
        <f t="shared" si="45"/>
        <v>0</v>
      </c>
      <c r="U19">
        <f t="shared" si="45"/>
        <v>0</v>
      </c>
      <c r="V19">
        <f t="shared" si="45"/>
        <v>0</v>
      </c>
      <c r="W19">
        <f t="shared" si="45"/>
        <v>0</v>
      </c>
      <c r="X19">
        <f t="shared" si="45"/>
        <v>0</v>
      </c>
      <c r="Y19">
        <f t="shared" si="45"/>
        <v>0</v>
      </c>
      <c r="Z19">
        <f t="shared" si="45"/>
        <v>0</v>
      </c>
      <c r="AA19">
        <f t="shared" si="45"/>
        <v>0</v>
      </c>
      <c r="AB19">
        <f t="shared" si="45"/>
        <v>0</v>
      </c>
      <c r="AC19">
        <f t="shared" si="45"/>
        <v>0</v>
      </c>
      <c r="AD19">
        <f t="shared" si="45"/>
        <v>0</v>
      </c>
      <c r="AE19">
        <f t="shared" si="45"/>
        <v>0</v>
      </c>
      <c r="AF19">
        <f t="shared" si="45"/>
        <v>0</v>
      </c>
      <c r="AG19">
        <f t="shared" si="45"/>
        <v>0</v>
      </c>
      <c r="AH19">
        <f t="shared" si="45"/>
        <v>0</v>
      </c>
      <c r="AI19">
        <f t="shared" si="45"/>
        <v>0</v>
      </c>
      <c r="AJ19">
        <f t="shared" si="45"/>
        <v>0</v>
      </c>
      <c r="AK19">
        <f t="shared" si="45"/>
        <v>0</v>
      </c>
      <c r="AL19">
        <f t="shared" si="45"/>
        <v>0</v>
      </c>
      <c r="AM19">
        <f t="shared" si="45"/>
        <v>0</v>
      </c>
      <c r="AN19">
        <f t="shared" si="45"/>
        <v>0</v>
      </c>
      <c r="AO19">
        <f t="shared" si="45"/>
        <v>0</v>
      </c>
      <c r="AP19">
        <f t="shared" si="45"/>
        <v>0</v>
      </c>
      <c r="AQ19">
        <f t="shared" si="45"/>
        <v>0</v>
      </c>
      <c r="AR19">
        <f t="shared" si="45"/>
        <v>0</v>
      </c>
      <c r="AS19">
        <f t="shared" si="45"/>
        <v>0</v>
      </c>
      <c r="AT19">
        <f t="shared" si="45"/>
        <v>0</v>
      </c>
      <c r="AU19">
        <f t="shared" si="45"/>
        <v>0</v>
      </c>
      <c r="AV19">
        <f t="shared" si="45"/>
        <v>0</v>
      </c>
      <c r="AW19">
        <f t="shared" si="45"/>
        <v>0</v>
      </c>
      <c r="AX19">
        <f t="shared" si="45"/>
        <v>0</v>
      </c>
      <c r="AY19">
        <f t="shared" si="45"/>
        <v>0</v>
      </c>
      <c r="AZ19">
        <f t="shared" si="45"/>
        <v>0</v>
      </c>
      <c r="BA19">
        <f t="shared" si="45"/>
        <v>0</v>
      </c>
      <c r="BB19">
        <f t="shared" si="45"/>
        <v>0</v>
      </c>
      <c r="BC19">
        <f t="shared" si="45"/>
        <v>0</v>
      </c>
      <c r="BD19">
        <f t="shared" si="45"/>
        <v>0</v>
      </c>
      <c r="BE19">
        <f t="shared" si="45"/>
        <v>0</v>
      </c>
      <c r="BF19">
        <f t="shared" si="45"/>
        <v>0</v>
      </c>
      <c r="BG19">
        <f t="shared" si="45"/>
        <v>0</v>
      </c>
      <c r="BH19">
        <f t="shared" si="45"/>
        <v>0</v>
      </c>
      <c r="BI19">
        <f t="shared" si="45"/>
        <v>0</v>
      </c>
      <c r="BJ19">
        <f t="shared" si="45"/>
        <v>0</v>
      </c>
      <c r="BK19">
        <f t="shared" si="45"/>
        <v>0</v>
      </c>
      <c r="BL19">
        <f t="shared" si="45"/>
        <v>0</v>
      </c>
      <c r="BM19">
        <f t="shared" si="45"/>
        <v>0</v>
      </c>
      <c r="BN19">
        <f t="shared" si="45"/>
        <v>0</v>
      </c>
      <c r="BO19">
        <f t="shared" si="45"/>
        <v>0</v>
      </c>
      <c r="BP19">
        <f t="shared" si="45"/>
        <v>1.1824084853265001E-2</v>
      </c>
      <c r="BQ19">
        <f t="shared" si="45"/>
        <v>0</v>
      </c>
      <c r="BR19">
        <f t="shared" si="45"/>
        <v>0</v>
      </c>
      <c r="BS19">
        <f t="shared" ref="BS19:ED19" si="46">ABS(BS43)</f>
        <v>4.2644330451460299E-3</v>
      </c>
      <c r="BT19">
        <f t="shared" si="46"/>
        <v>0</v>
      </c>
      <c r="BU19">
        <f t="shared" si="46"/>
        <v>0</v>
      </c>
      <c r="BV19">
        <f t="shared" si="46"/>
        <v>0</v>
      </c>
      <c r="BW19">
        <f t="shared" si="46"/>
        <v>0</v>
      </c>
      <c r="BX19">
        <f t="shared" si="46"/>
        <v>0</v>
      </c>
      <c r="BY19">
        <f t="shared" si="46"/>
        <v>0</v>
      </c>
      <c r="BZ19">
        <f t="shared" si="46"/>
        <v>0</v>
      </c>
      <c r="CA19">
        <f t="shared" si="46"/>
        <v>0</v>
      </c>
      <c r="CB19">
        <f t="shared" si="46"/>
        <v>0</v>
      </c>
      <c r="CC19">
        <f t="shared" si="46"/>
        <v>7.7690421838748896E-3</v>
      </c>
      <c r="CD19">
        <f t="shared" si="46"/>
        <v>0</v>
      </c>
      <c r="CE19">
        <f t="shared" si="46"/>
        <v>0</v>
      </c>
      <c r="CF19">
        <f t="shared" si="46"/>
        <v>2.0187988531738198E-3</v>
      </c>
      <c r="CG19">
        <f t="shared" si="46"/>
        <v>2.0753334390137199E-3</v>
      </c>
      <c r="CH19">
        <f t="shared" si="46"/>
        <v>0</v>
      </c>
      <c r="CI19">
        <f t="shared" si="46"/>
        <v>0</v>
      </c>
      <c r="CJ19">
        <f t="shared" si="46"/>
        <v>0</v>
      </c>
      <c r="CK19">
        <f t="shared" si="46"/>
        <v>0</v>
      </c>
      <c r="CL19">
        <f t="shared" si="46"/>
        <v>0</v>
      </c>
      <c r="CM19">
        <f t="shared" si="46"/>
        <v>0</v>
      </c>
      <c r="CN19">
        <f t="shared" si="46"/>
        <v>0</v>
      </c>
      <c r="CO19">
        <f t="shared" si="46"/>
        <v>0</v>
      </c>
      <c r="CP19">
        <f t="shared" si="46"/>
        <v>0</v>
      </c>
      <c r="CQ19">
        <f t="shared" si="46"/>
        <v>0</v>
      </c>
      <c r="CR19">
        <f t="shared" si="46"/>
        <v>0</v>
      </c>
      <c r="CS19">
        <f t="shared" si="46"/>
        <v>0</v>
      </c>
      <c r="CT19">
        <f t="shared" si="46"/>
        <v>0</v>
      </c>
      <c r="CU19">
        <f t="shared" si="46"/>
        <v>0</v>
      </c>
      <c r="CV19">
        <f t="shared" si="46"/>
        <v>2.9035255390569299E-3</v>
      </c>
      <c r="CW19">
        <f t="shared" si="46"/>
        <v>0</v>
      </c>
      <c r="CX19">
        <f t="shared" si="46"/>
        <v>0</v>
      </c>
      <c r="CY19">
        <f t="shared" si="46"/>
        <v>0</v>
      </c>
      <c r="CZ19">
        <f t="shared" si="46"/>
        <v>0</v>
      </c>
      <c r="DA19">
        <f t="shared" si="46"/>
        <v>0</v>
      </c>
      <c r="DB19">
        <f t="shared" si="46"/>
        <v>0</v>
      </c>
      <c r="DC19">
        <f t="shared" si="46"/>
        <v>0</v>
      </c>
      <c r="DD19">
        <f t="shared" si="46"/>
        <v>3.31147151740534E-2</v>
      </c>
      <c r="DE19">
        <f t="shared" si="46"/>
        <v>5.4722281162006697E-3</v>
      </c>
      <c r="DF19">
        <f t="shared" si="46"/>
        <v>0</v>
      </c>
      <c r="DG19">
        <f t="shared" si="46"/>
        <v>0</v>
      </c>
      <c r="DH19">
        <f t="shared" si="46"/>
        <v>0</v>
      </c>
      <c r="DI19">
        <f t="shared" si="46"/>
        <v>0</v>
      </c>
      <c r="DJ19">
        <f t="shared" si="46"/>
        <v>0</v>
      </c>
      <c r="DK19">
        <f t="shared" si="46"/>
        <v>0</v>
      </c>
      <c r="DL19">
        <f t="shared" si="46"/>
        <v>0</v>
      </c>
      <c r="DM19">
        <f t="shared" si="46"/>
        <v>0</v>
      </c>
      <c r="DN19">
        <f t="shared" si="46"/>
        <v>0</v>
      </c>
      <c r="DO19">
        <f t="shared" si="46"/>
        <v>6.3271291506931601E-3</v>
      </c>
      <c r="DP19">
        <f t="shared" si="46"/>
        <v>0</v>
      </c>
      <c r="DQ19">
        <f t="shared" si="46"/>
        <v>0</v>
      </c>
      <c r="DR19">
        <f t="shared" si="46"/>
        <v>0</v>
      </c>
      <c r="DS19">
        <f t="shared" si="46"/>
        <v>0</v>
      </c>
      <c r="DT19">
        <f t="shared" si="46"/>
        <v>0</v>
      </c>
      <c r="DU19">
        <f t="shared" si="46"/>
        <v>0</v>
      </c>
      <c r="DV19">
        <f t="shared" si="46"/>
        <v>3.1982362892204901E-3</v>
      </c>
      <c r="DW19">
        <f t="shared" si="46"/>
        <v>0</v>
      </c>
      <c r="DX19">
        <f t="shared" si="46"/>
        <v>0</v>
      </c>
      <c r="DY19">
        <f t="shared" si="46"/>
        <v>0</v>
      </c>
      <c r="DZ19">
        <f t="shared" si="46"/>
        <v>0</v>
      </c>
      <c r="EA19">
        <f t="shared" si="46"/>
        <v>0</v>
      </c>
      <c r="EB19">
        <f t="shared" si="46"/>
        <v>0</v>
      </c>
      <c r="EC19">
        <f t="shared" si="46"/>
        <v>0</v>
      </c>
      <c r="ED19">
        <f t="shared" si="46"/>
        <v>0</v>
      </c>
      <c r="EE19">
        <f t="shared" ref="EE19:FK19" si="47">ABS(EE43)</f>
        <v>0</v>
      </c>
      <c r="EF19">
        <f t="shared" si="47"/>
        <v>0</v>
      </c>
      <c r="EG19">
        <f t="shared" si="47"/>
        <v>0</v>
      </c>
      <c r="EH19">
        <f t="shared" si="47"/>
        <v>0</v>
      </c>
      <c r="EI19">
        <f t="shared" si="47"/>
        <v>0</v>
      </c>
      <c r="EJ19">
        <f t="shared" si="47"/>
        <v>0</v>
      </c>
      <c r="EK19">
        <f t="shared" si="47"/>
        <v>0</v>
      </c>
      <c r="EL19">
        <f t="shared" si="47"/>
        <v>1.11946756167193E-3</v>
      </c>
      <c r="EM19">
        <f t="shared" si="47"/>
        <v>0</v>
      </c>
      <c r="EN19">
        <f t="shared" si="47"/>
        <v>0</v>
      </c>
      <c r="EO19">
        <f t="shared" si="47"/>
        <v>0</v>
      </c>
      <c r="EP19">
        <f t="shared" si="47"/>
        <v>2.8497758709589299E-2</v>
      </c>
      <c r="EQ19">
        <f t="shared" si="47"/>
        <v>0</v>
      </c>
      <c r="ER19">
        <f t="shared" si="47"/>
        <v>0</v>
      </c>
      <c r="ES19">
        <f t="shared" si="47"/>
        <v>0</v>
      </c>
      <c r="ET19">
        <f t="shared" si="47"/>
        <v>0</v>
      </c>
      <c r="EU19">
        <f t="shared" si="47"/>
        <v>2.79107696552011E-3</v>
      </c>
      <c r="EV19">
        <f t="shared" si="47"/>
        <v>0</v>
      </c>
      <c r="EW19">
        <f t="shared" si="47"/>
        <v>0</v>
      </c>
      <c r="EX19">
        <f t="shared" si="47"/>
        <v>0</v>
      </c>
      <c r="EY19">
        <f t="shared" si="47"/>
        <v>0</v>
      </c>
      <c r="EZ19">
        <f t="shared" si="47"/>
        <v>0</v>
      </c>
      <c r="FA19">
        <f t="shared" si="47"/>
        <v>0</v>
      </c>
      <c r="FB19">
        <f t="shared" si="47"/>
        <v>5.0427416629295002E-3</v>
      </c>
      <c r="FC19">
        <f t="shared" si="47"/>
        <v>5.5776449096930298E-3</v>
      </c>
      <c r="FD19">
        <f t="shared" si="47"/>
        <v>0</v>
      </c>
      <c r="FE19">
        <f t="shared" si="47"/>
        <v>0</v>
      </c>
      <c r="FF19">
        <f t="shared" si="47"/>
        <v>0</v>
      </c>
      <c r="FG19">
        <f t="shared" si="47"/>
        <v>0</v>
      </c>
      <c r="FH19">
        <f t="shared" si="47"/>
        <v>0</v>
      </c>
      <c r="FI19">
        <f t="shared" si="47"/>
        <v>0</v>
      </c>
      <c r="FJ19">
        <f t="shared" si="47"/>
        <v>1006</v>
      </c>
      <c r="FK19">
        <f t="shared" si="47"/>
        <v>655183</v>
      </c>
    </row>
    <row r="20" spans="1:167" x14ac:dyDescent="0.2">
      <c r="A20" s="8" t="s">
        <v>17</v>
      </c>
      <c r="B20">
        <v>1.0494978453446514E-3</v>
      </c>
      <c r="C20">
        <v>18</v>
      </c>
      <c r="D20" s="16" t="s">
        <v>140</v>
      </c>
      <c r="E20" s="17">
        <v>6.7523542381207977E-3</v>
      </c>
      <c r="G20">
        <f t="shared" ref="G20:BR20" si="48">ABS(G44)</f>
        <v>6.2897923070215203E-2</v>
      </c>
      <c r="H20">
        <f t="shared" si="48"/>
        <v>0.312808621650779</v>
      </c>
      <c r="I20">
        <f t="shared" si="48"/>
        <v>0</v>
      </c>
      <c r="J20">
        <f t="shared" si="48"/>
        <v>1.1464752887992099E-3</v>
      </c>
      <c r="K20">
        <f t="shared" si="48"/>
        <v>0</v>
      </c>
      <c r="L20">
        <f t="shared" si="48"/>
        <v>6.9884482753990195E-4</v>
      </c>
      <c r="M20">
        <f t="shared" si="48"/>
        <v>0</v>
      </c>
      <c r="N20">
        <f t="shared" si="48"/>
        <v>0</v>
      </c>
      <c r="O20">
        <f t="shared" si="48"/>
        <v>4.9508267399445303E-3</v>
      </c>
      <c r="P20">
        <f t="shared" si="48"/>
        <v>0</v>
      </c>
      <c r="Q20">
        <f t="shared" si="48"/>
        <v>0</v>
      </c>
      <c r="R20">
        <f t="shared" si="48"/>
        <v>0</v>
      </c>
      <c r="S20">
        <f t="shared" si="48"/>
        <v>0</v>
      </c>
      <c r="T20">
        <f t="shared" si="48"/>
        <v>0</v>
      </c>
      <c r="U20">
        <f t="shared" si="48"/>
        <v>1.2432895190874901E-3</v>
      </c>
      <c r="V20">
        <f t="shared" si="48"/>
        <v>7.1499396498674898E-3</v>
      </c>
      <c r="W20">
        <f t="shared" si="48"/>
        <v>0</v>
      </c>
      <c r="X20">
        <f t="shared" si="48"/>
        <v>0</v>
      </c>
      <c r="Y20">
        <f t="shared" si="48"/>
        <v>3.5561692606527599E-3</v>
      </c>
      <c r="Z20">
        <f t="shared" si="48"/>
        <v>0</v>
      </c>
      <c r="AA20">
        <f t="shared" si="48"/>
        <v>0</v>
      </c>
      <c r="AB20">
        <f t="shared" si="48"/>
        <v>3.2692022487363602E-3</v>
      </c>
      <c r="AC20">
        <f t="shared" si="48"/>
        <v>2.4354322404054E-3</v>
      </c>
      <c r="AD20">
        <f t="shared" si="48"/>
        <v>4.1023099004789502E-3</v>
      </c>
      <c r="AE20">
        <f t="shared" si="48"/>
        <v>1.76909327479488E-3</v>
      </c>
      <c r="AF20">
        <f t="shared" si="48"/>
        <v>0</v>
      </c>
      <c r="AG20">
        <f t="shared" si="48"/>
        <v>0</v>
      </c>
      <c r="AH20">
        <f t="shared" si="48"/>
        <v>0</v>
      </c>
      <c r="AI20">
        <f t="shared" si="48"/>
        <v>0</v>
      </c>
      <c r="AJ20">
        <f t="shared" si="48"/>
        <v>0</v>
      </c>
      <c r="AK20">
        <f t="shared" si="48"/>
        <v>0</v>
      </c>
      <c r="AL20">
        <f t="shared" si="48"/>
        <v>0</v>
      </c>
      <c r="AM20">
        <f t="shared" si="48"/>
        <v>0</v>
      </c>
      <c r="AN20">
        <f t="shared" si="48"/>
        <v>0</v>
      </c>
      <c r="AO20">
        <f t="shared" si="48"/>
        <v>0</v>
      </c>
      <c r="AP20">
        <f t="shared" si="48"/>
        <v>0</v>
      </c>
      <c r="AQ20">
        <f t="shared" si="48"/>
        <v>2.8683957777374701E-3</v>
      </c>
      <c r="AR20">
        <f t="shared" si="48"/>
        <v>0</v>
      </c>
      <c r="AS20">
        <f t="shared" si="48"/>
        <v>7.6039018807601199E-3</v>
      </c>
      <c r="AT20">
        <f t="shared" si="48"/>
        <v>0</v>
      </c>
      <c r="AU20">
        <f t="shared" si="48"/>
        <v>0</v>
      </c>
      <c r="AV20">
        <f t="shared" si="48"/>
        <v>0</v>
      </c>
      <c r="AW20">
        <f t="shared" si="48"/>
        <v>0</v>
      </c>
      <c r="AX20">
        <f t="shared" si="48"/>
        <v>0</v>
      </c>
      <c r="AY20">
        <f t="shared" si="48"/>
        <v>0</v>
      </c>
      <c r="AZ20">
        <f t="shared" si="48"/>
        <v>0</v>
      </c>
      <c r="BA20">
        <f t="shared" si="48"/>
        <v>2.0666262078267199E-4</v>
      </c>
      <c r="BB20">
        <f t="shared" si="48"/>
        <v>0</v>
      </c>
      <c r="BC20">
        <f t="shared" si="48"/>
        <v>0</v>
      </c>
      <c r="BD20">
        <f t="shared" si="48"/>
        <v>0</v>
      </c>
      <c r="BE20">
        <f t="shared" si="48"/>
        <v>0</v>
      </c>
      <c r="BF20">
        <f t="shared" si="48"/>
        <v>0</v>
      </c>
      <c r="BG20">
        <f t="shared" si="48"/>
        <v>0</v>
      </c>
      <c r="BH20">
        <f t="shared" si="48"/>
        <v>2.4259895232553999E-3</v>
      </c>
      <c r="BI20">
        <f t="shared" si="48"/>
        <v>0</v>
      </c>
      <c r="BJ20">
        <f t="shared" si="48"/>
        <v>0</v>
      </c>
      <c r="BK20">
        <f t="shared" si="48"/>
        <v>7.1800647856091497E-3</v>
      </c>
      <c r="BL20">
        <f t="shared" si="48"/>
        <v>0</v>
      </c>
      <c r="BM20">
        <f t="shared" si="48"/>
        <v>2.16449217803433E-3</v>
      </c>
      <c r="BN20">
        <f t="shared" si="48"/>
        <v>0</v>
      </c>
      <c r="BO20">
        <f t="shared" si="48"/>
        <v>1.68800023219041E-3</v>
      </c>
      <c r="BP20">
        <f t="shared" si="48"/>
        <v>0</v>
      </c>
      <c r="BQ20">
        <f t="shared" si="48"/>
        <v>0</v>
      </c>
      <c r="BR20">
        <f t="shared" si="48"/>
        <v>0</v>
      </c>
      <c r="BS20">
        <f t="shared" ref="BS20:ED20" si="49">ABS(BS44)</f>
        <v>0</v>
      </c>
      <c r="BT20">
        <f t="shared" si="49"/>
        <v>3.4162237772053E-3</v>
      </c>
      <c r="BU20">
        <f t="shared" si="49"/>
        <v>6.1098460155973401E-2</v>
      </c>
      <c r="BV20">
        <f t="shared" si="49"/>
        <v>0</v>
      </c>
      <c r="BW20">
        <f t="shared" si="49"/>
        <v>0</v>
      </c>
      <c r="BX20">
        <f t="shared" si="49"/>
        <v>0</v>
      </c>
      <c r="BY20">
        <f t="shared" si="49"/>
        <v>3.42627743864286E-3</v>
      </c>
      <c r="BZ20">
        <f t="shared" si="49"/>
        <v>0</v>
      </c>
      <c r="CA20">
        <f t="shared" si="49"/>
        <v>8.6179177147202005E-4</v>
      </c>
      <c r="CB20">
        <f t="shared" si="49"/>
        <v>0</v>
      </c>
      <c r="CC20">
        <f t="shared" si="49"/>
        <v>2.2606776259402901E-3</v>
      </c>
      <c r="CD20">
        <f t="shared" si="49"/>
        <v>0</v>
      </c>
      <c r="CE20">
        <f t="shared" si="49"/>
        <v>0</v>
      </c>
      <c r="CF20">
        <f t="shared" si="49"/>
        <v>3.4023599315984999E-3</v>
      </c>
      <c r="CG20">
        <f t="shared" si="49"/>
        <v>0</v>
      </c>
      <c r="CH20">
        <f t="shared" si="49"/>
        <v>5.5751930717133497E-3</v>
      </c>
      <c r="CI20">
        <f t="shared" si="49"/>
        <v>0</v>
      </c>
      <c r="CJ20">
        <f t="shared" si="49"/>
        <v>2.3340704469298999E-3</v>
      </c>
      <c r="CK20">
        <f t="shared" si="49"/>
        <v>0</v>
      </c>
      <c r="CL20">
        <f t="shared" si="49"/>
        <v>0</v>
      </c>
      <c r="CM20">
        <f t="shared" si="49"/>
        <v>0</v>
      </c>
      <c r="CN20">
        <f t="shared" si="49"/>
        <v>0</v>
      </c>
      <c r="CO20">
        <f t="shared" si="49"/>
        <v>0</v>
      </c>
      <c r="CP20">
        <f t="shared" si="49"/>
        <v>0</v>
      </c>
      <c r="CQ20">
        <f t="shared" si="49"/>
        <v>4.6742066611880897E-3</v>
      </c>
      <c r="CR20">
        <f t="shared" si="49"/>
        <v>1.37589894442097E-3</v>
      </c>
      <c r="CS20">
        <f t="shared" si="49"/>
        <v>0</v>
      </c>
      <c r="CT20">
        <f t="shared" si="49"/>
        <v>1.7736299433535201E-2</v>
      </c>
      <c r="CU20">
        <f t="shared" si="49"/>
        <v>5.3477003266605401E-3</v>
      </c>
      <c r="CV20">
        <f t="shared" si="49"/>
        <v>0</v>
      </c>
      <c r="CW20">
        <f t="shared" si="49"/>
        <v>0</v>
      </c>
      <c r="CX20">
        <f t="shared" si="49"/>
        <v>0</v>
      </c>
      <c r="CY20">
        <f t="shared" si="49"/>
        <v>0</v>
      </c>
      <c r="CZ20">
        <f t="shared" si="49"/>
        <v>0</v>
      </c>
      <c r="DA20">
        <f t="shared" si="49"/>
        <v>0</v>
      </c>
      <c r="DB20">
        <f t="shared" si="49"/>
        <v>0</v>
      </c>
      <c r="DC20">
        <f t="shared" si="49"/>
        <v>3.44865032405396E-3</v>
      </c>
      <c r="DD20">
        <f t="shared" si="49"/>
        <v>5.7245230296776696E-4</v>
      </c>
      <c r="DE20">
        <f t="shared" si="49"/>
        <v>0</v>
      </c>
      <c r="DF20">
        <f t="shared" si="49"/>
        <v>7.9487153183291203E-3</v>
      </c>
      <c r="DG20">
        <f t="shared" si="49"/>
        <v>0</v>
      </c>
      <c r="DH20">
        <f t="shared" si="49"/>
        <v>2.8893425235186898E-3</v>
      </c>
      <c r="DI20">
        <f t="shared" si="49"/>
        <v>0</v>
      </c>
      <c r="DJ20">
        <f t="shared" si="49"/>
        <v>0</v>
      </c>
      <c r="DK20">
        <f t="shared" si="49"/>
        <v>9.3111170542476696E-3</v>
      </c>
      <c r="DL20">
        <f t="shared" si="49"/>
        <v>6.2534773591265899E-3</v>
      </c>
      <c r="DM20">
        <f t="shared" si="49"/>
        <v>2.5888243395489701E-3</v>
      </c>
      <c r="DN20">
        <f t="shared" si="49"/>
        <v>0</v>
      </c>
      <c r="DO20">
        <f t="shared" si="49"/>
        <v>4.5872745882683001E-3</v>
      </c>
      <c r="DP20">
        <f t="shared" si="49"/>
        <v>0</v>
      </c>
      <c r="DQ20">
        <f t="shared" si="49"/>
        <v>0</v>
      </c>
      <c r="DR20">
        <f t="shared" si="49"/>
        <v>0</v>
      </c>
      <c r="DS20">
        <f t="shared" si="49"/>
        <v>0</v>
      </c>
      <c r="DT20">
        <f t="shared" si="49"/>
        <v>0</v>
      </c>
      <c r="DU20">
        <f t="shared" si="49"/>
        <v>0</v>
      </c>
      <c r="DV20">
        <f t="shared" si="49"/>
        <v>0</v>
      </c>
      <c r="DW20">
        <f t="shared" si="49"/>
        <v>0</v>
      </c>
      <c r="DX20">
        <f t="shared" si="49"/>
        <v>0</v>
      </c>
      <c r="DY20">
        <f t="shared" si="49"/>
        <v>0</v>
      </c>
      <c r="DZ20">
        <f t="shared" si="49"/>
        <v>4.4869261598622203E-3</v>
      </c>
      <c r="EA20">
        <f t="shared" si="49"/>
        <v>0</v>
      </c>
      <c r="EB20">
        <f t="shared" si="49"/>
        <v>2.0629576673953901E-3</v>
      </c>
      <c r="EC20">
        <f t="shared" si="49"/>
        <v>2.86333110294498E-3</v>
      </c>
      <c r="ED20">
        <f t="shared" si="49"/>
        <v>0</v>
      </c>
      <c r="EE20">
        <f t="shared" ref="EE20:FK20" si="50">ABS(EE44)</f>
        <v>0</v>
      </c>
      <c r="EF20">
        <f t="shared" si="50"/>
        <v>0</v>
      </c>
      <c r="EG20">
        <f t="shared" si="50"/>
        <v>0</v>
      </c>
      <c r="EH20">
        <f t="shared" si="50"/>
        <v>2.3613180557495199E-3</v>
      </c>
      <c r="EI20">
        <f t="shared" si="50"/>
        <v>0</v>
      </c>
      <c r="EJ20">
        <f t="shared" si="50"/>
        <v>0</v>
      </c>
      <c r="EK20">
        <f t="shared" si="50"/>
        <v>5.2061668271087599E-3</v>
      </c>
      <c r="EL20">
        <f t="shared" si="50"/>
        <v>3.5980177025291401E-3</v>
      </c>
      <c r="EM20">
        <f t="shared" si="50"/>
        <v>5.6303032387487002E-3</v>
      </c>
      <c r="EN20">
        <f t="shared" si="50"/>
        <v>0</v>
      </c>
      <c r="EO20">
        <f t="shared" si="50"/>
        <v>0</v>
      </c>
      <c r="EP20">
        <f t="shared" si="50"/>
        <v>3.52306641815614E-3</v>
      </c>
      <c r="EQ20">
        <f t="shared" si="50"/>
        <v>8.2676020014125096E-3</v>
      </c>
      <c r="ER20">
        <f t="shared" si="50"/>
        <v>0</v>
      </c>
      <c r="ES20">
        <f t="shared" si="50"/>
        <v>0</v>
      </c>
      <c r="ET20">
        <f t="shared" si="50"/>
        <v>3.82805250854419E-4</v>
      </c>
      <c r="EU20">
        <f t="shared" si="50"/>
        <v>0</v>
      </c>
      <c r="EV20">
        <f t="shared" si="50"/>
        <v>0</v>
      </c>
      <c r="EW20">
        <f t="shared" si="50"/>
        <v>0</v>
      </c>
      <c r="EX20">
        <f t="shared" si="50"/>
        <v>5.0794100236703499E-3</v>
      </c>
      <c r="EY20">
        <f t="shared" si="50"/>
        <v>0</v>
      </c>
      <c r="EZ20">
        <f t="shared" si="50"/>
        <v>0</v>
      </c>
      <c r="FA20">
        <f t="shared" si="50"/>
        <v>0</v>
      </c>
      <c r="FB20">
        <f t="shared" si="50"/>
        <v>4.2044426780718904E-3</v>
      </c>
      <c r="FC20">
        <f t="shared" si="50"/>
        <v>5.1444431753359301E-3</v>
      </c>
      <c r="FD20">
        <f t="shared" si="50"/>
        <v>2.5466871156665902E-3</v>
      </c>
      <c r="FE20">
        <f t="shared" si="50"/>
        <v>1.24336356299067E-2</v>
      </c>
      <c r="FF20">
        <f t="shared" si="50"/>
        <v>0</v>
      </c>
      <c r="FG20">
        <f t="shared" si="50"/>
        <v>0</v>
      </c>
      <c r="FH20">
        <f t="shared" si="50"/>
        <v>0</v>
      </c>
      <c r="FI20">
        <f t="shared" si="50"/>
        <v>0</v>
      </c>
      <c r="FJ20">
        <f t="shared" si="50"/>
        <v>1006</v>
      </c>
      <c r="FK20">
        <f t="shared" si="50"/>
        <v>466034</v>
      </c>
    </row>
    <row r="21" spans="1:167" x14ac:dyDescent="0.2">
      <c r="A21" s="8" t="s">
        <v>18</v>
      </c>
      <c r="B21">
        <v>3.7544394231227399E-4</v>
      </c>
      <c r="C21">
        <v>19</v>
      </c>
      <c r="D21" s="16" t="s">
        <v>66</v>
      </c>
      <c r="E21" s="17">
        <v>6.3056968644981158E-3</v>
      </c>
      <c r="G21">
        <f t="shared" ref="G21:BR21" si="51">ABS(G45)</f>
        <v>0</v>
      </c>
      <c r="H21">
        <f t="shared" si="51"/>
        <v>0.391649739361983</v>
      </c>
      <c r="I21">
        <f t="shared" si="51"/>
        <v>8.78346982425437E-3</v>
      </c>
      <c r="J21">
        <f t="shared" si="51"/>
        <v>3.1562058169307601E-3</v>
      </c>
      <c r="K21">
        <f t="shared" si="51"/>
        <v>5.4890202336514496E-3</v>
      </c>
      <c r="L21">
        <f t="shared" si="51"/>
        <v>0</v>
      </c>
      <c r="M21">
        <f t="shared" si="51"/>
        <v>1.29310008290828E-3</v>
      </c>
      <c r="N21">
        <f t="shared" si="51"/>
        <v>0</v>
      </c>
      <c r="O21">
        <f t="shared" si="51"/>
        <v>0</v>
      </c>
      <c r="P21">
        <f t="shared" si="51"/>
        <v>4.0910835951028998E-3</v>
      </c>
      <c r="Q21">
        <f t="shared" si="51"/>
        <v>0</v>
      </c>
      <c r="R21">
        <f t="shared" si="51"/>
        <v>0</v>
      </c>
      <c r="S21">
        <f t="shared" si="51"/>
        <v>2.1544498795067401E-3</v>
      </c>
      <c r="T21">
        <f t="shared" si="51"/>
        <v>0</v>
      </c>
      <c r="U21">
        <f t="shared" si="51"/>
        <v>0</v>
      </c>
      <c r="V21">
        <f t="shared" si="51"/>
        <v>0</v>
      </c>
      <c r="W21">
        <f t="shared" si="51"/>
        <v>0</v>
      </c>
      <c r="X21">
        <f t="shared" si="51"/>
        <v>0</v>
      </c>
      <c r="Y21">
        <f t="shared" si="51"/>
        <v>0</v>
      </c>
      <c r="Z21">
        <f t="shared" si="51"/>
        <v>0</v>
      </c>
      <c r="AA21">
        <f t="shared" si="51"/>
        <v>0</v>
      </c>
      <c r="AB21">
        <f t="shared" si="51"/>
        <v>1.38274776803552E-2</v>
      </c>
      <c r="AC21">
        <f t="shared" si="51"/>
        <v>4.0959345454976096E-3</v>
      </c>
      <c r="AD21">
        <f t="shared" si="51"/>
        <v>8.4461594858118404E-3</v>
      </c>
      <c r="AE21">
        <f t="shared" si="51"/>
        <v>4.0671610757341201E-3</v>
      </c>
      <c r="AF21">
        <f t="shared" si="51"/>
        <v>0</v>
      </c>
      <c r="AG21">
        <f t="shared" si="51"/>
        <v>5.2978473031216602E-3</v>
      </c>
      <c r="AH21">
        <f t="shared" si="51"/>
        <v>7.5437563896878501E-3</v>
      </c>
      <c r="AI21">
        <f t="shared" si="51"/>
        <v>0</v>
      </c>
      <c r="AJ21">
        <f t="shared" si="51"/>
        <v>1.19627639607681E-2</v>
      </c>
      <c r="AK21">
        <f t="shared" si="51"/>
        <v>7.2522819250317996E-3</v>
      </c>
      <c r="AL21">
        <f t="shared" si="51"/>
        <v>4.4898222783906701E-4</v>
      </c>
      <c r="AM21">
        <f t="shared" si="51"/>
        <v>0</v>
      </c>
      <c r="AN21">
        <f t="shared" si="51"/>
        <v>3.3585842298468E-3</v>
      </c>
      <c r="AO21">
        <f t="shared" si="51"/>
        <v>0</v>
      </c>
      <c r="AP21">
        <f t="shared" si="51"/>
        <v>0</v>
      </c>
      <c r="AQ21">
        <f t="shared" si="51"/>
        <v>4.6499014607208596E-3</v>
      </c>
      <c r="AR21">
        <f t="shared" si="51"/>
        <v>5.5476494071970903E-3</v>
      </c>
      <c r="AS21">
        <f t="shared" si="51"/>
        <v>3.0111590857882999E-3</v>
      </c>
      <c r="AT21">
        <f t="shared" si="51"/>
        <v>4.35951824783265E-3</v>
      </c>
      <c r="AU21">
        <f t="shared" si="51"/>
        <v>0</v>
      </c>
      <c r="AV21">
        <f t="shared" si="51"/>
        <v>0</v>
      </c>
      <c r="AW21">
        <f t="shared" si="51"/>
        <v>2.1641150662336998E-3</v>
      </c>
      <c r="AX21">
        <f t="shared" si="51"/>
        <v>5.80618283613271E-3</v>
      </c>
      <c r="AY21">
        <f t="shared" si="51"/>
        <v>4.8547380829564403E-3</v>
      </c>
      <c r="AZ21">
        <f t="shared" si="51"/>
        <v>0</v>
      </c>
      <c r="BA21">
        <f t="shared" si="51"/>
        <v>2.0820104865628599E-3</v>
      </c>
      <c r="BB21">
        <f t="shared" si="51"/>
        <v>0</v>
      </c>
      <c r="BC21">
        <f t="shared" si="51"/>
        <v>9.5764934995945499E-3</v>
      </c>
      <c r="BD21">
        <f t="shared" si="51"/>
        <v>3.0784491865056799E-3</v>
      </c>
      <c r="BE21">
        <f t="shared" si="51"/>
        <v>2.5554447477045199E-3</v>
      </c>
      <c r="BF21">
        <f t="shared" si="51"/>
        <v>4.1035566795621899E-3</v>
      </c>
      <c r="BG21">
        <f t="shared" si="51"/>
        <v>7.2020028779320004E-3</v>
      </c>
      <c r="BH21">
        <f t="shared" si="51"/>
        <v>2.0849791285049101E-3</v>
      </c>
      <c r="BI21">
        <f t="shared" si="51"/>
        <v>0</v>
      </c>
      <c r="BJ21">
        <f t="shared" si="51"/>
        <v>2.9353284415865001E-3</v>
      </c>
      <c r="BK21">
        <f t="shared" si="51"/>
        <v>7.4305164329748997E-3</v>
      </c>
      <c r="BL21">
        <f t="shared" si="51"/>
        <v>0</v>
      </c>
      <c r="BM21">
        <f t="shared" si="51"/>
        <v>4.1392306409760897E-3</v>
      </c>
      <c r="BN21">
        <f t="shared" si="51"/>
        <v>9.4800752955296295E-3</v>
      </c>
      <c r="BO21">
        <f t="shared" si="51"/>
        <v>2.50565529361391E-2</v>
      </c>
      <c r="BP21">
        <f t="shared" si="51"/>
        <v>2.4908414152007199E-3</v>
      </c>
      <c r="BQ21">
        <f t="shared" si="51"/>
        <v>3.6563961511454301E-3</v>
      </c>
      <c r="BR21">
        <f t="shared" si="51"/>
        <v>2.5733372894686399E-2</v>
      </c>
      <c r="BS21">
        <f t="shared" ref="BS21:ED21" si="52">ABS(BS45)</f>
        <v>8.8695609245661392E-3</v>
      </c>
      <c r="BT21">
        <f t="shared" si="52"/>
        <v>0</v>
      </c>
      <c r="BU21">
        <f t="shared" si="52"/>
        <v>0</v>
      </c>
      <c r="BV21">
        <f t="shared" si="52"/>
        <v>2.1146677625183399E-3</v>
      </c>
      <c r="BW21">
        <f t="shared" si="52"/>
        <v>4.7094287949304096E-3</v>
      </c>
      <c r="BX21">
        <f t="shared" si="52"/>
        <v>5.5123611393281804E-3</v>
      </c>
      <c r="BY21">
        <f t="shared" si="52"/>
        <v>6.0928392532488499E-3</v>
      </c>
      <c r="BZ21">
        <f t="shared" si="52"/>
        <v>5.1169123140441999E-3</v>
      </c>
      <c r="CA21">
        <f t="shared" si="52"/>
        <v>4.0011141995796003E-3</v>
      </c>
      <c r="CB21">
        <f t="shared" si="52"/>
        <v>1.6209109755436701E-3</v>
      </c>
      <c r="CC21">
        <f t="shared" si="52"/>
        <v>5.1169287013974598E-3</v>
      </c>
      <c r="CD21">
        <f t="shared" si="52"/>
        <v>6.8006006711762703E-3</v>
      </c>
      <c r="CE21">
        <f t="shared" si="52"/>
        <v>1.2622754181359399E-3</v>
      </c>
      <c r="CF21">
        <f t="shared" si="52"/>
        <v>5.4264636195104901E-3</v>
      </c>
      <c r="CG21">
        <f t="shared" si="52"/>
        <v>8.1831729808178304E-3</v>
      </c>
      <c r="CH21">
        <f t="shared" si="52"/>
        <v>1.50025362349603E-3</v>
      </c>
      <c r="CI21">
        <f t="shared" si="52"/>
        <v>5.2120531039933004E-3</v>
      </c>
      <c r="CJ21">
        <f t="shared" si="52"/>
        <v>1.02270183745837E-2</v>
      </c>
      <c r="CK21">
        <f t="shared" si="52"/>
        <v>4.55998556953662E-3</v>
      </c>
      <c r="CL21">
        <f t="shared" si="52"/>
        <v>4.2292077825529699E-3</v>
      </c>
      <c r="CM21">
        <f t="shared" si="52"/>
        <v>4.33394928948616E-3</v>
      </c>
      <c r="CN21">
        <f t="shared" si="52"/>
        <v>0</v>
      </c>
      <c r="CO21">
        <f t="shared" si="52"/>
        <v>0</v>
      </c>
      <c r="CP21">
        <f t="shared" si="52"/>
        <v>1.7086747469601199E-3</v>
      </c>
      <c r="CQ21">
        <f t="shared" si="52"/>
        <v>0</v>
      </c>
      <c r="CR21">
        <f t="shared" si="52"/>
        <v>0</v>
      </c>
      <c r="CS21">
        <f t="shared" si="52"/>
        <v>0</v>
      </c>
      <c r="CT21">
        <f t="shared" si="52"/>
        <v>8.1331150553980401E-3</v>
      </c>
      <c r="CU21">
        <f t="shared" si="52"/>
        <v>2.5195216265850502E-3</v>
      </c>
      <c r="CV21">
        <f t="shared" si="52"/>
        <v>6.0086624182544802E-3</v>
      </c>
      <c r="CW21">
        <f t="shared" si="52"/>
        <v>1.7354145126702301E-3</v>
      </c>
      <c r="CX21">
        <f t="shared" si="52"/>
        <v>0</v>
      </c>
      <c r="CY21">
        <f t="shared" si="52"/>
        <v>0</v>
      </c>
      <c r="CZ21">
        <f t="shared" si="52"/>
        <v>1.6752062768817501E-2</v>
      </c>
      <c r="DA21">
        <f t="shared" si="52"/>
        <v>0</v>
      </c>
      <c r="DB21">
        <f t="shared" si="52"/>
        <v>2.28527388589583E-4</v>
      </c>
      <c r="DC21">
        <f t="shared" si="52"/>
        <v>2.2645505595062501E-3</v>
      </c>
      <c r="DD21">
        <f t="shared" si="52"/>
        <v>0</v>
      </c>
      <c r="DE21">
        <f t="shared" si="52"/>
        <v>0</v>
      </c>
      <c r="DF21">
        <f t="shared" si="52"/>
        <v>0</v>
      </c>
      <c r="DG21">
        <f t="shared" si="52"/>
        <v>1.3491641658094299E-3</v>
      </c>
      <c r="DH21">
        <f t="shared" si="52"/>
        <v>1.12065547448652E-2</v>
      </c>
      <c r="DI21">
        <f t="shared" si="52"/>
        <v>7.1302596060664998E-3</v>
      </c>
      <c r="DJ21">
        <f t="shared" si="52"/>
        <v>0</v>
      </c>
      <c r="DK21">
        <f t="shared" si="52"/>
        <v>0</v>
      </c>
      <c r="DL21">
        <f t="shared" si="52"/>
        <v>4.3218862506482197E-3</v>
      </c>
      <c r="DM21">
        <f t="shared" si="52"/>
        <v>1.14906810521697E-3</v>
      </c>
      <c r="DN21">
        <f t="shared" si="52"/>
        <v>4.9782878362597503E-3</v>
      </c>
      <c r="DO21">
        <f t="shared" si="52"/>
        <v>0</v>
      </c>
      <c r="DP21">
        <f t="shared" si="52"/>
        <v>0</v>
      </c>
      <c r="DQ21">
        <f t="shared" si="52"/>
        <v>0</v>
      </c>
      <c r="DR21">
        <f t="shared" si="52"/>
        <v>0</v>
      </c>
      <c r="DS21">
        <f t="shared" si="52"/>
        <v>6.6635772805310103E-3</v>
      </c>
      <c r="DT21">
        <f t="shared" si="52"/>
        <v>4.3346870351421698E-3</v>
      </c>
      <c r="DU21">
        <f t="shared" si="52"/>
        <v>0</v>
      </c>
      <c r="DV21">
        <f t="shared" si="52"/>
        <v>1.34683705661264E-2</v>
      </c>
      <c r="DW21">
        <f t="shared" si="52"/>
        <v>7.5262638486237599E-3</v>
      </c>
      <c r="DX21">
        <f t="shared" si="52"/>
        <v>7.32169503558133E-3</v>
      </c>
      <c r="DY21">
        <f t="shared" si="52"/>
        <v>5.1406583640112302E-3</v>
      </c>
      <c r="DZ21">
        <f t="shared" si="52"/>
        <v>1.8535980208247401E-3</v>
      </c>
      <c r="EA21">
        <f t="shared" si="52"/>
        <v>0</v>
      </c>
      <c r="EB21">
        <f t="shared" si="52"/>
        <v>1.18347434456556E-3</v>
      </c>
      <c r="EC21">
        <f t="shared" si="52"/>
        <v>1.5778986087338E-3</v>
      </c>
      <c r="ED21">
        <f t="shared" si="52"/>
        <v>0</v>
      </c>
      <c r="EE21">
        <f t="shared" ref="EE21:FK21" si="53">ABS(EE45)</f>
        <v>2.2038995133098998E-3</v>
      </c>
      <c r="EF21">
        <f t="shared" si="53"/>
        <v>4.3756394503024999E-4</v>
      </c>
      <c r="EG21">
        <f t="shared" si="53"/>
        <v>5.8357664360135699E-3</v>
      </c>
      <c r="EH21">
        <f t="shared" si="53"/>
        <v>1.6266491069671899E-6</v>
      </c>
      <c r="EI21">
        <f t="shared" si="53"/>
        <v>0</v>
      </c>
      <c r="EJ21">
        <f t="shared" si="53"/>
        <v>5.7196110150658998E-4</v>
      </c>
      <c r="EK21">
        <f t="shared" si="53"/>
        <v>0</v>
      </c>
      <c r="EL21">
        <f t="shared" si="53"/>
        <v>0</v>
      </c>
      <c r="EM21">
        <f t="shared" si="53"/>
        <v>2.58911013575624E-3</v>
      </c>
      <c r="EN21">
        <f t="shared" si="53"/>
        <v>5.5084352709171497E-3</v>
      </c>
      <c r="EO21">
        <f t="shared" si="53"/>
        <v>0</v>
      </c>
      <c r="EP21">
        <f t="shared" si="53"/>
        <v>4.21333270838969E-3</v>
      </c>
      <c r="EQ21">
        <f t="shared" si="53"/>
        <v>2.2870180185141599E-3</v>
      </c>
      <c r="ER21">
        <f t="shared" si="53"/>
        <v>1.7170896049683E-3</v>
      </c>
      <c r="ES21">
        <f t="shared" si="53"/>
        <v>6.2485298344603299E-3</v>
      </c>
      <c r="ET21">
        <f t="shared" si="53"/>
        <v>6.6605511200591404E-3</v>
      </c>
      <c r="EU21">
        <f t="shared" si="53"/>
        <v>1.6919595456703799E-2</v>
      </c>
      <c r="EV21">
        <f t="shared" si="53"/>
        <v>2.96673843860362E-3</v>
      </c>
      <c r="EW21">
        <f t="shared" si="53"/>
        <v>3.9538969698150704E-3</v>
      </c>
      <c r="EX21">
        <f t="shared" si="53"/>
        <v>0</v>
      </c>
      <c r="EY21">
        <f t="shared" si="53"/>
        <v>5.8320772198205896E-4</v>
      </c>
      <c r="EZ21">
        <f t="shared" si="53"/>
        <v>8.1238992111596301E-3</v>
      </c>
      <c r="FA21">
        <f t="shared" si="53"/>
        <v>4.4276619022811598E-3</v>
      </c>
      <c r="FB21">
        <f t="shared" si="53"/>
        <v>3.8086679490703101E-3</v>
      </c>
      <c r="FC21">
        <f t="shared" si="53"/>
        <v>6.3862580755016298E-3</v>
      </c>
      <c r="FD21">
        <f t="shared" si="53"/>
        <v>2.0381564793484502E-2</v>
      </c>
      <c r="FE21">
        <f t="shared" si="53"/>
        <v>5.5282300957339896E-3</v>
      </c>
      <c r="FF21">
        <f t="shared" si="53"/>
        <v>0</v>
      </c>
      <c r="FG21">
        <f t="shared" si="53"/>
        <v>1.2363553292490299E-3</v>
      </c>
      <c r="FH21">
        <f t="shared" si="53"/>
        <v>3.0629582950630302E-3</v>
      </c>
      <c r="FI21">
        <f t="shared" si="53"/>
        <v>0</v>
      </c>
      <c r="FJ21">
        <f t="shared" si="53"/>
        <v>1066</v>
      </c>
      <c r="FK21">
        <f t="shared" si="53"/>
        <v>709999</v>
      </c>
    </row>
    <row r="22" spans="1:167" ht="17" thickBot="1" x14ac:dyDescent="0.25">
      <c r="A22" s="8" t="s">
        <v>19</v>
      </c>
      <c r="B22">
        <v>2.9009898261436447E-4</v>
      </c>
      <c r="C22">
        <v>20</v>
      </c>
      <c r="D22" s="18" t="s">
        <v>152</v>
      </c>
      <c r="E22" s="19">
        <v>6.0395091032344984E-3</v>
      </c>
      <c r="G22">
        <f t="shared" ref="G22:BR22" si="54">ABS(G46)</f>
        <v>3.97290885875081E-2</v>
      </c>
      <c r="H22">
        <f t="shared" si="54"/>
        <v>0.33853541868564901</v>
      </c>
      <c r="I22">
        <f t="shared" si="54"/>
        <v>8.6560892426906892E-3</v>
      </c>
      <c r="J22">
        <f t="shared" si="54"/>
        <v>0</v>
      </c>
      <c r="K22">
        <f t="shared" si="54"/>
        <v>2.3889152479838499E-2</v>
      </c>
      <c r="L22">
        <f t="shared" si="54"/>
        <v>2.38387810935911E-2</v>
      </c>
      <c r="M22">
        <f t="shared" si="54"/>
        <v>0</v>
      </c>
      <c r="N22">
        <f t="shared" si="54"/>
        <v>2.0898186631926802E-2</v>
      </c>
      <c r="O22">
        <f t="shared" si="54"/>
        <v>0</v>
      </c>
      <c r="P22">
        <f t="shared" si="54"/>
        <v>0</v>
      </c>
      <c r="Q22">
        <f t="shared" si="54"/>
        <v>0</v>
      </c>
      <c r="R22">
        <f t="shared" si="54"/>
        <v>1.6898706951495999E-2</v>
      </c>
      <c r="S22">
        <f t="shared" si="54"/>
        <v>1.24386059780553E-2</v>
      </c>
      <c r="T22">
        <f t="shared" si="54"/>
        <v>0</v>
      </c>
      <c r="U22">
        <f t="shared" si="54"/>
        <v>1.7221671600534401E-2</v>
      </c>
      <c r="V22">
        <f t="shared" si="54"/>
        <v>3.8608760362704803E-2</v>
      </c>
      <c r="W22">
        <f t="shared" si="54"/>
        <v>0</v>
      </c>
      <c r="X22">
        <f t="shared" si="54"/>
        <v>5.2299893166966099E-3</v>
      </c>
      <c r="Y22">
        <f t="shared" si="54"/>
        <v>0</v>
      </c>
      <c r="Z22">
        <f t="shared" si="54"/>
        <v>0</v>
      </c>
      <c r="AA22">
        <f t="shared" si="54"/>
        <v>1.3913183034910299E-2</v>
      </c>
      <c r="AB22">
        <f t="shared" si="54"/>
        <v>4.3019087465034203E-2</v>
      </c>
      <c r="AC22">
        <f t="shared" si="54"/>
        <v>1.8613221862993101E-3</v>
      </c>
      <c r="AD22">
        <f t="shared" si="54"/>
        <v>3.5447349069877697E-2</v>
      </c>
      <c r="AE22">
        <f t="shared" si="54"/>
        <v>0</v>
      </c>
      <c r="AF22">
        <f t="shared" si="54"/>
        <v>0</v>
      </c>
      <c r="AG22">
        <f t="shared" si="54"/>
        <v>0</v>
      </c>
      <c r="AH22">
        <f t="shared" si="54"/>
        <v>2.25826589935334E-2</v>
      </c>
      <c r="AI22">
        <f t="shared" si="54"/>
        <v>0</v>
      </c>
      <c r="AJ22">
        <f t="shared" si="54"/>
        <v>0</v>
      </c>
      <c r="AK22">
        <f t="shared" si="54"/>
        <v>4.2695664490626603E-2</v>
      </c>
      <c r="AL22">
        <f t="shared" si="54"/>
        <v>0</v>
      </c>
      <c r="AM22">
        <f t="shared" si="54"/>
        <v>3.7883122453695003E-2</v>
      </c>
      <c r="AN22">
        <f t="shared" si="54"/>
        <v>0</v>
      </c>
      <c r="AO22">
        <f t="shared" si="54"/>
        <v>2.00934532515003E-2</v>
      </c>
      <c r="AP22">
        <f t="shared" si="54"/>
        <v>0</v>
      </c>
      <c r="AQ22">
        <f t="shared" si="54"/>
        <v>0</v>
      </c>
      <c r="AR22">
        <f t="shared" si="54"/>
        <v>0</v>
      </c>
      <c r="AS22">
        <f t="shared" si="54"/>
        <v>0</v>
      </c>
      <c r="AT22">
        <f t="shared" si="54"/>
        <v>0</v>
      </c>
      <c r="AU22">
        <f t="shared" si="54"/>
        <v>2.8701029579593099E-2</v>
      </c>
      <c r="AV22">
        <f t="shared" si="54"/>
        <v>0</v>
      </c>
      <c r="AW22">
        <f t="shared" si="54"/>
        <v>0</v>
      </c>
      <c r="AX22">
        <f t="shared" si="54"/>
        <v>0</v>
      </c>
      <c r="AY22">
        <f t="shared" si="54"/>
        <v>0</v>
      </c>
      <c r="AZ22">
        <f t="shared" si="54"/>
        <v>0</v>
      </c>
      <c r="BA22">
        <f t="shared" si="54"/>
        <v>0</v>
      </c>
      <c r="BB22">
        <f t="shared" si="54"/>
        <v>0</v>
      </c>
      <c r="BC22">
        <f t="shared" si="54"/>
        <v>0</v>
      </c>
      <c r="BD22">
        <f t="shared" si="54"/>
        <v>1.45945032722414E-2</v>
      </c>
      <c r="BE22">
        <f t="shared" si="54"/>
        <v>0</v>
      </c>
      <c r="BF22">
        <f t="shared" si="54"/>
        <v>0</v>
      </c>
      <c r="BG22">
        <f t="shared" si="54"/>
        <v>0</v>
      </c>
      <c r="BH22">
        <f t="shared" si="54"/>
        <v>0</v>
      </c>
      <c r="BI22">
        <f t="shared" si="54"/>
        <v>1.9130286575570601E-2</v>
      </c>
      <c r="BJ22">
        <f t="shared" si="54"/>
        <v>6.0917025275447198E-3</v>
      </c>
      <c r="BK22">
        <f t="shared" si="54"/>
        <v>0</v>
      </c>
      <c r="BL22">
        <f t="shared" si="54"/>
        <v>1.48462453106232E-2</v>
      </c>
      <c r="BM22">
        <f t="shared" si="54"/>
        <v>2.2510742539950699E-2</v>
      </c>
      <c r="BN22">
        <f t="shared" si="54"/>
        <v>1.34123460315812E-2</v>
      </c>
      <c r="BO22">
        <f t="shared" si="54"/>
        <v>0</v>
      </c>
      <c r="BP22">
        <f t="shared" si="54"/>
        <v>0</v>
      </c>
      <c r="BQ22">
        <f t="shared" si="54"/>
        <v>0</v>
      </c>
      <c r="BR22">
        <f t="shared" si="54"/>
        <v>2.08304391313818E-2</v>
      </c>
      <c r="BS22">
        <f t="shared" ref="BS22:ED22" si="55">ABS(BS46)</f>
        <v>0.12521158495766099</v>
      </c>
      <c r="BT22">
        <f t="shared" si="55"/>
        <v>0</v>
      </c>
      <c r="BU22">
        <f t="shared" si="55"/>
        <v>1.27780750295925E-2</v>
      </c>
      <c r="BV22">
        <f t="shared" si="55"/>
        <v>3.6486786768933299E-2</v>
      </c>
      <c r="BW22">
        <f t="shared" si="55"/>
        <v>0</v>
      </c>
      <c r="BX22">
        <f t="shared" si="55"/>
        <v>1.30424517597101E-2</v>
      </c>
      <c r="BY22">
        <f t="shared" si="55"/>
        <v>0</v>
      </c>
      <c r="BZ22">
        <f t="shared" si="55"/>
        <v>1.14888806109699E-2</v>
      </c>
      <c r="CA22">
        <f t="shared" si="55"/>
        <v>1.00940965513541E-2</v>
      </c>
      <c r="CB22">
        <f t="shared" si="55"/>
        <v>1.5845903778958802E-2</v>
      </c>
      <c r="CC22">
        <f t="shared" si="55"/>
        <v>3.5215543807935401E-2</v>
      </c>
      <c r="CD22">
        <f t="shared" si="55"/>
        <v>0</v>
      </c>
      <c r="CE22">
        <f t="shared" si="55"/>
        <v>2.4171279157856801E-2</v>
      </c>
      <c r="CF22">
        <f t="shared" si="55"/>
        <v>4.6755829036389E-3</v>
      </c>
      <c r="CG22">
        <f t="shared" si="55"/>
        <v>2.86242198278822E-2</v>
      </c>
      <c r="CH22">
        <f t="shared" si="55"/>
        <v>0</v>
      </c>
      <c r="CI22">
        <f t="shared" si="55"/>
        <v>0</v>
      </c>
      <c r="CJ22">
        <f t="shared" si="55"/>
        <v>0</v>
      </c>
      <c r="CK22">
        <f t="shared" si="55"/>
        <v>1.9073570011587899E-2</v>
      </c>
      <c r="CL22">
        <f t="shared" si="55"/>
        <v>1.9963468654792801E-2</v>
      </c>
      <c r="CM22">
        <f t="shared" si="55"/>
        <v>1.3191052211271301E-2</v>
      </c>
      <c r="CN22">
        <f t="shared" si="55"/>
        <v>2.88557175985759E-2</v>
      </c>
      <c r="CO22">
        <f t="shared" si="55"/>
        <v>3.1056326033053E-2</v>
      </c>
      <c r="CP22">
        <f t="shared" si="55"/>
        <v>2.1774440192882001E-2</v>
      </c>
      <c r="CQ22">
        <f t="shared" si="55"/>
        <v>0</v>
      </c>
      <c r="CR22">
        <f t="shared" si="55"/>
        <v>0</v>
      </c>
      <c r="CS22">
        <f t="shared" si="55"/>
        <v>3.0344372650760398E-2</v>
      </c>
      <c r="CT22">
        <f t="shared" si="55"/>
        <v>0</v>
      </c>
      <c r="CU22">
        <f t="shared" si="55"/>
        <v>1.5597180063140601E-2</v>
      </c>
      <c r="CV22">
        <f t="shared" si="55"/>
        <v>2.7420584554975699E-2</v>
      </c>
      <c r="CW22">
        <f t="shared" si="55"/>
        <v>4.0100754103836803E-3</v>
      </c>
      <c r="CX22">
        <f t="shared" si="55"/>
        <v>0</v>
      </c>
      <c r="CY22">
        <f t="shared" si="55"/>
        <v>2.1046782435075798E-2</v>
      </c>
      <c r="CZ22">
        <f t="shared" si="55"/>
        <v>1.2287481192259199E-2</v>
      </c>
      <c r="DA22">
        <f t="shared" si="55"/>
        <v>0</v>
      </c>
      <c r="DB22">
        <f t="shared" si="55"/>
        <v>2.1426964440653101E-2</v>
      </c>
      <c r="DC22">
        <f t="shared" si="55"/>
        <v>3.7442559649972298E-3</v>
      </c>
      <c r="DD22">
        <f t="shared" si="55"/>
        <v>0</v>
      </c>
      <c r="DE22">
        <f t="shared" si="55"/>
        <v>0</v>
      </c>
      <c r="DF22">
        <f t="shared" si="55"/>
        <v>3.6003597831025601E-2</v>
      </c>
      <c r="DG22">
        <f t="shared" si="55"/>
        <v>2.5421334034905499E-2</v>
      </c>
      <c r="DH22">
        <f t="shared" si="55"/>
        <v>0</v>
      </c>
      <c r="DI22">
        <f t="shared" si="55"/>
        <v>0</v>
      </c>
      <c r="DJ22">
        <f t="shared" si="55"/>
        <v>3.6662008485402399E-3</v>
      </c>
      <c r="DK22">
        <f t="shared" si="55"/>
        <v>0</v>
      </c>
      <c r="DL22">
        <f t="shared" si="55"/>
        <v>0</v>
      </c>
      <c r="DM22">
        <f t="shared" si="55"/>
        <v>0</v>
      </c>
      <c r="DN22">
        <f t="shared" si="55"/>
        <v>0</v>
      </c>
      <c r="DO22">
        <f t="shared" si="55"/>
        <v>0</v>
      </c>
      <c r="DP22">
        <f t="shared" si="55"/>
        <v>0</v>
      </c>
      <c r="DQ22">
        <f t="shared" si="55"/>
        <v>0</v>
      </c>
      <c r="DR22">
        <f t="shared" si="55"/>
        <v>7.1421997574699098E-3</v>
      </c>
      <c r="DS22">
        <f t="shared" si="55"/>
        <v>6.7169874657089599E-3</v>
      </c>
      <c r="DT22">
        <f t="shared" si="55"/>
        <v>7.1818154610972101E-3</v>
      </c>
      <c r="DU22">
        <f t="shared" si="55"/>
        <v>2.8290668222233001E-2</v>
      </c>
      <c r="DV22">
        <f t="shared" si="55"/>
        <v>0</v>
      </c>
      <c r="DW22">
        <f t="shared" si="55"/>
        <v>4.7484377792446103E-2</v>
      </c>
      <c r="DX22">
        <f t="shared" si="55"/>
        <v>0</v>
      </c>
      <c r="DY22">
        <f t="shared" si="55"/>
        <v>0</v>
      </c>
      <c r="DZ22">
        <f t="shared" si="55"/>
        <v>2.1824493088504499E-2</v>
      </c>
      <c r="EA22">
        <f t="shared" si="55"/>
        <v>0</v>
      </c>
      <c r="EB22">
        <f t="shared" si="55"/>
        <v>1.8917320783436099E-2</v>
      </c>
      <c r="EC22">
        <f t="shared" si="55"/>
        <v>3.6020913254869398E-2</v>
      </c>
      <c r="ED22">
        <f t="shared" si="55"/>
        <v>0</v>
      </c>
      <c r="EE22">
        <f t="shared" ref="EE22:FK22" si="56">ABS(EE46)</f>
        <v>2.0922674678576898E-2</v>
      </c>
      <c r="EF22">
        <f t="shared" si="56"/>
        <v>0</v>
      </c>
      <c r="EG22">
        <f t="shared" si="56"/>
        <v>0</v>
      </c>
      <c r="EH22">
        <f t="shared" si="56"/>
        <v>0</v>
      </c>
      <c r="EI22">
        <f t="shared" si="56"/>
        <v>0</v>
      </c>
      <c r="EJ22">
        <f t="shared" si="56"/>
        <v>0</v>
      </c>
      <c r="EK22">
        <f t="shared" si="56"/>
        <v>0</v>
      </c>
      <c r="EL22">
        <f t="shared" si="56"/>
        <v>0</v>
      </c>
      <c r="EM22">
        <f t="shared" si="56"/>
        <v>4.9244000477915099E-2</v>
      </c>
      <c r="EN22">
        <f t="shared" si="56"/>
        <v>0</v>
      </c>
      <c r="EO22">
        <f t="shared" si="56"/>
        <v>0</v>
      </c>
      <c r="EP22">
        <f t="shared" si="56"/>
        <v>0.11025865504863</v>
      </c>
      <c r="EQ22">
        <f t="shared" si="56"/>
        <v>0</v>
      </c>
      <c r="ER22">
        <f t="shared" si="56"/>
        <v>3.0931057849980501E-2</v>
      </c>
      <c r="ES22">
        <f t="shared" si="56"/>
        <v>4.4727032574294499E-3</v>
      </c>
      <c r="ET22">
        <f t="shared" si="56"/>
        <v>1.1907683549678499E-2</v>
      </c>
      <c r="EU22">
        <f t="shared" si="56"/>
        <v>0.20558150036685899</v>
      </c>
      <c r="EV22">
        <f t="shared" si="56"/>
        <v>0</v>
      </c>
      <c r="EW22">
        <f t="shared" si="56"/>
        <v>1.12766810132472E-2</v>
      </c>
      <c r="EX22">
        <f t="shared" si="56"/>
        <v>0</v>
      </c>
      <c r="EY22">
        <f t="shared" si="56"/>
        <v>0</v>
      </c>
      <c r="EZ22">
        <f t="shared" si="56"/>
        <v>2.2659380518534701E-2</v>
      </c>
      <c r="FA22">
        <f t="shared" si="56"/>
        <v>0</v>
      </c>
      <c r="FB22">
        <f t="shared" si="56"/>
        <v>0</v>
      </c>
      <c r="FC22">
        <f t="shared" si="56"/>
        <v>4.6466341028847703E-2</v>
      </c>
      <c r="FD22">
        <f t="shared" si="56"/>
        <v>0</v>
      </c>
      <c r="FE22">
        <f t="shared" si="56"/>
        <v>0</v>
      </c>
      <c r="FF22">
        <f t="shared" si="56"/>
        <v>0</v>
      </c>
      <c r="FG22">
        <f t="shared" si="56"/>
        <v>0</v>
      </c>
      <c r="FH22">
        <f t="shared" si="56"/>
        <v>9.5318303910832906E-3</v>
      </c>
      <c r="FI22">
        <f t="shared" si="56"/>
        <v>0</v>
      </c>
      <c r="FJ22">
        <f t="shared" si="56"/>
        <v>1066</v>
      </c>
      <c r="FK22">
        <f t="shared" si="56"/>
        <v>1096020</v>
      </c>
    </row>
    <row r="23" spans="1:167" x14ac:dyDescent="0.2">
      <c r="A23" s="8" t="s">
        <v>20</v>
      </c>
      <c r="B23">
        <v>1.6454449839708222E-3</v>
      </c>
      <c r="D23" s="11" t="s">
        <v>70</v>
      </c>
      <c r="E23" s="11">
        <v>5.9122448062181778E-3</v>
      </c>
      <c r="G23">
        <f t="shared" ref="G23:BR23" si="57">ABS(G47)</f>
        <v>0.242026338938581</v>
      </c>
      <c r="H23">
        <f t="shared" si="57"/>
        <v>0.198288619373724</v>
      </c>
      <c r="I23">
        <f t="shared" si="57"/>
        <v>0</v>
      </c>
      <c r="J23">
        <f t="shared" si="57"/>
        <v>0</v>
      </c>
      <c r="K23">
        <f t="shared" si="57"/>
        <v>0</v>
      </c>
      <c r="L23">
        <f t="shared" si="57"/>
        <v>0</v>
      </c>
      <c r="M23">
        <f t="shared" si="57"/>
        <v>0</v>
      </c>
      <c r="N23">
        <f t="shared" si="57"/>
        <v>0</v>
      </c>
      <c r="O23">
        <f t="shared" si="57"/>
        <v>0</v>
      </c>
      <c r="P23">
        <f t="shared" si="57"/>
        <v>0</v>
      </c>
      <c r="Q23">
        <f t="shared" si="57"/>
        <v>0</v>
      </c>
      <c r="R23">
        <f t="shared" si="57"/>
        <v>0</v>
      </c>
      <c r="S23">
        <f t="shared" si="57"/>
        <v>0</v>
      </c>
      <c r="T23">
        <f t="shared" si="57"/>
        <v>0</v>
      </c>
      <c r="U23">
        <f t="shared" si="57"/>
        <v>0</v>
      </c>
      <c r="V23">
        <f t="shared" si="57"/>
        <v>0</v>
      </c>
      <c r="W23">
        <f t="shared" si="57"/>
        <v>0</v>
      </c>
      <c r="X23">
        <f t="shared" si="57"/>
        <v>0</v>
      </c>
      <c r="Y23">
        <f t="shared" si="57"/>
        <v>0</v>
      </c>
      <c r="Z23">
        <f t="shared" si="57"/>
        <v>0</v>
      </c>
      <c r="AA23">
        <f t="shared" si="57"/>
        <v>3.8354894195463101E-3</v>
      </c>
      <c r="AB23">
        <f t="shared" si="57"/>
        <v>0</v>
      </c>
      <c r="AC23">
        <f t="shared" si="57"/>
        <v>0</v>
      </c>
      <c r="AD23">
        <f t="shared" si="57"/>
        <v>0</v>
      </c>
      <c r="AE23">
        <f t="shared" si="57"/>
        <v>0</v>
      </c>
      <c r="AF23">
        <f t="shared" si="57"/>
        <v>0</v>
      </c>
      <c r="AG23">
        <f t="shared" si="57"/>
        <v>0</v>
      </c>
      <c r="AH23">
        <f t="shared" si="57"/>
        <v>0</v>
      </c>
      <c r="AI23">
        <f t="shared" si="57"/>
        <v>2.0974694109957902E-3</v>
      </c>
      <c r="AJ23">
        <f t="shared" si="57"/>
        <v>0</v>
      </c>
      <c r="AK23">
        <f t="shared" si="57"/>
        <v>0</v>
      </c>
      <c r="AL23">
        <f t="shared" si="57"/>
        <v>0</v>
      </c>
      <c r="AM23">
        <f t="shared" si="57"/>
        <v>0</v>
      </c>
      <c r="AN23">
        <f t="shared" si="57"/>
        <v>0</v>
      </c>
      <c r="AO23">
        <f t="shared" si="57"/>
        <v>0</v>
      </c>
      <c r="AP23">
        <f t="shared" si="57"/>
        <v>0</v>
      </c>
      <c r="AQ23">
        <f t="shared" si="57"/>
        <v>0</v>
      </c>
      <c r="AR23">
        <f t="shared" si="57"/>
        <v>0</v>
      </c>
      <c r="AS23">
        <f t="shared" si="57"/>
        <v>0</v>
      </c>
      <c r="AT23">
        <f t="shared" si="57"/>
        <v>0</v>
      </c>
      <c r="AU23">
        <f t="shared" si="57"/>
        <v>0</v>
      </c>
      <c r="AV23">
        <f t="shared" si="57"/>
        <v>1.7788866903045101E-3</v>
      </c>
      <c r="AW23">
        <f t="shared" si="57"/>
        <v>0</v>
      </c>
      <c r="AX23">
        <f t="shared" si="57"/>
        <v>0</v>
      </c>
      <c r="AY23">
        <f t="shared" si="57"/>
        <v>0</v>
      </c>
      <c r="AZ23">
        <f t="shared" si="57"/>
        <v>0</v>
      </c>
      <c r="BA23">
        <f t="shared" si="57"/>
        <v>0</v>
      </c>
      <c r="BB23">
        <f t="shared" si="57"/>
        <v>0</v>
      </c>
      <c r="BC23">
        <f t="shared" si="57"/>
        <v>0</v>
      </c>
      <c r="BD23">
        <f t="shared" si="57"/>
        <v>0</v>
      </c>
      <c r="BE23">
        <f t="shared" si="57"/>
        <v>0</v>
      </c>
      <c r="BF23">
        <f t="shared" si="57"/>
        <v>0</v>
      </c>
      <c r="BG23">
        <f t="shared" si="57"/>
        <v>0</v>
      </c>
      <c r="BH23">
        <f t="shared" si="57"/>
        <v>0</v>
      </c>
      <c r="BI23">
        <f t="shared" si="57"/>
        <v>0</v>
      </c>
      <c r="BJ23">
        <f t="shared" si="57"/>
        <v>9.8991098796847796E-3</v>
      </c>
      <c r="BK23">
        <f t="shared" si="57"/>
        <v>0</v>
      </c>
      <c r="BL23">
        <f t="shared" si="57"/>
        <v>0</v>
      </c>
      <c r="BM23">
        <f t="shared" si="57"/>
        <v>0</v>
      </c>
      <c r="BN23">
        <f t="shared" si="57"/>
        <v>0</v>
      </c>
      <c r="BO23">
        <f t="shared" si="57"/>
        <v>0</v>
      </c>
      <c r="BP23">
        <f t="shared" si="57"/>
        <v>0</v>
      </c>
      <c r="BQ23">
        <f t="shared" si="57"/>
        <v>0</v>
      </c>
      <c r="BR23">
        <f t="shared" si="57"/>
        <v>0</v>
      </c>
      <c r="BS23">
        <f t="shared" ref="BS23:ED23" si="58">ABS(BS47)</f>
        <v>0</v>
      </c>
      <c r="BT23">
        <f t="shared" si="58"/>
        <v>0</v>
      </c>
      <c r="BU23">
        <f t="shared" si="58"/>
        <v>0</v>
      </c>
      <c r="BV23">
        <f t="shared" si="58"/>
        <v>0</v>
      </c>
      <c r="BW23">
        <f t="shared" si="58"/>
        <v>0</v>
      </c>
      <c r="BX23">
        <f t="shared" si="58"/>
        <v>0</v>
      </c>
      <c r="BY23">
        <f t="shared" si="58"/>
        <v>6.4996711503316701E-3</v>
      </c>
      <c r="BZ23">
        <f t="shared" si="58"/>
        <v>0</v>
      </c>
      <c r="CA23">
        <f t="shared" si="58"/>
        <v>0</v>
      </c>
      <c r="CB23">
        <f t="shared" si="58"/>
        <v>0</v>
      </c>
      <c r="CC23">
        <f t="shared" si="58"/>
        <v>2.0118702708115801E-2</v>
      </c>
      <c r="CD23">
        <f t="shared" si="58"/>
        <v>0</v>
      </c>
      <c r="CE23">
        <f t="shared" si="58"/>
        <v>0</v>
      </c>
      <c r="CF23">
        <f t="shared" si="58"/>
        <v>0</v>
      </c>
      <c r="CG23">
        <f t="shared" si="58"/>
        <v>3.1670791323314601E-2</v>
      </c>
      <c r="CH23">
        <f t="shared" si="58"/>
        <v>0</v>
      </c>
      <c r="CI23">
        <f t="shared" si="58"/>
        <v>0</v>
      </c>
      <c r="CJ23">
        <f t="shared" si="58"/>
        <v>0</v>
      </c>
      <c r="CK23">
        <f t="shared" si="58"/>
        <v>0</v>
      </c>
      <c r="CL23">
        <f t="shared" si="58"/>
        <v>0</v>
      </c>
      <c r="CM23">
        <f t="shared" si="58"/>
        <v>0</v>
      </c>
      <c r="CN23">
        <f t="shared" si="58"/>
        <v>0</v>
      </c>
      <c r="CO23">
        <f t="shared" si="58"/>
        <v>0</v>
      </c>
      <c r="CP23">
        <f t="shared" si="58"/>
        <v>2.6090514658063599E-3</v>
      </c>
      <c r="CQ23">
        <f t="shared" si="58"/>
        <v>0</v>
      </c>
      <c r="CR23">
        <f t="shared" si="58"/>
        <v>0</v>
      </c>
      <c r="CS23">
        <f t="shared" si="58"/>
        <v>0</v>
      </c>
      <c r="CT23">
        <f t="shared" si="58"/>
        <v>0</v>
      </c>
      <c r="CU23">
        <f t="shared" si="58"/>
        <v>0</v>
      </c>
      <c r="CV23">
        <f t="shared" si="58"/>
        <v>0</v>
      </c>
      <c r="CW23">
        <f t="shared" si="58"/>
        <v>5.3591524195194997E-3</v>
      </c>
      <c r="CX23">
        <f t="shared" si="58"/>
        <v>0</v>
      </c>
      <c r="CY23">
        <f t="shared" si="58"/>
        <v>0</v>
      </c>
      <c r="CZ23">
        <f t="shared" si="58"/>
        <v>0</v>
      </c>
      <c r="DA23">
        <f t="shared" si="58"/>
        <v>0</v>
      </c>
      <c r="DB23">
        <f t="shared" si="58"/>
        <v>0</v>
      </c>
      <c r="DC23">
        <f t="shared" si="58"/>
        <v>0</v>
      </c>
      <c r="DD23">
        <f t="shared" si="58"/>
        <v>0</v>
      </c>
      <c r="DE23">
        <f t="shared" si="58"/>
        <v>0</v>
      </c>
      <c r="DF23">
        <f t="shared" si="58"/>
        <v>0</v>
      </c>
      <c r="DG23">
        <f t="shared" si="58"/>
        <v>0</v>
      </c>
      <c r="DH23">
        <f t="shared" si="58"/>
        <v>0</v>
      </c>
      <c r="DI23">
        <f t="shared" si="58"/>
        <v>0</v>
      </c>
      <c r="DJ23">
        <f t="shared" si="58"/>
        <v>0</v>
      </c>
      <c r="DK23">
        <f t="shared" si="58"/>
        <v>0</v>
      </c>
      <c r="DL23">
        <f t="shared" si="58"/>
        <v>0</v>
      </c>
      <c r="DM23">
        <f t="shared" si="58"/>
        <v>0</v>
      </c>
      <c r="DN23">
        <f t="shared" si="58"/>
        <v>0</v>
      </c>
      <c r="DO23">
        <f t="shared" si="58"/>
        <v>0</v>
      </c>
      <c r="DP23">
        <f t="shared" si="58"/>
        <v>0</v>
      </c>
      <c r="DQ23">
        <f t="shared" si="58"/>
        <v>0</v>
      </c>
      <c r="DR23">
        <f t="shared" si="58"/>
        <v>0</v>
      </c>
      <c r="DS23">
        <f t="shared" si="58"/>
        <v>0</v>
      </c>
      <c r="DT23">
        <f t="shared" si="58"/>
        <v>0</v>
      </c>
      <c r="DU23">
        <f t="shared" si="58"/>
        <v>0</v>
      </c>
      <c r="DV23">
        <f t="shared" si="58"/>
        <v>0</v>
      </c>
      <c r="DW23">
        <f t="shared" si="58"/>
        <v>0</v>
      </c>
      <c r="DX23">
        <f t="shared" si="58"/>
        <v>0</v>
      </c>
      <c r="DY23">
        <f t="shared" si="58"/>
        <v>1.20904380229311E-2</v>
      </c>
      <c r="DZ23">
        <f t="shared" si="58"/>
        <v>0</v>
      </c>
      <c r="EA23">
        <f t="shared" si="58"/>
        <v>0</v>
      </c>
      <c r="EB23">
        <f t="shared" si="58"/>
        <v>0</v>
      </c>
      <c r="EC23">
        <f t="shared" si="58"/>
        <v>0</v>
      </c>
      <c r="ED23">
        <f t="shared" si="58"/>
        <v>0</v>
      </c>
      <c r="EE23">
        <f t="shared" ref="EE23:FK23" si="59">ABS(EE47)</f>
        <v>0</v>
      </c>
      <c r="EF23">
        <f t="shared" si="59"/>
        <v>0</v>
      </c>
      <c r="EG23">
        <f t="shared" si="59"/>
        <v>0</v>
      </c>
      <c r="EH23">
        <f t="shared" si="59"/>
        <v>0</v>
      </c>
      <c r="EI23">
        <f t="shared" si="59"/>
        <v>0</v>
      </c>
      <c r="EJ23">
        <f t="shared" si="59"/>
        <v>0</v>
      </c>
      <c r="EK23">
        <f t="shared" si="59"/>
        <v>0</v>
      </c>
      <c r="EL23">
        <f t="shared" si="59"/>
        <v>0</v>
      </c>
      <c r="EM23">
        <f t="shared" si="59"/>
        <v>0</v>
      </c>
      <c r="EN23">
        <f t="shared" si="59"/>
        <v>0</v>
      </c>
      <c r="EO23">
        <f t="shared" si="59"/>
        <v>0</v>
      </c>
      <c r="EP23">
        <f t="shared" si="59"/>
        <v>0</v>
      </c>
      <c r="EQ23">
        <f t="shared" si="59"/>
        <v>0</v>
      </c>
      <c r="ER23">
        <f t="shared" si="59"/>
        <v>0</v>
      </c>
      <c r="ES23">
        <f t="shared" si="59"/>
        <v>0</v>
      </c>
      <c r="ET23">
        <f t="shared" si="59"/>
        <v>0</v>
      </c>
      <c r="EU23">
        <f t="shared" si="59"/>
        <v>0</v>
      </c>
      <c r="EV23">
        <f t="shared" si="59"/>
        <v>8.6310892548109794E-3</v>
      </c>
      <c r="EW23">
        <f t="shared" si="59"/>
        <v>0</v>
      </c>
      <c r="EX23">
        <f t="shared" si="59"/>
        <v>0</v>
      </c>
      <c r="EY23">
        <f t="shared" si="59"/>
        <v>0</v>
      </c>
      <c r="EZ23">
        <f t="shared" si="59"/>
        <v>0</v>
      </c>
      <c r="FA23">
        <f t="shared" si="59"/>
        <v>0</v>
      </c>
      <c r="FB23">
        <f t="shared" si="59"/>
        <v>0</v>
      </c>
      <c r="FC23">
        <f t="shared" si="59"/>
        <v>0</v>
      </c>
      <c r="FD23">
        <f t="shared" si="59"/>
        <v>0</v>
      </c>
      <c r="FE23">
        <f t="shared" si="59"/>
        <v>0</v>
      </c>
      <c r="FF23">
        <f t="shared" si="59"/>
        <v>0</v>
      </c>
      <c r="FG23">
        <f t="shared" si="59"/>
        <v>0</v>
      </c>
      <c r="FH23">
        <f t="shared" si="59"/>
        <v>0</v>
      </c>
      <c r="FI23">
        <f t="shared" si="59"/>
        <v>0</v>
      </c>
      <c r="FJ23">
        <f t="shared" si="59"/>
        <v>1066</v>
      </c>
      <c r="FK23">
        <f t="shared" si="59"/>
        <v>700868</v>
      </c>
    </row>
    <row r="24" spans="1:167" x14ac:dyDescent="0.2">
      <c r="A24" s="8" t="s">
        <v>21</v>
      </c>
      <c r="B24">
        <v>3.3800148136283216E-3</v>
      </c>
      <c r="D24" s="11" t="s">
        <v>78</v>
      </c>
      <c r="E24" s="11">
        <v>5.8134216674071582E-3</v>
      </c>
      <c r="G24">
        <f t="shared" ref="G24:BR24" si="60">ABS(G48)</f>
        <v>0</v>
      </c>
      <c r="H24">
        <f t="shared" si="60"/>
        <v>0.111489493489804</v>
      </c>
      <c r="I24">
        <f t="shared" si="60"/>
        <v>0</v>
      </c>
      <c r="J24">
        <f t="shared" si="60"/>
        <v>0</v>
      </c>
      <c r="K24">
        <f t="shared" si="60"/>
        <v>0</v>
      </c>
      <c r="L24">
        <f t="shared" si="60"/>
        <v>0</v>
      </c>
      <c r="M24">
        <f t="shared" si="60"/>
        <v>0</v>
      </c>
      <c r="N24">
        <f t="shared" si="60"/>
        <v>0</v>
      </c>
      <c r="O24">
        <f t="shared" si="60"/>
        <v>0</v>
      </c>
      <c r="P24">
        <f t="shared" si="60"/>
        <v>0</v>
      </c>
      <c r="Q24">
        <f t="shared" si="60"/>
        <v>0</v>
      </c>
      <c r="R24">
        <f t="shared" si="60"/>
        <v>8.8673264774866908E-3</v>
      </c>
      <c r="S24">
        <f t="shared" si="60"/>
        <v>0</v>
      </c>
      <c r="T24">
        <f t="shared" si="60"/>
        <v>0</v>
      </c>
      <c r="U24">
        <f t="shared" si="60"/>
        <v>1.114401104975E-2</v>
      </c>
      <c r="V24">
        <f t="shared" si="60"/>
        <v>0</v>
      </c>
      <c r="W24">
        <f t="shared" si="60"/>
        <v>0</v>
      </c>
      <c r="X24">
        <f t="shared" si="60"/>
        <v>1.26520893455306E-3</v>
      </c>
      <c r="Y24">
        <f t="shared" si="60"/>
        <v>0</v>
      </c>
      <c r="Z24">
        <f t="shared" si="60"/>
        <v>0</v>
      </c>
      <c r="AA24">
        <f t="shared" si="60"/>
        <v>0</v>
      </c>
      <c r="AB24">
        <f t="shared" si="60"/>
        <v>0</v>
      </c>
      <c r="AC24">
        <f t="shared" si="60"/>
        <v>0</v>
      </c>
      <c r="AD24">
        <f t="shared" si="60"/>
        <v>0</v>
      </c>
      <c r="AE24">
        <f t="shared" si="60"/>
        <v>0</v>
      </c>
      <c r="AF24">
        <f t="shared" si="60"/>
        <v>0</v>
      </c>
      <c r="AG24">
        <f t="shared" si="60"/>
        <v>0</v>
      </c>
      <c r="AH24">
        <f t="shared" si="60"/>
        <v>0</v>
      </c>
      <c r="AI24">
        <f t="shared" si="60"/>
        <v>0</v>
      </c>
      <c r="AJ24">
        <f t="shared" si="60"/>
        <v>0</v>
      </c>
      <c r="AK24">
        <f t="shared" si="60"/>
        <v>0</v>
      </c>
      <c r="AL24">
        <f t="shared" si="60"/>
        <v>0</v>
      </c>
      <c r="AM24">
        <f t="shared" si="60"/>
        <v>7.3106360434477898E-4</v>
      </c>
      <c r="AN24">
        <f t="shared" si="60"/>
        <v>0</v>
      </c>
      <c r="AO24">
        <f t="shared" si="60"/>
        <v>0</v>
      </c>
      <c r="AP24">
        <f t="shared" si="60"/>
        <v>0</v>
      </c>
      <c r="AQ24">
        <f t="shared" si="60"/>
        <v>0</v>
      </c>
      <c r="AR24">
        <f t="shared" si="60"/>
        <v>0</v>
      </c>
      <c r="AS24">
        <f t="shared" si="60"/>
        <v>0</v>
      </c>
      <c r="AT24">
        <f t="shared" si="60"/>
        <v>0</v>
      </c>
      <c r="AU24">
        <f t="shared" si="60"/>
        <v>0</v>
      </c>
      <c r="AV24">
        <f t="shared" si="60"/>
        <v>0</v>
      </c>
      <c r="AW24">
        <f t="shared" si="60"/>
        <v>0</v>
      </c>
      <c r="AX24">
        <f t="shared" si="60"/>
        <v>0</v>
      </c>
      <c r="AY24">
        <f t="shared" si="60"/>
        <v>0</v>
      </c>
      <c r="AZ24">
        <f t="shared" si="60"/>
        <v>0</v>
      </c>
      <c r="BA24">
        <f t="shared" si="60"/>
        <v>0</v>
      </c>
      <c r="BB24">
        <f t="shared" si="60"/>
        <v>0</v>
      </c>
      <c r="BC24">
        <f t="shared" si="60"/>
        <v>0</v>
      </c>
      <c r="BD24">
        <f t="shared" si="60"/>
        <v>0</v>
      </c>
      <c r="BE24">
        <f t="shared" si="60"/>
        <v>0</v>
      </c>
      <c r="BF24">
        <f t="shared" si="60"/>
        <v>4.5056617073811599E-3</v>
      </c>
      <c r="BG24">
        <f t="shared" si="60"/>
        <v>0</v>
      </c>
      <c r="BH24">
        <f t="shared" si="60"/>
        <v>0</v>
      </c>
      <c r="BI24">
        <f t="shared" si="60"/>
        <v>0</v>
      </c>
      <c r="BJ24">
        <f t="shared" si="60"/>
        <v>0</v>
      </c>
      <c r="BK24">
        <f t="shared" si="60"/>
        <v>0</v>
      </c>
      <c r="BL24">
        <f t="shared" si="60"/>
        <v>0</v>
      </c>
      <c r="BM24">
        <f t="shared" si="60"/>
        <v>0</v>
      </c>
      <c r="BN24">
        <f t="shared" si="60"/>
        <v>0</v>
      </c>
      <c r="BO24">
        <f t="shared" si="60"/>
        <v>0</v>
      </c>
      <c r="BP24">
        <f t="shared" si="60"/>
        <v>0</v>
      </c>
      <c r="BQ24">
        <f t="shared" si="60"/>
        <v>0</v>
      </c>
      <c r="BR24">
        <f t="shared" si="60"/>
        <v>2.4091033772294899E-2</v>
      </c>
      <c r="BS24">
        <f t="shared" ref="BS24:ED24" si="61">ABS(BS48)</f>
        <v>3.40071394834545E-3</v>
      </c>
      <c r="BT24">
        <f t="shared" si="61"/>
        <v>0</v>
      </c>
      <c r="BU24">
        <f t="shared" si="61"/>
        <v>0</v>
      </c>
      <c r="BV24">
        <f t="shared" si="61"/>
        <v>0</v>
      </c>
      <c r="BW24">
        <f t="shared" si="61"/>
        <v>0</v>
      </c>
      <c r="BX24">
        <f t="shared" si="61"/>
        <v>0</v>
      </c>
      <c r="BY24">
        <f t="shared" si="61"/>
        <v>0</v>
      </c>
      <c r="BZ24">
        <f t="shared" si="61"/>
        <v>0</v>
      </c>
      <c r="CA24">
        <f t="shared" si="61"/>
        <v>0</v>
      </c>
      <c r="CB24">
        <f t="shared" si="61"/>
        <v>0</v>
      </c>
      <c r="CC24">
        <f t="shared" si="61"/>
        <v>0.22184508540244099</v>
      </c>
      <c r="CD24">
        <f t="shared" si="61"/>
        <v>0</v>
      </c>
      <c r="CE24">
        <f t="shared" si="61"/>
        <v>0</v>
      </c>
      <c r="CF24">
        <f t="shared" si="61"/>
        <v>0</v>
      </c>
      <c r="CG24">
        <f t="shared" si="61"/>
        <v>0</v>
      </c>
      <c r="CH24">
        <f t="shared" si="61"/>
        <v>0</v>
      </c>
      <c r="CI24">
        <f t="shared" si="61"/>
        <v>0</v>
      </c>
      <c r="CJ24">
        <f t="shared" si="61"/>
        <v>0</v>
      </c>
      <c r="CK24">
        <f t="shared" si="61"/>
        <v>0</v>
      </c>
      <c r="CL24">
        <f t="shared" si="61"/>
        <v>1.8819293183530102E-2</v>
      </c>
      <c r="CM24">
        <f t="shared" si="61"/>
        <v>0</v>
      </c>
      <c r="CN24">
        <f t="shared" si="61"/>
        <v>0</v>
      </c>
      <c r="CO24">
        <f t="shared" si="61"/>
        <v>0</v>
      </c>
      <c r="CP24">
        <f t="shared" si="61"/>
        <v>0</v>
      </c>
      <c r="CQ24">
        <f t="shared" si="61"/>
        <v>0</v>
      </c>
      <c r="CR24">
        <f t="shared" si="61"/>
        <v>0</v>
      </c>
      <c r="CS24">
        <f t="shared" si="61"/>
        <v>0</v>
      </c>
      <c r="CT24">
        <f t="shared" si="61"/>
        <v>0</v>
      </c>
      <c r="CU24">
        <f t="shared" si="61"/>
        <v>0</v>
      </c>
      <c r="CV24">
        <f t="shared" si="61"/>
        <v>0</v>
      </c>
      <c r="CW24">
        <f t="shared" si="61"/>
        <v>0</v>
      </c>
      <c r="CX24">
        <f t="shared" si="61"/>
        <v>0</v>
      </c>
      <c r="CY24">
        <f t="shared" si="61"/>
        <v>0</v>
      </c>
      <c r="CZ24">
        <f t="shared" si="61"/>
        <v>0</v>
      </c>
      <c r="DA24">
        <f t="shared" si="61"/>
        <v>0</v>
      </c>
      <c r="DB24">
        <f t="shared" si="61"/>
        <v>0</v>
      </c>
      <c r="DC24">
        <f t="shared" si="61"/>
        <v>0</v>
      </c>
      <c r="DD24">
        <f t="shared" si="61"/>
        <v>0</v>
      </c>
      <c r="DE24">
        <f t="shared" si="61"/>
        <v>0</v>
      </c>
      <c r="DF24">
        <f t="shared" si="61"/>
        <v>6.3582984833514202E-4</v>
      </c>
      <c r="DG24">
        <f t="shared" si="61"/>
        <v>0</v>
      </c>
      <c r="DH24">
        <f t="shared" si="61"/>
        <v>0</v>
      </c>
      <c r="DI24">
        <f t="shared" si="61"/>
        <v>0</v>
      </c>
      <c r="DJ24">
        <f t="shared" si="61"/>
        <v>0</v>
      </c>
      <c r="DK24">
        <f t="shared" si="61"/>
        <v>0</v>
      </c>
      <c r="DL24">
        <f t="shared" si="61"/>
        <v>0</v>
      </c>
      <c r="DM24">
        <f t="shared" si="61"/>
        <v>0</v>
      </c>
      <c r="DN24">
        <f t="shared" si="61"/>
        <v>8.4377690689636797E-3</v>
      </c>
      <c r="DO24">
        <f t="shared" si="61"/>
        <v>0.29913045078533201</v>
      </c>
      <c r="DP24">
        <f t="shared" si="61"/>
        <v>0</v>
      </c>
      <c r="DQ24">
        <f t="shared" si="61"/>
        <v>0</v>
      </c>
      <c r="DR24">
        <f t="shared" si="61"/>
        <v>7.3181719244768198E-3</v>
      </c>
      <c r="DS24">
        <f t="shared" si="61"/>
        <v>8.8898379688991894E-3</v>
      </c>
      <c r="DT24">
        <f t="shared" si="61"/>
        <v>0</v>
      </c>
      <c r="DU24">
        <f t="shared" si="61"/>
        <v>1.3281746226758699E-2</v>
      </c>
      <c r="DV24">
        <f t="shared" si="61"/>
        <v>0</v>
      </c>
      <c r="DW24">
        <f t="shared" si="61"/>
        <v>0</v>
      </c>
      <c r="DX24">
        <f t="shared" si="61"/>
        <v>0</v>
      </c>
      <c r="DY24">
        <f t="shared" si="61"/>
        <v>0</v>
      </c>
      <c r="DZ24">
        <f t="shared" si="61"/>
        <v>0</v>
      </c>
      <c r="EA24">
        <f t="shared" si="61"/>
        <v>0</v>
      </c>
      <c r="EB24">
        <f t="shared" si="61"/>
        <v>0</v>
      </c>
      <c r="EC24">
        <f t="shared" si="61"/>
        <v>0</v>
      </c>
      <c r="ED24">
        <f t="shared" si="61"/>
        <v>0</v>
      </c>
      <c r="EE24">
        <f t="shared" ref="EE24:FK24" si="62">ABS(EE48)</f>
        <v>0</v>
      </c>
      <c r="EF24">
        <f t="shared" si="62"/>
        <v>0</v>
      </c>
      <c r="EG24">
        <f t="shared" si="62"/>
        <v>0</v>
      </c>
      <c r="EH24">
        <f t="shared" si="62"/>
        <v>0</v>
      </c>
      <c r="EI24">
        <f t="shared" si="62"/>
        <v>0</v>
      </c>
      <c r="EJ24">
        <f t="shared" si="62"/>
        <v>0</v>
      </c>
      <c r="EK24">
        <f t="shared" si="62"/>
        <v>0</v>
      </c>
      <c r="EL24">
        <f t="shared" si="62"/>
        <v>0</v>
      </c>
      <c r="EM24">
        <f t="shared" si="62"/>
        <v>0</v>
      </c>
      <c r="EN24">
        <f t="shared" si="62"/>
        <v>0</v>
      </c>
      <c r="EO24">
        <f t="shared" si="62"/>
        <v>0</v>
      </c>
      <c r="EP24">
        <f t="shared" si="62"/>
        <v>0</v>
      </c>
      <c r="EQ24">
        <f t="shared" si="62"/>
        <v>0</v>
      </c>
      <c r="ER24">
        <f t="shared" si="62"/>
        <v>0</v>
      </c>
      <c r="ES24">
        <f t="shared" si="62"/>
        <v>0</v>
      </c>
      <c r="ET24">
        <f t="shared" si="62"/>
        <v>0</v>
      </c>
      <c r="EU24">
        <f t="shared" si="62"/>
        <v>3.2930651740251601E-3</v>
      </c>
      <c r="EV24">
        <f t="shared" si="62"/>
        <v>0</v>
      </c>
      <c r="EW24">
        <f t="shared" si="62"/>
        <v>0</v>
      </c>
      <c r="EX24">
        <f t="shared" si="62"/>
        <v>0</v>
      </c>
      <c r="EY24">
        <f t="shared" si="62"/>
        <v>0</v>
      </c>
      <c r="EZ24">
        <f t="shared" si="62"/>
        <v>0</v>
      </c>
      <c r="FA24">
        <f t="shared" si="62"/>
        <v>0</v>
      </c>
      <c r="FB24">
        <f t="shared" si="62"/>
        <v>0</v>
      </c>
      <c r="FC24">
        <f t="shared" si="62"/>
        <v>3.9797957625131697E-4</v>
      </c>
      <c r="FD24">
        <f t="shared" si="62"/>
        <v>0</v>
      </c>
      <c r="FE24">
        <f t="shared" si="62"/>
        <v>2.68811037239408E-3</v>
      </c>
      <c r="FF24">
        <f t="shared" si="62"/>
        <v>0</v>
      </c>
      <c r="FG24">
        <f t="shared" si="62"/>
        <v>0</v>
      </c>
      <c r="FH24">
        <f t="shared" si="62"/>
        <v>0</v>
      </c>
      <c r="FI24">
        <f t="shared" si="62"/>
        <v>0</v>
      </c>
      <c r="FJ24">
        <f t="shared" si="62"/>
        <v>1066</v>
      </c>
      <c r="FK24">
        <f t="shared" si="62"/>
        <v>726478</v>
      </c>
    </row>
    <row r="25" spans="1:167" x14ac:dyDescent="0.2">
      <c r="A25" s="8" t="s">
        <v>22</v>
      </c>
      <c r="B25">
        <v>6.7343421147232445E-4</v>
      </c>
      <c r="D25" s="11" t="s">
        <v>101</v>
      </c>
      <c r="E25" s="11">
        <v>5.4707238573115961E-3</v>
      </c>
    </row>
    <row r="26" spans="1:167" x14ac:dyDescent="0.2">
      <c r="A26" s="8" t="s">
        <v>23</v>
      </c>
      <c r="B26">
        <v>2.8604357368577165E-3</v>
      </c>
      <c r="D26" s="11" t="s">
        <v>142</v>
      </c>
      <c r="E26" s="11">
        <v>5.1941502180565865E-3</v>
      </c>
    </row>
    <row r="27" spans="1:167" x14ac:dyDescent="0.2">
      <c r="A27" s="8" t="s">
        <v>24</v>
      </c>
      <c r="B27">
        <v>1.6663239251128194E-3</v>
      </c>
      <c r="D27" s="11" t="s">
        <v>121</v>
      </c>
      <c r="E27" s="11">
        <v>4.9399637904677472E-3</v>
      </c>
      <c r="G27" s="13" t="s">
        <v>171</v>
      </c>
    </row>
    <row r="28" spans="1:167" x14ac:dyDescent="0.2">
      <c r="A28" s="8" t="s">
        <v>25</v>
      </c>
      <c r="B28">
        <v>1.1983465756913944E-3</v>
      </c>
      <c r="D28" s="11" t="s">
        <v>118</v>
      </c>
      <c r="E28" s="11">
        <v>4.930406773493606E-3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J28" t="s">
        <v>29</v>
      </c>
      <c r="AK28" t="s">
        <v>30</v>
      </c>
      <c r="AL28" t="s">
        <v>31</v>
      </c>
      <c r="AM28" t="s">
        <v>32</v>
      </c>
      <c r="AN28" t="s">
        <v>33</v>
      </c>
      <c r="AO28" t="s">
        <v>34</v>
      </c>
      <c r="AP28" t="s">
        <v>35</v>
      </c>
      <c r="AQ28" t="s">
        <v>36</v>
      </c>
      <c r="AR28" t="s">
        <v>37</v>
      </c>
      <c r="AS28" t="s">
        <v>38</v>
      </c>
      <c r="AT28" t="s">
        <v>39</v>
      </c>
      <c r="AU28" t="s">
        <v>40</v>
      </c>
      <c r="AV28" t="s">
        <v>41</v>
      </c>
      <c r="AW28" t="s">
        <v>42</v>
      </c>
      <c r="AX28" t="s">
        <v>43</v>
      </c>
      <c r="AY28" t="s">
        <v>44</v>
      </c>
      <c r="AZ28" t="s">
        <v>45</v>
      </c>
      <c r="BA28" t="s">
        <v>46</v>
      </c>
      <c r="BB28" t="s">
        <v>47</v>
      </c>
      <c r="BC28" t="s">
        <v>48</v>
      </c>
      <c r="BD28" t="s">
        <v>49</v>
      </c>
      <c r="BE28" t="s">
        <v>50</v>
      </c>
      <c r="BF28" t="s">
        <v>51</v>
      </c>
      <c r="BG28" t="s">
        <v>52</v>
      </c>
      <c r="BH28" t="s">
        <v>53</v>
      </c>
      <c r="BI28" t="s">
        <v>54</v>
      </c>
      <c r="BJ28" t="s">
        <v>55</v>
      </c>
      <c r="BK28" t="s">
        <v>56</v>
      </c>
      <c r="BL28" t="s">
        <v>57</v>
      </c>
      <c r="BM28" t="s">
        <v>58</v>
      </c>
      <c r="BN28" t="s">
        <v>59</v>
      </c>
      <c r="BO28" t="s">
        <v>60</v>
      </c>
      <c r="BP28" t="s">
        <v>61</v>
      </c>
      <c r="BQ28" t="s">
        <v>62</v>
      </c>
      <c r="BR28" t="s">
        <v>63</v>
      </c>
      <c r="BS28" t="s">
        <v>64</v>
      </c>
      <c r="BT28" t="s">
        <v>65</v>
      </c>
      <c r="BU28" t="s">
        <v>66</v>
      </c>
      <c r="BV28" t="s">
        <v>67</v>
      </c>
      <c r="BW28" t="s">
        <v>68</v>
      </c>
      <c r="BX28" t="s">
        <v>69</v>
      </c>
      <c r="BY28" t="s">
        <v>70</v>
      </c>
      <c r="BZ28" t="s">
        <v>71</v>
      </c>
      <c r="CA28" t="s">
        <v>72</v>
      </c>
      <c r="CB28" t="s">
        <v>73</v>
      </c>
      <c r="CC28" t="s">
        <v>74</v>
      </c>
      <c r="CD28" t="s">
        <v>75</v>
      </c>
      <c r="CE28" t="s">
        <v>76</v>
      </c>
      <c r="CF28" t="s">
        <v>77</v>
      </c>
      <c r="CG28" t="s">
        <v>78</v>
      </c>
      <c r="CH28" t="s">
        <v>79</v>
      </c>
      <c r="CI28" t="s">
        <v>80</v>
      </c>
      <c r="CJ28" t="s">
        <v>81</v>
      </c>
      <c r="CK28" t="s">
        <v>82</v>
      </c>
      <c r="CL28" t="s">
        <v>83</v>
      </c>
      <c r="CM28" t="s">
        <v>84</v>
      </c>
      <c r="CN28" t="s">
        <v>85</v>
      </c>
      <c r="CO28" t="s">
        <v>86</v>
      </c>
      <c r="CP28" t="s">
        <v>87</v>
      </c>
      <c r="CQ28" t="s">
        <v>88</v>
      </c>
      <c r="CR28" t="s">
        <v>89</v>
      </c>
      <c r="CS28" t="s">
        <v>90</v>
      </c>
      <c r="CT28" t="s">
        <v>91</v>
      </c>
      <c r="CU28" t="s">
        <v>92</v>
      </c>
      <c r="CV28" t="s">
        <v>93</v>
      </c>
      <c r="CW28" t="s">
        <v>94</v>
      </c>
      <c r="CX28" t="s">
        <v>95</v>
      </c>
      <c r="CY28" t="s">
        <v>96</v>
      </c>
      <c r="CZ28" t="s">
        <v>97</v>
      </c>
      <c r="DA28" t="s">
        <v>98</v>
      </c>
      <c r="DB28" t="s">
        <v>99</v>
      </c>
      <c r="DC28" t="s">
        <v>100</v>
      </c>
      <c r="DD28" t="s">
        <v>101</v>
      </c>
      <c r="DE28" t="s">
        <v>102</v>
      </c>
      <c r="DF28" t="s">
        <v>103</v>
      </c>
      <c r="DG28" t="s">
        <v>104</v>
      </c>
      <c r="DH28" t="s">
        <v>105</v>
      </c>
      <c r="DI28" t="s">
        <v>106</v>
      </c>
      <c r="DJ28" t="s">
        <v>107</v>
      </c>
      <c r="DK28" t="s">
        <v>108</v>
      </c>
      <c r="DL28" t="s">
        <v>109</v>
      </c>
      <c r="DM28" t="s">
        <v>110</v>
      </c>
      <c r="DN28" t="s">
        <v>111</v>
      </c>
      <c r="DO28" t="s">
        <v>112</v>
      </c>
      <c r="DP28" t="s">
        <v>113</v>
      </c>
      <c r="DQ28" t="s">
        <v>114</v>
      </c>
      <c r="DR28" t="s">
        <v>115</v>
      </c>
      <c r="DS28" t="s">
        <v>116</v>
      </c>
      <c r="DT28" t="s">
        <v>117</v>
      </c>
      <c r="DU28" t="s">
        <v>118</v>
      </c>
      <c r="DV28" t="s">
        <v>119</v>
      </c>
      <c r="DW28" t="s">
        <v>120</v>
      </c>
      <c r="DX28" t="s">
        <v>121</v>
      </c>
      <c r="DY28" t="s">
        <v>122</v>
      </c>
      <c r="DZ28" t="s">
        <v>123</v>
      </c>
      <c r="EA28" t="s">
        <v>124</v>
      </c>
      <c r="EB28" t="s">
        <v>125</v>
      </c>
      <c r="EC28" t="s">
        <v>126</v>
      </c>
      <c r="ED28" t="s">
        <v>127</v>
      </c>
      <c r="EE28" t="s">
        <v>128</v>
      </c>
      <c r="EF28" t="s">
        <v>129</v>
      </c>
      <c r="EG28" t="s">
        <v>130</v>
      </c>
      <c r="EH28" t="s">
        <v>131</v>
      </c>
      <c r="EI28" t="s">
        <v>132</v>
      </c>
      <c r="EJ28" t="s">
        <v>133</v>
      </c>
      <c r="EK28" t="s">
        <v>134</v>
      </c>
      <c r="EL28" t="s">
        <v>135</v>
      </c>
      <c r="EM28" t="s">
        <v>136</v>
      </c>
      <c r="EN28" t="s">
        <v>137</v>
      </c>
      <c r="EO28" t="s">
        <v>138</v>
      </c>
      <c r="EP28" t="s">
        <v>139</v>
      </c>
      <c r="EQ28" t="s">
        <v>140</v>
      </c>
      <c r="ER28" t="s">
        <v>141</v>
      </c>
      <c r="ES28" t="s">
        <v>142</v>
      </c>
      <c r="ET28" t="s">
        <v>143</v>
      </c>
      <c r="EU28" t="s">
        <v>144</v>
      </c>
      <c r="EV28" t="s">
        <v>145</v>
      </c>
      <c r="EW28" t="s">
        <v>146</v>
      </c>
      <c r="EX28" t="s">
        <v>147</v>
      </c>
      <c r="EY28" t="s">
        <v>148</v>
      </c>
      <c r="EZ28" t="s">
        <v>149</v>
      </c>
      <c r="FA28" t="s">
        <v>150</v>
      </c>
      <c r="FB28" t="s">
        <v>151</v>
      </c>
      <c r="FC28" t="s">
        <v>152</v>
      </c>
      <c r="FD28" t="s">
        <v>153</v>
      </c>
      <c r="FE28" t="s">
        <v>154</v>
      </c>
      <c r="FF28" t="s">
        <v>155</v>
      </c>
      <c r="FG28" t="s">
        <v>156</v>
      </c>
      <c r="FH28" t="s">
        <v>157</v>
      </c>
      <c r="FI28" t="s">
        <v>158</v>
      </c>
      <c r="FJ28" t="s">
        <v>159</v>
      </c>
      <c r="FK28" t="s">
        <v>160</v>
      </c>
    </row>
    <row r="29" spans="1:167" x14ac:dyDescent="0.2">
      <c r="A29" s="8" t="s">
        <v>26</v>
      </c>
      <c r="B29">
        <v>1.4214102097152052E-3</v>
      </c>
      <c r="D29" s="11" t="s">
        <v>103</v>
      </c>
      <c r="E29" s="11">
        <v>4.9186557314756883E-3</v>
      </c>
      <c r="G29">
        <v>0</v>
      </c>
      <c r="H29">
        <v>0.24189061778548701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-1.2926128992758201E-2</v>
      </c>
      <c r="AK29">
        <v>5.0986391818328798E-3</v>
      </c>
      <c r="AL29">
        <v>0</v>
      </c>
      <c r="AM29">
        <v>0</v>
      </c>
      <c r="AN29">
        <v>0</v>
      </c>
      <c r="AO29">
        <v>4.5301782314351299E-3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2.4899766560556999E-3</v>
      </c>
      <c r="AV29">
        <v>0</v>
      </c>
      <c r="AW29">
        <v>1.7045121956872601E-4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5.6516550801583004E-3</v>
      </c>
      <c r="BT29">
        <v>0</v>
      </c>
      <c r="BU29">
        <v>0</v>
      </c>
      <c r="BV29">
        <v>7.7238067461376202E-3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-1.02976607567387E-2</v>
      </c>
      <c r="CG29">
        <v>2.9819670512338499E-3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1.56885681184138E-2</v>
      </c>
      <c r="CN29">
        <v>8.7719533405377303E-2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-1.25238101903119E-2</v>
      </c>
      <c r="CU29">
        <v>0</v>
      </c>
      <c r="CV29">
        <v>2.59486433676008E-3</v>
      </c>
      <c r="CW29">
        <v>0</v>
      </c>
      <c r="CX29">
        <v>0</v>
      </c>
      <c r="CY29">
        <v>3.1425496406109399E-3</v>
      </c>
      <c r="CZ29">
        <v>0</v>
      </c>
      <c r="DA29">
        <v>0</v>
      </c>
      <c r="DB29">
        <v>6.60585999607989E-3</v>
      </c>
      <c r="DC29">
        <v>0</v>
      </c>
      <c r="DD29">
        <v>7.7715481064087599E-4</v>
      </c>
      <c r="DE29">
        <v>1.0420508979228299E-2</v>
      </c>
      <c r="DF29">
        <v>7.9130625766212909E-3</v>
      </c>
      <c r="DG29">
        <v>0</v>
      </c>
      <c r="DH29">
        <v>8.6345078570557298E-3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9.4178670526627005E-3</v>
      </c>
      <c r="DR29">
        <v>0</v>
      </c>
      <c r="DS29">
        <v>2.0122230375900201E-2</v>
      </c>
      <c r="DT29">
        <v>2.9560918228535801E-3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-8.5583909806952099E-4</v>
      </c>
      <c r="EE29">
        <v>0</v>
      </c>
      <c r="EF29">
        <v>0</v>
      </c>
      <c r="EG29">
        <v>0</v>
      </c>
      <c r="EH29">
        <v>4.3671714527977301E-2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4.2958261641315399E-3</v>
      </c>
      <c r="EO29">
        <v>6.1079033749350904E-3</v>
      </c>
      <c r="EP29">
        <v>1.6431781900989199E-2</v>
      </c>
      <c r="EQ29">
        <v>0</v>
      </c>
      <c r="ER29">
        <v>0</v>
      </c>
      <c r="ES29">
        <v>0</v>
      </c>
      <c r="ET29">
        <v>0</v>
      </c>
      <c r="EU29">
        <v>7.3042532071221303E-3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-1.07685916257116E-2</v>
      </c>
      <c r="FB29">
        <v>0</v>
      </c>
      <c r="FC29">
        <v>4.5936835240741802E-3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13</v>
      </c>
      <c r="FK29">
        <v>821691</v>
      </c>
    </row>
    <row r="30" spans="1:167" x14ac:dyDescent="0.2">
      <c r="A30" s="8" t="s">
        <v>27</v>
      </c>
      <c r="B30">
        <v>3.7991907772287788E-3</v>
      </c>
      <c r="D30" s="11" t="s">
        <v>30</v>
      </c>
      <c r="E30" s="11">
        <v>4.8584392583013352E-3</v>
      </c>
      <c r="G30">
        <v>0</v>
      </c>
      <c r="H30">
        <v>-0.121038437506599</v>
      </c>
      <c r="I30">
        <v>3.0426094240609099E-2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6.4219638879887903E-3</v>
      </c>
      <c r="Q30">
        <v>0</v>
      </c>
      <c r="R30">
        <v>8.2588096363180302E-3</v>
      </c>
      <c r="S30">
        <v>0</v>
      </c>
      <c r="T30">
        <v>1.11217690149825E-2</v>
      </c>
      <c r="U30">
        <v>0</v>
      </c>
      <c r="V30">
        <v>0</v>
      </c>
      <c r="W30">
        <v>1.07242812262217E-2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-5.0759952572441702E-3</v>
      </c>
      <c r="AD30">
        <v>0</v>
      </c>
      <c r="AE30">
        <v>-1.44514816304107E-2</v>
      </c>
      <c r="AF30">
        <v>1.4172486612889701E-2</v>
      </c>
      <c r="AG30">
        <v>7.7382763272744104E-3</v>
      </c>
      <c r="AH30">
        <v>-4.39518937543303E-3</v>
      </c>
      <c r="AI30">
        <v>0</v>
      </c>
      <c r="AJ30">
        <v>1.0912012309241799E-2</v>
      </c>
      <c r="AK30">
        <v>6.8957871267816197E-4</v>
      </c>
      <c r="AL30">
        <v>0</v>
      </c>
      <c r="AM30">
        <v>8.79692386652264E-3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-1.1928855228999001E-2</v>
      </c>
      <c r="AT30">
        <v>1.66364242589123E-3</v>
      </c>
      <c r="AU30">
        <v>0</v>
      </c>
      <c r="AV30">
        <v>0</v>
      </c>
      <c r="AW30">
        <v>0</v>
      </c>
      <c r="AX30">
        <v>0</v>
      </c>
      <c r="AY30">
        <v>-2.2820291711088598E-3</v>
      </c>
      <c r="AZ30">
        <v>0</v>
      </c>
      <c r="BA30">
        <v>1.1264486278613499E-2</v>
      </c>
      <c r="BB30">
        <v>0</v>
      </c>
      <c r="BC30">
        <v>0</v>
      </c>
      <c r="BD30">
        <v>0</v>
      </c>
      <c r="BE30">
        <v>9.6496838776154396E-3</v>
      </c>
      <c r="BF30">
        <v>0</v>
      </c>
      <c r="BG30">
        <v>6.5216259401297202E-3</v>
      </c>
      <c r="BH30">
        <v>1.4900314957256E-2</v>
      </c>
      <c r="BI30">
        <v>-1.36830832335857E-2</v>
      </c>
      <c r="BJ30">
        <v>0</v>
      </c>
      <c r="BK30">
        <v>0</v>
      </c>
      <c r="BL30">
        <v>9.64938598342457E-4</v>
      </c>
      <c r="BM30">
        <v>0</v>
      </c>
      <c r="BN30">
        <v>0</v>
      </c>
      <c r="BO30">
        <v>1.6042272239018801E-2</v>
      </c>
      <c r="BP30">
        <v>1.5652572245823601E-2</v>
      </c>
      <c r="BQ30">
        <v>0</v>
      </c>
      <c r="BR30">
        <v>1.5779631361894801E-2</v>
      </c>
      <c r="BS30">
        <v>9.4372866361007394E-3</v>
      </c>
      <c r="BT30">
        <v>3.8224227874150102E-3</v>
      </c>
      <c r="BU30">
        <v>0</v>
      </c>
      <c r="BV30">
        <v>0</v>
      </c>
      <c r="BW30">
        <v>0</v>
      </c>
      <c r="BX30">
        <v>-5.0466531929431397E-3</v>
      </c>
      <c r="BY30">
        <v>4.7442963871484702E-2</v>
      </c>
      <c r="BZ30">
        <v>9.9204457430793706E-3</v>
      </c>
      <c r="CA30">
        <v>-1.8607213670234799E-2</v>
      </c>
      <c r="CB30">
        <v>7.2434449861897201E-3</v>
      </c>
      <c r="CC30">
        <v>0</v>
      </c>
      <c r="CD30">
        <v>0</v>
      </c>
      <c r="CE30">
        <v>0</v>
      </c>
      <c r="CF30">
        <v>-1.33835354150689E-2</v>
      </c>
      <c r="CG30">
        <v>7.6549490789619102E-3</v>
      </c>
      <c r="CH30">
        <v>0</v>
      </c>
      <c r="CI30">
        <v>3.4205879251258302E-3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1.3481183038654299E-2</v>
      </c>
      <c r="CR30">
        <v>0</v>
      </c>
      <c r="CS30">
        <v>0</v>
      </c>
      <c r="CT30">
        <v>0</v>
      </c>
      <c r="CU30">
        <v>7.02830827884692E-3</v>
      </c>
      <c r="CV30">
        <v>0</v>
      </c>
      <c r="CW30">
        <v>5.0425391747720401E-3</v>
      </c>
      <c r="CX30">
        <v>2.27662229803932E-2</v>
      </c>
      <c r="CY30">
        <v>0</v>
      </c>
      <c r="CZ30">
        <v>0</v>
      </c>
      <c r="DA30">
        <v>0</v>
      </c>
      <c r="DB30">
        <v>-2.3881647349135102E-2</v>
      </c>
      <c r="DC30">
        <v>0</v>
      </c>
      <c r="DD30">
        <v>1.3656593641587901E-2</v>
      </c>
      <c r="DE30">
        <v>1.88846879225744E-2</v>
      </c>
      <c r="DF30">
        <v>-1.8082451582130999E-2</v>
      </c>
      <c r="DG30">
        <v>-1.3193884517884899E-2</v>
      </c>
      <c r="DH30">
        <v>0</v>
      </c>
      <c r="DI30">
        <v>0</v>
      </c>
      <c r="DJ30">
        <v>1.0073969334353E-2</v>
      </c>
      <c r="DK30">
        <v>0</v>
      </c>
      <c r="DL30">
        <v>0</v>
      </c>
      <c r="DM30">
        <v>-1.47554675072434E-2</v>
      </c>
      <c r="DN30">
        <v>0</v>
      </c>
      <c r="DO30">
        <v>0</v>
      </c>
      <c r="DP30">
        <v>0.22074952905738801</v>
      </c>
      <c r="DQ30">
        <v>0</v>
      </c>
      <c r="DR30">
        <v>0</v>
      </c>
      <c r="DS30">
        <v>0</v>
      </c>
      <c r="DT30">
        <v>1.70234637972306E-2</v>
      </c>
      <c r="DU30">
        <v>-2.2508587263027301E-2</v>
      </c>
      <c r="DV30">
        <v>0</v>
      </c>
      <c r="DW30">
        <v>-1.2550300944610701E-2</v>
      </c>
      <c r="DX30">
        <v>2.8403852327589098E-2</v>
      </c>
      <c r="DY30">
        <v>9.7560143151587102E-3</v>
      </c>
      <c r="DZ30">
        <v>1.06039397719067E-2</v>
      </c>
      <c r="EA30">
        <v>0</v>
      </c>
      <c r="EB30">
        <v>1.3418786039442699E-2</v>
      </c>
      <c r="EC30">
        <v>-2.59417885451361E-2</v>
      </c>
      <c r="ED30">
        <v>0</v>
      </c>
      <c r="EE30">
        <v>0</v>
      </c>
      <c r="EF30">
        <v>0</v>
      </c>
      <c r="EG30">
        <v>1.3642174805054299E-2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-1.22834411305897E-2</v>
      </c>
      <c r="EO30">
        <v>9.8153849888071298E-3</v>
      </c>
      <c r="EP30">
        <v>5.0271486120078103E-3</v>
      </c>
      <c r="EQ30">
        <v>1.97107346098091E-2</v>
      </c>
      <c r="ER30">
        <v>0</v>
      </c>
      <c r="ES30">
        <v>0</v>
      </c>
      <c r="ET30">
        <v>0</v>
      </c>
      <c r="EU30">
        <v>3.28361789668144E-2</v>
      </c>
      <c r="EV30">
        <v>0</v>
      </c>
      <c r="EW30">
        <v>0</v>
      </c>
      <c r="EX30">
        <v>9.0921841130214807E-3</v>
      </c>
      <c r="EY30">
        <v>0</v>
      </c>
      <c r="EZ30">
        <v>0</v>
      </c>
      <c r="FA30">
        <v>4.8610619285136504E-3</v>
      </c>
      <c r="FB30">
        <v>1.2787921431917201E-2</v>
      </c>
      <c r="FC30">
        <v>1.10610548490752E-2</v>
      </c>
      <c r="FD30">
        <v>0</v>
      </c>
      <c r="FE30">
        <v>0</v>
      </c>
      <c r="FF30">
        <v>1.50099592488157E-2</v>
      </c>
      <c r="FG30">
        <v>0</v>
      </c>
      <c r="FH30">
        <v>8.52704743174032E-3</v>
      </c>
      <c r="FI30">
        <v>9.9407516494153195E-3</v>
      </c>
      <c r="FJ30">
        <v>13</v>
      </c>
      <c r="FK30">
        <v>329572</v>
      </c>
    </row>
    <row r="31" spans="1:167" x14ac:dyDescent="0.2">
      <c r="A31" s="8" t="s">
        <v>28</v>
      </c>
      <c r="B31">
        <v>1.061624324619885E-3</v>
      </c>
      <c r="D31" s="11" t="s">
        <v>149</v>
      </c>
      <c r="E31" s="11">
        <v>4.8091645598038416E-3</v>
      </c>
      <c r="G31">
        <v>0</v>
      </c>
      <c r="H31">
        <v>-0.15810233032621401</v>
      </c>
      <c r="I31">
        <v>0</v>
      </c>
      <c r="J31">
        <v>1.62643133761796E-2</v>
      </c>
      <c r="K31">
        <v>0</v>
      </c>
      <c r="L31">
        <v>1.07867445704363E-2</v>
      </c>
      <c r="M31">
        <v>0</v>
      </c>
      <c r="N31">
        <v>0</v>
      </c>
      <c r="O31">
        <v>1.31301866354107E-3</v>
      </c>
      <c r="P31">
        <v>-8.4867441861686101E-4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7.8028212581863201E-3</v>
      </c>
      <c r="Y31">
        <v>0</v>
      </c>
      <c r="Z31">
        <v>0</v>
      </c>
      <c r="AA31">
        <v>7.2858259756733196E-4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8.0570010977472906E-3</v>
      </c>
      <c r="AH31">
        <v>0</v>
      </c>
      <c r="AI31">
        <v>0</v>
      </c>
      <c r="AJ31">
        <v>0</v>
      </c>
      <c r="AK31">
        <v>3.7925200430502502E-3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1.39769108928196E-3</v>
      </c>
      <c r="AU31">
        <v>0</v>
      </c>
      <c r="AV31">
        <v>5.0368076628951397E-3</v>
      </c>
      <c r="AW31">
        <v>0</v>
      </c>
      <c r="AX31">
        <v>0</v>
      </c>
      <c r="AY31">
        <v>0</v>
      </c>
      <c r="AZ31">
        <v>0</v>
      </c>
      <c r="BA31">
        <v>2.9614256425360601E-3</v>
      </c>
      <c r="BB31">
        <v>0</v>
      </c>
      <c r="BC31">
        <v>7.5204299210362901E-3</v>
      </c>
      <c r="BD31">
        <v>0</v>
      </c>
      <c r="BE31">
        <v>0</v>
      </c>
      <c r="BF31">
        <v>-2.9397051537432899E-4</v>
      </c>
      <c r="BG31">
        <v>0</v>
      </c>
      <c r="BH31">
        <v>0</v>
      </c>
      <c r="BI31">
        <v>0</v>
      </c>
      <c r="BJ31">
        <v>0</v>
      </c>
      <c r="BK31">
        <v>1.4682574869064E-2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1.56003354498916E-2</v>
      </c>
      <c r="BS31">
        <v>1.3913213408527201E-2</v>
      </c>
      <c r="BT31">
        <v>0</v>
      </c>
      <c r="BU31">
        <v>2.31213856022402E-2</v>
      </c>
      <c r="BV31">
        <v>1.24634761901843E-2</v>
      </c>
      <c r="BW31">
        <v>0</v>
      </c>
      <c r="BX31">
        <v>0</v>
      </c>
      <c r="BY31">
        <v>7.8591307265449394E-3</v>
      </c>
      <c r="BZ31">
        <v>4.39239134891776E-3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3.2493207099822403E-2</v>
      </c>
      <c r="CG31">
        <v>1.1215616760655101E-2</v>
      </c>
      <c r="CH31">
        <v>6.2413272932493897E-3</v>
      </c>
      <c r="CI31">
        <v>3.3588467866493702E-3</v>
      </c>
      <c r="CJ31">
        <v>5.4601314507108499E-2</v>
      </c>
      <c r="CK31">
        <v>0</v>
      </c>
      <c r="CL31">
        <v>0</v>
      </c>
      <c r="CM31">
        <v>0</v>
      </c>
      <c r="CN31">
        <v>1.1873662351939001E-2</v>
      </c>
      <c r="CO31">
        <v>-4.9700046698841302E-2</v>
      </c>
      <c r="CP31">
        <v>6.9019650927253399E-3</v>
      </c>
      <c r="CQ31">
        <v>5.5110583412808396E-3</v>
      </c>
      <c r="CR31">
        <v>0</v>
      </c>
      <c r="CS31">
        <v>0</v>
      </c>
      <c r="CT31">
        <v>0</v>
      </c>
      <c r="CU31">
        <v>0</v>
      </c>
      <c r="CV31">
        <v>6.5018170806899998E-3</v>
      </c>
      <c r="CW31">
        <v>1.01548535022544E-2</v>
      </c>
      <c r="CX31">
        <v>0</v>
      </c>
      <c r="CY31">
        <v>1.51973961637819E-3</v>
      </c>
      <c r="CZ31">
        <v>0</v>
      </c>
      <c r="DA31">
        <v>9.4689367311018898E-3</v>
      </c>
      <c r="DB31">
        <v>0</v>
      </c>
      <c r="DC31">
        <v>2.9355062971526099E-3</v>
      </c>
      <c r="DD31">
        <v>0</v>
      </c>
      <c r="DE31">
        <v>2.4659649468466598E-3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2.9739798119782401E-2</v>
      </c>
      <c r="DP31">
        <v>0</v>
      </c>
      <c r="DQ31">
        <v>6.0636842182249196E-3</v>
      </c>
      <c r="DR31">
        <v>3.0204636664509999E-2</v>
      </c>
      <c r="DS31">
        <v>4.6743162245837999E-3</v>
      </c>
      <c r="DT31">
        <v>0</v>
      </c>
      <c r="DU31">
        <v>0</v>
      </c>
      <c r="DV31">
        <v>0</v>
      </c>
      <c r="DW31">
        <v>0</v>
      </c>
      <c r="DX31">
        <v>3.4882967439175599E-2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6.3779196231447703E-3</v>
      </c>
      <c r="EE31">
        <v>0</v>
      </c>
      <c r="EF31">
        <v>0</v>
      </c>
      <c r="EG31">
        <v>-3.1338086909116101E-3</v>
      </c>
      <c r="EH31">
        <v>6.0576709319480997E-3</v>
      </c>
      <c r="EI31">
        <v>0</v>
      </c>
      <c r="EJ31">
        <v>0</v>
      </c>
      <c r="EK31">
        <v>2.1640028519778799E-2</v>
      </c>
      <c r="EL31">
        <v>0</v>
      </c>
      <c r="EM31">
        <v>1.30679306308614E-2</v>
      </c>
      <c r="EN31">
        <v>2.6673797627806001E-2</v>
      </c>
      <c r="EO31">
        <v>7.6235408090663996E-3</v>
      </c>
      <c r="EP31">
        <v>0</v>
      </c>
      <c r="EQ31">
        <v>0</v>
      </c>
      <c r="ER31">
        <v>0</v>
      </c>
      <c r="ES31">
        <v>6.2601515953343206E-2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1.9779649263099299E-2</v>
      </c>
      <c r="FA31">
        <v>0</v>
      </c>
      <c r="FB31">
        <v>2.5062866077244401E-2</v>
      </c>
      <c r="FC31">
        <v>3.1511127061266899E-3</v>
      </c>
      <c r="FD31">
        <v>0</v>
      </c>
      <c r="FE31">
        <v>1.4061732851645799E-2</v>
      </c>
      <c r="FF31">
        <v>6.7925611368243001E-3</v>
      </c>
      <c r="FG31">
        <v>0</v>
      </c>
      <c r="FH31">
        <v>0</v>
      </c>
      <c r="FI31">
        <v>0</v>
      </c>
      <c r="FJ31">
        <v>514</v>
      </c>
      <c r="FK31">
        <v>131166</v>
      </c>
    </row>
    <row r="32" spans="1:167" x14ac:dyDescent="0.2">
      <c r="A32" s="8" t="s">
        <v>29</v>
      </c>
      <c r="B32">
        <v>2.3465129540376746E-3</v>
      </c>
      <c r="D32" s="11" t="s">
        <v>86</v>
      </c>
      <c r="E32" s="11">
        <v>4.718225459909439E-3</v>
      </c>
      <c r="G32">
        <v>-7.2072980168554401E-2</v>
      </c>
      <c r="H32">
        <v>-0.21661067846318699</v>
      </c>
      <c r="I32">
        <v>-9.3330129652541404E-3</v>
      </c>
      <c r="J32">
        <v>0</v>
      </c>
      <c r="K32">
        <v>0</v>
      </c>
      <c r="L32">
        <v>0</v>
      </c>
      <c r="M32">
        <v>0</v>
      </c>
      <c r="N32">
        <v>1.9216566089776899E-2</v>
      </c>
      <c r="O32">
        <v>0</v>
      </c>
      <c r="P32">
        <v>-5.6807661403741596E-3</v>
      </c>
      <c r="Q32">
        <v>0</v>
      </c>
      <c r="R32">
        <v>0</v>
      </c>
      <c r="S32">
        <v>-1.42371964473481E-2</v>
      </c>
      <c r="T32">
        <v>-9.3467875188248499E-3</v>
      </c>
      <c r="U32">
        <v>0</v>
      </c>
      <c r="V32">
        <v>0</v>
      </c>
      <c r="W32">
        <v>8.0092012762400105E-3</v>
      </c>
      <c r="X32">
        <v>-6.6919373974570397E-3</v>
      </c>
      <c r="Y32">
        <v>0</v>
      </c>
      <c r="Z32">
        <v>5.8019796522872898E-3</v>
      </c>
      <c r="AA32">
        <v>0</v>
      </c>
      <c r="AB32">
        <v>0</v>
      </c>
      <c r="AC32">
        <v>0</v>
      </c>
      <c r="AD32">
        <v>0</v>
      </c>
      <c r="AE32">
        <v>-1.25625216292982E-2</v>
      </c>
      <c r="AF32">
        <v>0</v>
      </c>
      <c r="AG32">
        <v>0</v>
      </c>
      <c r="AH32">
        <v>0</v>
      </c>
      <c r="AI32">
        <v>4.17177623084352E-3</v>
      </c>
      <c r="AJ32">
        <v>4.4439252303218298E-3</v>
      </c>
      <c r="AK32">
        <v>-8.4353675266481895E-3</v>
      </c>
      <c r="AL32">
        <v>-1.0153555123052599E-2</v>
      </c>
      <c r="AM32">
        <v>0</v>
      </c>
      <c r="AN32">
        <v>9.8575540127008501E-3</v>
      </c>
      <c r="AO32">
        <v>5.2861406005567102E-3</v>
      </c>
      <c r="AP32">
        <v>1.41490185167328E-2</v>
      </c>
      <c r="AQ32">
        <v>-9.09649645679283E-3</v>
      </c>
      <c r="AR32">
        <v>-2.0541463171579902E-3</v>
      </c>
      <c r="AS32">
        <v>0</v>
      </c>
      <c r="AT32">
        <v>-5.1401198439706098E-3</v>
      </c>
      <c r="AU32">
        <v>0</v>
      </c>
      <c r="AV32">
        <v>0</v>
      </c>
      <c r="AW32">
        <v>0</v>
      </c>
      <c r="AX32">
        <v>-6.8237874573329098E-3</v>
      </c>
      <c r="AY32">
        <v>-9.5709315887483291E-3</v>
      </c>
      <c r="AZ32">
        <v>-1.32470456898801E-3</v>
      </c>
      <c r="BA32">
        <v>0</v>
      </c>
      <c r="BB32">
        <v>4.0899619357445604E-3</v>
      </c>
      <c r="BC32">
        <v>0</v>
      </c>
      <c r="BD32">
        <v>6.9912571843519303E-3</v>
      </c>
      <c r="BE32">
        <v>-8.9199314540738608E-3</v>
      </c>
      <c r="BF32">
        <v>6.9238047228419803E-3</v>
      </c>
      <c r="BG32">
        <v>1.2112084961506E-2</v>
      </c>
      <c r="BH32">
        <v>-2.6606936260742298E-3</v>
      </c>
      <c r="BI32">
        <v>-3.4238029743355698E-3</v>
      </c>
      <c r="BJ32">
        <v>0</v>
      </c>
      <c r="BK32">
        <v>0</v>
      </c>
      <c r="BL32">
        <v>-3.7406154176534102E-3</v>
      </c>
      <c r="BM32">
        <v>-5.4444175551454296E-3</v>
      </c>
      <c r="BN32">
        <v>-3.5627550483249902E-3</v>
      </c>
      <c r="BO32">
        <v>0</v>
      </c>
      <c r="BP32">
        <v>0</v>
      </c>
      <c r="BQ32">
        <v>0</v>
      </c>
      <c r="BR32">
        <v>0</v>
      </c>
      <c r="BS32">
        <v>-5.07614524570471E-2</v>
      </c>
      <c r="BT32">
        <v>-5.6243428853214299E-3</v>
      </c>
      <c r="BU32">
        <v>-5.7124344558537E-3</v>
      </c>
      <c r="BV32">
        <v>0</v>
      </c>
      <c r="BW32">
        <v>-1.0531771829273199E-2</v>
      </c>
      <c r="BX32">
        <v>0</v>
      </c>
      <c r="BY32">
        <v>5.1983630165011001E-3</v>
      </c>
      <c r="BZ32">
        <v>0</v>
      </c>
      <c r="CA32">
        <v>0</v>
      </c>
      <c r="CB32">
        <v>0</v>
      </c>
      <c r="CC32">
        <v>-4.9817015195034401E-3</v>
      </c>
      <c r="CD32">
        <v>-2.0602208068006399E-3</v>
      </c>
      <c r="CE32">
        <v>9.2927441668474997E-3</v>
      </c>
      <c r="CF32">
        <v>6.9350417448599596E-3</v>
      </c>
      <c r="CG32">
        <v>-5.4282400656443302E-3</v>
      </c>
      <c r="CH32">
        <v>0</v>
      </c>
      <c r="CI32">
        <v>5.45772818426387E-3</v>
      </c>
      <c r="CJ32">
        <v>-2.2870122215157499E-3</v>
      </c>
      <c r="CK32">
        <v>-1.2419706912177001E-3</v>
      </c>
      <c r="CL32">
        <v>0</v>
      </c>
      <c r="CM32">
        <v>0</v>
      </c>
      <c r="CN32">
        <v>0</v>
      </c>
      <c r="CO32">
        <v>-2.21922113035438E-3</v>
      </c>
      <c r="CP32">
        <v>0</v>
      </c>
      <c r="CQ32">
        <v>-7.4794218502239E-3</v>
      </c>
      <c r="CR32">
        <v>-8.7902764128293207E-3</v>
      </c>
      <c r="CS32">
        <v>-1.18008388658706E-2</v>
      </c>
      <c r="CT32">
        <v>0</v>
      </c>
      <c r="CU32">
        <v>-2.4202464101216801E-3</v>
      </c>
      <c r="CV32">
        <v>0</v>
      </c>
      <c r="CW32">
        <v>0</v>
      </c>
      <c r="CX32">
        <v>6.9952524368677299E-3</v>
      </c>
      <c r="CY32">
        <v>0</v>
      </c>
      <c r="CZ32">
        <v>-6.8817485669804201E-3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-2.4657936034022899E-3</v>
      </c>
      <c r="DG32">
        <v>0</v>
      </c>
      <c r="DH32">
        <v>0</v>
      </c>
      <c r="DI32">
        <v>0</v>
      </c>
      <c r="DJ32">
        <v>9.8470273118455003E-3</v>
      </c>
      <c r="DK32">
        <v>0</v>
      </c>
      <c r="DL32">
        <v>0</v>
      </c>
      <c r="DM32">
        <v>5.6294742349359403E-3</v>
      </c>
      <c r="DN32">
        <v>-6.0681847134038099E-3</v>
      </c>
      <c r="DO32">
        <v>-2.5374915815990998E-3</v>
      </c>
      <c r="DP32">
        <v>-7.0426722209912997E-3</v>
      </c>
      <c r="DQ32">
        <v>0</v>
      </c>
      <c r="DR32">
        <v>0</v>
      </c>
      <c r="DS32">
        <v>4.4169283478700796E-3</v>
      </c>
      <c r="DT32">
        <v>0</v>
      </c>
      <c r="DU32">
        <v>-8.8547001956918395E-3</v>
      </c>
      <c r="DV32">
        <v>2.74813198134948E-3</v>
      </c>
      <c r="DW32">
        <v>-3.3147229009242701E-3</v>
      </c>
      <c r="DX32">
        <v>0</v>
      </c>
      <c r="DY32">
        <v>7.0275755860693999E-3</v>
      </c>
      <c r="DZ32">
        <v>1.5825984124187301E-2</v>
      </c>
      <c r="EA32">
        <v>0</v>
      </c>
      <c r="EB32">
        <v>0</v>
      </c>
      <c r="EC32">
        <v>-2.7043561510064402E-3</v>
      </c>
      <c r="ED32">
        <v>-1.8390116005258202E-2</v>
      </c>
      <c r="EE32">
        <v>0</v>
      </c>
      <c r="EF32">
        <v>0</v>
      </c>
      <c r="EG32">
        <v>-1.1926610396706601E-2</v>
      </c>
      <c r="EH32">
        <v>0</v>
      </c>
      <c r="EI32">
        <v>0</v>
      </c>
      <c r="EJ32">
        <v>0</v>
      </c>
      <c r="EK32">
        <v>1.01713776244733E-2</v>
      </c>
      <c r="EL32">
        <v>0</v>
      </c>
      <c r="EM32">
        <v>0</v>
      </c>
      <c r="EN32">
        <v>0</v>
      </c>
      <c r="EO32">
        <v>8.6365171467081801E-3</v>
      </c>
      <c r="EP32">
        <v>0</v>
      </c>
      <c r="EQ32">
        <v>8.9261745211255406E-3</v>
      </c>
      <c r="ER32">
        <v>0</v>
      </c>
      <c r="ES32">
        <v>0</v>
      </c>
      <c r="ET32">
        <v>0</v>
      </c>
      <c r="EU32">
        <v>-2.97890829521914E-2</v>
      </c>
      <c r="EV32">
        <v>-1.1832017400573399E-2</v>
      </c>
      <c r="EW32">
        <v>0</v>
      </c>
      <c r="EX32">
        <v>1.6068514597639399E-2</v>
      </c>
      <c r="EY32">
        <v>-1.1817606958339701E-2</v>
      </c>
      <c r="EZ32">
        <v>-4.6910226220283598E-3</v>
      </c>
      <c r="FA32">
        <v>7.06514683174591E-4</v>
      </c>
      <c r="FB32">
        <v>0</v>
      </c>
      <c r="FC32">
        <v>-2.3267593401915702E-2</v>
      </c>
      <c r="FD32">
        <v>0</v>
      </c>
      <c r="FE32">
        <v>0</v>
      </c>
      <c r="FF32">
        <v>-4.84393917232997E-3</v>
      </c>
      <c r="FG32">
        <v>-1.6412344851967901E-2</v>
      </c>
      <c r="FH32">
        <v>-1.8191835043004301E-2</v>
      </c>
      <c r="FI32">
        <v>-4.1150334432753502E-3</v>
      </c>
      <c r="FJ32">
        <v>514</v>
      </c>
      <c r="FK32">
        <v>620304</v>
      </c>
    </row>
    <row r="33" spans="1:167" x14ac:dyDescent="0.2">
      <c r="A33" s="8" t="s">
        <v>30</v>
      </c>
      <c r="B33">
        <v>4.8584392583013352E-3</v>
      </c>
      <c r="D33" s="11" t="s">
        <v>134</v>
      </c>
      <c r="E33" s="11">
        <v>4.699926405154627E-3</v>
      </c>
      <c r="G33">
        <v>0</v>
      </c>
      <c r="H33">
        <v>0.43335656757692298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2.2364376435713399E-3</v>
      </c>
      <c r="R33">
        <v>0</v>
      </c>
      <c r="S33">
        <v>0</v>
      </c>
      <c r="T33">
        <v>0</v>
      </c>
      <c r="U33">
        <v>0</v>
      </c>
      <c r="V33">
        <v>0</v>
      </c>
      <c r="W33">
        <v>2.3701737874943698E-3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4.76220892018486E-4</v>
      </c>
      <c r="AF33">
        <v>5.1096061029173802E-4</v>
      </c>
      <c r="AG33">
        <v>0</v>
      </c>
      <c r="AH33">
        <v>0</v>
      </c>
      <c r="AI33">
        <v>0</v>
      </c>
      <c r="AJ33">
        <v>3.0017124786388899E-3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2.5221573746594299E-3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-3.8573173058421501E-3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1.40252240158195E-3</v>
      </c>
      <c r="BK33">
        <v>0</v>
      </c>
      <c r="BL33">
        <v>0</v>
      </c>
      <c r="BM33">
        <v>0</v>
      </c>
      <c r="BN33">
        <v>0</v>
      </c>
      <c r="BO33">
        <v>6.5626482001288197E-3</v>
      </c>
      <c r="BP33">
        <v>0</v>
      </c>
      <c r="BQ33">
        <v>0</v>
      </c>
      <c r="BR33">
        <v>0</v>
      </c>
      <c r="BS33">
        <v>4.81973973141813E-3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1.3245966712158899E-2</v>
      </c>
      <c r="BZ33">
        <v>0</v>
      </c>
      <c r="CA33">
        <v>0</v>
      </c>
      <c r="CB33">
        <v>0</v>
      </c>
      <c r="CC33">
        <v>0</v>
      </c>
      <c r="CD33">
        <v>1.7316214472198599E-3</v>
      </c>
      <c r="CE33">
        <v>0</v>
      </c>
      <c r="CF33">
        <v>0</v>
      </c>
      <c r="CG33">
        <v>3.21707097597445E-3</v>
      </c>
      <c r="CH33">
        <v>-3.6880226062074802E-4</v>
      </c>
      <c r="CI33">
        <v>6.87085855423191E-3</v>
      </c>
      <c r="CJ33">
        <v>-6.2941858035653296E-3</v>
      </c>
      <c r="CK33">
        <v>0</v>
      </c>
      <c r="CL33">
        <v>0</v>
      </c>
      <c r="CM33">
        <v>0</v>
      </c>
      <c r="CN33">
        <v>9.3305896982852007E-3</v>
      </c>
      <c r="CO33">
        <v>0</v>
      </c>
      <c r="CP33">
        <v>0</v>
      </c>
      <c r="CQ33">
        <v>1.07263830153755E-2</v>
      </c>
      <c r="CR33">
        <v>0</v>
      </c>
      <c r="CS33">
        <v>0</v>
      </c>
      <c r="CT33">
        <v>0</v>
      </c>
      <c r="CU33">
        <v>1.03467751756901E-2</v>
      </c>
      <c r="CV33">
        <v>-3.2198670208571999E-2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-5.1501108925920804E-3</v>
      </c>
      <c r="DE33">
        <v>2.9980247873490902E-3</v>
      </c>
      <c r="DF33">
        <v>7.0958812409759797E-3</v>
      </c>
      <c r="DG33">
        <v>0</v>
      </c>
      <c r="DH33">
        <v>2.3700416493165899E-3</v>
      </c>
      <c r="DI33">
        <v>0</v>
      </c>
      <c r="DJ33">
        <v>9.9888226545836699E-3</v>
      </c>
      <c r="DK33">
        <v>0</v>
      </c>
      <c r="DL33">
        <v>1.62346551509662E-3</v>
      </c>
      <c r="DM33">
        <v>0</v>
      </c>
      <c r="DN33">
        <v>8.8869408319475196E-4</v>
      </c>
      <c r="DO33">
        <v>0</v>
      </c>
      <c r="DP33">
        <v>-4.2996607684872802E-3</v>
      </c>
      <c r="DQ33">
        <v>0</v>
      </c>
      <c r="DR33">
        <v>0</v>
      </c>
      <c r="DS33">
        <v>0</v>
      </c>
      <c r="DT33">
        <v>-7.1778261534664297E-3</v>
      </c>
      <c r="DU33">
        <v>0</v>
      </c>
      <c r="DV33">
        <v>0</v>
      </c>
      <c r="DW33">
        <v>0</v>
      </c>
      <c r="DX33">
        <v>0</v>
      </c>
      <c r="DY33">
        <v>-5.8878250147726902E-3</v>
      </c>
      <c r="DZ33">
        <v>0</v>
      </c>
      <c r="EA33">
        <v>1.2416497572503499E-3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6.9690661008969803E-3</v>
      </c>
      <c r="EU33">
        <v>7.0172264459257196E-3</v>
      </c>
      <c r="EV33">
        <v>0</v>
      </c>
      <c r="EW33">
        <v>-1.10597759522232E-2</v>
      </c>
      <c r="EX33">
        <v>0</v>
      </c>
      <c r="EY33">
        <v>0</v>
      </c>
      <c r="EZ33">
        <v>0</v>
      </c>
      <c r="FA33">
        <v>0</v>
      </c>
      <c r="FB33">
        <v>1.1392679203045499E-4</v>
      </c>
      <c r="FC33">
        <v>4.80972026925952E-3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681</v>
      </c>
      <c r="FK33">
        <v>654542</v>
      </c>
    </row>
    <row r="34" spans="1:167" x14ac:dyDescent="0.2">
      <c r="A34" s="8" t="s">
        <v>31</v>
      </c>
      <c r="B34">
        <v>7.9847371994255442E-4</v>
      </c>
      <c r="D34" s="11" t="s">
        <v>102</v>
      </c>
      <c r="E34" s="11">
        <v>4.5137538588055776E-3</v>
      </c>
      <c r="G34">
        <v>0</v>
      </c>
      <c r="H34">
        <v>0.36184067451405499</v>
      </c>
      <c r="I34">
        <v>3.8193783029840099E-3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-1.00556962855724E-2</v>
      </c>
      <c r="R34">
        <v>-3.0231281505103099E-3</v>
      </c>
      <c r="S34">
        <v>-2.4324317148269798E-3</v>
      </c>
      <c r="T34">
        <v>-6.0990958617547202E-3</v>
      </c>
      <c r="U34">
        <v>5.2179688745422597E-3</v>
      </c>
      <c r="V34">
        <v>-9.4221383125692101E-3</v>
      </c>
      <c r="W34">
        <v>8.7939814574157695E-3</v>
      </c>
      <c r="X34">
        <v>0</v>
      </c>
      <c r="Y34">
        <v>0</v>
      </c>
      <c r="Z34">
        <v>0</v>
      </c>
      <c r="AA34">
        <v>0</v>
      </c>
      <c r="AB34">
        <v>2.95128022215596E-3</v>
      </c>
      <c r="AC34">
        <v>0</v>
      </c>
      <c r="AD34">
        <v>-4.00269685875565E-3</v>
      </c>
      <c r="AE34">
        <v>0</v>
      </c>
      <c r="AF34">
        <v>-7.8106818722279902E-3</v>
      </c>
      <c r="AG34">
        <v>-7.3350794661607398E-3</v>
      </c>
      <c r="AH34">
        <v>4.9425220857542904E-3</v>
      </c>
      <c r="AI34">
        <v>5.2888238494941398E-3</v>
      </c>
      <c r="AJ34">
        <v>0</v>
      </c>
      <c r="AK34">
        <v>6.1366528983993196E-3</v>
      </c>
      <c r="AL34">
        <v>0</v>
      </c>
      <c r="AM34">
        <v>0</v>
      </c>
      <c r="AN34">
        <v>-8.0563900042453507E-3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4.7082623260989998E-3</v>
      </c>
      <c r="AW34">
        <v>0</v>
      </c>
      <c r="AX34">
        <v>-2.5259057278184099E-3</v>
      </c>
      <c r="AY34">
        <v>1.45985198785369E-3</v>
      </c>
      <c r="AZ34">
        <v>0</v>
      </c>
      <c r="BA34">
        <v>-4.2801724601061698E-3</v>
      </c>
      <c r="BB34">
        <v>0</v>
      </c>
      <c r="BC34">
        <v>0</v>
      </c>
      <c r="BD34">
        <v>6.0183275951275397E-4</v>
      </c>
      <c r="BE34">
        <v>-3.8741793319304598E-3</v>
      </c>
      <c r="BF34">
        <v>4.9347468654781096E-3</v>
      </c>
      <c r="BG34">
        <v>0</v>
      </c>
      <c r="BH34">
        <v>2.3357355982775302E-3</v>
      </c>
      <c r="BI34">
        <v>-5.4894373433424497E-3</v>
      </c>
      <c r="BJ34">
        <v>-1.0659163659665301E-2</v>
      </c>
      <c r="BK34">
        <v>4.2715748902271101E-3</v>
      </c>
      <c r="BL34">
        <v>0</v>
      </c>
      <c r="BM34">
        <v>-4.67518894826407E-3</v>
      </c>
      <c r="BN34">
        <v>0</v>
      </c>
      <c r="BO34">
        <v>0</v>
      </c>
      <c r="BP34">
        <v>-5.07490606756899E-3</v>
      </c>
      <c r="BQ34">
        <v>0</v>
      </c>
      <c r="BR34">
        <v>0</v>
      </c>
      <c r="BS34">
        <v>4.27583030705375E-3</v>
      </c>
      <c r="BT34">
        <v>0</v>
      </c>
      <c r="BU34">
        <v>0</v>
      </c>
      <c r="BV34">
        <v>0</v>
      </c>
      <c r="BW34">
        <v>-4.5471254855561301E-4</v>
      </c>
      <c r="BX34">
        <v>0</v>
      </c>
      <c r="BY34">
        <v>0</v>
      </c>
      <c r="BZ34">
        <v>0</v>
      </c>
      <c r="CA34">
        <v>0</v>
      </c>
      <c r="CB34">
        <v>5.9857222821869303E-2</v>
      </c>
      <c r="CC34">
        <v>6.0033530510660002E-2</v>
      </c>
      <c r="CD34">
        <v>0</v>
      </c>
      <c r="CE34">
        <v>0</v>
      </c>
      <c r="CF34">
        <v>-5.7855207748380702E-3</v>
      </c>
      <c r="CG34">
        <v>3.71618444648569E-3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8.6217094025455802E-3</v>
      </c>
      <c r="CP34">
        <v>0</v>
      </c>
      <c r="CQ34">
        <v>0</v>
      </c>
      <c r="CR34">
        <v>9.3119014502598199E-3</v>
      </c>
      <c r="CS34">
        <v>0</v>
      </c>
      <c r="CT34">
        <v>0</v>
      </c>
      <c r="CU34">
        <v>0</v>
      </c>
      <c r="CV34">
        <v>6.5064006293846996E-3</v>
      </c>
      <c r="CW34">
        <v>0</v>
      </c>
      <c r="CX34">
        <v>0</v>
      </c>
      <c r="CY34">
        <v>0</v>
      </c>
      <c r="CZ34">
        <v>1.0829331093357399E-2</v>
      </c>
      <c r="DA34">
        <v>-5.4686632166142603E-4</v>
      </c>
      <c r="DB34">
        <v>0</v>
      </c>
      <c r="DC34">
        <v>0</v>
      </c>
      <c r="DD34">
        <v>-7.5781706929775299E-3</v>
      </c>
      <c r="DE34">
        <v>2.2295724505085801E-3</v>
      </c>
      <c r="DF34">
        <v>0</v>
      </c>
      <c r="DG34">
        <v>0</v>
      </c>
      <c r="DH34">
        <v>-7.6618588366740197E-3</v>
      </c>
      <c r="DI34">
        <v>0</v>
      </c>
      <c r="DJ34">
        <v>-3.2644956308575102E-4</v>
      </c>
      <c r="DK34">
        <v>-5.6869452303879298E-3</v>
      </c>
      <c r="DL34">
        <v>0</v>
      </c>
      <c r="DM34">
        <v>0</v>
      </c>
      <c r="DN34">
        <v>2.4963744417937001E-3</v>
      </c>
      <c r="DO34">
        <v>0</v>
      </c>
      <c r="DP34">
        <v>0</v>
      </c>
      <c r="DQ34">
        <v>0</v>
      </c>
      <c r="DR34">
        <v>7.5634634307130601E-3</v>
      </c>
      <c r="DS34">
        <v>0</v>
      </c>
      <c r="DT34">
        <v>0</v>
      </c>
      <c r="DU34">
        <v>0</v>
      </c>
      <c r="DV34">
        <v>0</v>
      </c>
      <c r="DW34">
        <v>3.9680934750759202E-3</v>
      </c>
      <c r="DX34">
        <v>0</v>
      </c>
      <c r="DY34">
        <v>0</v>
      </c>
      <c r="DZ34">
        <v>0</v>
      </c>
      <c r="EA34" s="1">
        <v>-3.7701784788679501E-5</v>
      </c>
      <c r="EB34">
        <v>0</v>
      </c>
      <c r="EC34">
        <v>-7.6969468694804101E-3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3.8061835674362801E-3</v>
      </c>
      <c r="EL34">
        <v>0</v>
      </c>
      <c r="EM34">
        <v>0</v>
      </c>
      <c r="EN34">
        <v>-9.0313963732440092E-3</v>
      </c>
      <c r="EO34">
        <v>9.5009253300606302E-3</v>
      </c>
      <c r="EP34">
        <v>-6.6347621856497896E-3</v>
      </c>
      <c r="EQ34">
        <v>8.5879432037420898E-3</v>
      </c>
      <c r="ER34">
        <v>6.4584813747151602E-3</v>
      </c>
      <c r="ES34">
        <v>0</v>
      </c>
      <c r="ET34">
        <v>3.2472635092947498E-3</v>
      </c>
      <c r="EU34">
        <v>0</v>
      </c>
      <c r="EV34">
        <v>0</v>
      </c>
      <c r="EW34">
        <v>0</v>
      </c>
      <c r="EX34">
        <v>-9.6417856389357792E-3</v>
      </c>
      <c r="EY34">
        <v>0</v>
      </c>
      <c r="EZ34">
        <v>6.68176148445109E-3</v>
      </c>
      <c r="FA34">
        <v>2.4661675077390899E-3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681</v>
      </c>
      <c r="FK34">
        <v>625758</v>
      </c>
    </row>
    <row r="35" spans="1:167" x14ac:dyDescent="0.2">
      <c r="A35" s="8" t="s">
        <v>32</v>
      </c>
      <c r="B35">
        <v>2.7152695715345005E-3</v>
      </c>
      <c r="D35" s="11" t="s">
        <v>15</v>
      </c>
      <c r="E35" s="11">
        <v>4.185720024015965E-3</v>
      </c>
      <c r="G35">
        <v>0</v>
      </c>
      <c r="H35">
        <v>0.21987618559366801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0.22440236385088899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4.7130339339590804E-3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3.4368627967742899E-3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9.2145973198688395E-3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7.8580668034191597E-3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1.2062117097443301E-2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681</v>
      </c>
      <c r="FK35">
        <v>15081</v>
      </c>
    </row>
    <row r="36" spans="1:167" x14ac:dyDescent="0.2">
      <c r="A36" s="8" t="s">
        <v>33</v>
      </c>
      <c r="B36">
        <v>1.181149628593121E-3</v>
      </c>
      <c r="D36" s="11" t="s">
        <v>104</v>
      </c>
      <c r="E36" s="11">
        <v>4.1402561362990208E-3</v>
      </c>
      <c r="G36">
        <v>-5.7992697956555303E-2</v>
      </c>
      <c r="H36">
        <v>-0.27813010184262299</v>
      </c>
      <c r="I36">
        <v>0</v>
      </c>
      <c r="J36">
        <v>0</v>
      </c>
      <c r="K36">
        <v>-1.0022404486993E-2</v>
      </c>
      <c r="L36">
        <v>0</v>
      </c>
      <c r="M36">
        <v>-1.0538510340926699E-2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-1.04739939871311E-2</v>
      </c>
      <c r="V36">
        <v>0</v>
      </c>
      <c r="W36">
        <v>0</v>
      </c>
      <c r="X36">
        <v>0</v>
      </c>
      <c r="Y36">
        <v>-3.9527095855927197E-3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2.7919057415343698E-3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-6.1469180281429597E-3</v>
      </c>
      <c r="AW36">
        <v>-4.0110738307327599E-3</v>
      </c>
      <c r="AX36">
        <v>0</v>
      </c>
      <c r="AY36">
        <v>-1.37463566088339E-3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-7.5721959894867697E-3</v>
      </c>
      <c r="BK36">
        <v>0</v>
      </c>
      <c r="BL36">
        <v>0</v>
      </c>
      <c r="BM36">
        <v>0</v>
      </c>
      <c r="BN36">
        <v>0</v>
      </c>
      <c r="BO36">
        <v>-7.7630373998148396E-3</v>
      </c>
      <c r="BP36">
        <v>0</v>
      </c>
      <c r="BQ36">
        <v>0</v>
      </c>
      <c r="BR36">
        <v>-1.40473296015932E-2</v>
      </c>
      <c r="BS36">
        <v>-5.9388140573077897E-2</v>
      </c>
      <c r="BT36">
        <v>0</v>
      </c>
      <c r="BU36">
        <v>0</v>
      </c>
      <c r="BV36">
        <v>0</v>
      </c>
      <c r="BW36">
        <v>6.1056347630933502E-3</v>
      </c>
      <c r="BX36">
        <v>-8.5407059437976399E-3</v>
      </c>
      <c r="BY36">
        <v>0</v>
      </c>
      <c r="BZ36">
        <v>1.8804901523132699E-2</v>
      </c>
      <c r="CA36">
        <v>1.0917390911271301E-2</v>
      </c>
      <c r="CB36">
        <v>-1.23881760295698E-2</v>
      </c>
      <c r="CC36">
        <v>-2.5491855337791899E-2</v>
      </c>
      <c r="CD36">
        <v>0</v>
      </c>
      <c r="CE36">
        <v>-6.2653643367141304E-3</v>
      </c>
      <c r="CF36">
        <v>0</v>
      </c>
      <c r="CG36">
        <v>8.5892085083708897E-3</v>
      </c>
      <c r="CH36">
        <v>0</v>
      </c>
      <c r="CI36">
        <v>8.6760817571086106E-3</v>
      </c>
      <c r="CJ36">
        <v>-1.3639484675656699E-2</v>
      </c>
      <c r="CK36">
        <v>0</v>
      </c>
      <c r="CL36">
        <v>-4.9630285900607203E-3</v>
      </c>
      <c r="CM36">
        <v>-1.05902776511389E-2</v>
      </c>
      <c r="CN36">
        <v>3.48739805620987E-2</v>
      </c>
      <c r="CO36">
        <v>0</v>
      </c>
      <c r="CP36">
        <v>0</v>
      </c>
      <c r="CQ36">
        <v>-7.4260672731604896E-3</v>
      </c>
      <c r="CR36">
        <v>0</v>
      </c>
      <c r="CS36">
        <v>0</v>
      </c>
      <c r="CT36">
        <v>-1.8975609020674199E-2</v>
      </c>
      <c r="CU36">
        <v>0</v>
      </c>
      <c r="CV36">
        <v>1.42670111903252E-2</v>
      </c>
      <c r="CW36">
        <v>-9.2631903905219496E-4</v>
      </c>
      <c r="CX36">
        <v>0</v>
      </c>
      <c r="CY36">
        <v>0</v>
      </c>
      <c r="CZ36">
        <v>0.10180434877274799</v>
      </c>
      <c r="DA36">
        <v>0</v>
      </c>
      <c r="DB36">
        <v>-1.8794098877734599E-2</v>
      </c>
      <c r="DC36">
        <v>0</v>
      </c>
      <c r="DD36">
        <v>-1.7544442813751801E-3</v>
      </c>
      <c r="DE36">
        <v>1.53677860795771E-2</v>
      </c>
      <c r="DF36">
        <v>6.2857080462391203E-3</v>
      </c>
      <c r="DG36">
        <v>-8.0817509880110102E-3</v>
      </c>
      <c r="DH36">
        <v>0</v>
      </c>
      <c r="DI36">
        <v>0</v>
      </c>
      <c r="DJ36">
        <v>-9.3284807389588092E-3</v>
      </c>
      <c r="DK36">
        <v>-9.6153236840616999E-3</v>
      </c>
      <c r="DL36">
        <v>-6.9942681414090499E-3</v>
      </c>
      <c r="DM36">
        <v>0</v>
      </c>
      <c r="DN36">
        <v>-4.4966473557746297E-3</v>
      </c>
      <c r="DO36">
        <v>-2.21183011161705E-2</v>
      </c>
      <c r="DP36">
        <v>0</v>
      </c>
      <c r="DQ36">
        <v>0</v>
      </c>
      <c r="DR36">
        <v>8.6506609345125603E-3</v>
      </c>
      <c r="DS36">
        <v>0</v>
      </c>
      <c r="DT36">
        <v>0</v>
      </c>
      <c r="DU36">
        <v>-6.6275145748290699E-3</v>
      </c>
      <c r="DV36">
        <v>1.5745873761964999E-2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4.6857849527630604E-3</v>
      </c>
      <c r="ED36">
        <v>-7.2037697565670699E-3</v>
      </c>
      <c r="EE36">
        <v>0</v>
      </c>
      <c r="EF36">
        <v>0</v>
      </c>
      <c r="EG36">
        <v>-1.81446487035523E-3</v>
      </c>
      <c r="EH36">
        <v>0</v>
      </c>
      <c r="EI36">
        <v>0</v>
      </c>
      <c r="EJ36">
        <v>0</v>
      </c>
      <c r="EK36">
        <v>0</v>
      </c>
      <c r="EL36">
        <v>-2.4023369444665299E-3</v>
      </c>
      <c r="EM36">
        <v>0</v>
      </c>
      <c r="EN36">
        <v>0</v>
      </c>
      <c r="EO36">
        <v>0</v>
      </c>
      <c r="EP36">
        <v>7.9419099641196804E-3</v>
      </c>
      <c r="EQ36">
        <v>0</v>
      </c>
      <c r="ER36">
        <v>0</v>
      </c>
      <c r="ES36">
        <v>-8.8940714825536202E-3</v>
      </c>
      <c r="ET36">
        <v>-1.4920010050174E-2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9.8460945753942805E-3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-3.0419341039682399E-3</v>
      </c>
      <c r="FJ36">
        <v>681</v>
      </c>
      <c r="FK36">
        <v>291467</v>
      </c>
    </row>
    <row r="37" spans="1:167" x14ac:dyDescent="0.2">
      <c r="A37" s="8" t="s">
        <v>34</v>
      </c>
      <c r="B37">
        <v>2.6566074565574269E-3</v>
      </c>
      <c r="D37" s="11" t="s">
        <v>126</v>
      </c>
      <c r="E37" s="11">
        <v>4.1140350481879218E-3</v>
      </c>
      <c r="G37">
        <v>-5.9337628471788598E-2</v>
      </c>
      <c r="H37">
        <v>-0.31336434854073503</v>
      </c>
      <c r="I37">
        <v>0</v>
      </c>
      <c r="J37">
        <v>-6.1015081574139398E-3</v>
      </c>
      <c r="K37">
        <v>0</v>
      </c>
      <c r="L37">
        <v>-5.6764062019575802E-3</v>
      </c>
      <c r="M37">
        <v>0</v>
      </c>
      <c r="N37">
        <v>-1.40061126260321E-3</v>
      </c>
      <c r="O37">
        <v>0</v>
      </c>
      <c r="P37">
        <v>0</v>
      </c>
      <c r="Q37">
        <v>-8.2666516927853897E-4</v>
      </c>
      <c r="R37">
        <v>0</v>
      </c>
      <c r="S37">
        <v>-7.7182064365322002E-4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-1.1099732266246401E-3</v>
      </c>
      <c r="AC37">
        <v>0</v>
      </c>
      <c r="AD37">
        <v>-5.2101994222301896E-3</v>
      </c>
      <c r="AE37">
        <v>0</v>
      </c>
      <c r="AF37">
        <v>-1.4728024184184601E-3</v>
      </c>
      <c r="AG37">
        <v>0</v>
      </c>
      <c r="AH37">
        <v>0</v>
      </c>
      <c r="AI37">
        <v>3.34621458823958E-4</v>
      </c>
      <c r="AJ37">
        <v>0</v>
      </c>
      <c r="AK37">
        <v>-1.65100100151799E-3</v>
      </c>
      <c r="AL37">
        <v>-3.0932266573337401E-3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">
        <v>-9.5299105489055002E-5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-2.88978405017648E-3</v>
      </c>
      <c r="BE37">
        <v>0</v>
      </c>
      <c r="BF37">
        <v>0</v>
      </c>
      <c r="BG37">
        <v>0</v>
      </c>
      <c r="BH37">
        <v>-1.2774542655476201E-3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-2.0525393647479102E-3</v>
      </c>
      <c r="BQ37">
        <v>0</v>
      </c>
      <c r="BR37">
        <v>0</v>
      </c>
      <c r="BS37">
        <v>0</v>
      </c>
      <c r="BT37">
        <v>-3.0340561194279699E-3</v>
      </c>
      <c r="BU37">
        <v>0</v>
      </c>
      <c r="BV37">
        <v>0</v>
      </c>
      <c r="BW37">
        <v>0</v>
      </c>
      <c r="BX37">
        <v>0</v>
      </c>
      <c r="BY37">
        <v>-7.1768220215733796E-3</v>
      </c>
      <c r="BZ37" s="1">
        <v>5.3640638819629703E-6</v>
      </c>
      <c r="CA37">
        <v>-1.2592585372462601E-2</v>
      </c>
      <c r="CB37">
        <v>-3.6110153936292E-3</v>
      </c>
      <c r="CC37">
        <v>-1.51428702632276E-2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-1.56983728432467E-2</v>
      </c>
      <c r="CK37">
        <v>0</v>
      </c>
      <c r="CL37">
        <v>0</v>
      </c>
      <c r="CM37">
        <v>-4.2113134925117401E-3</v>
      </c>
      <c r="CN37">
        <v>-4.6377237086640804E-3</v>
      </c>
      <c r="CO37">
        <v>0</v>
      </c>
      <c r="CP37">
        <v>0</v>
      </c>
      <c r="CQ37">
        <v>-3.4402767373437602E-3</v>
      </c>
      <c r="CR37">
        <v>0</v>
      </c>
      <c r="CS37">
        <v>-6.6031493144505504E-4</v>
      </c>
      <c r="CT37">
        <v>0</v>
      </c>
      <c r="CU37">
        <v>0</v>
      </c>
      <c r="CV37">
        <v>0</v>
      </c>
      <c r="CW37">
        <v>2.24140214039102E-2</v>
      </c>
      <c r="CX37">
        <v>0</v>
      </c>
      <c r="CY37">
        <v>0</v>
      </c>
      <c r="CZ37">
        <v>-4.2180920439228702E-3</v>
      </c>
      <c r="DA37">
        <v>-4.9335502321737302E-4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-5.2492542035803497E-3</v>
      </c>
      <c r="DH37">
        <v>0</v>
      </c>
      <c r="DI37">
        <v>0</v>
      </c>
      <c r="DJ37">
        <v>-4.8634839591048798E-3</v>
      </c>
      <c r="DK37">
        <v>-2.3832930216177101E-3</v>
      </c>
      <c r="DL37">
        <v>7.9081822348381304E-4</v>
      </c>
      <c r="DM37">
        <v>2.5176034183160801E-4</v>
      </c>
      <c r="DN37">
        <v>-2.8929125629959499E-3</v>
      </c>
      <c r="DO37">
        <v>-2.0012636674615999E-2</v>
      </c>
      <c r="DP37">
        <v>-3.4082042266481102E-3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-1.8118393901630999E-3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-4.2633808855980703E-3</v>
      </c>
      <c r="ET37">
        <v>0</v>
      </c>
      <c r="EU37">
        <v>0</v>
      </c>
      <c r="EV37">
        <v>0</v>
      </c>
      <c r="EW37" s="1">
        <v>-1.11446112957547E-5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-7.0443324619928695E-4</v>
      </c>
      <c r="FE37">
        <v>0</v>
      </c>
      <c r="FF37">
        <v>-9.3536140898421404E-3</v>
      </c>
      <c r="FG37">
        <v>0</v>
      </c>
      <c r="FH37">
        <v>0</v>
      </c>
      <c r="FI37">
        <v>-3.6453445586339599E-3</v>
      </c>
      <c r="FJ37">
        <v>681</v>
      </c>
      <c r="FK37">
        <v>1035056</v>
      </c>
    </row>
    <row r="38" spans="1:167" x14ac:dyDescent="0.2">
      <c r="A38" s="8" t="s">
        <v>35</v>
      </c>
      <c r="B38">
        <v>1.6367223912786785E-3</v>
      </c>
      <c r="D38" s="11" t="s">
        <v>60</v>
      </c>
      <c r="E38" s="11">
        <v>4.0859434188699239E-3</v>
      </c>
      <c r="G38">
        <v>-6.0706738702091499E-2</v>
      </c>
      <c r="H38">
        <v>-0.27774683227684799</v>
      </c>
      <c r="I38">
        <v>6.9712436774938798E-3</v>
      </c>
      <c r="J38">
        <v>0</v>
      </c>
      <c r="K38">
        <v>0</v>
      </c>
      <c r="L38">
        <v>0</v>
      </c>
      <c r="M38">
        <v>-4.4291720284245201E-4</v>
      </c>
      <c r="N38">
        <v>-6.1215989462082496E-3</v>
      </c>
      <c r="O38">
        <v>0</v>
      </c>
      <c r="P38">
        <v>0</v>
      </c>
      <c r="Q38">
        <v>0</v>
      </c>
      <c r="R38">
        <v>-2.6900619311474002E-3</v>
      </c>
      <c r="S38">
        <v>0</v>
      </c>
      <c r="T38">
        <v>-8.3715414627102904E-4</v>
      </c>
      <c r="U38">
        <v>0</v>
      </c>
      <c r="V38">
        <v>-1.0440702284060001E-2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9.3397955422402906E-3</v>
      </c>
      <c r="AJ38">
        <v>0</v>
      </c>
      <c r="AK38">
        <v>0</v>
      </c>
      <c r="AL38">
        <v>0</v>
      </c>
      <c r="AM38">
        <v>6.8942815061275899E-3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6.1753607084372804E-4</v>
      </c>
      <c r="AZ38">
        <v>-8.7295905991026206E-3</v>
      </c>
      <c r="BA38">
        <v>1.1925411670266299E-2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2.0455870730035101E-3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-1.6118888504853201E-3</v>
      </c>
      <c r="BO38">
        <v>-1.12651169141567E-2</v>
      </c>
      <c r="BP38">
        <v>0</v>
      </c>
      <c r="BQ38">
        <v>0</v>
      </c>
      <c r="BR38">
        <v>-8.6041371793083698E-3</v>
      </c>
      <c r="BS38">
        <v>0</v>
      </c>
      <c r="BT38">
        <v>0</v>
      </c>
      <c r="BU38">
        <v>0</v>
      </c>
      <c r="BV38">
        <v>0</v>
      </c>
      <c r="BW38">
        <v>5.8120130554384E-3</v>
      </c>
      <c r="BX38">
        <v>-1.5950425498352701E-3</v>
      </c>
      <c r="BY38">
        <v>-1.47691753370885E-2</v>
      </c>
      <c r="BZ38">
        <v>0</v>
      </c>
      <c r="CA38">
        <v>-2.05771934593726E-2</v>
      </c>
      <c r="CB38">
        <v>0</v>
      </c>
      <c r="CC38">
        <v>-3.80433293989089E-2</v>
      </c>
      <c r="CD38">
        <v>0</v>
      </c>
      <c r="CE38">
        <v>0</v>
      </c>
      <c r="CF38">
        <v>0</v>
      </c>
      <c r="CG38">
        <v>0</v>
      </c>
      <c r="CH38">
        <v>1.0133310667029501E-2</v>
      </c>
      <c r="CI38">
        <v>9.6910689906747303E-3</v>
      </c>
      <c r="CJ38">
        <v>-4.4420620915559096E-3</v>
      </c>
      <c r="CK38">
        <v>0</v>
      </c>
      <c r="CL38">
        <v>-7.0910664738853104E-3</v>
      </c>
      <c r="CM38">
        <v>-8.1328210723706201E-3</v>
      </c>
      <c r="CN38">
        <v>-7.3791666156390497E-3</v>
      </c>
      <c r="CO38">
        <v>0</v>
      </c>
      <c r="CP38">
        <v>0</v>
      </c>
      <c r="CQ38">
        <v>-2.00469927176441E-2</v>
      </c>
      <c r="CR38">
        <v>0</v>
      </c>
      <c r="CS38">
        <v>0</v>
      </c>
      <c r="CT38">
        <v>0</v>
      </c>
      <c r="CU38">
        <v>-1.7193310580534402E-2</v>
      </c>
      <c r="CV38">
        <v>5.7471740986472699E-3</v>
      </c>
      <c r="CW38">
        <v>-1.23725530686129E-2</v>
      </c>
      <c r="CX38">
        <v>0</v>
      </c>
      <c r="CY38">
        <v>0</v>
      </c>
      <c r="CZ38">
        <v>-1.29886584721944E-3</v>
      </c>
      <c r="DA38">
        <v>0</v>
      </c>
      <c r="DB38">
        <v>7.2010775897497006E-2</v>
      </c>
      <c r="DC38">
        <v>0</v>
      </c>
      <c r="DD38">
        <v>0</v>
      </c>
      <c r="DE38">
        <v>1.3665170903769199E-2</v>
      </c>
      <c r="DF38">
        <v>-5.8990887330581101E-3</v>
      </c>
      <c r="DG38">
        <v>-1.07718075444686E-2</v>
      </c>
      <c r="DH38">
        <v>1.8338975807897E-2</v>
      </c>
      <c r="DI38">
        <v>0</v>
      </c>
      <c r="DJ38">
        <v>-1.74234058793423E-2</v>
      </c>
      <c r="DK38">
        <v>-1.2051005294661099E-2</v>
      </c>
      <c r="DL38">
        <v>0</v>
      </c>
      <c r="DM38">
        <v>0</v>
      </c>
      <c r="DN38">
        <v>0</v>
      </c>
      <c r="DO38">
        <v>-3.2866721141481203E-2</v>
      </c>
      <c r="DP38">
        <v>0</v>
      </c>
      <c r="DQ38">
        <v>1.0486316685827401E-2</v>
      </c>
      <c r="DR38">
        <v>9.1245756846109593E-3</v>
      </c>
      <c r="DS38">
        <v>0</v>
      </c>
      <c r="DT38">
        <v>0</v>
      </c>
      <c r="DU38">
        <v>-7.3545445165158199E-3</v>
      </c>
      <c r="DV38">
        <v>0</v>
      </c>
      <c r="DW38">
        <v>0</v>
      </c>
      <c r="DX38">
        <v>-1.0493131524708601E-2</v>
      </c>
      <c r="DY38">
        <v>0</v>
      </c>
      <c r="DZ38">
        <v>0</v>
      </c>
      <c r="EA38">
        <v>0</v>
      </c>
      <c r="EB38">
        <v>-7.5740630636969503E-3</v>
      </c>
      <c r="EC38">
        <v>0</v>
      </c>
      <c r="ED38">
        <v>-3.6374522441774901E-3</v>
      </c>
      <c r="EE38">
        <v>7.20068994052894E-3</v>
      </c>
      <c r="EF38">
        <v>1.3824474951038199E-2</v>
      </c>
      <c r="EG38">
        <v>0</v>
      </c>
      <c r="EH38">
        <v>0</v>
      </c>
      <c r="EI38">
        <v>-1.0447850590306101E-2</v>
      </c>
      <c r="EJ38">
        <v>0</v>
      </c>
      <c r="EK38">
        <v>4.21341297359819E-2</v>
      </c>
      <c r="EL38">
        <v>4.53595858078863E-2</v>
      </c>
      <c r="EM38">
        <v>0</v>
      </c>
      <c r="EN38">
        <v>-1.5531189466651701E-2</v>
      </c>
      <c r="EO38">
        <v>-5.6893880438077197E-3</v>
      </c>
      <c r="EP38">
        <v>2.3166828514210199E-2</v>
      </c>
      <c r="EQ38">
        <v>-9.4684512997405199E-3</v>
      </c>
      <c r="ER38">
        <v>0</v>
      </c>
      <c r="ES38">
        <v>-1.41167564242502E-2</v>
      </c>
      <c r="ET38">
        <v>1.3520485806987099E-2</v>
      </c>
      <c r="EU38">
        <v>7.4560451352960596E-3</v>
      </c>
      <c r="EV38">
        <v>0</v>
      </c>
      <c r="EW38">
        <v>0</v>
      </c>
      <c r="EX38">
        <v>-1.0614894222164E-2</v>
      </c>
      <c r="EY38">
        <v>0</v>
      </c>
      <c r="EZ38">
        <v>0</v>
      </c>
      <c r="FA38">
        <v>-7.8845460846741402E-3</v>
      </c>
      <c r="FB38">
        <v>0</v>
      </c>
      <c r="FC38">
        <v>0</v>
      </c>
      <c r="FD38">
        <v>-1.9069878712295501E-3</v>
      </c>
      <c r="FE38">
        <v>0</v>
      </c>
      <c r="FF38">
        <v>-8.3012071449116692E-3</v>
      </c>
      <c r="FG38">
        <v>-5.6541790818037596E-3</v>
      </c>
      <c r="FH38">
        <v>0</v>
      </c>
      <c r="FI38">
        <v>0</v>
      </c>
      <c r="FJ38">
        <v>681</v>
      </c>
      <c r="FK38">
        <v>2083</v>
      </c>
    </row>
    <row r="39" spans="1:167" x14ac:dyDescent="0.2">
      <c r="A39" s="8" t="s">
        <v>36</v>
      </c>
      <c r="B39">
        <v>1.4881873215879132E-3</v>
      </c>
      <c r="D39" s="11" t="s">
        <v>151</v>
      </c>
      <c r="E39" s="11">
        <v>4.0606673187757077E-3</v>
      </c>
      <c r="G39">
        <v>-6.6009249005546302E-3</v>
      </c>
      <c r="H39">
        <v>0.45511323853893898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4.0967767605304102E-3</v>
      </c>
      <c r="BT39">
        <v>0</v>
      </c>
      <c r="BU39">
        <v>1.0376665789730199E-3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1.3404248907273601E-2</v>
      </c>
      <c r="CC39">
        <v>2.1333879043103299E-2</v>
      </c>
      <c r="CD39">
        <v>0</v>
      </c>
      <c r="CE39">
        <v>0</v>
      </c>
      <c r="CF39">
        <v>0</v>
      </c>
      <c r="CG39">
        <v>2.9116788897886E-3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4.99876743790683E-3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3.0592646564547299E-3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-4.9460461173272104E-3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1.8562417531312E-3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7.3834776429931805E-4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-2.3035804537127998E-2</v>
      </c>
      <c r="EP39">
        <v>-1.0789739530379899E-2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4.94763307394935E-3</v>
      </c>
      <c r="FA39">
        <v>0</v>
      </c>
      <c r="FB39">
        <v>3.83275831436591E-3</v>
      </c>
      <c r="FC39">
        <v>8.0256144320881E-3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767</v>
      </c>
      <c r="FK39">
        <v>85377</v>
      </c>
    </row>
    <row r="40" spans="1:167" x14ac:dyDescent="0.2">
      <c r="A40" s="8" t="s">
        <v>37</v>
      </c>
      <c r="B40">
        <v>1.0335977451053941E-3</v>
      </c>
      <c r="D40" s="11" t="s">
        <v>84</v>
      </c>
      <c r="E40" s="11">
        <v>3.8981203551369881E-3</v>
      </c>
      <c r="G40">
        <v>-2.3173173030662499E-2</v>
      </c>
      <c r="H40">
        <v>-0.22946783644293101</v>
      </c>
      <c r="I40">
        <v>0</v>
      </c>
      <c r="J40">
        <v>0</v>
      </c>
      <c r="K40">
        <v>2.9765152850809801E-2</v>
      </c>
      <c r="L40">
        <v>0</v>
      </c>
      <c r="M40">
        <v>0</v>
      </c>
      <c r="N40">
        <v>2.4047436881916701E-2</v>
      </c>
      <c r="O40">
        <v>0</v>
      </c>
      <c r="P40">
        <v>1.0426912884586E-2</v>
      </c>
      <c r="Q40">
        <v>0</v>
      </c>
      <c r="R40">
        <v>0</v>
      </c>
      <c r="S40">
        <v>0</v>
      </c>
      <c r="T40">
        <v>0</v>
      </c>
      <c r="U40">
        <v>0</v>
      </c>
      <c r="V40">
        <v>-1.8092859871117799E-2</v>
      </c>
      <c r="W40">
        <v>0</v>
      </c>
      <c r="X40">
        <v>0</v>
      </c>
      <c r="Y40">
        <v>0</v>
      </c>
      <c r="Z40">
        <v>0</v>
      </c>
      <c r="AA40">
        <v>-1.4431644627392499E-2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3.6519688700167002E-2</v>
      </c>
      <c r="AI40">
        <v>0</v>
      </c>
      <c r="AJ40">
        <v>0</v>
      </c>
      <c r="AK40">
        <v>2.1417079386241499E-2</v>
      </c>
      <c r="AL40">
        <v>0</v>
      </c>
      <c r="AM40">
        <v>0</v>
      </c>
      <c r="AN40">
        <v>0</v>
      </c>
      <c r="AO40">
        <v>2.3222377047656399E-2</v>
      </c>
      <c r="AP40">
        <v>1.57935235673064E-2</v>
      </c>
      <c r="AQ40">
        <v>-1.31489527365071E-2</v>
      </c>
      <c r="AR40">
        <v>-1.30701591777528E-2</v>
      </c>
      <c r="AS40">
        <v>-8.7108084737556792E-3</v>
      </c>
      <c r="AT40">
        <v>0</v>
      </c>
      <c r="AU40">
        <v>-1.5560906274819401E-3</v>
      </c>
      <c r="AV40">
        <v>0</v>
      </c>
      <c r="AW40">
        <v>0</v>
      </c>
      <c r="AX40">
        <v>0</v>
      </c>
      <c r="AY40">
        <v>-1.56069549790666E-2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1.2963434480494E-2</v>
      </c>
      <c r="BK40">
        <v>-2.12099802641143E-2</v>
      </c>
      <c r="BL40">
        <v>0</v>
      </c>
      <c r="BM40">
        <v>-1.88562753138692E-2</v>
      </c>
      <c r="BN40">
        <v>0</v>
      </c>
      <c r="BO40">
        <v>-9.4684997080615695E-3</v>
      </c>
      <c r="BP40">
        <v>-1.10152881756978E-2</v>
      </c>
      <c r="BQ40">
        <v>0</v>
      </c>
      <c r="BR40">
        <v>-1.1210590666075101E-2</v>
      </c>
      <c r="BS40">
        <v>-4.52674726545911E-2</v>
      </c>
      <c r="BT40">
        <v>0</v>
      </c>
      <c r="BU40">
        <v>2.0224945184615199E-2</v>
      </c>
      <c r="BV40">
        <v>-1.42636643350776E-2</v>
      </c>
      <c r="BW40">
        <v>0</v>
      </c>
      <c r="BX40">
        <v>0</v>
      </c>
      <c r="BY40">
        <v>-6.5336865967886302E-3</v>
      </c>
      <c r="BZ40">
        <v>-2.07366753809319E-2</v>
      </c>
      <c r="CA40">
        <v>0</v>
      </c>
      <c r="CB40">
        <v>-7.4880315048113905E-2</v>
      </c>
      <c r="CC40">
        <v>0.31883844550659801</v>
      </c>
      <c r="CD40">
        <v>0</v>
      </c>
      <c r="CE40">
        <v>0</v>
      </c>
      <c r="CF40">
        <v>4.5537284428982201E-2</v>
      </c>
      <c r="CG40">
        <v>0</v>
      </c>
      <c r="CH40">
        <v>0</v>
      </c>
      <c r="CI40">
        <v>0</v>
      </c>
      <c r="CJ40">
        <v>-3.5618484014844201E-2</v>
      </c>
      <c r="CK40">
        <v>-4.9354944614918003E-2</v>
      </c>
      <c r="CL40">
        <v>0</v>
      </c>
      <c r="CM40">
        <v>2.0505380412165101E-2</v>
      </c>
      <c r="CN40">
        <v>0</v>
      </c>
      <c r="CO40">
        <v>0</v>
      </c>
      <c r="CP40">
        <v>-2.22712077172833E-2</v>
      </c>
      <c r="CQ40">
        <v>0</v>
      </c>
      <c r="CR40">
        <v>-5.10764573942414E-3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4.6810835350037203E-2</v>
      </c>
      <c r="DE40">
        <v>-6.4972710137339799E-3</v>
      </c>
      <c r="DF40">
        <v>-6.0429858493961097E-3</v>
      </c>
      <c r="DG40">
        <v>-1.2760409529779901E-2</v>
      </c>
      <c r="DH40">
        <v>0</v>
      </c>
      <c r="DI40">
        <v>0</v>
      </c>
      <c r="DJ40">
        <v>0</v>
      </c>
      <c r="DK40">
        <v>-1.1789677183024001E-2</v>
      </c>
      <c r="DL40">
        <v>0</v>
      </c>
      <c r="DM40">
        <v>0</v>
      </c>
      <c r="DN40">
        <v>2.31729037378634E-2</v>
      </c>
      <c r="DO40">
        <v>0</v>
      </c>
      <c r="DP40">
        <v>-2.8552751804373701E-2</v>
      </c>
      <c r="DQ40">
        <v>0</v>
      </c>
      <c r="DR40">
        <v>-6.8842547274561405E-2</v>
      </c>
      <c r="DS40">
        <v>0</v>
      </c>
      <c r="DT40">
        <v>7.5891585319537002E-3</v>
      </c>
      <c r="DU40">
        <v>-1.16903744708164E-2</v>
      </c>
      <c r="DV40">
        <v>2.35890487252692E-2</v>
      </c>
      <c r="DW40">
        <v>-6.2589408559759997E-4</v>
      </c>
      <c r="DX40">
        <v>-1.5885790092137201E-2</v>
      </c>
      <c r="DY40">
        <v>0</v>
      </c>
      <c r="DZ40">
        <v>-1.0754867186377699E-2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-1.7392155572624E-2</v>
      </c>
      <c r="EG40">
        <v>0</v>
      </c>
      <c r="EH40">
        <v>0</v>
      </c>
      <c r="EI40">
        <v>-2.85873173314296E-2</v>
      </c>
      <c r="EJ40">
        <v>-1.1959604255205701E-2</v>
      </c>
      <c r="EK40">
        <v>-1.10406418283135E-2</v>
      </c>
      <c r="EL40">
        <v>-7.9982358170336502E-3</v>
      </c>
      <c r="EM40">
        <v>0</v>
      </c>
      <c r="EN40">
        <v>0</v>
      </c>
      <c r="EO40">
        <v>0</v>
      </c>
      <c r="EP40">
        <v>-3.3768943362840101E-2</v>
      </c>
      <c r="EQ40">
        <v>-7.7799161108072001E-2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4.4395760368121699E-2</v>
      </c>
      <c r="EX40">
        <v>-1.6282627372522201E-2</v>
      </c>
      <c r="EY40">
        <v>0</v>
      </c>
      <c r="EZ40">
        <v>0</v>
      </c>
      <c r="FA40">
        <v>0</v>
      </c>
      <c r="FB40">
        <v>0</v>
      </c>
      <c r="FC40">
        <v>1.90873611652098E-3</v>
      </c>
      <c r="FD40">
        <v>0</v>
      </c>
      <c r="FE40">
        <v>0</v>
      </c>
      <c r="FF40">
        <v>0</v>
      </c>
      <c r="FG40">
        <v>0</v>
      </c>
      <c r="FH40">
        <v>1.1486954213652201E-2</v>
      </c>
      <c r="FI40">
        <v>0</v>
      </c>
      <c r="FJ40">
        <v>767</v>
      </c>
      <c r="FK40">
        <v>385582</v>
      </c>
    </row>
    <row r="41" spans="1:167" x14ac:dyDescent="0.2">
      <c r="A41" s="8" t="s">
        <v>38</v>
      </c>
      <c r="B41">
        <v>1.5627362334651551E-3</v>
      </c>
      <c r="D41" s="11" t="s">
        <v>72</v>
      </c>
      <c r="E41" s="11">
        <v>3.8825692967873514E-3</v>
      </c>
      <c r="G41">
        <v>0.35907898645825098</v>
      </c>
      <c r="H41">
        <v>0.19087909353530499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6.5921239889676899E-3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9.4473612083512595E-3</v>
      </c>
      <c r="CC41">
        <v>0</v>
      </c>
      <c r="CD41">
        <v>0</v>
      </c>
      <c r="CE41">
        <v>0</v>
      </c>
      <c r="CF41">
        <v>-1.4924910834413101E-2</v>
      </c>
      <c r="CG41">
        <v>0</v>
      </c>
      <c r="CH41">
        <v>0</v>
      </c>
      <c r="CI41">
        <v>1.01526557911877E-2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-4.0578649898041698E-2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-3.9083432838571699E-2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883</v>
      </c>
      <c r="FK41">
        <v>663823</v>
      </c>
    </row>
    <row r="42" spans="1:167" x14ac:dyDescent="0.2">
      <c r="A42" s="8" t="s">
        <v>39</v>
      </c>
      <c r="B42">
        <v>6.328135356232752E-4</v>
      </c>
      <c r="D42" s="11" t="s">
        <v>88</v>
      </c>
      <c r="E42" s="11">
        <v>3.8519503907425297E-3</v>
      </c>
      <c r="G42">
        <v>-5.9262642239281398E-2</v>
      </c>
      <c r="H42">
        <v>-0.31290396424474798</v>
      </c>
      <c r="I42">
        <v>0</v>
      </c>
      <c r="J42">
        <v>0</v>
      </c>
      <c r="K42">
        <v>0</v>
      </c>
      <c r="L42">
        <v>0</v>
      </c>
      <c r="M42">
        <v>0</v>
      </c>
      <c r="N42">
        <v>-5.3325321362745299E-3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-3.42327542966007E-3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-3.68371610902467E-3</v>
      </c>
      <c r="AK42">
        <v>0</v>
      </c>
      <c r="AL42">
        <v>-2.2737103906256802E-3</v>
      </c>
      <c r="AM42">
        <v>0</v>
      </c>
      <c r="AN42">
        <v>-2.3504643250694202E-3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-2.7744387479023201E-3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-3.4970308874335801E-3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-2.1510071864934001E-3</v>
      </c>
      <c r="BL42">
        <v>0</v>
      </c>
      <c r="BM42">
        <v>0</v>
      </c>
      <c r="BN42">
        <v>0</v>
      </c>
      <c r="BO42">
        <v>-3.87274074788823E-3</v>
      </c>
      <c r="BP42">
        <v>0</v>
      </c>
      <c r="BQ42">
        <v>-1.00410407031028E-3</v>
      </c>
      <c r="BR42">
        <v>0</v>
      </c>
      <c r="BS42">
        <v>0</v>
      </c>
      <c r="BT42">
        <v>0</v>
      </c>
      <c r="BU42">
        <v>-2.1409702827142798E-3</v>
      </c>
      <c r="BV42">
        <v>0</v>
      </c>
      <c r="BW42">
        <v>0</v>
      </c>
      <c r="BX42">
        <v>0</v>
      </c>
      <c r="BY42">
        <v>0</v>
      </c>
      <c r="BZ42">
        <v>-5.0235544522667999E-3</v>
      </c>
      <c r="CA42">
        <v>0</v>
      </c>
      <c r="CB42">
        <v>0</v>
      </c>
      <c r="CC42">
        <v>-4.0204763147826499E-3</v>
      </c>
      <c r="CD42">
        <v>0</v>
      </c>
      <c r="CE42">
        <v>0</v>
      </c>
      <c r="CF42">
        <v>-8.7642850266736504E-4</v>
      </c>
      <c r="CG42">
        <v>0</v>
      </c>
      <c r="CH42">
        <v>0</v>
      </c>
      <c r="CI42">
        <v>-1.5656151839103499E-2</v>
      </c>
      <c r="CJ42">
        <v>-4.1392384214173602E-3</v>
      </c>
      <c r="CK42">
        <v>0</v>
      </c>
      <c r="CL42">
        <v>0</v>
      </c>
      <c r="CM42">
        <v>-1.30904485538214E-3</v>
      </c>
      <c r="CN42">
        <v>-8.2218162424977205E-4</v>
      </c>
      <c r="CO42">
        <v>-2.7672059333945301E-3</v>
      </c>
      <c r="CP42">
        <v>0</v>
      </c>
      <c r="CQ42">
        <v>-4.2534181799796303E-3</v>
      </c>
      <c r="CR42">
        <v>-2.7311266181221702E-3</v>
      </c>
      <c r="CS42">
        <v>0</v>
      </c>
      <c r="CT42">
        <v>0</v>
      </c>
      <c r="CU42">
        <v>0</v>
      </c>
      <c r="CV42">
        <v>-1.0436611648982799E-3</v>
      </c>
      <c r="CW42">
        <v>0</v>
      </c>
      <c r="CX42">
        <v>-5.4760988110752499E-3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-5.9775177415407298E-3</v>
      </c>
      <c r="DH42">
        <v>0</v>
      </c>
      <c r="DI42">
        <v>-2.18089267907604E-3</v>
      </c>
      <c r="DJ42">
        <v>0</v>
      </c>
      <c r="DK42">
        <v>-2.7704886114680101E-3</v>
      </c>
      <c r="DL42">
        <v>0</v>
      </c>
      <c r="DM42">
        <v>0</v>
      </c>
      <c r="DN42">
        <v>0</v>
      </c>
      <c r="DO42">
        <v>-1.08218194879043E-2</v>
      </c>
      <c r="DP42">
        <v>0</v>
      </c>
      <c r="DQ42">
        <v>0</v>
      </c>
      <c r="DR42" s="1">
        <v>-4.6256719208078799E-5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-1.27487174616855E-3</v>
      </c>
      <c r="DZ42">
        <v>-1.8771079657727699E-4</v>
      </c>
      <c r="EA42">
        <v>0</v>
      </c>
      <c r="EB42">
        <v>0</v>
      </c>
      <c r="EC42">
        <v>7.8968147882423696E-4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-1.06811886167006E-3</v>
      </c>
      <c r="EQ42">
        <v>0</v>
      </c>
      <c r="ER42">
        <v>-1.62522866829626E-3</v>
      </c>
      <c r="ES42">
        <v>-3.28604652349685E-3</v>
      </c>
      <c r="ET42">
        <v>-4.8058438098667004E-3</v>
      </c>
      <c r="EU42">
        <v>-8.6040180309227901E-3</v>
      </c>
      <c r="EV42">
        <v>0</v>
      </c>
      <c r="EW42">
        <v>0</v>
      </c>
      <c r="EX42">
        <v>0</v>
      </c>
      <c r="EY42">
        <v>0</v>
      </c>
      <c r="EZ42">
        <v>-2.92999450228544E-2</v>
      </c>
      <c r="FA42">
        <v>0</v>
      </c>
      <c r="FB42">
        <v>-1.6513926894490199E-2</v>
      </c>
      <c r="FC42">
        <v>0</v>
      </c>
      <c r="FD42">
        <v>0</v>
      </c>
      <c r="FE42">
        <v>0</v>
      </c>
      <c r="FF42">
        <v>0</v>
      </c>
      <c r="FG42">
        <v>2.3327913529073499E-2</v>
      </c>
      <c r="FH42">
        <v>0</v>
      </c>
      <c r="FI42">
        <v>-1.29481590205349E-3</v>
      </c>
      <c r="FJ42">
        <v>883</v>
      </c>
      <c r="FK42">
        <v>136012</v>
      </c>
    </row>
    <row r="43" spans="1:167" x14ac:dyDescent="0.2">
      <c r="A43" s="8" t="s">
        <v>40</v>
      </c>
      <c r="B43">
        <v>1.6373548431565369E-3</v>
      </c>
      <c r="D43" s="11" t="s">
        <v>7</v>
      </c>
      <c r="E43" s="11">
        <v>3.8508465974353193E-3</v>
      </c>
      <c r="G43">
        <v>0</v>
      </c>
      <c r="H43">
        <v>0.44471336156024699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1.1824084853265001E-2</v>
      </c>
      <c r="BQ43">
        <v>0</v>
      </c>
      <c r="BR43">
        <v>0</v>
      </c>
      <c r="BS43">
        <v>4.2644330451460299E-3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-7.7690421838748896E-3</v>
      </c>
      <c r="CD43">
        <v>0</v>
      </c>
      <c r="CE43">
        <v>0</v>
      </c>
      <c r="CF43">
        <v>2.0187988531738198E-3</v>
      </c>
      <c r="CG43">
        <v>2.0753334390137199E-3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2.9035255390569299E-3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3.31147151740534E-2</v>
      </c>
      <c r="DE43">
        <v>5.4722281162006697E-3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-6.3271291506931601E-3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3.1982362892204901E-3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1.11946756167193E-3</v>
      </c>
      <c r="EM43">
        <v>0</v>
      </c>
      <c r="EN43">
        <v>0</v>
      </c>
      <c r="EO43">
        <v>0</v>
      </c>
      <c r="EP43">
        <v>-2.8497758709589299E-2</v>
      </c>
      <c r="EQ43">
        <v>0</v>
      </c>
      <c r="ER43">
        <v>0</v>
      </c>
      <c r="ES43">
        <v>0</v>
      </c>
      <c r="ET43">
        <v>0</v>
      </c>
      <c r="EU43">
        <v>2.79107696552011E-3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5.0427416629295002E-3</v>
      </c>
      <c r="FC43">
        <v>5.5776449096930298E-3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1006</v>
      </c>
      <c r="FK43">
        <v>655183</v>
      </c>
    </row>
    <row r="44" spans="1:167" x14ac:dyDescent="0.2">
      <c r="A44" s="8" t="s">
        <v>41</v>
      </c>
      <c r="B44">
        <v>1.0096516041050521E-3</v>
      </c>
      <c r="D44" s="11" t="s">
        <v>27</v>
      </c>
      <c r="E44" s="11">
        <v>3.7991907772287788E-3</v>
      </c>
      <c r="G44">
        <v>-6.2897923070215203E-2</v>
      </c>
      <c r="H44">
        <v>-0.312808621650779</v>
      </c>
      <c r="I44">
        <v>0</v>
      </c>
      <c r="J44">
        <v>-1.1464752887992099E-3</v>
      </c>
      <c r="K44">
        <v>0</v>
      </c>
      <c r="L44">
        <v>6.9884482753990195E-4</v>
      </c>
      <c r="M44">
        <v>0</v>
      </c>
      <c r="N44">
        <v>0</v>
      </c>
      <c r="O44">
        <v>-4.9508267399445303E-3</v>
      </c>
      <c r="P44">
        <v>0</v>
      </c>
      <c r="Q44">
        <v>0</v>
      </c>
      <c r="R44">
        <v>0</v>
      </c>
      <c r="S44">
        <v>0</v>
      </c>
      <c r="T44">
        <v>0</v>
      </c>
      <c r="U44">
        <v>-1.2432895190874901E-3</v>
      </c>
      <c r="V44">
        <v>7.1499396498674898E-3</v>
      </c>
      <c r="W44">
        <v>0</v>
      </c>
      <c r="X44">
        <v>0</v>
      </c>
      <c r="Y44">
        <v>-3.5561692606527599E-3</v>
      </c>
      <c r="Z44">
        <v>0</v>
      </c>
      <c r="AA44">
        <v>0</v>
      </c>
      <c r="AB44">
        <v>-3.2692022487363602E-3</v>
      </c>
      <c r="AC44">
        <v>-2.4354322404054E-3</v>
      </c>
      <c r="AD44">
        <v>-4.1023099004789502E-3</v>
      </c>
      <c r="AE44">
        <v>-1.76909327479488E-3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2.8683957777374701E-3</v>
      </c>
      <c r="AR44">
        <v>0</v>
      </c>
      <c r="AS44">
        <v>-7.6039018807601199E-3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-2.0666262078267199E-4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-2.4259895232553999E-3</v>
      </c>
      <c r="BI44">
        <v>0</v>
      </c>
      <c r="BJ44">
        <v>0</v>
      </c>
      <c r="BK44">
        <v>-7.1800647856091497E-3</v>
      </c>
      <c r="BL44">
        <v>0</v>
      </c>
      <c r="BM44">
        <v>-2.16449217803433E-3</v>
      </c>
      <c r="BN44">
        <v>0</v>
      </c>
      <c r="BO44">
        <v>1.68800023219041E-3</v>
      </c>
      <c r="BP44">
        <v>0</v>
      </c>
      <c r="BQ44">
        <v>0</v>
      </c>
      <c r="BR44">
        <v>0</v>
      </c>
      <c r="BS44">
        <v>0</v>
      </c>
      <c r="BT44">
        <v>-3.4162237772053E-3</v>
      </c>
      <c r="BU44">
        <v>-6.1098460155973401E-2</v>
      </c>
      <c r="BV44">
        <v>0</v>
      </c>
      <c r="BW44">
        <v>0</v>
      </c>
      <c r="BX44">
        <v>0</v>
      </c>
      <c r="BY44">
        <v>-3.42627743864286E-3</v>
      </c>
      <c r="BZ44">
        <v>0</v>
      </c>
      <c r="CA44">
        <v>-8.6179177147202005E-4</v>
      </c>
      <c r="CB44">
        <v>0</v>
      </c>
      <c r="CC44">
        <v>-2.2606776259402901E-3</v>
      </c>
      <c r="CD44">
        <v>0</v>
      </c>
      <c r="CE44">
        <v>0</v>
      </c>
      <c r="CF44">
        <v>-3.4023599315984999E-3</v>
      </c>
      <c r="CG44">
        <v>0</v>
      </c>
      <c r="CH44">
        <v>-5.5751930717133497E-3</v>
      </c>
      <c r="CI44">
        <v>0</v>
      </c>
      <c r="CJ44">
        <v>-2.3340704469298999E-3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-4.6742066611880897E-3</v>
      </c>
      <c r="CR44">
        <v>-1.37589894442097E-3</v>
      </c>
      <c r="CS44">
        <v>0</v>
      </c>
      <c r="CT44">
        <v>-1.7736299433535201E-2</v>
      </c>
      <c r="CU44">
        <v>-5.3477003266605401E-3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-3.44865032405396E-3</v>
      </c>
      <c r="DD44">
        <v>-5.7245230296776696E-4</v>
      </c>
      <c r="DE44">
        <v>0</v>
      </c>
      <c r="DF44">
        <v>7.9487153183291203E-3</v>
      </c>
      <c r="DG44">
        <v>0</v>
      </c>
      <c r="DH44">
        <v>-2.8893425235186898E-3</v>
      </c>
      <c r="DI44">
        <v>0</v>
      </c>
      <c r="DJ44">
        <v>0</v>
      </c>
      <c r="DK44">
        <v>9.3111170542476696E-3</v>
      </c>
      <c r="DL44">
        <v>-6.2534773591265899E-3</v>
      </c>
      <c r="DM44">
        <v>-2.5888243395489701E-3</v>
      </c>
      <c r="DN44">
        <v>0</v>
      </c>
      <c r="DO44">
        <v>-4.5872745882683001E-3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-4.4869261598622203E-3</v>
      </c>
      <c r="EA44">
        <v>0</v>
      </c>
      <c r="EB44">
        <v>-2.0629576673953901E-3</v>
      </c>
      <c r="EC44">
        <v>-2.86333110294498E-3</v>
      </c>
      <c r="ED44">
        <v>0</v>
      </c>
      <c r="EE44">
        <v>0</v>
      </c>
      <c r="EF44">
        <v>0</v>
      </c>
      <c r="EG44">
        <v>0</v>
      </c>
      <c r="EH44">
        <v>-2.3613180557495199E-3</v>
      </c>
      <c r="EI44">
        <v>0</v>
      </c>
      <c r="EJ44">
        <v>0</v>
      </c>
      <c r="EK44">
        <v>5.2061668271087599E-3</v>
      </c>
      <c r="EL44">
        <v>3.5980177025291401E-3</v>
      </c>
      <c r="EM44">
        <v>-5.6303032387487002E-3</v>
      </c>
      <c r="EN44">
        <v>0</v>
      </c>
      <c r="EO44">
        <v>0</v>
      </c>
      <c r="EP44">
        <v>-3.52306641815614E-3</v>
      </c>
      <c r="EQ44">
        <v>8.2676020014125096E-3</v>
      </c>
      <c r="ER44">
        <v>0</v>
      </c>
      <c r="ES44">
        <v>0</v>
      </c>
      <c r="ET44">
        <v>-3.82805250854419E-4</v>
      </c>
      <c r="EU44">
        <v>0</v>
      </c>
      <c r="EV44">
        <v>0</v>
      </c>
      <c r="EW44">
        <v>0</v>
      </c>
      <c r="EX44">
        <v>-5.0794100236703499E-3</v>
      </c>
      <c r="EY44">
        <v>0</v>
      </c>
      <c r="EZ44">
        <v>0</v>
      </c>
      <c r="FA44">
        <v>0</v>
      </c>
      <c r="FB44">
        <v>-4.2044426780718904E-3</v>
      </c>
      <c r="FC44">
        <v>5.1444431753359301E-3</v>
      </c>
      <c r="FD44">
        <v>-2.5466871156665902E-3</v>
      </c>
      <c r="FE44">
        <v>1.24336356299067E-2</v>
      </c>
      <c r="FF44">
        <v>0</v>
      </c>
      <c r="FG44">
        <v>0</v>
      </c>
      <c r="FH44">
        <v>0</v>
      </c>
      <c r="FI44">
        <v>0</v>
      </c>
      <c r="FJ44">
        <v>1006</v>
      </c>
      <c r="FK44">
        <v>466034</v>
      </c>
    </row>
    <row r="45" spans="1:167" x14ac:dyDescent="0.2">
      <c r="A45" s="8" t="s">
        <v>42</v>
      </c>
      <c r="B45">
        <v>4.560039432218753E-4</v>
      </c>
      <c r="D45" s="11" t="s">
        <v>71</v>
      </c>
      <c r="E45" s="11">
        <v>3.7744562718612291E-3</v>
      </c>
      <c r="G45">
        <v>0</v>
      </c>
      <c r="H45">
        <v>0.391649739361983</v>
      </c>
      <c r="I45">
        <v>8.78346982425437E-3</v>
      </c>
      <c r="J45">
        <v>-3.1562058169307601E-3</v>
      </c>
      <c r="K45">
        <v>5.4890202336514496E-3</v>
      </c>
      <c r="L45">
        <v>0</v>
      </c>
      <c r="M45">
        <v>1.29310008290828E-3</v>
      </c>
      <c r="N45">
        <v>0</v>
      </c>
      <c r="O45">
        <v>0</v>
      </c>
      <c r="P45">
        <v>4.0910835951028998E-3</v>
      </c>
      <c r="Q45">
        <v>0</v>
      </c>
      <c r="R45">
        <v>0</v>
      </c>
      <c r="S45">
        <v>2.1544498795067401E-3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1.38274776803552E-2</v>
      </c>
      <c r="AC45">
        <v>4.0959345454976096E-3</v>
      </c>
      <c r="AD45">
        <v>8.4461594858118404E-3</v>
      </c>
      <c r="AE45">
        <v>4.0671610757341201E-3</v>
      </c>
      <c r="AF45">
        <v>0</v>
      </c>
      <c r="AG45">
        <v>5.2978473031216602E-3</v>
      </c>
      <c r="AH45">
        <v>7.5437563896878501E-3</v>
      </c>
      <c r="AI45">
        <v>0</v>
      </c>
      <c r="AJ45">
        <v>-1.19627639607681E-2</v>
      </c>
      <c r="AK45">
        <v>7.2522819250317996E-3</v>
      </c>
      <c r="AL45">
        <v>4.4898222783906701E-4</v>
      </c>
      <c r="AM45">
        <v>0</v>
      </c>
      <c r="AN45">
        <v>-3.3585842298468E-3</v>
      </c>
      <c r="AO45">
        <v>0</v>
      </c>
      <c r="AP45">
        <v>0</v>
      </c>
      <c r="AQ45">
        <v>-4.6499014607208596E-3</v>
      </c>
      <c r="AR45">
        <v>-5.5476494071970903E-3</v>
      </c>
      <c r="AS45">
        <v>-3.0111590857882999E-3</v>
      </c>
      <c r="AT45">
        <v>-4.35951824783265E-3</v>
      </c>
      <c r="AU45">
        <v>0</v>
      </c>
      <c r="AV45">
        <v>0</v>
      </c>
      <c r="AW45">
        <v>-2.1641150662336998E-3</v>
      </c>
      <c r="AX45">
        <v>5.80618283613271E-3</v>
      </c>
      <c r="AY45">
        <v>-4.8547380829564403E-3</v>
      </c>
      <c r="AZ45">
        <v>0</v>
      </c>
      <c r="BA45">
        <v>-2.0820104865628599E-3</v>
      </c>
      <c r="BB45">
        <v>0</v>
      </c>
      <c r="BC45">
        <v>9.5764934995945499E-3</v>
      </c>
      <c r="BD45">
        <v>-3.0784491865056799E-3</v>
      </c>
      <c r="BE45">
        <v>2.5554447477045199E-3</v>
      </c>
      <c r="BF45">
        <v>4.1035566795621899E-3</v>
      </c>
      <c r="BG45">
        <v>-7.2020028779320004E-3</v>
      </c>
      <c r="BH45">
        <v>2.0849791285049101E-3</v>
      </c>
      <c r="BI45">
        <v>0</v>
      </c>
      <c r="BJ45">
        <v>-2.9353284415865001E-3</v>
      </c>
      <c r="BK45">
        <v>-7.4305164329748997E-3</v>
      </c>
      <c r="BL45">
        <v>0</v>
      </c>
      <c r="BM45">
        <v>-4.1392306409760897E-3</v>
      </c>
      <c r="BN45">
        <v>-9.4800752955296295E-3</v>
      </c>
      <c r="BO45">
        <v>2.50565529361391E-2</v>
      </c>
      <c r="BP45">
        <v>-2.4908414152007199E-3</v>
      </c>
      <c r="BQ45">
        <v>-3.6563961511454301E-3</v>
      </c>
      <c r="BR45">
        <v>2.5733372894686399E-2</v>
      </c>
      <c r="BS45">
        <v>8.8695609245661392E-3</v>
      </c>
      <c r="BT45">
        <v>0</v>
      </c>
      <c r="BU45">
        <v>0</v>
      </c>
      <c r="BV45">
        <v>-2.1146677625183399E-3</v>
      </c>
      <c r="BW45">
        <v>4.7094287949304096E-3</v>
      </c>
      <c r="BX45">
        <v>5.5123611393281804E-3</v>
      </c>
      <c r="BY45">
        <v>-6.0928392532488499E-3</v>
      </c>
      <c r="BZ45">
        <v>5.1169123140441999E-3</v>
      </c>
      <c r="CA45">
        <v>-4.0011141995796003E-3</v>
      </c>
      <c r="CB45">
        <v>1.6209109755436701E-3</v>
      </c>
      <c r="CC45">
        <v>-5.1169287013974598E-3</v>
      </c>
      <c r="CD45">
        <v>-6.8006006711762703E-3</v>
      </c>
      <c r="CE45">
        <v>-1.2622754181359399E-3</v>
      </c>
      <c r="CF45">
        <v>5.4264636195104901E-3</v>
      </c>
      <c r="CG45">
        <v>8.1831729808178304E-3</v>
      </c>
      <c r="CH45">
        <v>-1.50025362349603E-3</v>
      </c>
      <c r="CI45">
        <v>5.2120531039933004E-3</v>
      </c>
      <c r="CJ45">
        <v>-1.02270183745837E-2</v>
      </c>
      <c r="CK45">
        <v>-4.55998556953662E-3</v>
      </c>
      <c r="CL45">
        <v>-4.2292077825529699E-3</v>
      </c>
      <c r="CM45">
        <v>4.33394928948616E-3</v>
      </c>
      <c r="CN45">
        <v>0</v>
      </c>
      <c r="CO45">
        <v>0</v>
      </c>
      <c r="CP45">
        <v>1.7086747469601199E-3</v>
      </c>
      <c r="CQ45">
        <v>0</v>
      </c>
      <c r="CR45">
        <v>0</v>
      </c>
      <c r="CS45">
        <v>0</v>
      </c>
      <c r="CT45">
        <v>8.1331150553980401E-3</v>
      </c>
      <c r="CU45">
        <v>-2.5195216265850502E-3</v>
      </c>
      <c r="CV45">
        <v>6.0086624182544802E-3</v>
      </c>
      <c r="CW45">
        <v>1.7354145126702301E-3</v>
      </c>
      <c r="CX45">
        <v>0</v>
      </c>
      <c r="CY45">
        <v>0</v>
      </c>
      <c r="CZ45">
        <v>1.6752062768817501E-2</v>
      </c>
      <c r="DA45">
        <v>0</v>
      </c>
      <c r="DB45">
        <v>2.28527388589583E-4</v>
      </c>
      <c r="DC45">
        <v>2.2645505595062501E-3</v>
      </c>
      <c r="DD45">
        <v>0</v>
      </c>
      <c r="DE45">
        <v>0</v>
      </c>
      <c r="DF45">
        <v>0</v>
      </c>
      <c r="DG45">
        <v>-1.3491641658094299E-3</v>
      </c>
      <c r="DH45">
        <v>-1.12065547448652E-2</v>
      </c>
      <c r="DI45">
        <v>-7.1302596060664998E-3</v>
      </c>
      <c r="DJ45">
        <v>0</v>
      </c>
      <c r="DK45">
        <v>0</v>
      </c>
      <c r="DL45">
        <v>-4.3218862506482197E-3</v>
      </c>
      <c r="DM45">
        <v>-1.14906810521697E-3</v>
      </c>
      <c r="DN45">
        <v>-4.9782878362597503E-3</v>
      </c>
      <c r="DO45">
        <v>0</v>
      </c>
      <c r="DP45">
        <v>0</v>
      </c>
      <c r="DQ45">
        <v>0</v>
      </c>
      <c r="DR45">
        <v>0</v>
      </c>
      <c r="DS45">
        <v>6.6635772805310103E-3</v>
      </c>
      <c r="DT45">
        <v>-4.3346870351421698E-3</v>
      </c>
      <c r="DU45">
        <v>0</v>
      </c>
      <c r="DV45">
        <v>-1.34683705661264E-2</v>
      </c>
      <c r="DW45">
        <v>-7.5262638486237599E-3</v>
      </c>
      <c r="DX45">
        <v>-7.32169503558133E-3</v>
      </c>
      <c r="DY45">
        <v>5.1406583640112302E-3</v>
      </c>
      <c r="DZ45">
        <v>-1.8535980208247401E-3</v>
      </c>
      <c r="EA45">
        <v>0</v>
      </c>
      <c r="EB45">
        <v>1.18347434456556E-3</v>
      </c>
      <c r="EC45">
        <v>-1.5778986087338E-3</v>
      </c>
      <c r="ED45">
        <v>0</v>
      </c>
      <c r="EE45">
        <v>-2.2038995133098998E-3</v>
      </c>
      <c r="EF45">
        <v>4.3756394503024999E-4</v>
      </c>
      <c r="EG45">
        <v>5.8357664360135699E-3</v>
      </c>
      <c r="EH45" s="1">
        <v>-1.6266491069671899E-6</v>
      </c>
      <c r="EI45">
        <v>0</v>
      </c>
      <c r="EJ45">
        <v>-5.7196110150658998E-4</v>
      </c>
      <c r="EK45">
        <v>0</v>
      </c>
      <c r="EL45">
        <v>0</v>
      </c>
      <c r="EM45">
        <v>-2.58911013575624E-3</v>
      </c>
      <c r="EN45">
        <v>5.5084352709171497E-3</v>
      </c>
      <c r="EO45">
        <v>0</v>
      </c>
      <c r="EP45">
        <v>4.21333270838969E-3</v>
      </c>
      <c r="EQ45">
        <v>2.2870180185141599E-3</v>
      </c>
      <c r="ER45">
        <v>1.7170896049683E-3</v>
      </c>
      <c r="ES45">
        <v>-6.2485298344603299E-3</v>
      </c>
      <c r="ET45">
        <v>6.6605511200591404E-3</v>
      </c>
      <c r="EU45">
        <v>-1.6919595456703799E-2</v>
      </c>
      <c r="EV45">
        <v>2.96673843860362E-3</v>
      </c>
      <c r="EW45">
        <v>3.9538969698150704E-3</v>
      </c>
      <c r="EX45">
        <v>0</v>
      </c>
      <c r="EY45">
        <v>5.8320772198205896E-4</v>
      </c>
      <c r="EZ45">
        <v>8.1238992111596301E-3</v>
      </c>
      <c r="FA45">
        <v>-4.4276619022811598E-3</v>
      </c>
      <c r="FB45">
        <v>3.8086679490703101E-3</v>
      </c>
      <c r="FC45">
        <v>6.3862580755016298E-3</v>
      </c>
      <c r="FD45">
        <v>2.0381564793484502E-2</v>
      </c>
      <c r="FE45">
        <v>5.5282300957339896E-3</v>
      </c>
      <c r="FF45">
        <v>0</v>
      </c>
      <c r="FG45">
        <v>1.2363553292490299E-3</v>
      </c>
      <c r="FH45">
        <v>-3.0629582950630302E-3</v>
      </c>
      <c r="FI45">
        <v>0</v>
      </c>
      <c r="FJ45">
        <v>1066</v>
      </c>
      <c r="FK45">
        <v>709999</v>
      </c>
    </row>
    <row r="46" spans="1:167" x14ac:dyDescent="0.2">
      <c r="A46" s="8" t="s">
        <v>43</v>
      </c>
      <c r="B46">
        <v>7.577938010642015E-4</v>
      </c>
      <c r="D46" s="11" t="s">
        <v>120</v>
      </c>
      <c r="E46" s="11">
        <v>3.7734826523639171E-3</v>
      </c>
      <c r="G46">
        <v>-3.97290885875081E-2</v>
      </c>
      <c r="H46">
        <v>0.33853541868564901</v>
      </c>
      <c r="I46">
        <v>8.6560892426906892E-3</v>
      </c>
      <c r="J46">
        <v>0</v>
      </c>
      <c r="K46">
        <v>-2.3889152479838499E-2</v>
      </c>
      <c r="L46">
        <v>2.38387810935911E-2</v>
      </c>
      <c r="M46">
        <v>0</v>
      </c>
      <c r="N46">
        <v>2.0898186631926802E-2</v>
      </c>
      <c r="O46">
        <v>0</v>
      </c>
      <c r="P46">
        <v>0</v>
      </c>
      <c r="Q46">
        <v>0</v>
      </c>
      <c r="R46">
        <v>1.6898706951495999E-2</v>
      </c>
      <c r="S46">
        <v>-1.24386059780553E-2</v>
      </c>
      <c r="T46">
        <v>0</v>
      </c>
      <c r="U46">
        <v>1.7221671600534401E-2</v>
      </c>
      <c r="V46">
        <v>3.8608760362704803E-2</v>
      </c>
      <c r="W46">
        <v>0</v>
      </c>
      <c r="X46">
        <v>-5.2299893166966099E-3</v>
      </c>
      <c r="Y46">
        <v>0</v>
      </c>
      <c r="Z46">
        <v>0</v>
      </c>
      <c r="AA46">
        <v>-1.3913183034910299E-2</v>
      </c>
      <c r="AB46">
        <v>-4.3019087465034203E-2</v>
      </c>
      <c r="AC46">
        <v>-1.8613221862993101E-3</v>
      </c>
      <c r="AD46">
        <v>-3.5447349069877697E-2</v>
      </c>
      <c r="AE46">
        <v>0</v>
      </c>
      <c r="AF46">
        <v>0</v>
      </c>
      <c r="AG46">
        <v>0</v>
      </c>
      <c r="AH46">
        <v>2.25826589935334E-2</v>
      </c>
      <c r="AI46">
        <v>0</v>
      </c>
      <c r="AJ46">
        <v>0</v>
      </c>
      <c r="AK46">
        <v>-4.2695664490626603E-2</v>
      </c>
      <c r="AL46">
        <v>0</v>
      </c>
      <c r="AM46">
        <v>3.7883122453695003E-2</v>
      </c>
      <c r="AN46">
        <v>0</v>
      </c>
      <c r="AO46">
        <v>-2.00934532515003E-2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-2.8701029579593099E-2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1.45945032722414E-2</v>
      </c>
      <c r="BE46">
        <v>0</v>
      </c>
      <c r="BF46">
        <v>0</v>
      </c>
      <c r="BG46">
        <v>0</v>
      </c>
      <c r="BH46">
        <v>0</v>
      </c>
      <c r="BI46">
        <v>-1.9130286575570601E-2</v>
      </c>
      <c r="BJ46">
        <v>-6.0917025275447198E-3</v>
      </c>
      <c r="BK46">
        <v>0</v>
      </c>
      <c r="BL46">
        <v>-1.48462453106232E-2</v>
      </c>
      <c r="BM46">
        <v>-2.2510742539950699E-2</v>
      </c>
      <c r="BN46">
        <v>-1.34123460315812E-2</v>
      </c>
      <c r="BO46">
        <v>0</v>
      </c>
      <c r="BP46">
        <v>0</v>
      </c>
      <c r="BQ46">
        <v>0</v>
      </c>
      <c r="BR46">
        <v>2.08304391313818E-2</v>
      </c>
      <c r="BS46">
        <v>-0.12521158495766099</v>
      </c>
      <c r="BT46">
        <v>0</v>
      </c>
      <c r="BU46">
        <v>1.27780750295925E-2</v>
      </c>
      <c r="BV46">
        <v>3.6486786768933299E-2</v>
      </c>
      <c r="BW46">
        <v>0</v>
      </c>
      <c r="BX46">
        <v>-1.30424517597101E-2</v>
      </c>
      <c r="BY46">
        <v>0</v>
      </c>
      <c r="BZ46">
        <v>1.14888806109699E-2</v>
      </c>
      <c r="CA46">
        <v>-1.00940965513541E-2</v>
      </c>
      <c r="CB46">
        <v>-1.5845903778958802E-2</v>
      </c>
      <c r="CC46">
        <v>-3.5215543807935401E-2</v>
      </c>
      <c r="CD46">
        <v>0</v>
      </c>
      <c r="CE46">
        <v>2.4171279157856801E-2</v>
      </c>
      <c r="CF46">
        <v>4.6755829036389E-3</v>
      </c>
      <c r="CG46">
        <v>2.86242198278822E-2</v>
      </c>
      <c r="CH46">
        <v>0</v>
      </c>
      <c r="CI46">
        <v>0</v>
      </c>
      <c r="CJ46">
        <v>0</v>
      </c>
      <c r="CK46">
        <v>-1.9073570011587899E-2</v>
      </c>
      <c r="CL46">
        <v>-1.9963468654792801E-2</v>
      </c>
      <c r="CM46">
        <v>1.3191052211271301E-2</v>
      </c>
      <c r="CN46">
        <v>-2.88557175985759E-2</v>
      </c>
      <c r="CO46">
        <v>-3.1056326033053E-2</v>
      </c>
      <c r="CP46">
        <v>-2.1774440192882001E-2</v>
      </c>
      <c r="CQ46">
        <v>0</v>
      </c>
      <c r="CR46">
        <v>0</v>
      </c>
      <c r="CS46">
        <v>3.0344372650760398E-2</v>
      </c>
      <c r="CT46">
        <v>0</v>
      </c>
      <c r="CU46">
        <v>-1.5597180063140601E-2</v>
      </c>
      <c r="CV46">
        <v>2.7420584554975699E-2</v>
      </c>
      <c r="CW46">
        <v>-4.0100754103836803E-3</v>
      </c>
      <c r="CX46">
        <v>0</v>
      </c>
      <c r="CY46">
        <v>2.1046782435075798E-2</v>
      </c>
      <c r="CZ46">
        <v>-1.2287481192259199E-2</v>
      </c>
      <c r="DA46">
        <v>0</v>
      </c>
      <c r="DB46">
        <v>-2.1426964440653101E-2</v>
      </c>
      <c r="DC46">
        <v>-3.7442559649972298E-3</v>
      </c>
      <c r="DD46">
        <v>0</v>
      </c>
      <c r="DE46">
        <v>0</v>
      </c>
      <c r="DF46">
        <v>3.6003597831025601E-2</v>
      </c>
      <c r="DG46">
        <v>-2.5421334034905499E-2</v>
      </c>
      <c r="DH46">
        <v>0</v>
      </c>
      <c r="DI46">
        <v>0</v>
      </c>
      <c r="DJ46">
        <v>3.6662008485402399E-3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-7.1421997574699098E-3</v>
      </c>
      <c r="DS46">
        <v>-6.7169874657089599E-3</v>
      </c>
      <c r="DT46">
        <v>-7.1818154610972101E-3</v>
      </c>
      <c r="DU46">
        <v>-2.8290668222233001E-2</v>
      </c>
      <c r="DV46">
        <v>0</v>
      </c>
      <c r="DW46">
        <v>-4.7484377792446103E-2</v>
      </c>
      <c r="DX46">
        <v>0</v>
      </c>
      <c r="DY46">
        <v>0</v>
      </c>
      <c r="DZ46">
        <v>-2.1824493088504499E-2</v>
      </c>
      <c r="EA46">
        <v>0</v>
      </c>
      <c r="EB46">
        <v>1.8917320783436099E-2</v>
      </c>
      <c r="EC46">
        <v>3.6020913254869398E-2</v>
      </c>
      <c r="ED46">
        <v>0</v>
      </c>
      <c r="EE46">
        <v>2.0922674678576898E-2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4.9244000477915099E-2</v>
      </c>
      <c r="EN46">
        <v>0</v>
      </c>
      <c r="EO46">
        <v>0</v>
      </c>
      <c r="EP46">
        <v>-0.11025865504863</v>
      </c>
      <c r="EQ46">
        <v>0</v>
      </c>
      <c r="ER46">
        <v>-3.0931057849980501E-2</v>
      </c>
      <c r="ES46">
        <v>-4.4727032574294499E-3</v>
      </c>
      <c r="ET46">
        <v>1.1907683549678499E-2</v>
      </c>
      <c r="EU46">
        <v>-0.20558150036685899</v>
      </c>
      <c r="EV46">
        <v>0</v>
      </c>
      <c r="EW46">
        <v>-1.12766810132472E-2</v>
      </c>
      <c r="EX46">
        <v>0</v>
      </c>
      <c r="EY46">
        <v>0</v>
      </c>
      <c r="EZ46">
        <v>2.2659380518534701E-2</v>
      </c>
      <c r="FA46">
        <v>0</v>
      </c>
      <c r="FB46">
        <v>0</v>
      </c>
      <c r="FC46">
        <v>4.6466341028847703E-2</v>
      </c>
      <c r="FD46">
        <v>0</v>
      </c>
      <c r="FE46">
        <v>0</v>
      </c>
      <c r="FF46">
        <v>0</v>
      </c>
      <c r="FG46">
        <v>0</v>
      </c>
      <c r="FH46">
        <v>-9.5318303910832906E-3</v>
      </c>
      <c r="FI46">
        <v>0</v>
      </c>
      <c r="FJ46">
        <v>1066</v>
      </c>
      <c r="FK46">
        <v>1096020</v>
      </c>
    </row>
    <row r="47" spans="1:167" x14ac:dyDescent="0.2">
      <c r="A47" s="8" t="s">
        <v>44</v>
      </c>
      <c r="B47">
        <v>1.7883338770730516E-3</v>
      </c>
      <c r="D47" s="11" t="s">
        <v>82</v>
      </c>
      <c r="E47" s="11">
        <v>3.7115235443630117E-3</v>
      </c>
      <c r="G47">
        <v>0.242026338938581</v>
      </c>
      <c r="H47">
        <v>0.198288619373724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3.8354894195463101E-3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2.0974694109957902E-3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1.7788866903045101E-3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9.8991098796847796E-3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6.4996711503316701E-3</v>
      </c>
      <c r="BZ47">
        <v>0</v>
      </c>
      <c r="CA47">
        <v>0</v>
      </c>
      <c r="CB47">
        <v>0</v>
      </c>
      <c r="CC47">
        <v>2.0118702708115801E-2</v>
      </c>
      <c r="CD47">
        <v>0</v>
      </c>
      <c r="CE47">
        <v>0</v>
      </c>
      <c r="CF47">
        <v>0</v>
      </c>
      <c r="CG47">
        <v>-3.1670791323314601E-2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2.6090514658063599E-3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5.3591524195194997E-3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1.20904380229311E-2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8.6310892548109794E-3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1066</v>
      </c>
      <c r="FK47">
        <v>700868</v>
      </c>
    </row>
    <row r="48" spans="1:167" x14ac:dyDescent="0.2">
      <c r="A48" s="8" t="s">
        <v>45</v>
      </c>
      <c r="B48">
        <v>5.0271475840453158E-4</v>
      </c>
      <c r="D48" s="11" t="s">
        <v>137</v>
      </c>
      <c r="E48" s="11">
        <v>3.6662043016670053E-3</v>
      </c>
      <c r="G48">
        <v>0</v>
      </c>
      <c r="H48">
        <v>-0.111489493489804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8.8673264774866908E-3</v>
      </c>
      <c r="S48">
        <v>0</v>
      </c>
      <c r="T48">
        <v>0</v>
      </c>
      <c r="U48">
        <v>1.114401104975E-2</v>
      </c>
      <c r="V48">
        <v>0</v>
      </c>
      <c r="W48">
        <v>0</v>
      </c>
      <c r="X48">
        <v>1.26520893455306E-3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7.3106360434477898E-4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4.5056617073811599E-3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-2.4091033772294899E-2</v>
      </c>
      <c r="BS48">
        <v>3.40071394834545E-3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0.22184508540244099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1.8819293183530102E-2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-6.3582984833514202E-4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8.4377690689636797E-3</v>
      </c>
      <c r="DO48">
        <v>0.29913045078533201</v>
      </c>
      <c r="DP48">
        <v>0</v>
      </c>
      <c r="DQ48">
        <v>0</v>
      </c>
      <c r="DR48">
        <v>7.3181719244768198E-3</v>
      </c>
      <c r="DS48">
        <v>8.8898379688991894E-3</v>
      </c>
      <c r="DT48">
        <v>0</v>
      </c>
      <c r="DU48">
        <v>1.3281746226758699E-2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3.2930651740251601E-3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3.9797957625131697E-4</v>
      </c>
      <c r="FD48">
        <v>0</v>
      </c>
      <c r="FE48">
        <v>2.68811037239408E-3</v>
      </c>
      <c r="FF48">
        <v>0</v>
      </c>
      <c r="FG48">
        <v>0</v>
      </c>
      <c r="FH48">
        <v>0</v>
      </c>
      <c r="FI48">
        <v>0</v>
      </c>
      <c r="FJ48">
        <v>1066</v>
      </c>
      <c r="FK48">
        <v>726478</v>
      </c>
    </row>
    <row r="49" spans="1:5" x14ac:dyDescent="0.2">
      <c r="A49" s="8" t="s">
        <v>46</v>
      </c>
      <c r="B49">
        <v>1.6360084579433783E-3</v>
      </c>
      <c r="D49" s="11" t="s">
        <v>67</v>
      </c>
      <c r="E49" s="11">
        <v>3.652620090142558E-3</v>
      </c>
    </row>
    <row r="50" spans="1:5" x14ac:dyDescent="0.2">
      <c r="A50" s="8" t="s">
        <v>47</v>
      </c>
      <c r="B50">
        <v>2.0449809678722803E-4</v>
      </c>
      <c r="D50" s="11" t="s">
        <v>146</v>
      </c>
      <c r="E50" s="11">
        <v>3.534862945735147E-3</v>
      </c>
    </row>
    <row r="51" spans="1:5" x14ac:dyDescent="0.2">
      <c r="A51" s="8" t="s">
        <v>48</v>
      </c>
      <c r="B51">
        <v>1.029697715403221E-3</v>
      </c>
      <c r="D51" s="11" t="s">
        <v>136</v>
      </c>
      <c r="E51" s="11">
        <v>3.5265672241640718E-3</v>
      </c>
    </row>
    <row r="52" spans="1:5" x14ac:dyDescent="0.2">
      <c r="A52" s="8" t="s">
        <v>49</v>
      </c>
      <c r="B52">
        <v>1.6006571879315199E-3</v>
      </c>
      <c r="D52" s="11" t="s">
        <v>138</v>
      </c>
      <c r="E52" s="11">
        <v>3.5204732115256578E-3</v>
      </c>
    </row>
    <row r="53" spans="1:5" x14ac:dyDescent="0.2">
      <c r="A53" s="8" t="s">
        <v>50</v>
      </c>
      <c r="B53">
        <v>1.2499619705662139E-3</v>
      </c>
      <c r="D53" s="11" t="s">
        <v>4</v>
      </c>
      <c r="E53" s="11">
        <v>3.458286502564638E-3</v>
      </c>
    </row>
    <row r="54" spans="1:5" x14ac:dyDescent="0.2">
      <c r="A54" s="8" t="s">
        <v>51</v>
      </c>
      <c r="B54">
        <v>1.0380870245318883E-3</v>
      </c>
      <c r="D54" s="11" t="s">
        <v>80</v>
      </c>
      <c r="E54" s="11">
        <v>3.4248016466169409E-3</v>
      </c>
    </row>
    <row r="55" spans="1:5" x14ac:dyDescent="0.2">
      <c r="A55" s="8" t="s">
        <v>52</v>
      </c>
      <c r="B55">
        <v>1.2917856889783862E-3</v>
      </c>
      <c r="D55" s="11" t="s">
        <v>2</v>
      </c>
      <c r="E55" s="11">
        <v>3.3994644126643095E-3</v>
      </c>
    </row>
    <row r="56" spans="1:5" x14ac:dyDescent="0.2">
      <c r="A56" s="8" t="s">
        <v>53</v>
      </c>
      <c r="B56">
        <v>1.3865377085959601E-3</v>
      </c>
      <c r="D56" s="11" t="s">
        <v>21</v>
      </c>
      <c r="E56" s="11">
        <v>3.3800148136283216E-3</v>
      </c>
    </row>
    <row r="57" spans="1:5" x14ac:dyDescent="0.2">
      <c r="A57" s="8" t="s">
        <v>54</v>
      </c>
      <c r="B57">
        <v>2.0863305063417159E-3</v>
      </c>
      <c r="D57" s="11" t="s">
        <v>147</v>
      </c>
      <c r="E57" s="11">
        <v>3.3389707983976606E-3</v>
      </c>
    </row>
    <row r="58" spans="1:5" x14ac:dyDescent="0.2">
      <c r="A58" s="8" t="s">
        <v>55</v>
      </c>
      <c r="B58">
        <v>2.5761728690022008E-3</v>
      </c>
      <c r="D58" s="11" t="s">
        <v>123</v>
      </c>
      <c r="E58" s="11">
        <v>3.2768759574120219E-3</v>
      </c>
    </row>
    <row r="59" spans="1:5" x14ac:dyDescent="0.2">
      <c r="A59" s="8" t="s">
        <v>56</v>
      </c>
      <c r="B59">
        <v>2.8462859214241428E-3</v>
      </c>
      <c r="D59" s="11" t="s">
        <v>107</v>
      </c>
      <c r="E59" s="11">
        <v>3.2758920144907075E-3</v>
      </c>
    </row>
    <row r="60" spans="1:5" x14ac:dyDescent="0.2">
      <c r="A60" s="8" t="s">
        <v>57</v>
      </c>
      <c r="B60">
        <v>9.7758996633095325E-4</v>
      </c>
      <c r="D60" s="11" t="s">
        <v>143</v>
      </c>
      <c r="E60" s="11">
        <v>3.1206854598905794E-3</v>
      </c>
    </row>
    <row r="61" spans="1:5" x14ac:dyDescent="0.2">
      <c r="A61" s="8" t="s">
        <v>58</v>
      </c>
      <c r="B61">
        <v>2.8895173588119908E-3</v>
      </c>
      <c r="D61" s="11" t="s">
        <v>94</v>
      </c>
      <c r="E61" s="11">
        <v>3.1007464265587572E-3</v>
      </c>
    </row>
    <row r="62" spans="1:5" x14ac:dyDescent="0.2">
      <c r="A62" s="8" t="s">
        <v>59</v>
      </c>
      <c r="B62">
        <v>1.4033532612960568E-3</v>
      </c>
      <c r="D62" s="11" t="s">
        <v>135</v>
      </c>
      <c r="E62" s="11">
        <v>3.0238821916793775E-3</v>
      </c>
    </row>
    <row r="63" spans="1:5" x14ac:dyDescent="0.2">
      <c r="A63" s="8" t="s">
        <v>60</v>
      </c>
      <c r="B63">
        <v>4.0859434188699239E-3</v>
      </c>
      <c r="D63" s="11" t="s">
        <v>92</v>
      </c>
      <c r="E63" s="11">
        <v>3.0226521230789648E-3</v>
      </c>
    </row>
    <row r="64" spans="1:5" x14ac:dyDescent="0.2">
      <c r="A64" s="8" t="s">
        <v>61</v>
      </c>
      <c r="B64">
        <v>2.4055116061152014E-3</v>
      </c>
      <c r="D64" s="11" t="s">
        <v>119</v>
      </c>
      <c r="E64" s="11">
        <v>2.9374830661965286E-3</v>
      </c>
    </row>
    <row r="65" spans="1:5" x14ac:dyDescent="0.2">
      <c r="A65" s="8" t="s">
        <v>62</v>
      </c>
      <c r="B65">
        <v>2.3302501107278552E-4</v>
      </c>
      <c r="D65" s="11" t="s">
        <v>87</v>
      </c>
      <c r="E65" s="11">
        <v>2.9351101006215704E-3</v>
      </c>
    </row>
    <row r="66" spans="1:5" x14ac:dyDescent="0.2">
      <c r="A66" s="8" t="s">
        <v>63</v>
      </c>
      <c r="B66">
        <v>1.8014961695400757E-2</v>
      </c>
      <c r="D66" s="11" t="s">
        <v>108</v>
      </c>
      <c r="E66" s="11">
        <v>2.9276948098397666E-3</v>
      </c>
    </row>
    <row r="67" spans="1:5" x14ac:dyDescent="0.2">
      <c r="A67" s="8" t="s">
        <v>64</v>
      </c>
      <c r="B67">
        <v>1.729749922365955E-2</v>
      </c>
      <c r="D67" s="11" t="s">
        <v>58</v>
      </c>
      <c r="E67" s="11">
        <v>2.8895173588119908E-3</v>
      </c>
    </row>
    <row r="68" spans="1:5" x14ac:dyDescent="0.2">
      <c r="A68" s="8" t="s">
        <v>65</v>
      </c>
      <c r="B68">
        <v>7.9485227846848544E-4</v>
      </c>
      <c r="D68" s="11" t="s">
        <v>91</v>
      </c>
      <c r="E68" s="11">
        <v>2.8684416849959669E-3</v>
      </c>
    </row>
    <row r="69" spans="1:5" x14ac:dyDescent="0.2">
      <c r="A69" s="8" t="s">
        <v>66</v>
      </c>
      <c r="B69">
        <v>6.3056968644981158E-3</v>
      </c>
      <c r="D69" s="11" t="s">
        <v>23</v>
      </c>
      <c r="E69" s="11">
        <v>2.8604357368577165E-3</v>
      </c>
    </row>
    <row r="70" spans="1:5" x14ac:dyDescent="0.2">
      <c r="A70" s="8" t="s">
        <v>67</v>
      </c>
      <c r="B70">
        <v>3.652620090142558E-3</v>
      </c>
      <c r="D70" s="11" t="s">
        <v>56</v>
      </c>
      <c r="E70" s="11">
        <v>2.8462859214241428E-3</v>
      </c>
    </row>
    <row r="71" spans="1:5" x14ac:dyDescent="0.2">
      <c r="A71" s="8" t="s">
        <v>68</v>
      </c>
      <c r="B71">
        <v>1.3806780495645484E-3</v>
      </c>
      <c r="D71" s="11" t="s">
        <v>83</v>
      </c>
      <c r="E71" s="11">
        <v>2.7533032342410948E-3</v>
      </c>
    </row>
    <row r="72" spans="1:5" x14ac:dyDescent="0.2">
      <c r="A72" s="8" t="s">
        <v>69</v>
      </c>
      <c r="B72">
        <v>1.6868607292807164E-3</v>
      </c>
      <c r="D72" s="11" t="s">
        <v>32</v>
      </c>
      <c r="E72" s="11">
        <v>2.7152695715345005E-3</v>
      </c>
    </row>
    <row r="73" spans="1:5" x14ac:dyDescent="0.2">
      <c r="A73" s="8" t="s">
        <v>70</v>
      </c>
      <c r="B73">
        <v>5.9122448062181778E-3</v>
      </c>
      <c r="D73" s="11" t="s">
        <v>111</v>
      </c>
      <c r="E73" s="11">
        <v>2.6715886900124837E-3</v>
      </c>
    </row>
    <row r="74" spans="1:5" x14ac:dyDescent="0.2">
      <c r="A74" s="8" t="s">
        <v>71</v>
      </c>
      <c r="B74">
        <v>3.7744562718612291E-3</v>
      </c>
      <c r="D74" s="11" t="s">
        <v>34</v>
      </c>
      <c r="E74" s="11">
        <v>2.6566074565574269E-3</v>
      </c>
    </row>
    <row r="75" spans="1:5" x14ac:dyDescent="0.2">
      <c r="A75" s="8" t="s">
        <v>72</v>
      </c>
      <c r="B75">
        <v>3.8825692967873514E-3</v>
      </c>
      <c r="D75" s="11" t="s">
        <v>131</v>
      </c>
      <c r="E75" s="11">
        <v>2.6415338964540605E-3</v>
      </c>
    </row>
    <row r="76" spans="1:5" x14ac:dyDescent="0.2">
      <c r="A76" s="8" t="s">
        <v>73</v>
      </c>
      <c r="B76">
        <v>9.914929957474965E-3</v>
      </c>
      <c r="D76" s="11" t="s">
        <v>55</v>
      </c>
      <c r="E76" s="11">
        <v>2.5761728690022008E-3</v>
      </c>
    </row>
    <row r="77" spans="1:5" x14ac:dyDescent="0.2">
      <c r="A77" s="8" t="s">
        <v>74</v>
      </c>
      <c r="B77">
        <v>3.9010603416214026E-2</v>
      </c>
      <c r="D77" s="11" t="s">
        <v>116</v>
      </c>
      <c r="E77" s="11">
        <v>2.5741938831746617E-3</v>
      </c>
    </row>
    <row r="78" spans="1:5" x14ac:dyDescent="0.2">
      <c r="A78" s="8" t="s">
        <v>75</v>
      </c>
      <c r="B78">
        <v>5.2962214625983854E-4</v>
      </c>
      <c r="D78" s="11" t="s">
        <v>105</v>
      </c>
      <c r="E78" s="11">
        <v>2.5550640709663614E-3</v>
      </c>
    </row>
    <row r="79" spans="1:5" x14ac:dyDescent="0.2">
      <c r="A79" s="8" t="s">
        <v>76</v>
      </c>
      <c r="B79">
        <v>2.0495831539777188E-3</v>
      </c>
      <c r="D79" s="11" t="s">
        <v>157</v>
      </c>
      <c r="E79" s="11">
        <v>2.5400312687271567E-3</v>
      </c>
    </row>
    <row r="80" spans="1:5" x14ac:dyDescent="0.2">
      <c r="A80" s="8" t="s">
        <v>77</v>
      </c>
      <c r="B80">
        <v>7.28783974326562E-3</v>
      </c>
      <c r="D80" s="11" t="s">
        <v>141</v>
      </c>
      <c r="E80" s="11">
        <v>2.4294962150689689E-3</v>
      </c>
    </row>
    <row r="81" spans="1:5" x14ac:dyDescent="0.2">
      <c r="A81" s="8" t="s">
        <v>78</v>
      </c>
      <c r="B81">
        <v>5.8134216674071582E-3</v>
      </c>
      <c r="D81" s="11" t="s">
        <v>61</v>
      </c>
      <c r="E81" s="11">
        <v>2.4055116061152014E-3</v>
      </c>
    </row>
    <row r="82" spans="1:5" x14ac:dyDescent="0.2">
      <c r="A82" s="8" t="s">
        <v>79</v>
      </c>
      <c r="B82">
        <v>1.1909443458054509E-3</v>
      </c>
      <c r="D82" s="11" t="s">
        <v>29</v>
      </c>
      <c r="E82" s="11">
        <v>2.3465129540376746E-3</v>
      </c>
    </row>
    <row r="83" spans="1:5" x14ac:dyDescent="0.2">
      <c r="A83" s="8" t="s">
        <v>80</v>
      </c>
      <c r="B83">
        <v>3.4248016466169409E-3</v>
      </c>
      <c r="D83" s="11" t="s">
        <v>156</v>
      </c>
      <c r="E83" s="11">
        <v>2.3315396396047096E-3</v>
      </c>
    </row>
    <row r="84" spans="1:5" x14ac:dyDescent="0.2">
      <c r="A84" s="8" t="s">
        <v>81</v>
      </c>
      <c r="B84">
        <v>7.6997138667191569E-3</v>
      </c>
      <c r="D84" s="11" t="s">
        <v>117</v>
      </c>
      <c r="E84" s="11">
        <v>2.3131521400871847E-3</v>
      </c>
    </row>
    <row r="85" spans="1:5" x14ac:dyDescent="0.2">
      <c r="A85" s="8" t="s">
        <v>82</v>
      </c>
      <c r="B85">
        <v>3.7115235443630117E-3</v>
      </c>
      <c r="D85" s="11" t="s">
        <v>14</v>
      </c>
      <c r="E85" s="11">
        <v>2.2650467515522624E-3</v>
      </c>
    </row>
    <row r="86" spans="1:5" x14ac:dyDescent="0.2">
      <c r="A86" s="8" t="s">
        <v>83</v>
      </c>
      <c r="B86">
        <v>2.7533032342410948E-3</v>
      </c>
      <c r="D86" s="11" t="s">
        <v>155</v>
      </c>
      <c r="E86" s="11">
        <v>2.2150640396361894E-3</v>
      </c>
    </row>
    <row r="87" spans="1:5" x14ac:dyDescent="0.2">
      <c r="A87" s="8" t="s">
        <v>84</v>
      </c>
      <c r="B87">
        <v>3.8981203551369881E-3</v>
      </c>
      <c r="D87" s="11" t="s">
        <v>150</v>
      </c>
      <c r="E87" s="11">
        <v>2.1588330414768764E-3</v>
      </c>
    </row>
    <row r="88" spans="1:5" x14ac:dyDescent="0.2">
      <c r="A88" s="8" t="s">
        <v>85</v>
      </c>
      <c r="B88">
        <v>9.274627778241451E-3</v>
      </c>
      <c r="D88" s="11" t="s">
        <v>125</v>
      </c>
      <c r="E88" s="11">
        <v>2.157830094926835E-3</v>
      </c>
    </row>
    <row r="89" spans="1:5" x14ac:dyDescent="0.2">
      <c r="A89" s="8" t="s">
        <v>86</v>
      </c>
      <c r="B89">
        <v>4.718225459909439E-3</v>
      </c>
      <c r="D89" s="11" t="s">
        <v>90</v>
      </c>
      <c r="E89" s="11">
        <v>2.1402763224038024E-3</v>
      </c>
    </row>
    <row r="90" spans="1:5" x14ac:dyDescent="0.2">
      <c r="A90" s="8" t="s">
        <v>87</v>
      </c>
      <c r="B90">
        <v>2.9351101006215704E-3</v>
      </c>
      <c r="D90" s="11" t="s">
        <v>54</v>
      </c>
      <c r="E90" s="11">
        <v>2.0863305063417159E-3</v>
      </c>
    </row>
    <row r="91" spans="1:5" x14ac:dyDescent="0.2">
      <c r="A91" s="8" t="s">
        <v>88</v>
      </c>
      <c r="B91">
        <v>3.8519503907425297E-3</v>
      </c>
      <c r="D91" s="11" t="s">
        <v>122</v>
      </c>
      <c r="E91" s="11">
        <v>2.0588691524555842E-3</v>
      </c>
    </row>
    <row r="92" spans="1:5" x14ac:dyDescent="0.2">
      <c r="A92" s="8" t="s">
        <v>89</v>
      </c>
      <c r="B92">
        <v>1.365842458252821E-3</v>
      </c>
      <c r="D92" s="11" t="s">
        <v>5</v>
      </c>
      <c r="E92" s="11">
        <v>2.050038834676244E-3</v>
      </c>
    </row>
    <row r="93" spans="1:5" x14ac:dyDescent="0.2">
      <c r="A93" s="8" t="s">
        <v>90</v>
      </c>
      <c r="B93">
        <v>2.1402763224038024E-3</v>
      </c>
      <c r="D93" s="11" t="s">
        <v>76</v>
      </c>
      <c r="E93" s="11">
        <v>2.0495831539777188E-3</v>
      </c>
    </row>
    <row r="94" spans="1:5" x14ac:dyDescent="0.2">
      <c r="A94" s="8" t="s">
        <v>91</v>
      </c>
      <c r="B94">
        <v>2.8684416849959669E-3</v>
      </c>
      <c r="D94" s="11" t="s">
        <v>11</v>
      </c>
      <c r="E94" s="11">
        <v>1.9869016573479214E-3</v>
      </c>
    </row>
    <row r="95" spans="1:5" x14ac:dyDescent="0.2">
      <c r="A95" s="8" t="s">
        <v>92</v>
      </c>
      <c r="B95">
        <v>3.0226521230789648E-3</v>
      </c>
      <c r="D95" s="11" t="s">
        <v>132</v>
      </c>
      <c r="E95" s="11">
        <v>1.951758396086785E-3</v>
      </c>
    </row>
    <row r="96" spans="1:5" x14ac:dyDescent="0.2">
      <c r="A96" s="8" t="s">
        <v>93</v>
      </c>
      <c r="B96">
        <v>7.5384894278756566E-3</v>
      </c>
      <c r="D96" s="11" t="s">
        <v>127</v>
      </c>
      <c r="E96" s="11">
        <v>1.8232548363608526E-3</v>
      </c>
    </row>
    <row r="97" spans="1:5" x14ac:dyDescent="0.2">
      <c r="A97" s="8" t="s">
        <v>94</v>
      </c>
      <c r="B97">
        <v>3.1007464265587572E-3</v>
      </c>
      <c r="D97" s="11" t="s">
        <v>130</v>
      </c>
      <c r="E97" s="11">
        <v>1.8176412599520656E-3</v>
      </c>
    </row>
    <row r="98" spans="1:5" x14ac:dyDescent="0.2">
      <c r="A98" s="8" t="s">
        <v>95</v>
      </c>
      <c r="B98">
        <v>1.7618787114168089E-3</v>
      </c>
      <c r="D98" s="11" t="s">
        <v>44</v>
      </c>
      <c r="E98" s="11">
        <v>1.7883338770730516E-3</v>
      </c>
    </row>
    <row r="99" spans="1:5" x14ac:dyDescent="0.2">
      <c r="A99" s="8" t="s">
        <v>96</v>
      </c>
      <c r="B99">
        <v>1.2854535846032462E-3</v>
      </c>
      <c r="D99" s="11" t="s">
        <v>95</v>
      </c>
      <c r="E99" s="11">
        <v>1.7618787114168089E-3</v>
      </c>
    </row>
    <row r="100" spans="1:5" x14ac:dyDescent="0.2">
      <c r="A100" s="8" t="s">
        <v>97</v>
      </c>
      <c r="B100">
        <v>7.7035965142652398E-3</v>
      </c>
      <c r="D100" s="11" t="s">
        <v>154</v>
      </c>
      <c r="E100" s="11">
        <v>1.7355854474840286E-3</v>
      </c>
    </row>
    <row r="101" spans="1:5" x14ac:dyDescent="0.2">
      <c r="A101" s="8" t="s">
        <v>98</v>
      </c>
      <c r="B101">
        <v>5.2545790379903454E-4</v>
      </c>
      <c r="D101" s="11" t="s">
        <v>69</v>
      </c>
      <c r="E101" s="11">
        <v>1.6868607292807164E-3</v>
      </c>
    </row>
    <row r="102" spans="1:5" x14ac:dyDescent="0.2">
      <c r="A102" s="8" t="s">
        <v>99</v>
      </c>
      <c r="B102">
        <v>7.1473936974844636E-3</v>
      </c>
      <c r="D102" s="11" t="s">
        <v>24</v>
      </c>
      <c r="E102" s="11">
        <v>1.6663239251128194E-3</v>
      </c>
    </row>
    <row r="103" spans="1:5" x14ac:dyDescent="0.2">
      <c r="A103" s="8" t="s">
        <v>100</v>
      </c>
      <c r="B103">
        <v>6.1964815728550253E-4</v>
      </c>
      <c r="D103" s="11" t="s">
        <v>20</v>
      </c>
      <c r="E103" s="11">
        <v>1.6454449839708222E-3</v>
      </c>
    </row>
    <row r="104" spans="1:5" x14ac:dyDescent="0.2">
      <c r="A104" s="8" t="s">
        <v>101</v>
      </c>
      <c r="B104">
        <v>5.4707238573115961E-3</v>
      </c>
      <c r="D104" s="11" t="s">
        <v>40</v>
      </c>
      <c r="E104" s="11">
        <v>1.6373548431565369E-3</v>
      </c>
    </row>
    <row r="105" spans="1:5" x14ac:dyDescent="0.2">
      <c r="A105" s="8" t="s">
        <v>102</v>
      </c>
      <c r="B105">
        <v>4.5137538588055776E-3</v>
      </c>
      <c r="D105" s="11" t="s">
        <v>35</v>
      </c>
      <c r="E105" s="11">
        <v>1.6367223912786785E-3</v>
      </c>
    </row>
    <row r="106" spans="1:5" x14ac:dyDescent="0.2">
      <c r="A106" s="8" t="s">
        <v>103</v>
      </c>
      <c r="B106">
        <v>4.9186557314756883E-3</v>
      </c>
      <c r="D106" s="11" t="s">
        <v>46</v>
      </c>
      <c r="E106" s="11">
        <v>1.6360084579433783E-3</v>
      </c>
    </row>
    <row r="107" spans="1:5" x14ac:dyDescent="0.2">
      <c r="A107" s="8" t="s">
        <v>104</v>
      </c>
      <c r="B107">
        <v>4.1402561362990208E-3</v>
      </c>
      <c r="D107" s="11" t="s">
        <v>12</v>
      </c>
      <c r="E107" s="11">
        <v>1.6017252331695171E-3</v>
      </c>
    </row>
    <row r="108" spans="1:5" x14ac:dyDescent="0.2">
      <c r="A108" s="8" t="s">
        <v>105</v>
      </c>
      <c r="B108">
        <v>2.5550640709663614E-3</v>
      </c>
      <c r="D108" s="11" t="s">
        <v>49</v>
      </c>
      <c r="E108" s="11">
        <v>1.6006571879315199E-3</v>
      </c>
    </row>
    <row r="109" spans="1:5" x14ac:dyDescent="0.2">
      <c r="A109" s="8" t="s">
        <v>106</v>
      </c>
      <c r="B109">
        <v>4.6555761425712695E-4</v>
      </c>
      <c r="D109" s="11" t="s">
        <v>129</v>
      </c>
      <c r="E109" s="11">
        <v>1.5827097234346224E-3</v>
      </c>
    </row>
    <row r="110" spans="1:5" x14ac:dyDescent="0.2">
      <c r="A110" s="8" t="s">
        <v>107</v>
      </c>
      <c r="B110">
        <v>3.2758920144907075E-3</v>
      </c>
      <c r="D110" s="11" t="s">
        <v>38</v>
      </c>
      <c r="E110" s="11">
        <v>1.5627362334651551E-3</v>
      </c>
    </row>
    <row r="111" spans="1:5" x14ac:dyDescent="0.2">
      <c r="A111" s="8" t="s">
        <v>108</v>
      </c>
      <c r="B111">
        <v>2.9276948098397666E-3</v>
      </c>
      <c r="D111" s="11" t="s">
        <v>128</v>
      </c>
      <c r="E111" s="11">
        <v>1.5163632066207868E-3</v>
      </c>
    </row>
    <row r="112" spans="1:5" x14ac:dyDescent="0.2">
      <c r="A112" s="8" t="s">
        <v>109</v>
      </c>
      <c r="B112">
        <v>9.9919577448821491E-4</v>
      </c>
      <c r="D112" s="11" t="s">
        <v>16</v>
      </c>
      <c r="E112" s="11">
        <v>1.4948818873685924E-3</v>
      </c>
    </row>
    <row r="113" spans="1:5" x14ac:dyDescent="0.2">
      <c r="A113" s="8" t="s">
        <v>110</v>
      </c>
      <c r="B113">
        <v>1.2187297264388444E-3</v>
      </c>
      <c r="D113" s="11" t="s">
        <v>36</v>
      </c>
      <c r="E113" s="11">
        <v>1.4881873215879132E-3</v>
      </c>
    </row>
    <row r="114" spans="1:5" x14ac:dyDescent="0.2">
      <c r="A114" s="8" t="s">
        <v>111</v>
      </c>
      <c r="B114">
        <v>2.6715886900124837E-3</v>
      </c>
      <c r="D114" s="11" t="s">
        <v>26</v>
      </c>
      <c r="E114" s="11">
        <v>1.4214102097152052E-3</v>
      </c>
    </row>
    <row r="115" spans="1:5" x14ac:dyDescent="0.2">
      <c r="A115" s="8" t="s">
        <v>112</v>
      </c>
      <c r="B115">
        <v>2.1407081132292349E-2</v>
      </c>
      <c r="D115" s="11" t="s">
        <v>59</v>
      </c>
      <c r="E115" s="11">
        <v>1.4033532612960568E-3</v>
      </c>
    </row>
    <row r="116" spans="1:5" x14ac:dyDescent="0.2">
      <c r="A116" s="8" t="s">
        <v>113</v>
      </c>
      <c r="B116">
        <v>1.3202640903894423E-2</v>
      </c>
      <c r="D116" s="11" t="s">
        <v>53</v>
      </c>
      <c r="E116" s="11">
        <v>1.3865377085959601E-3</v>
      </c>
    </row>
    <row r="117" spans="1:5" x14ac:dyDescent="0.2">
      <c r="A117" s="8" t="s">
        <v>114</v>
      </c>
      <c r="B117">
        <v>1.298393397835751E-3</v>
      </c>
      <c r="D117" s="11" t="s">
        <v>68</v>
      </c>
      <c r="E117" s="11">
        <v>1.3806780495645484E-3</v>
      </c>
    </row>
    <row r="118" spans="1:5" x14ac:dyDescent="0.2">
      <c r="A118" s="8" t="s">
        <v>115</v>
      </c>
      <c r="B118">
        <v>7.0374377071596994E-3</v>
      </c>
      <c r="D118" s="11" t="s">
        <v>9</v>
      </c>
      <c r="E118" s="11">
        <v>1.3734700463334357E-3</v>
      </c>
    </row>
    <row r="119" spans="1:5" x14ac:dyDescent="0.2">
      <c r="A119" s="8" t="s">
        <v>116</v>
      </c>
      <c r="B119">
        <v>2.5741938831746617E-3</v>
      </c>
      <c r="D119" s="11" t="s">
        <v>13</v>
      </c>
      <c r="E119" s="11">
        <v>1.3702403270916552E-3</v>
      </c>
    </row>
    <row r="120" spans="1:5" x14ac:dyDescent="0.2">
      <c r="A120" s="8" t="s">
        <v>117</v>
      </c>
      <c r="B120">
        <v>2.3131521400871847E-3</v>
      </c>
      <c r="D120" s="11" t="s">
        <v>89</v>
      </c>
      <c r="E120" s="11">
        <v>1.365842458252821E-3</v>
      </c>
    </row>
    <row r="121" spans="1:5" x14ac:dyDescent="0.2">
      <c r="A121" s="8" t="s">
        <v>118</v>
      </c>
      <c r="B121">
        <v>4.930406773493606E-3</v>
      </c>
      <c r="D121" s="11" t="s">
        <v>3</v>
      </c>
      <c r="E121" s="11">
        <v>1.3334251319661755E-3</v>
      </c>
    </row>
    <row r="122" spans="1:5" x14ac:dyDescent="0.2">
      <c r="A122" s="8" t="s">
        <v>119</v>
      </c>
      <c r="B122">
        <v>2.9374830661965286E-3</v>
      </c>
      <c r="D122" s="11" t="s">
        <v>114</v>
      </c>
      <c r="E122" s="11">
        <v>1.298393397835751E-3</v>
      </c>
    </row>
    <row r="123" spans="1:5" x14ac:dyDescent="0.2">
      <c r="A123" s="8" t="s">
        <v>120</v>
      </c>
      <c r="B123">
        <v>3.7734826523639171E-3</v>
      </c>
      <c r="D123" s="11" t="s">
        <v>52</v>
      </c>
      <c r="E123" s="11">
        <v>1.2917856889783862E-3</v>
      </c>
    </row>
    <row r="124" spans="1:5" x14ac:dyDescent="0.2">
      <c r="A124" s="8" t="s">
        <v>121</v>
      </c>
      <c r="B124">
        <v>4.9399637904677472E-3</v>
      </c>
      <c r="D124" s="11" t="s">
        <v>96</v>
      </c>
      <c r="E124" s="11">
        <v>1.2854535846032462E-3</v>
      </c>
    </row>
    <row r="125" spans="1:5" x14ac:dyDescent="0.2">
      <c r="A125" s="8" t="s">
        <v>122</v>
      </c>
      <c r="B125">
        <v>2.0588691524555842E-3</v>
      </c>
      <c r="D125" s="11" t="s">
        <v>153</v>
      </c>
      <c r="E125" s="11">
        <v>1.2769836513289964E-3</v>
      </c>
    </row>
    <row r="126" spans="1:5" x14ac:dyDescent="0.2">
      <c r="A126" s="8" t="s">
        <v>123</v>
      </c>
      <c r="B126">
        <v>3.2768759574120219E-3</v>
      </c>
      <c r="D126" s="11" t="s">
        <v>50</v>
      </c>
      <c r="E126" s="11">
        <v>1.2499619705662139E-3</v>
      </c>
    </row>
    <row r="127" spans="1:5" x14ac:dyDescent="0.2">
      <c r="A127" s="8" t="s">
        <v>124</v>
      </c>
      <c r="B127">
        <v>6.3967577101951478E-5</v>
      </c>
      <c r="D127" s="11" t="s">
        <v>110</v>
      </c>
      <c r="E127" s="11">
        <v>1.2187297264388444E-3</v>
      </c>
    </row>
    <row r="128" spans="1:5" x14ac:dyDescent="0.2">
      <c r="A128" s="8" t="s">
        <v>125</v>
      </c>
      <c r="B128">
        <v>2.157830094926835E-3</v>
      </c>
      <c r="D128" s="11" t="s">
        <v>25</v>
      </c>
      <c r="E128" s="11">
        <v>1.1983465756913944E-3</v>
      </c>
    </row>
    <row r="129" spans="1:5" x14ac:dyDescent="0.2">
      <c r="A129" s="8" t="s">
        <v>126</v>
      </c>
      <c r="B129">
        <v>4.1140350481879218E-3</v>
      </c>
      <c r="D129" s="11" t="s">
        <v>79</v>
      </c>
      <c r="E129" s="11">
        <v>1.1909443458054509E-3</v>
      </c>
    </row>
    <row r="130" spans="1:5" x14ac:dyDescent="0.2">
      <c r="A130" s="8" t="s">
        <v>127</v>
      </c>
      <c r="B130">
        <v>1.8232548363608526E-3</v>
      </c>
      <c r="D130" s="11" t="s">
        <v>33</v>
      </c>
      <c r="E130" s="11">
        <v>1.181149628593121E-3</v>
      </c>
    </row>
    <row r="131" spans="1:5" x14ac:dyDescent="0.2">
      <c r="A131" s="8" t="s">
        <v>128</v>
      </c>
      <c r="B131">
        <v>1.5163632066207868E-3</v>
      </c>
      <c r="D131" s="11" t="s">
        <v>145</v>
      </c>
      <c r="E131" s="11">
        <v>1.1714922546993999E-3</v>
      </c>
    </row>
    <row r="132" spans="1:5" x14ac:dyDescent="0.2">
      <c r="A132" s="8" t="s">
        <v>129</v>
      </c>
      <c r="B132">
        <v>1.5827097234346224E-3</v>
      </c>
      <c r="D132" s="11" t="s">
        <v>158</v>
      </c>
      <c r="E132" s="11">
        <v>1.101893982867318E-3</v>
      </c>
    </row>
    <row r="133" spans="1:5" x14ac:dyDescent="0.2">
      <c r="A133" s="8" t="s">
        <v>130</v>
      </c>
      <c r="B133">
        <v>1.8176412599520656E-3</v>
      </c>
      <c r="D133" s="11" t="s">
        <v>28</v>
      </c>
      <c r="E133" s="11">
        <v>1.061624324619885E-3</v>
      </c>
    </row>
    <row r="134" spans="1:5" x14ac:dyDescent="0.2">
      <c r="A134" s="8" t="s">
        <v>131</v>
      </c>
      <c r="B134">
        <v>2.6415338964540605E-3</v>
      </c>
      <c r="D134" s="11" t="s">
        <v>17</v>
      </c>
      <c r="E134" s="11">
        <v>1.0494978453446514E-3</v>
      </c>
    </row>
    <row r="135" spans="1:5" x14ac:dyDescent="0.2">
      <c r="A135" s="8" t="s">
        <v>132</v>
      </c>
      <c r="B135">
        <v>1.951758396086785E-3</v>
      </c>
      <c r="D135" s="11" t="s">
        <v>51</v>
      </c>
      <c r="E135" s="11">
        <v>1.0380870245318883E-3</v>
      </c>
    </row>
    <row r="136" spans="1:5" x14ac:dyDescent="0.2">
      <c r="A136" s="8" t="s">
        <v>133</v>
      </c>
      <c r="B136">
        <v>6.2657826783561461E-4</v>
      </c>
      <c r="D136" s="11" t="s">
        <v>37</v>
      </c>
      <c r="E136" s="11">
        <v>1.0335977451053941E-3</v>
      </c>
    </row>
    <row r="137" spans="1:5" x14ac:dyDescent="0.2">
      <c r="A137" s="8" t="s">
        <v>134</v>
      </c>
      <c r="B137">
        <v>4.699926405154627E-3</v>
      </c>
      <c r="D137" s="11" t="s">
        <v>48</v>
      </c>
      <c r="E137" s="11">
        <v>1.029697715403221E-3</v>
      </c>
    </row>
    <row r="138" spans="1:5" x14ac:dyDescent="0.2">
      <c r="A138" s="8" t="s">
        <v>135</v>
      </c>
      <c r="B138">
        <v>3.0238821916793775E-3</v>
      </c>
      <c r="D138" s="11" t="s">
        <v>41</v>
      </c>
      <c r="E138" s="11">
        <v>1.0096516041050521E-3</v>
      </c>
    </row>
    <row r="139" spans="1:5" x14ac:dyDescent="0.2">
      <c r="A139" s="8" t="s">
        <v>136</v>
      </c>
      <c r="B139">
        <v>3.5265672241640718E-3</v>
      </c>
      <c r="D139" s="11" t="s">
        <v>109</v>
      </c>
      <c r="E139" s="11">
        <v>9.9919577448821491E-4</v>
      </c>
    </row>
    <row r="140" spans="1:5" x14ac:dyDescent="0.2">
      <c r="A140" s="8" t="s">
        <v>137</v>
      </c>
      <c r="B140">
        <v>3.6662043016670053E-3</v>
      </c>
      <c r="D140" s="11" t="s">
        <v>57</v>
      </c>
      <c r="E140" s="11">
        <v>9.7758996633095325E-4</v>
      </c>
    </row>
    <row r="141" spans="1:5" x14ac:dyDescent="0.2">
      <c r="A141" s="8" t="s">
        <v>138</v>
      </c>
      <c r="B141">
        <v>3.5204732115256578E-3</v>
      </c>
      <c r="D141" s="11" t="s">
        <v>31</v>
      </c>
      <c r="E141" s="11">
        <v>7.9847371994255442E-4</v>
      </c>
    </row>
    <row r="142" spans="1:5" x14ac:dyDescent="0.2">
      <c r="A142" s="8" t="s">
        <v>139</v>
      </c>
      <c r="B142">
        <v>1.2566102290831594E-2</v>
      </c>
      <c r="D142" s="11" t="s">
        <v>65</v>
      </c>
      <c r="E142" s="11">
        <v>7.9485227846848544E-4</v>
      </c>
    </row>
    <row r="143" spans="1:5" x14ac:dyDescent="0.2">
      <c r="A143" s="8" t="s">
        <v>140</v>
      </c>
      <c r="B143">
        <v>6.7523542381207977E-3</v>
      </c>
      <c r="D143" s="11" t="s">
        <v>43</v>
      </c>
      <c r="E143" s="11">
        <v>7.577938010642015E-4</v>
      </c>
    </row>
    <row r="144" spans="1:5" x14ac:dyDescent="0.2">
      <c r="A144" s="8" t="s">
        <v>141</v>
      </c>
      <c r="B144">
        <v>2.4294962150689689E-3</v>
      </c>
      <c r="D144" s="11" t="s">
        <v>22</v>
      </c>
      <c r="E144" s="11">
        <v>6.7343421147232445E-4</v>
      </c>
    </row>
    <row r="145" spans="1:5" x14ac:dyDescent="0.2">
      <c r="A145" s="8" t="s">
        <v>142</v>
      </c>
      <c r="B145">
        <v>5.1941502180565865E-3</v>
      </c>
      <c r="D145" s="11" t="s">
        <v>10</v>
      </c>
      <c r="E145" s="11">
        <v>6.5593995492111389E-4</v>
      </c>
    </row>
    <row r="146" spans="1:5" x14ac:dyDescent="0.2">
      <c r="A146" s="8" t="s">
        <v>143</v>
      </c>
      <c r="B146">
        <v>3.1206854598905794E-3</v>
      </c>
      <c r="D146" s="11" t="s">
        <v>39</v>
      </c>
      <c r="E146" s="11">
        <v>6.328135356232752E-4</v>
      </c>
    </row>
    <row r="147" spans="1:5" x14ac:dyDescent="0.2">
      <c r="A147" s="8" t="s">
        <v>144</v>
      </c>
      <c r="B147">
        <v>1.8033773776997615E-2</v>
      </c>
      <c r="D147" s="11" t="s">
        <v>133</v>
      </c>
      <c r="E147" s="11">
        <v>6.2657826783561461E-4</v>
      </c>
    </row>
    <row r="148" spans="1:5" x14ac:dyDescent="0.2">
      <c r="A148" s="8" t="s">
        <v>145</v>
      </c>
      <c r="B148">
        <v>1.1714922546993999E-3</v>
      </c>
      <c r="D148" s="11" t="s">
        <v>148</v>
      </c>
      <c r="E148" s="11">
        <v>6.2004073401608802E-4</v>
      </c>
    </row>
    <row r="149" spans="1:5" x14ac:dyDescent="0.2">
      <c r="A149" s="8" t="s">
        <v>146</v>
      </c>
      <c r="B149">
        <v>3.534862945735147E-3</v>
      </c>
      <c r="D149" s="11" t="s">
        <v>100</v>
      </c>
      <c r="E149" s="11">
        <v>6.1964815728550253E-4</v>
      </c>
    </row>
    <row r="150" spans="1:5" x14ac:dyDescent="0.2">
      <c r="A150" s="8" t="s">
        <v>147</v>
      </c>
      <c r="B150">
        <v>3.3389707983976606E-3</v>
      </c>
      <c r="D150" s="11" t="s">
        <v>6</v>
      </c>
      <c r="E150" s="11">
        <v>6.1372638133387158E-4</v>
      </c>
    </row>
    <row r="151" spans="1:5" x14ac:dyDescent="0.2">
      <c r="A151" s="8" t="s">
        <v>148</v>
      </c>
      <c r="B151">
        <v>6.2004073401608802E-4</v>
      </c>
      <c r="D151" s="11" t="s">
        <v>75</v>
      </c>
      <c r="E151" s="11">
        <v>5.2962214625983854E-4</v>
      </c>
    </row>
    <row r="152" spans="1:5" x14ac:dyDescent="0.2">
      <c r="A152" s="8" t="s">
        <v>149</v>
      </c>
      <c r="B152">
        <v>4.8091645598038416E-3</v>
      </c>
      <c r="D152" s="11" t="s">
        <v>98</v>
      </c>
      <c r="E152" s="11">
        <v>5.2545790379903454E-4</v>
      </c>
    </row>
    <row r="153" spans="1:5" x14ac:dyDescent="0.2">
      <c r="A153" s="8" t="s">
        <v>150</v>
      </c>
      <c r="B153">
        <v>2.1588330414768764E-3</v>
      </c>
      <c r="D153" s="11" t="s">
        <v>45</v>
      </c>
      <c r="E153" s="11">
        <v>5.0271475840453158E-4</v>
      </c>
    </row>
    <row r="154" spans="1:5" x14ac:dyDescent="0.2">
      <c r="A154" s="8" t="s">
        <v>151</v>
      </c>
      <c r="B154">
        <v>4.0606673187757077E-3</v>
      </c>
      <c r="D154" s="11" t="s">
        <v>106</v>
      </c>
      <c r="E154" s="11">
        <v>4.6555761425712695E-4</v>
      </c>
    </row>
    <row r="155" spans="1:5" x14ac:dyDescent="0.2">
      <c r="A155" s="8" t="s">
        <v>152</v>
      </c>
      <c r="B155">
        <v>6.0395091032344984E-3</v>
      </c>
      <c r="D155" s="11" t="s">
        <v>42</v>
      </c>
      <c r="E155" s="11">
        <v>4.560039432218753E-4</v>
      </c>
    </row>
    <row r="156" spans="1:5" x14ac:dyDescent="0.2">
      <c r="A156" s="8" t="s">
        <v>153</v>
      </c>
      <c r="B156">
        <v>1.2769836513289964E-3</v>
      </c>
      <c r="D156" s="11" t="s">
        <v>18</v>
      </c>
      <c r="E156" s="11">
        <v>3.7544394231227399E-4</v>
      </c>
    </row>
    <row r="157" spans="1:5" x14ac:dyDescent="0.2">
      <c r="A157" s="8" t="s">
        <v>154</v>
      </c>
      <c r="B157">
        <v>1.7355854474840286E-3</v>
      </c>
      <c r="D157" s="11" t="s">
        <v>8</v>
      </c>
      <c r="E157" s="11">
        <v>3.1319227017428004E-4</v>
      </c>
    </row>
    <row r="158" spans="1:5" x14ac:dyDescent="0.2">
      <c r="A158" s="8" t="s">
        <v>155</v>
      </c>
      <c r="B158">
        <v>2.2150640396361894E-3</v>
      </c>
      <c r="D158" s="11" t="s">
        <v>19</v>
      </c>
      <c r="E158" s="11">
        <v>2.9009898261436447E-4</v>
      </c>
    </row>
    <row r="159" spans="1:5" x14ac:dyDescent="0.2">
      <c r="A159" s="8" t="s">
        <v>156</v>
      </c>
      <c r="B159">
        <v>2.3315396396047096E-3</v>
      </c>
      <c r="D159" s="11" t="s">
        <v>62</v>
      </c>
      <c r="E159" s="11">
        <v>2.3302501107278552E-4</v>
      </c>
    </row>
    <row r="160" spans="1:5" x14ac:dyDescent="0.2">
      <c r="A160" s="8" t="s">
        <v>157</v>
      </c>
      <c r="B160">
        <v>2.5400312687271567E-3</v>
      </c>
      <c r="D160" s="11" t="s">
        <v>47</v>
      </c>
      <c r="E160" s="11">
        <v>2.0449809678722803E-4</v>
      </c>
    </row>
    <row r="161" spans="1:5" x14ac:dyDescent="0.2">
      <c r="A161" s="8" t="s">
        <v>158</v>
      </c>
      <c r="B161">
        <v>1.101893982867318E-3</v>
      </c>
      <c r="D161" s="11" t="s">
        <v>124</v>
      </c>
      <c r="E161" s="11">
        <v>6.3967577101951478E-5</v>
      </c>
    </row>
    <row r="162" spans="1:5" x14ac:dyDescent="0.2">
      <c r="A162" s="8"/>
      <c r="D162" s="11"/>
      <c r="E162" s="11"/>
    </row>
    <row r="163" spans="1:5" x14ac:dyDescent="0.2">
      <c r="A163" s="8" t="s">
        <v>159</v>
      </c>
      <c r="B163">
        <v>735.8</v>
      </c>
      <c r="D163" t="s">
        <v>159</v>
      </c>
      <c r="E163">
        <v>735.8</v>
      </c>
    </row>
    <row r="164" spans="1:5" x14ac:dyDescent="0.2">
      <c r="A164" s="8" t="s">
        <v>160</v>
      </c>
      <c r="B164">
        <v>507604.8</v>
      </c>
      <c r="D164" t="s">
        <v>160</v>
      </c>
      <c r="E164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E804-8559-C441-BB56-211271B00774}">
  <sheetPr>
    <tabColor rgb="FFC00000"/>
  </sheetPr>
  <dimension ref="A1:T51"/>
  <sheetViews>
    <sheetView showGridLines="0" workbookViewId="0">
      <selection activeCell="H26" sqref="H26"/>
    </sheetView>
  </sheetViews>
  <sheetFormatPr baseColWidth="10" defaultRowHeight="16" x14ac:dyDescent="0.2"/>
  <cols>
    <col min="1" max="1" width="16.6640625" bestFit="1" customWidth="1"/>
    <col min="2" max="2" width="20.33203125" bestFit="1" customWidth="1"/>
    <col min="4" max="4" width="16.6640625" bestFit="1" customWidth="1"/>
    <col min="5" max="5" width="20.5" customWidth="1"/>
  </cols>
  <sheetData>
    <row r="1" spans="1:20" ht="17" thickBot="1" x14ac:dyDescent="0.25"/>
    <row r="2" spans="1:20" x14ac:dyDescent="0.2">
      <c r="A2" s="30" t="s">
        <v>168</v>
      </c>
      <c r="B2" s="30" t="s">
        <v>186</v>
      </c>
      <c r="D2" s="31" t="s">
        <v>187</v>
      </c>
      <c r="E2" s="12" t="s">
        <v>186</v>
      </c>
      <c r="G2" s="24" t="s">
        <v>0</v>
      </c>
      <c r="H2" s="25" t="s">
        <v>1</v>
      </c>
      <c r="I2" s="25" t="s">
        <v>2</v>
      </c>
      <c r="J2" s="25" t="s">
        <v>3</v>
      </c>
      <c r="K2" s="25" t="s">
        <v>6</v>
      </c>
      <c r="L2" s="25" t="s">
        <v>7</v>
      </c>
      <c r="M2" s="25" t="s">
        <v>178</v>
      </c>
      <c r="N2" s="25" t="s">
        <v>179</v>
      </c>
      <c r="O2" s="25" t="s">
        <v>180</v>
      </c>
      <c r="P2" s="25" t="s">
        <v>181</v>
      </c>
      <c r="Q2" s="25" t="s">
        <v>182</v>
      </c>
      <c r="R2" s="26" t="s">
        <v>183</v>
      </c>
    </row>
    <row r="3" spans="1:20" ht="17" thickBot="1" x14ac:dyDescent="0.25">
      <c r="A3" s="8" t="s">
        <v>0</v>
      </c>
      <c r="B3" s="8">
        <v>4.0333412298713553E-2</v>
      </c>
      <c r="D3" s="11" t="s">
        <v>1</v>
      </c>
      <c r="E3" s="11">
        <v>0.36426221005403675</v>
      </c>
      <c r="G3" s="27">
        <f>AVERAGE(G9:G28)</f>
        <v>4.0333412298713553E-2</v>
      </c>
      <c r="H3" s="28">
        <f t="shared" ref="H3:R3" si="0">AVERAGE(H9:H28)</f>
        <v>0.36426221005403675</v>
      </c>
      <c r="I3" s="28">
        <f t="shared" si="0"/>
        <v>4.4933408312612433E-4</v>
      </c>
      <c r="J3" s="28">
        <f t="shared" si="0"/>
        <v>9.7435417554640504E-3</v>
      </c>
      <c r="K3" s="28">
        <f t="shared" si="0"/>
        <v>4.2613325339026674E-3</v>
      </c>
      <c r="L3" s="28">
        <f t="shared" si="0"/>
        <v>5.1983026030052526E-4</v>
      </c>
      <c r="M3" s="28">
        <f t="shared" si="0"/>
        <v>5.0123896417763865E-5</v>
      </c>
      <c r="N3" s="28">
        <f t="shared" si="0"/>
        <v>1.8857205611682224E-3</v>
      </c>
      <c r="O3" s="28">
        <f t="shared" si="0"/>
        <v>8.5806010238228365E-4</v>
      </c>
      <c r="P3" s="28">
        <f t="shared" si="0"/>
        <v>1.8031602393474067E-2</v>
      </c>
      <c r="Q3" s="28">
        <f t="shared" si="0"/>
        <v>1.4123913191593762E-2</v>
      </c>
      <c r="R3" s="29">
        <f t="shared" si="0"/>
        <v>6.8269730710018622E-5</v>
      </c>
    </row>
    <row r="4" spans="1:20" x14ac:dyDescent="0.2">
      <c r="A4" s="8" t="s">
        <v>1</v>
      </c>
      <c r="B4" s="8">
        <v>0.36426221005403675</v>
      </c>
      <c r="D4" s="11" t="s">
        <v>0</v>
      </c>
      <c r="E4" s="11">
        <v>4.0333412298713553E-2</v>
      </c>
    </row>
    <row r="5" spans="1:20" x14ac:dyDescent="0.2">
      <c r="A5" s="8" t="s">
        <v>2</v>
      </c>
      <c r="B5" s="8">
        <v>4.4933408312612433E-4</v>
      </c>
      <c r="D5" s="11" t="s">
        <v>181</v>
      </c>
      <c r="E5" s="11">
        <v>1.8031602393474067E-2</v>
      </c>
    </row>
    <row r="6" spans="1:20" x14ac:dyDescent="0.2">
      <c r="A6" s="8" t="s">
        <v>3</v>
      </c>
      <c r="B6" s="8">
        <v>9.7435417554640504E-3</v>
      </c>
      <c r="D6" s="11" t="s">
        <v>182</v>
      </c>
      <c r="E6" s="11">
        <v>1.4123913191593762E-2</v>
      </c>
      <c r="G6" s="13" t="s">
        <v>185</v>
      </c>
    </row>
    <row r="7" spans="1:20" x14ac:dyDescent="0.2">
      <c r="A7" s="8" t="s">
        <v>6</v>
      </c>
      <c r="B7" s="8">
        <v>4.2613325339026674E-3</v>
      </c>
      <c r="D7" s="11" t="s">
        <v>3</v>
      </c>
      <c r="E7" s="11">
        <v>9.7435417554640504E-3</v>
      </c>
    </row>
    <row r="8" spans="1:20" x14ac:dyDescent="0.2">
      <c r="A8" s="8" t="s">
        <v>7</v>
      </c>
      <c r="B8" s="8">
        <v>5.1983026030052526E-4</v>
      </c>
      <c r="D8" s="11" t="s">
        <v>6</v>
      </c>
      <c r="E8" s="11">
        <v>4.2613325339026674E-3</v>
      </c>
      <c r="G8" t="s">
        <v>0</v>
      </c>
      <c r="H8" t="s">
        <v>1</v>
      </c>
      <c r="I8" t="s">
        <v>2</v>
      </c>
      <c r="J8" t="s">
        <v>3</v>
      </c>
      <c r="K8" t="s">
        <v>6</v>
      </c>
      <c r="L8" t="s">
        <v>7</v>
      </c>
      <c r="M8" t="s">
        <v>178</v>
      </c>
      <c r="N8" t="s">
        <v>179</v>
      </c>
      <c r="O8" t="s">
        <v>180</v>
      </c>
      <c r="P8" t="s">
        <v>181</v>
      </c>
      <c r="Q8" t="s">
        <v>182</v>
      </c>
      <c r="R8" t="s">
        <v>183</v>
      </c>
      <c r="S8" t="s">
        <v>159</v>
      </c>
      <c r="T8" t="s">
        <v>160</v>
      </c>
    </row>
    <row r="9" spans="1:20" x14ac:dyDescent="0.2">
      <c r="A9" s="8" t="s">
        <v>178</v>
      </c>
      <c r="B9" s="8">
        <v>5.0123896417763865E-5</v>
      </c>
      <c r="D9" s="11" t="s">
        <v>179</v>
      </c>
      <c r="E9" s="11">
        <v>1.8857205611682224E-3</v>
      </c>
      <c r="G9">
        <f>ABS(G32)</f>
        <v>8.8166318107834492E-3</v>
      </c>
      <c r="H9">
        <f t="shared" ref="H9:T9" si="1">ABS(H32)</f>
        <v>0.42119200356728498</v>
      </c>
      <c r="I9">
        <f t="shared" si="1"/>
        <v>3.9568435695080202E-4</v>
      </c>
      <c r="J9">
        <f t="shared" si="1"/>
        <v>6.8007460598606198E-3</v>
      </c>
      <c r="K9">
        <f t="shared" si="1"/>
        <v>3.0238645277248502E-3</v>
      </c>
      <c r="L9">
        <f t="shared" si="1"/>
        <v>5.67000872264742E-4</v>
      </c>
      <c r="M9">
        <f t="shared" si="1"/>
        <v>0</v>
      </c>
      <c r="N9">
        <f t="shared" si="1"/>
        <v>3.1967775344297301E-3</v>
      </c>
      <c r="O9">
        <f t="shared" si="1"/>
        <v>7.5603928201364704E-4</v>
      </c>
      <c r="P9">
        <f t="shared" si="1"/>
        <v>0</v>
      </c>
      <c r="Q9">
        <f t="shared" si="1"/>
        <v>1.4755005313331101E-2</v>
      </c>
      <c r="R9">
        <f t="shared" si="1"/>
        <v>1.7625232410861601E-4</v>
      </c>
      <c r="S9">
        <f t="shared" si="1"/>
        <v>13</v>
      </c>
      <c r="T9">
        <f t="shared" si="1"/>
        <v>821691</v>
      </c>
    </row>
    <row r="10" spans="1:20" x14ac:dyDescent="0.2">
      <c r="A10" s="8" t="s">
        <v>179</v>
      </c>
      <c r="B10" s="8">
        <v>1.8857205611682224E-3</v>
      </c>
      <c r="D10" s="11" t="s">
        <v>180</v>
      </c>
      <c r="E10" s="11">
        <v>8.5806010238228365E-4</v>
      </c>
      <c r="G10">
        <f t="shared" ref="G10:T10" si="2">ABS(G33)</f>
        <v>3.8075986307352101E-2</v>
      </c>
      <c r="H10">
        <f t="shared" si="2"/>
        <v>0.32095964948635602</v>
      </c>
      <c r="I10">
        <f t="shared" si="2"/>
        <v>1.0140789212589099E-3</v>
      </c>
      <c r="J10">
        <f t="shared" si="2"/>
        <v>1.07237172119093E-2</v>
      </c>
      <c r="K10">
        <f t="shared" si="2"/>
        <v>4.5709629704012104E-3</v>
      </c>
      <c r="L10">
        <f t="shared" si="2"/>
        <v>9.6691527777496801E-4</v>
      </c>
      <c r="M10">
        <f t="shared" si="2"/>
        <v>2.1694341620717001E-4</v>
      </c>
      <c r="N10">
        <f t="shared" si="2"/>
        <v>3.9216379556347098E-3</v>
      </c>
      <c r="O10">
        <f t="shared" si="2"/>
        <v>6.8202435910585902E-4</v>
      </c>
      <c r="P10">
        <f t="shared" si="2"/>
        <v>1.5179786092701E-2</v>
      </c>
      <c r="Q10">
        <f t="shared" si="2"/>
        <v>1.7149587156102399E-2</v>
      </c>
      <c r="R10">
        <f t="shared" si="2"/>
        <v>0</v>
      </c>
      <c r="S10">
        <f t="shared" si="2"/>
        <v>13</v>
      </c>
      <c r="T10">
        <f t="shared" si="2"/>
        <v>329572</v>
      </c>
    </row>
    <row r="11" spans="1:20" x14ac:dyDescent="0.2">
      <c r="A11" s="8" t="s">
        <v>180</v>
      </c>
      <c r="B11" s="8">
        <v>8.5806010238228365E-4</v>
      </c>
      <c r="D11" s="11" t="s">
        <v>7</v>
      </c>
      <c r="E11" s="11">
        <v>5.1983026030052526E-4</v>
      </c>
      <c r="G11">
        <f t="shared" ref="G11:T11" si="3">ABS(G34)</f>
        <v>3.89010628090272E-2</v>
      </c>
      <c r="H11">
        <f t="shared" si="3"/>
        <v>0.31894116133363498</v>
      </c>
      <c r="I11">
        <f t="shared" si="3"/>
        <v>7.0169151587989897E-4</v>
      </c>
      <c r="J11">
        <f t="shared" si="3"/>
        <v>2.6924119806039599E-2</v>
      </c>
      <c r="K11">
        <f t="shared" si="3"/>
        <v>6.3956996237324896E-3</v>
      </c>
      <c r="L11">
        <f t="shared" si="3"/>
        <v>5.8652889400630801E-4</v>
      </c>
      <c r="M11">
        <f t="shared" si="3"/>
        <v>0</v>
      </c>
      <c r="N11">
        <f t="shared" si="3"/>
        <v>1.5601249736652801E-3</v>
      </c>
      <c r="O11">
        <f t="shared" si="3"/>
        <v>1.09139749291733E-3</v>
      </c>
      <c r="P11">
        <f t="shared" si="3"/>
        <v>1.6752782631928399E-2</v>
      </c>
      <c r="Q11">
        <f t="shared" si="3"/>
        <v>2.1340500217076099E-2</v>
      </c>
      <c r="R11">
        <f t="shared" si="3"/>
        <v>0</v>
      </c>
      <c r="S11">
        <f t="shared" si="3"/>
        <v>514</v>
      </c>
      <c r="T11">
        <f t="shared" si="3"/>
        <v>131166</v>
      </c>
    </row>
    <row r="12" spans="1:20" x14ac:dyDescent="0.2">
      <c r="A12" s="8" t="s">
        <v>181</v>
      </c>
      <c r="B12" s="8">
        <v>1.8031602393474067E-2</v>
      </c>
      <c r="D12" s="11" t="s">
        <v>2</v>
      </c>
      <c r="E12" s="11">
        <v>4.4933408312612433E-4</v>
      </c>
      <c r="G12">
        <f t="shared" ref="G12:T12" si="4">ABS(G35)</f>
        <v>3.7058033699804697E-2</v>
      </c>
      <c r="H12">
        <f t="shared" si="4"/>
        <v>0.32731196464117401</v>
      </c>
      <c r="I12">
        <f t="shared" si="4"/>
        <v>2.02200778409501E-3</v>
      </c>
      <c r="J12">
        <f t="shared" si="4"/>
        <v>2.4548238737620201E-2</v>
      </c>
      <c r="K12">
        <f t="shared" si="4"/>
        <v>5.8531508474834997E-3</v>
      </c>
      <c r="L12">
        <f t="shared" si="4"/>
        <v>1.8665760173640201E-4</v>
      </c>
      <c r="M12">
        <f t="shared" si="4"/>
        <v>0</v>
      </c>
      <c r="N12">
        <f t="shared" si="4"/>
        <v>1.80182599838666E-3</v>
      </c>
      <c r="O12">
        <f t="shared" si="4"/>
        <v>1.1709034730155001E-3</v>
      </c>
      <c r="P12">
        <f t="shared" si="4"/>
        <v>1.56550159934663E-2</v>
      </c>
      <c r="Q12">
        <f t="shared" si="4"/>
        <v>3.0062379814564201E-2</v>
      </c>
      <c r="R12">
        <f t="shared" si="4"/>
        <v>0</v>
      </c>
      <c r="S12">
        <f t="shared" si="4"/>
        <v>514</v>
      </c>
      <c r="T12">
        <f t="shared" si="4"/>
        <v>620304</v>
      </c>
    </row>
    <row r="13" spans="1:20" x14ac:dyDescent="0.2">
      <c r="A13" s="8" t="s">
        <v>182</v>
      </c>
      <c r="B13" s="8">
        <v>1.4123913191593762E-2</v>
      </c>
      <c r="D13" s="11" t="s">
        <v>183</v>
      </c>
      <c r="E13" s="11">
        <v>6.8269730710018622E-5</v>
      </c>
      <c r="G13">
        <f t="shared" ref="G13:T13" si="5">ABS(G36)</f>
        <v>9.5210184450416901E-3</v>
      </c>
      <c r="H13">
        <f t="shared" si="5"/>
        <v>0.42419976983634</v>
      </c>
      <c r="I13">
        <f t="shared" si="5"/>
        <v>4.4480507524333098E-4</v>
      </c>
      <c r="J13">
        <f t="shared" si="5"/>
        <v>7.1400958547591098E-3</v>
      </c>
      <c r="K13">
        <f t="shared" si="5"/>
        <v>4.2631076297197004E-3</v>
      </c>
      <c r="L13">
        <f t="shared" si="5"/>
        <v>6.0748846241885602E-4</v>
      </c>
      <c r="M13">
        <f t="shared" si="5"/>
        <v>4.90072901314364E-5</v>
      </c>
      <c r="N13">
        <f t="shared" si="5"/>
        <v>1.6051994868553599E-3</v>
      </c>
      <c r="O13">
        <f t="shared" si="5"/>
        <v>7.2084119339504895E-4</v>
      </c>
      <c r="P13">
        <f t="shared" si="5"/>
        <v>1.32286338731917E-2</v>
      </c>
      <c r="Q13">
        <f t="shared" si="5"/>
        <v>1.28757957676833E-2</v>
      </c>
      <c r="R13">
        <f t="shared" si="5"/>
        <v>1.83917941293187E-4</v>
      </c>
      <c r="S13">
        <f t="shared" si="5"/>
        <v>681</v>
      </c>
      <c r="T13">
        <f t="shared" si="5"/>
        <v>654542</v>
      </c>
    </row>
    <row r="14" spans="1:20" x14ac:dyDescent="0.2">
      <c r="A14" s="8" t="s">
        <v>183</v>
      </c>
      <c r="B14" s="8">
        <v>6.8269730710018622E-5</v>
      </c>
      <c r="D14" s="11" t="s">
        <v>178</v>
      </c>
      <c r="E14" s="11">
        <v>5.0123896417763865E-5</v>
      </c>
      <c r="G14">
        <f t="shared" ref="G14:T14" si="6">ABS(G37)</f>
        <v>1.35943462986275E-2</v>
      </c>
      <c r="H14">
        <f t="shared" si="6"/>
        <v>0.42550146427836699</v>
      </c>
      <c r="I14">
        <f t="shared" si="6"/>
        <v>4.8343157232877399E-4</v>
      </c>
      <c r="J14">
        <f t="shared" si="6"/>
        <v>8.2655520510754692E-3</v>
      </c>
      <c r="K14">
        <f t="shared" si="6"/>
        <v>5.11039787636609E-3</v>
      </c>
      <c r="L14">
        <f t="shared" si="6"/>
        <v>6.9471868363669899E-4</v>
      </c>
      <c r="M14">
        <f t="shared" si="6"/>
        <v>7.3807042268864102E-5</v>
      </c>
      <c r="N14">
        <f t="shared" si="6"/>
        <v>2.10975393278262E-3</v>
      </c>
      <c r="O14">
        <f t="shared" si="6"/>
        <v>1.07883883414344E-3</v>
      </c>
      <c r="P14">
        <f t="shared" si="6"/>
        <v>3.6029576247599802E-2</v>
      </c>
      <c r="Q14">
        <f t="shared" si="6"/>
        <v>6.6561517192741297E-3</v>
      </c>
      <c r="R14">
        <f t="shared" si="6"/>
        <v>2.4512424394285099E-4</v>
      </c>
      <c r="S14">
        <f t="shared" si="6"/>
        <v>681</v>
      </c>
      <c r="T14">
        <f t="shared" si="6"/>
        <v>625758</v>
      </c>
    </row>
    <row r="15" spans="1:20" x14ac:dyDescent="0.2">
      <c r="G15">
        <f t="shared" ref="G15:T15" si="7">ABS(G38)</f>
        <v>1.42830961405717E-2</v>
      </c>
      <c r="H15">
        <f t="shared" si="7"/>
        <v>0.42453835942111601</v>
      </c>
      <c r="I15">
        <f t="shared" si="7"/>
        <v>5.1996389186459401E-5</v>
      </c>
      <c r="J15">
        <f t="shared" si="7"/>
        <v>8.6820906606032006E-3</v>
      </c>
      <c r="K15">
        <f t="shared" si="7"/>
        <v>5.0730820754245403E-3</v>
      </c>
      <c r="L15">
        <f t="shared" si="7"/>
        <v>8.7432036341920905E-4</v>
      </c>
      <c r="M15">
        <f t="shared" si="7"/>
        <v>1.70575070160092E-4</v>
      </c>
      <c r="N15">
        <f t="shared" si="7"/>
        <v>1.8943666570987101E-3</v>
      </c>
      <c r="O15">
        <f t="shared" si="7"/>
        <v>9.9380760052331096E-4</v>
      </c>
      <c r="P15">
        <f t="shared" si="7"/>
        <v>3.6762915123868797E-2</v>
      </c>
      <c r="Q15">
        <f t="shared" si="7"/>
        <v>1.5334401354949101E-2</v>
      </c>
      <c r="R15">
        <f t="shared" si="7"/>
        <v>4.1089496457924398E-5</v>
      </c>
      <c r="S15">
        <f t="shared" si="7"/>
        <v>681</v>
      </c>
      <c r="T15">
        <f t="shared" si="7"/>
        <v>15081</v>
      </c>
    </row>
    <row r="16" spans="1:20" x14ac:dyDescent="0.2">
      <c r="G16">
        <f t="shared" ref="G16:T16" si="8">ABS(G39)</f>
        <v>3.6360175541923501E-2</v>
      </c>
      <c r="H16">
        <f t="shared" si="8"/>
        <v>0.32995378149313698</v>
      </c>
      <c r="I16">
        <f t="shared" si="8"/>
        <v>0</v>
      </c>
      <c r="J16">
        <f t="shared" si="8"/>
        <v>1.00319910991484E-2</v>
      </c>
      <c r="K16">
        <f t="shared" si="8"/>
        <v>4.7220082387297302E-3</v>
      </c>
      <c r="L16">
        <f t="shared" si="8"/>
        <v>3.4655951903783601E-4</v>
      </c>
      <c r="M16">
        <f t="shared" si="8"/>
        <v>0</v>
      </c>
      <c r="N16">
        <f t="shared" si="8"/>
        <v>2.3806688768403801E-3</v>
      </c>
      <c r="O16">
        <f t="shared" si="8"/>
        <v>0</v>
      </c>
      <c r="P16">
        <f t="shared" si="8"/>
        <v>1.4238137674284E-2</v>
      </c>
      <c r="Q16">
        <f t="shared" si="8"/>
        <v>7.9062427405841504E-3</v>
      </c>
      <c r="R16">
        <f t="shared" si="8"/>
        <v>0</v>
      </c>
      <c r="S16">
        <f t="shared" si="8"/>
        <v>681</v>
      </c>
      <c r="T16">
        <f t="shared" si="8"/>
        <v>291467</v>
      </c>
    </row>
    <row r="17" spans="7:20" x14ac:dyDescent="0.2">
      <c r="G17">
        <f t="shared" ref="G17:T17" si="9">ABS(G40)</f>
        <v>3.5698303991434498E-2</v>
      </c>
      <c r="H17">
        <f t="shared" si="9"/>
        <v>0.33081597075047497</v>
      </c>
      <c r="I17">
        <f t="shared" si="9"/>
        <v>1.4465320160988999E-3</v>
      </c>
      <c r="J17">
        <f t="shared" si="9"/>
        <v>8.0413547693354397E-3</v>
      </c>
      <c r="K17">
        <f t="shared" si="9"/>
        <v>5.0343135213403402E-3</v>
      </c>
      <c r="L17">
        <f t="shared" si="9"/>
        <v>6.0936907317627495E-4</v>
      </c>
      <c r="M17">
        <f t="shared" si="9"/>
        <v>2.5484838686035301E-4</v>
      </c>
      <c r="N17">
        <f t="shared" si="9"/>
        <v>9.1377655159760205E-4</v>
      </c>
      <c r="O17">
        <f t="shared" si="9"/>
        <v>0</v>
      </c>
      <c r="P17">
        <f t="shared" si="9"/>
        <v>3.8381669314241099E-2</v>
      </c>
      <c r="Q17">
        <f t="shared" si="9"/>
        <v>1.38453174042505E-2</v>
      </c>
      <c r="R17">
        <f t="shared" si="9"/>
        <v>0</v>
      </c>
      <c r="S17">
        <f t="shared" si="9"/>
        <v>681</v>
      </c>
      <c r="T17">
        <f t="shared" si="9"/>
        <v>1035056</v>
      </c>
    </row>
    <row r="18" spans="7:20" x14ac:dyDescent="0.2">
      <c r="G18">
        <f t="shared" ref="G18:T18" si="10">ABS(G41)</f>
        <v>3.8539063346364297E-2</v>
      </c>
      <c r="H18">
        <f t="shared" si="10"/>
        <v>0.32590316949193998</v>
      </c>
      <c r="I18">
        <f t="shared" si="10"/>
        <v>0</v>
      </c>
      <c r="J18">
        <f t="shared" si="10"/>
        <v>9.9588306661991099E-3</v>
      </c>
      <c r="K18">
        <f t="shared" si="10"/>
        <v>5.8830173147011297E-3</v>
      </c>
      <c r="L18">
        <f t="shared" si="10"/>
        <v>0</v>
      </c>
      <c r="M18">
        <f t="shared" si="10"/>
        <v>0</v>
      </c>
      <c r="N18">
        <f t="shared" si="10"/>
        <v>2.5311997243401799E-3</v>
      </c>
      <c r="O18">
        <f t="shared" si="10"/>
        <v>0</v>
      </c>
      <c r="P18">
        <f t="shared" si="10"/>
        <v>1.30217689485759E-2</v>
      </c>
      <c r="Q18">
        <f t="shared" si="10"/>
        <v>1.5536829488440901E-2</v>
      </c>
      <c r="R18">
        <f t="shared" si="10"/>
        <v>0</v>
      </c>
      <c r="S18">
        <f t="shared" si="10"/>
        <v>681</v>
      </c>
      <c r="T18">
        <f t="shared" si="10"/>
        <v>2083</v>
      </c>
    </row>
    <row r="19" spans="7:20" x14ac:dyDescent="0.2">
      <c r="G19">
        <f t="shared" ref="G19:T19" si="11">ABS(G42)</f>
        <v>9.7624245003062708E-3</v>
      </c>
      <c r="H19">
        <f t="shared" si="11"/>
        <v>0.42475691512799901</v>
      </c>
      <c r="I19">
        <f t="shared" si="11"/>
        <v>4.7632224473667602E-4</v>
      </c>
      <c r="J19">
        <f t="shared" si="11"/>
        <v>7.1667221761764202E-3</v>
      </c>
      <c r="K19">
        <f t="shared" si="11"/>
        <v>4.2405734876832801E-3</v>
      </c>
      <c r="L19">
        <f t="shared" si="11"/>
        <v>5.7489943835473101E-4</v>
      </c>
      <c r="M19">
        <f t="shared" si="11"/>
        <v>7.6879850457678395E-5</v>
      </c>
      <c r="N19">
        <f t="shared" si="11"/>
        <v>1.0065815539773901E-3</v>
      </c>
      <c r="O19">
        <f t="shared" si="11"/>
        <v>1.07651790410695E-3</v>
      </c>
      <c r="P19">
        <f t="shared" si="11"/>
        <v>1.3349889068373699E-2</v>
      </c>
      <c r="Q19">
        <f t="shared" si="11"/>
        <v>5.5797703382979196E-3</v>
      </c>
      <c r="R19">
        <f t="shared" si="11"/>
        <v>2.0940675734693E-4</v>
      </c>
      <c r="S19">
        <f t="shared" si="11"/>
        <v>767</v>
      </c>
      <c r="T19">
        <f t="shared" si="11"/>
        <v>85377</v>
      </c>
    </row>
    <row r="20" spans="7:20" x14ac:dyDescent="0.2">
      <c r="G20">
        <f t="shared" ref="G20:T20" si="12">ABS(G43)</f>
        <v>3.8516731234327001E-2</v>
      </c>
      <c r="H20">
        <f t="shared" si="12"/>
        <v>0.323106504727663</v>
      </c>
      <c r="I20">
        <f t="shared" si="12"/>
        <v>0</v>
      </c>
      <c r="J20">
        <f t="shared" si="12"/>
        <v>9.9637252612918004E-3</v>
      </c>
      <c r="K20">
        <f t="shared" si="12"/>
        <v>6.0720305473603497E-3</v>
      </c>
      <c r="L20">
        <f t="shared" si="12"/>
        <v>0</v>
      </c>
      <c r="M20">
        <f t="shared" si="12"/>
        <v>0</v>
      </c>
      <c r="N20">
        <f t="shared" si="12"/>
        <v>1.0104331866634599E-3</v>
      </c>
      <c r="O20">
        <f t="shared" si="12"/>
        <v>9.8738082785493298E-4</v>
      </c>
      <c r="P20">
        <f t="shared" si="12"/>
        <v>1.5471783779833E-2</v>
      </c>
      <c r="Q20">
        <f t="shared" si="12"/>
        <v>1.6347695088172701E-2</v>
      </c>
      <c r="R20">
        <f t="shared" si="12"/>
        <v>0</v>
      </c>
      <c r="S20">
        <f t="shared" si="12"/>
        <v>767</v>
      </c>
      <c r="T20">
        <f t="shared" si="12"/>
        <v>385582</v>
      </c>
    </row>
    <row r="21" spans="7:20" x14ac:dyDescent="0.2">
      <c r="G21">
        <f t="shared" ref="G21:T21" si="13">ABS(G44)</f>
        <v>0.171910871285478</v>
      </c>
      <c r="H21">
        <f t="shared" si="13"/>
        <v>0.30107676953767798</v>
      </c>
      <c r="I21">
        <f t="shared" si="13"/>
        <v>0</v>
      </c>
      <c r="J21">
        <f t="shared" si="13"/>
        <v>0</v>
      </c>
      <c r="K21">
        <f t="shared" si="13"/>
        <v>2.8186043190737398E-3</v>
      </c>
      <c r="L21">
        <f t="shared" si="13"/>
        <v>0</v>
      </c>
      <c r="M21">
        <f t="shared" si="13"/>
        <v>0</v>
      </c>
      <c r="N21">
        <f t="shared" si="13"/>
        <v>1.50308765474327E-3</v>
      </c>
      <c r="O21">
        <f t="shared" si="13"/>
        <v>0</v>
      </c>
      <c r="P21">
        <f t="shared" si="13"/>
        <v>8.7345659522728193E-3</v>
      </c>
      <c r="Q21">
        <f t="shared" si="13"/>
        <v>9.9797509854103097E-3</v>
      </c>
      <c r="R21">
        <f t="shared" si="13"/>
        <v>0</v>
      </c>
      <c r="S21">
        <f t="shared" si="13"/>
        <v>883</v>
      </c>
      <c r="T21">
        <f t="shared" si="13"/>
        <v>663823</v>
      </c>
    </row>
    <row r="22" spans="7:20" x14ac:dyDescent="0.2">
      <c r="G22">
        <f t="shared" ref="G22:T22" si="14">ABS(G45)</f>
        <v>3.5667708282941503E-2</v>
      </c>
      <c r="H22">
        <f t="shared" si="14"/>
        <v>0.33111082755376597</v>
      </c>
      <c r="I22">
        <f t="shared" si="14"/>
        <v>0</v>
      </c>
      <c r="J22">
        <f t="shared" si="14"/>
        <v>8.8655855834939203E-3</v>
      </c>
      <c r="K22">
        <f t="shared" si="14"/>
        <v>3.9925725996626197E-3</v>
      </c>
      <c r="L22">
        <f t="shared" si="14"/>
        <v>1.81447643109899E-3</v>
      </c>
      <c r="M22">
        <f t="shared" si="14"/>
        <v>0</v>
      </c>
      <c r="N22">
        <f t="shared" si="14"/>
        <v>3.53920017014611E-3</v>
      </c>
      <c r="O22">
        <f t="shared" si="14"/>
        <v>1.62676933333361E-3</v>
      </c>
      <c r="P22">
        <f t="shared" si="14"/>
        <v>2.2803365267531602E-3</v>
      </c>
      <c r="Q22">
        <f t="shared" si="14"/>
        <v>2.7229210252480301E-2</v>
      </c>
      <c r="R22">
        <f t="shared" si="14"/>
        <v>0</v>
      </c>
      <c r="S22">
        <f t="shared" si="14"/>
        <v>883</v>
      </c>
      <c r="T22">
        <f t="shared" si="14"/>
        <v>136012</v>
      </c>
    </row>
    <row r="23" spans="7:20" x14ac:dyDescent="0.2">
      <c r="G23">
        <f t="shared" ref="G23:T23" si="15">ABS(G46)</f>
        <v>9.2783353177591892E-3</v>
      </c>
      <c r="H23">
        <f t="shared" si="15"/>
        <v>0.42328632805970001</v>
      </c>
      <c r="I23">
        <f t="shared" si="15"/>
        <v>4.3953026619564201E-4</v>
      </c>
      <c r="J23">
        <f t="shared" si="15"/>
        <v>6.9946185391587101E-3</v>
      </c>
      <c r="K23">
        <f t="shared" si="15"/>
        <v>3.1311471415407799E-3</v>
      </c>
      <c r="L23">
        <f t="shared" si="15"/>
        <v>6.7890053115218698E-4</v>
      </c>
      <c r="M23">
        <f t="shared" si="15"/>
        <v>9.0096472099024301E-5</v>
      </c>
      <c r="N23">
        <f t="shared" si="15"/>
        <v>1.6161837482428199E-3</v>
      </c>
      <c r="O23">
        <f t="shared" si="15"/>
        <v>1.2652675195170501E-3</v>
      </c>
      <c r="P23">
        <f t="shared" si="15"/>
        <v>1.3063230817994801E-2</v>
      </c>
      <c r="Q23">
        <f t="shared" si="15"/>
        <v>1.26936410873637E-2</v>
      </c>
      <c r="R23">
        <f t="shared" si="15"/>
        <v>1.7803357965700999E-4</v>
      </c>
      <c r="S23">
        <f t="shared" si="15"/>
        <v>1006</v>
      </c>
      <c r="T23">
        <f t="shared" si="15"/>
        <v>655183</v>
      </c>
    </row>
    <row r="24" spans="7:20" x14ac:dyDescent="0.2">
      <c r="G24">
        <f t="shared" ref="G24:T24" si="16">ABS(G47)</f>
        <v>3.3852619104708798E-2</v>
      </c>
      <c r="H24">
        <f t="shared" si="16"/>
        <v>0.33053232896400903</v>
      </c>
      <c r="I24">
        <f t="shared" si="16"/>
        <v>4.5330028227920702E-4</v>
      </c>
      <c r="J24">
        <f t="shared" si="16"/>
        <v>8.4223528808341792E-3</v>
      </c>
      <c r="K24">
        <f t="shared" si="16"/>
        <v>2.9447469128757999E-3</v>
      </c>
      <c r="L24">
        <f t="shared" si="16"/>
        <v>4.4973589685257001E-4</v>
      </c>
      <c r="M24">
        <f t="shared" si="16"/>
        <v>0</v>
      </c>
      <c r="N24">
        <f t="shared" si="16"/>
        <v>1.7761704451029899E-3</v>
      </c>
      <c r="O24">
        <f t="shared" si="16"/>
        <v>1.40611639271416E-3</v>
      </c>
      <c r="P24">
        <f t="shared" si="16"/>
        <v>3.5016395017453801E-2</v>
      </c>
      <c r="Q24">
        <f t="shared" si="16"/>
        <v>2.3664784199953499E-2</v>
      </c>
      <c r="R24">
        <f t="shared" si="16"/>
        <v>0</v>
      </c>
      <c r="S24">
        <f t="shared" si="16"/>
        <v>1006</v>
      </c>
      <c r="T24">
        <f t="shared" si="16"/>
        <v>466034</v>
      </c>
    </row>
    <row r="25" spans="7:20" x14ac:dyDescent="0.2">
      <c r="G25">
        <f t="shared" ref="G25:T25" si="17">ABS(G48)</f>
        <v>1.0667917368643901E-2</v>
      </c>
      <c r="H25">
        <f t="shared" si="17"/>
        <v>0.42658885762742099</v>
      </c>
      <c r="I25">
        <f t="shared" si="17"/>
        <v>4.2585476004899898E-4</v>
      </c>
      <c r="J25">
        <f t="shared" si="17"/>
        <v>7.3422799292783497E-3</v>
      </c>
      <c r="K25">
        <f t="shared" si="17"/>
        <v>3.39285180730479E-3</v>
      </c>
      <c r="L25">
        <f t="shared" si="17"/>
        <v>7.3591385251005304E-4</v>
      </c>
      <c r="M25">
        <f t="shared" si="17"/>
        <v>0</v>
      </c>
      <c r="N25">
        <f t="shared" si="17"/>
        <v>1.63430315027741E-3</v>
      </c>
      <c r="O25">
        <f t="shared" si="17"/>
        <v>1.33399864739676E-3</v>
      </c>
      <c r="P25">
        <f t="shared" si="17"/>
        <v>1.3914733385324099E-2</v>
      </c>
      <c r="Q25">
        <f t="shared" si="17"/>
        <v>1.3167066893080901E-2</v>
      </c>
      <c r="R25">
        <f t="shared" si="17"/>
        <v>1.4863735319176001E-4</v>
      </c>
      <c r="S25">
        <f t="shared" si="17"/>
        <v>1066</v>
      </c>
      <c r="T25">
        <f t="shared" si="17"/>
        <v>709999</v>
      </c>
    </row>
    <row r="26" spans="7:20" x14ac:dyDescent="0.2">
      <c r="G26">
        <f t="shared" ref="G26:T26" si="18">ABS(G49)</f>
        <v>1.19572270689577E-2</v>
      </c>
      <c r="H26">
        <f t="shared" si="18"/>
        <v>0.42747699661925098</v>
      </c>
      <c r="I26">
        <f t="shared" si="18"/>
        <v>4.2416198424101399E-4</v>
      </c>
      <c r="J26">
        <f t="shared" si="18"/>
        <v>7.7368589675625501E-3</v>
      </c>
      <c r="K26">
        <f t="shared" si="18"/>
        <v>3.5162967249602601E-3</v>
      </c>
      <c r="L26">
        <f t="shared" si="18"/>
        <v>6.8374973698240304E-4</v>
      </c>
      <c r="M26">
        <f t="shared" si="18"/>
        <v>7.0320400170659201E-5</v>
      </c>
      <c r="N26">
        <f t="shared" si="18"/>
        <v>1.8464526330526901E-3</v>
      </c>
      <c r="O26">
        <f t="shared" si="18"/>
        <v>1.47951298862042E-3</v>
      </c>
      <c r="P26">
        <f t="shared" si="18"/>
        <v>1.5085168551940101E-2</v>
      </c>
      <c r="Q26">
        <f t="shared" si="18"/>
        <v>6.07423317989347E-3</v>
      </c>
      <c r="R26">
        <f t="shared" si="18"/>
        <v>1.8293291820209399E-4</v>
      </c>
      <c r="S26">
        <f t="shared" si="18"/>
        <v>1066</v>
      </c>
      <c r="T26">
        <f t="shared" si="18"/>
        <v>1096020</v>
      </c>
    </row>
    <row r="27" spans="7:20" x14ac:dyDescent="0.2">
      <c r="G27">
        <f t="shared" ref="G27:T27" si="19">ABS(G50)</f>
        <v>0.17940594065788601</v>
      </c>
      <c r="H27">
        <f t="shared" si="19"/>
        <v>0.31705255171469698</v>
      </c>
      <c r="I27">
        <f t="shared" si="19"/>
        <v>0</v>
      </c>
      <c r="J27">
        <f t="shared" si="19"/>
        <v>9.3022437117253401E-3</v>
      </c>
      <c r="K27">
        <f t="shared" si="19"/>
        <v>2.6198553161739099E-3</v>
      </c>
      <c r="L27">
        <f t="shared" si="19"/>
        <v>0</v>
      </c>
      <c r="M27">
        <f t="shared" si="19"/>
        <v>0</v>
      </c>
      <c r="N27">
        <f t="shared" si="19"/>
        <v>0</v>
      </c>
      <c r="O27">
        <f t="shared" si="19"/>
        <v>0</v>
      </c>
      <c r="P27">
        <f t="shared" si="19"/>
        <v>7.5880487916891396E-3</v>
      </c>
      <c r="Q27">
        <f t="shared" si="19"/>
        <v>4.2718535502038702E-3</v>
      </c>
      <c r="R27">
        <f t="shared" si="19"/>
        <v>0</v>
      </c>
      <c r="S27">
        <f t="shared" si="19"/>
        <v>1066</v>
      </c>
      <c r="T27">
        <f t="shared" si="19"/>
        <v>700868</v>
      </c>
    </row>
    <row r="28" spans="7:20" x14ac:dyDescent="0.2">
      <c r="G28">
        <f t="shared" ref="G28:T28" si="20">ABS(G51)</f>
        <v>3.4800752762332E-2</v>
      </c>
      <c r="H28">
        <f t="shared" si="20"/>
        <v>0.330938826848725</v>
      </c>
      <c r="I28">
        <f t="shared" si="20"/>
        <v>2.0728449397886301E-4</v>
      </c>
      <c r="J28">
        <f t="shared" si="20"/>
        <v>7.9597111432092808E-3</v>
      </c>
      <c r="K28">
        <f t="shared" si="20"/>
        <v>2.56836719579423E-3</v>
      </c>
      <c r="L28">
        <f t="shared" si="20"/>
        <v>1.9370571588278E-5</v>
      </c>
      <c r="M28">
        <f t="shared" si="20"/>
        <v>0</v>
      </c>
      <c r="N28">
        <f t="shared" si="20"/>
        <v>1.86666698952707E-3</v>
      </c>
      <c r="O28">
        <f t="shared" si="20"/>
        <v>1.4917861989876501E-3</v>
      </c>
      <c r="P28">
        <f t="shared" si="20"/>
        <v>3.68776100779898E-2</v>
      </c>
      <c r="Q28">
        <f t="shared" si="20"/>
        <v>8.00804728076265E-3</v>
      </c>
      <c r="R28">
        <f t="shared" si="20"/>
        <v>0</v>
      </c>
      <c r="S28">
        <f t="shared" si="20"/>
        <v>1066</v>
      </c>
      <c r="T28">
        <f t="shared" si="20"/>
        <v>726478</v>
      </c>
    </row>
    <row r="30" spans="7:20" x14ac:dyDescent="0.2">
      <c r="G30" s="13" t="s">
        <v>184</v>
      </c>
    </row>
    <row r="31" spans="7:20" x14ac:dyDescent="0.2">
      <c r="G31" t="s">
        <v>0</v>
      </c>
      <c r="H31" t="s">
        <v>1</v>
      </c>
      <c r="I31" t="s">
        <v>2</v>
      </c>
      <c r="J31" t="s">
        <v>3</v>
      </c>
      <c r="K31" t="s">
        <v>6</v>
      </c>
      <c r="L31" t="s">
        <v>7</v>
      </c>
      <c r="M31" t="s">
        <v>178</v>
      </c>
      <c r="N31" t="s">
        <v>179</v>
      </c>
      <c r="O31" t="s">
        <v>180</v>
      </c>
      <c r="P31" t="s">
        <v>181</v>
      </c>
      <c r="Q31" t="s">
        <v>182</v>
      </c>
      <c r="R31" t="s">
        <v>183</v>
      </c>
      <c r="S31" t="s">
        <v>159</v>
      </c>
      <c r="T31" t="s">
        <v>160</v>
      </c>
    </row>
    <row r="32" spans="7:20" x14ac:dyDescent="0.2">
      <c r="G32">
        <v>-8.8166318107834492E-3</v>
      </c>
      <c r="H32">
        <v>0.42119200356728498</v>
      </c>
      <c r="I32">
        <v>-3.9568435695080202E-4</v>
      </c>
      <c r="J32">
        <v>6.8007460598606198E-3</v>
      </c>
      <c r="K32">
        <v>3.0238645277248502E-3</v>
      </c>
      <c r="L32">
        <v>-5.67000872264742E-4</v>
      </c>
      <c r="M32">
        <v>0</v>
      </c>
      <c r="N32">
        <v>3.1967775344297301E-3</v>
      </c>
      <c r="O32">
        <v>7.5603928201364704E-4</v>
      </c>
      <c r="P32">
        <v>0</v>
      </c>
      <c r="Q32">
        <v>1.4755005313331101E-2</v>
      </c>
      <c r="R32">
        <v>1.7625232410861601E-4</v>
      </c>
      <c r="S32">
        <v>13</v>
      </c>
      <c r="T32">
        <v>821691</v>
      </c>
    </row>
    <row r="33" spans="7:20" x14ac:dyDescent="0.2">
      <c r="G33">
        <v>-3.8075986307352101E-2</v>
      </c>
      <c r="H33">
        <v>-0.32095964948635602</v>
      </c>
      <c r="I33">
        <v>-1.0140789212589099E-3</v>
      </c>
      <c r="J33">
        <v>1.07237172119093E-2</v>
      </c>
      <c r="K33">
        <v>4.5709629704012104E-3</v>
      </c>
      <c r="L33">
        <v>-9.6691527777496801E-4</v>
      </c>
      <c r="M33">
        <v>2.1694341620717001E-4</v>
      </c>
      <c r="N33">
        <v>3.9216379556347098E-3</v>
      </c>
      <c r="O33">
        <v>6.8202435910585902E-4</v>
      </c>
      <c r="P33">
        <v>1.5179786092701E-2</v>
      </c>
      <c r="Q33">
        <v>1.7149587156102399E-2</v>
      </c>
      <c r="R33">
        <v>0</v>
      </c>
      <c r="S33">
        <v>13</v>
      </c>
      <c r="T33">
        <v>329572</v>
      </c>
    </row>
    <row r="34" spans="7:20" x14ac:dyDescent="0.2">
      <c r="G34">
        <v>-3.89010628090272E-2</v>
      </c>
      <c r="H34">
        <v>-0.31894116133363498</v>
      </c>
      <c r="I34">
        <v>-7.0169151587989897E-4</v>
      </c>
      <c r="J34">
        <v>2.6924119806039599E-2</v>
      </c>
      <c r="K34">
        <v>-6.3956996237324896E-3</v>
      </c>
      <c r="L34">
        <v>-5.8652889400630801E-4</v>
      </c>
      <c r="M34">
        <v>0</v>
      </c>
      <c r="N34">
        <v>-1.5601249736652801E-3</v>
      </c>
      <c r="O34">
        <v>1.09139749291733E-3</v>
      </c>
      <c r="P34">
        <v>1.6752782631928399E-2</v>
      </c>
      <c r="Q34">
        <v>2.1340500217076099E-2</v>
      </c>
      <c r="R34">
        <v>0</v>
      </c>
      <c r="S34">
        <v>514</v>
      </c>
      <c r="T34">
        <v>131166</v>
      </c>
    </row>
    <row r="35" spans="7:20" x14ac:dyDescent="0.2">
      <c r="G35">
        <v>-3.7058033699804697E-2</v>
      </c>
      <c r="H35">
        <v>-0.32731196464117401</v>
      </c>
      <c r="I35">
        <v>-2.02200778409501E-3</v>
      </c>
      <c r="J35">
        <v>2.4548238737620201E-2</v>
      </c>
      <c r="K35">
        <v>-5.8531508474834997E-3</v>
      </c>
      <c r="L35">
        <v>-1.8665760173640201E-4</v>
      </c>
      <c r="M35">
        <v>0</v>
      </c>
      <c r="N35">
        <v>-1.80182599838666E-3</v>
      </c>
      <c r="O35">
        <v>1.1709034730155001E-3</v>
      </c>
      <c r="P35">
        <v>1.56550159934663E-2</v>
      </c>
      <c r="Q35">
        <v>-3.0062379814564201E-2</v>
      </c>
      <c r="R35">
        <v>0</v>
      </c>
      <c r="S35">
        <v>514</v>
      </c>
      <c r="T35">
        <v>620304</v>
      </c>
    </row>
    <row r="36" spans="7:20" x14ac:dyDescent="0.2">
      <c r="G36">
        <v>-9.5210184450416901E-3</v>
      </c>
      <c r="H36">
        <v>0.42419976983634</v>
      </c>
      <c r="I36">
        <v>-4.4480507524333098E-4</v>
      </c>
      <c r="J36">
        <v>-7.1400958547591098E-3</v>
      </c>
      <c r="K36">
        <v>-4.2631076297197004E-3</v>
      </c>
      <c r="L36">
        <v>-6.0748846241885602E-4</v>
      </c>
      <c r="M36" s="1">
        <v>4.90072901314364E-5</v>
      </c>
      <c r="N36">
        <v>-1.6051994868553599E-3</v>
      </c>
      <c r="O36">
        <v>7.2084119339504895E-4</v>
      </c>
      <c r="P36">
        <v>1.32286338731917E-2</v>
      </c>
      <c r="Q36">
        <v>1.28757957676833E-2</v>
      </c>
      <c r="R36">
        <v>1.83917941293187E-4</v>
      </c>
      <c r="S36">
        <v>681</v>
      </c>
      <c r="T36">
        <v>654542</v>
      </c>
    </row>
    <row r="37" spans="7:20" x14ac:dyDescent="0.2">
      <c r="G37">
        <v>-1.35943462986275E-2</v>
      </c>
      <c r="H37">
        <v>0.42550146427836699</v>
      </c>
      <c r="I37">
        <v>-4.8343157232877399E-4</v>
      </c>
      <c r="J37">
        <v>-8.2655520510754692E-3</v>
      </c>
      <c r="K37">
        <v>-5.11039787636609E-3</v>
      </c>
      <c r="L37">
        <v>-6.9471868363669899E-4</v>
      </c>
      <c r="M37" s="1">
        <v>7.3807042268864102E-5</v>
      </c>
      <c r="N37">
        <v>-2.10975393278262E-3</v>
      </c>
      <c r="O37">
        <v>1.07883883414344E-3</v>
      </c>
      <c r="P37">
        <v>-3.6029576247599802E-2</v>
      </c>
      <c r="Q37">
        <v>-6.6561517192741297E-3</v>
      </c>
      <c r="R37">
        <v>2.4512424394285099E-4</v>
      </c>
      <c r="S37">
        <v>681</v>
      </c>
      <c r="T37">
        <v>625758</v>
      </c>
    </row>
    <row r="38" spans="7:20" x14ac:dyDescent="0.2">
      <c r="G38">
        <v>-1.42830961405717E-2</v>
      </c>
      <c r="H38">
        <v>0.42453835942111601</v>
      </c>
      <c r="I38" s="1">
        <v>-5.1996389186459401E-5</v>
      </c>
      <c r="J38">
        <v>-8.6820906606032006E-3</v>
      </c>
      <c r="K38">
        <v>-5.0730820754245403E-3</v>
      </c>
      <c r="L38">
        <v>-8.7432036341920905E-4</v>
      </c>
      <c r="M38">
        <v>-1.70575070160092E-4</v>
      </c>
      <c r="N38">
        <v>-1.8943666570987101E-3</v>
      </c>
      <c r="O38">
        <v>9.9380760052331096E-4</v>
      </c>
      <c r="P38">
        <v>-3.6762915123868797E-2</v>
      </c>
      <c r="Q38">
        <v>-1.5334401354949101E-2</v>
      </c>
      <c r="R38" s="1">
        <v>4.1089496457924398E-5</v>
      </c>
      <c r="S38">
        <v>681</v>
      </c>
      <c r="T38">
        <v>15081</v>
      </c>
    </row>
    <row r="39" spans="7:20" x14ac:dyDescent="0.2">
      <c r="G39">
        <v>-3.6360175541923501E-2</v>
      </c>
      <c r="H39">
        <v>-0.32995378149313698</v>
      </c>
      <c r="I39">
        <v>0</v>
      </c>
      <c r="J39">
        <v>-1.00319910991484E-2</v>
      </c>
      <c r="K39">
        <v>-4.7220082387297302E-3</v>
      </c>
      <c r="L39">
        <v>-3.4655951903783601E-4</v>
      </c>
      <c r="M39">
        <v>0</v>
      </c>
      <c r="N39">
        <v>-2.3806688768403801E-3</v>
      </c>
      <c r="O39">
        <v>0</v>
      </c>
      <c r="P39">
        <v>1.4238137674284E-2</v>
      </c>
      <c r="Q39">
        <v>-7.9062427405841504E-3</v>
      </c>
      <c r="R39">
        <v>0</v>
      </c>
      <c r="S39">
        <v>681</v>
      </c>
      <c r="T39">
        <v>291467</v>
      </c>
    </row>
    <row r="40" spans="7:20" x14ac:dyDescent="0.2">
      <c r="G40">
        <v>-3.5698303991434498E-2</v>
      </c>
      <c r="H40">
        <v>-0.33081597075047497</v>
      </c>
      <c r="I40">
        <v>-1.4465320160988999E-3</v>
      </c>
      <c r="J40">
        <v>-8.0413547693354397E-3</v>
      </c>
      <c r="K40">
        <v>-5.0343135213403402E-3</v>
      </c>
      <c r="L40">
        <v>-6.0936907317627495E-4</v>
      </c>
      <c r="M40">
        <v>-2.5484838686035301E-4</v>
      </c>
      <c r="N40">
        <v>-9.1377655159760205E-4</v>
      </c>
      <c r="O40">
        <v>0</v>
      </c>
      <c r="P40">
        <v>-3.8381669314241099E-2</v>
      </c>
      <c r="Q40">
        <v>1.38453174042505E-2</v>
      </c>
      <c r="R40">
        <v>0</v>
      </c>
      <c r="S40">
        <v>681</v>
      </c>
      <c r="T40">
        <v>1035056</v>
      </c>
    </row>
    <row r="41" spans="7:20" x14ac:dyDescent="0.2">
      <c r="G41">
        <v>-3.8539063346364297E-2</v>
      </c>
      <c r="H41">
        <v>-0.32590316949193998</v>
      </c>
      <c r="I41">
        <v>0</v>
      </c>
      <c r="J41">
        <v>-9.9588306661991099E-3</v>
      </c>
      <c r="K41">
        <v>-5.8830173147011297E-3</v>
      </c>
      <c r="L41">
        <v>0</v>
      </c>
      <c r="M41">
        <v>0</v>
      </c>
      <c r="N41">
        <v>-2.5311997243401799E-3</v>
      </c>
      <c r="O41">
        <v>0</v>
      </c>
      <c r="P41">
        <v>1.30217689485759E-2</v>
      </c>
      <c r="Q41">
        <v>1.5536829488440901E-2</v>
      </c>
      <c r="R41">
        <v>0</v>
      </c>
      <c r="S41">
        <v>681</v>
      </c>
      <c r="T41">
        <v>2083</v>
      </c>
    </row>
    <row r="42" spans="7:20" x14ac:dyDescent="0.2">
      <c r="G42">
        <v>-9.7624245003062708E-3</v>
      </c>
      <c r="H42">
        <v>0.42475691512799901</v>
      </c>
      <c r="I42">
        <v>-4.7632224473667602E-4</v>
      </c>
      <c r="J42">
        <v>7.1667221761764202E-3</v>
      </c>
      <c r="K42">
        <v>-4.2405734876832801E-3</v>
      </c>
      <c r="L42">
        <v>-5.7489943835473101E-4</v>
      </c>
      <c r="M42" s="1">
        <v>7.6879850457678395E-5</v>
      </c>
      <c r="N42">
        <v>-1.0065815539773901E-3</v>
      </c>
      <c r="O42">
        <v>1.07651790410695E-3</v>
      </c>
      <c r="P42">
        <v>1.3349889068373699E-2</v>
      </c>
      <c r="Q42">
        <v>-5.5797703382979196E-3</v>
      </c>
      <c r="R42">
        <v>2.0940675734693E-4</v>
      </c>
      <c r="S42">
        <v>767</v>
      </c>
      <c r="T42">
        <v>85377</v>
      </c>
    </row>
    <row r="43" spans="7:20" x14ac:dyDescent="0.2">
      <c r="G43">
        <v>-3.8516731234327001E-2</v>
      </c>
      <c r="H43">
        <v>-0.323106504727663</v>
      </c>
      <c r="I43">
        <v>0</v>
      </c>
      <c r="J43">
        <v>9.9637252612918004E-3</v>
      </c>
      <c r="K43">
        <v>-6.0720305473603497E-3</v>
      </c>
      <c r="L43">
        <v>0</v>
      </c>
      <c r="M43">
        <v>0</v>
      </c>
      <c r="N43">
        <v>-1.0104331866634599E-3</v>
      </c>
      <c r="O43">
        <v>9.8738082785493298E-4</v>
      </c>
      <c r="P43">
        <v>1.5471783779833E-2</v>
      </c>
      <c r="Q43">
        <v>1.6347695088172701E-2</v>
      </c>
      <c r="R43">
        <v>0</v>
      </c>
      <c r="S43">
        <v>767</v>
      </c>
      <c r="T43">
        <v>385582</v>
      </c>
    </row>
    <row r="44" spans="7:20" x14ac:dyDescent="0.2">
      <c r="G44">
        <v>0.171910871285478</v>
      </c>
      <c r="H44">
        <v>0.30107676953767798</v>
      </c>
      <c r="I44">
        <v>0</v>
      </c>
      <c r="J44">
        <v>0</v>
      </c>
      <c r="K44">
        <v>2.8186043190737398E-3</v>
      </c>
      <c r="L44">
        <v>0</v>
      </c>
      <c r="M44">
        <v>0</v>
      </c>
      <c r="N44">
        <v>1.50308765474327E-3</v>
      </c>
      <c r="O44">
        <v>0</v>
      </c>
      <c r="P44">
        <v>8.7345659522728193E-3</v>
      </c>
      <c r="Q44">
        <v>9.9797509854103097E-3</v>
      </c>
      <c r="R44">
        <v>0</v>
      </c>
      <c r="S44">
        <v>883</v>
      </c>
      <c r="T44">
        <v>663823</v>
      </c>
    </row>
    <row r="45" spans="7:20" x14ac:dyDescent="0.2">
      <c r="G45">
        <v>-3.5667708282941503E-2</v>
      </c>
      <c r="H45">
        <v>-0.33111082755376597</v>
      </c>
      <c r="I45">
        <v>0</v>
      </c>
      <c r="J45">
        <v>-8.8655855834939203E-3</v>
      </c>
      <c r="K45">
        <v>3.9925725996626197E-3</v>
      </c>
      <c r="L45">
        <v>1.81447643109899E-3</v>
      </c>
      <c r="M45">
        <v>0</v>
      </c>
      <c r="N45">
        <v>3.53920017014611E-3</v>
      </c>
      <c r="O45">
        <v>-1.62676933333361E-3</v>
      </c>
      <c r="P45">
        <v>-2.2803365267531602E-3</v>
      </c>
      <c r="Q45">
        <v>-2.7229210252480301E-2</v>
      </c>
      <c r="R45">
        <v>0</v>
      </c>
      <c r="S45">
        <v>883</v>
      </c>
      <c r="T45">
        <v>136012</v>
      </c>
    </row>
    <row r="46" spans="7:20" x14ac:dyDescent="0.2">
      <c r="G46">
        <v>-9.2783353177591892E-3</v>
      </c>
      <c r="H46">
        <v>0.42328632805970001</v>
      </c>
      <c r="I46">
        <v>-4.3953026619564201E-4</v>
      </c>
      <c r="J46">
        <v>-6.9946185391587101E-3</v>
      </c>
      <c r="K46">
        <v>3.1311471415407799E-3</v>
      </c>
      <c r="L46">
        <v>-6.7890053115218698E-4</v>
      </c>
      <c r="M46" s="1">
        <v>9.0096472099024301E-5</v>
      </c>
      <c r="N46">
        <v>-1.6161837482428199E-3</v>
      </c>
      <c r="O46">
        <v>-1.2652675195170501E-3</v>
      </c>
      <c r="P46">
        <v>1.3063230817994801E-2</v>
      </c>
      <c r="Q46">
        <v>1.26936410873637E-2</v>
      </c>
      <c r="R46">
        <v>1.7803357965700999E-4</v>
      </c>
      <c r="S46">
        <v>1006</v>
      </c>
      <c r="T46">
        <v>655183</v>
      </c>
    </row>
    <row r="47" spans="7:20" x14ac:dyDescent="0.2">
      <c r="G47">
        <v>-3.3852619104708798E-2</v>
      </c>
      <c r="H47">
        <v>-0.33053232896400903</v>
      </c>
      <c r="I47">
        <v>-4.5330028227920702E-4</v>
      </c>
      <c r="J47">
        <v>-8.4223528808341792E-3</v>
      </c>
      <c r="K47">
        <v>2.9447469128757999E-3</v>
      </c>
      <c r="L47">
        <v>-4.4973589685257001E-4</v>
      </c>
      <c r="M47">
        <v>0</v>
      </c>
      <c r="N47">
        <v>-1.7761704451029899E-3</v>
      </c>
      <c r="O47">
        <v>-1.40611639271416E-3</v>
      </c>
      <c r="P47">
        <v>-3.5016395017453801E-2</v>
      </c>
      <c r="Q47">
        <v>-2.3664784199953499E-2</v>
      </c>
      <c r="R47">
        <v>0</v>
      </c>
      <c r="S47">
        <v>1006</v>
      </c>
      <c r="T47">
        <v>466034</v>
      </c>
    </row>
    <row r="48" spans="7:20" x14ac:dyDescent="0.2">
      <c r="G48">
        <v>-1.0667917368643901E-2</v>
      </c>
      <c r="H48">
        <v>0.42658885762742099</v>
      </c>
      <c r="I48">
        <v>-4.2585476004899898E-4</v>
      </c>
      <c r="J48">
        <v>-7.3422799292783497E-3</v>
      </c>
      <c r="K48">
        <v>3.39285180730479E-3</v>
      </c>
      <c r="L48">
        <v>-7.3591385251005304E-4</v>
      </c>
      <c r="M48">
        <v>0</v>
      </c>
      <c r="N48">
        <v>-1.63430315027741E-3</v>
      </c>
      <c r="O48">
        <v>-1.33399864739676E-3</v>
      </c>
      <c r="P48">
        <v>1.3914733385324099E-2</v>
      </c>
      <c r="Q48">
        <v>-1.3167066893080901E-2</v>
      </c>
      <c r="R48">
        <v>1.4863735319176001E-4</v>
      </c>
      <c r="S48">
        <v>1066</v>
      </c>
      <c r="T48">
        <v>709999</v>
      </c>
    </row>
    <row r="49" spans="7:20" x14ac:dyDescent="0.2">
      <c r="G49">
        <v>-1.19572270689577E-2</v>
      </c>
      <c r="H49">
        <v>0.42747699661925098</v>
      </c>
      <c r="I49">
        <v>-4.2416198424101399E-4</v>
      </c>
      <c r="J49">
        <v>-7.7368589675625501E-3</v>
      </c>
      <c r="K49">
        <v>3.5162967249602601E-3</v>
      </c>
      <c r="L49">
        <v>-6.8374973698240304E-4</v>
      </c>
      <c r="M49" s="1">
        <v>7.0320400170659201E-5</v>
      </c>
      <c r="N49">
        <v>-1.8464526330526901E-3</v>
      </c>
      <c r="O49">
        <v>-1.47951298862042E-3</v>
      </c>
      <c r="P49">
        <v>-1.5085168551940101E-2</v>
      </c>
      <c r="Q49">
        <v>-6.07423317989347E-3</v>
      </c>
      <c r="R49">
        <v>1.8293291820209399E-4</v>
      </c>
      <c r="S49">
        <v>1066</v>
      </c>
      <c r="T49">
        <v>1096020</v>
      </c>
    </row>
    <row r="50" spans="7:20" x14ac:dyDescent="0.2">
      <c r="G50">
        <v>0.17940594065788601</v>
      </c>
      <c r="H50">
        <v>0.31705255171469698</v>
      </c>
      <c r="I50">
        <v>0</v>
      </c>
      <c r="J50">
        <v>-9.3022437117253401E-3</v>
      </c>
      <c r="K50">
        <v>2.6198553161739099E-3</v>
      </c>
      <c r="L50">
        <v>0</v>
      </c>
      <c r="M50">
        <v>0</v>
      </c>
      <c r="N50">
        <v>0</v>
      </c>
      <c r="O50">
        <v>0</v>
      </c>
      <c r="P50">
        <v>7.5880487916891396E-3</v>
      </c>
      <c r="Q50">
        <v>-4.2718535502038702E-3</v>
      </c>
      <c r="R50">
        <v>0</v>
      </c>
      <c r="S50">
        <v>1066</v>
      </c>
      <c r="T50">
        <v>700868</v>
      </c>
    </row>
    <row r="51" spans="7:20" x14ac:dyDescent="0.2">
      <c r="G51">
        <v>-3.4800752762332E-2</v>
      </c>
      <c r="H51">
        <v>-0.330938826848725</v>
      </c>
      <c r="I51">
        <v>-2.0728449397886301E-4</v>
      </c>
      <c r="J51">
        <v>-7.9597111432092808E-3</v>
      </c>
      <c r="K51">
        <v>2.56836719579423E-3</v>
      </c>
      <c r="L51" s="1">
        <v>1.9370571588278E-5</v>
      </c>
      <c r="M51">
        <v>0</v>
      </c>
      <c r="N51">
        <v>-1.86666698952707E-3</v>
      </c>
      <c r="O51">
        <v>-1.4917861989876501E-3</v>
      </c>
      <c r="P51">
        <v>-3.68776100779898E-2</v>
      </c>
      <c r="Q51">
        <v>-8.00804728076265E-3</v>
      </c>
      <c r="R51">
        <v>0</v>
      </c>
      <c r="S51">
        <v>1066</v>
      </c>
      <c r="T51">
        <v>726478</v>
      </c>
    </row>
  </sheetData>
  <sortState xmlns:xlrd2="http://schemas.microsoft.com/office/spreadsheetml/2017/richdata2" ref="D3:E14">
    <sortCondition descending="1" ref="E3:E14"/>
  </sortState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FF70-ECDE-8649-859E-FAC4F4C9B479}">
  <sheetPr>
    <tabColor rgb="FFC00000"/>
  </sheetPr>
  <dimension ref="A1:K47"/>
  <sheetViews>
    <sheetView showGridLines="0" workbookViewId="0"/>
  </sheetViews>
  <sheetFormatPr baseColWidth="10" defaultRowHeight="16" x14ac:dyDescent="0.2"/>
  <cols>
    <col min="4" max="4" width="17.83203125" bestFit="1" customWidth="1"/>
    <col min="5" max="5" width="23" bestFit="1" customWidth="1"/>
  </cols>
  <sheetData>
    <row r="1" spans="1:11" x14ac:dyDescent="0.2">
      <c r="G1" s="21" t="s">
        <v>0</v>
      </c>
      <c r="H1" s="22" t="s">
        <v>1</v>
      </c>
      <c r="I1" s="23" t="s">
        <v>2</v>
      </c>
    </row>
    <row r="2" spans="1:11" ht="17" thickBot="1" x14ac:dyDescent="0.25">
      <c r="A2" s="30" t="s">
        <v>168</v>
      </c>
      <c r="B2" s="30" t="s">
        <v>186</v>
      </c>
      <c r="D2" s="31" t="s">
        <v>187</v>
      </c>
      <c r="E2" s="12" t="s">
        <v>186</v>
      </c>
      <c r="G2" s="5">
        <f>AVERAGE(G5:G24)</f>
        <v>4.3226925931581707E-2</v>
      </c>
      <c r="H2" s="6">
        <f>AVERAGE(H5:H24)</f>
        <v>0.34916697673565378</v>
      </c>
      <c r="I2" s="7">
        <f>AVERAGE(I5:I24)</f>
        <v>4.8226019792806888E-4</v>
      </c>
    </row>
    <row r="3" spans="1:11" x14ac:dyDescent="0.2">
      <c r="A3" s="8" t="s">
        <v>0</v>
      </c>
      <c r="B3" s="8">
        <v>4.3226925931581707E-2</v>
      </c>
      <c r="D3" s="11" t="s">
        <v>1</v>
      </c>
      <c r="E3" s="11">
        <v>0.34916697673565378</v>
      </c>
      <c r="G3" s="13" t="s">
        <v>189</v>
      </c>
    </row>
    <row r="4" spans="1:11" x14ac:dyDescent="0.2">
      <c r="A4" s="8" t="s">
        <v>1</v>
      </c>
      <c r="B4" s="8">
        <v>0.34916697673565378</v>
      </c>
      <c r="D4" s="11" t="s">
        <v>0</v>
      </c>
      <c r="E4" s="11">
        <v>4.3226925931581707E-2</v>
      </c>
      <c r="G4" s="9" t="s">
        <v>0</v>
      </c>
      <c r="H4" s="9" t="s">
        <v>1</v>
      </c>
      <c r="I4" s="9" t="s">
        <v>2</v>
      </c>
      <c r="J4" s="9" t="s">
        <v>159</v>
      </c>
      <c r="K4" s="9" t="s">
        <v>160</v>
      </c>
    </row>
    <row r="5" spans="1:11" x14ac:dyDescent="0.2">
      <c r="A5" s="8" t="s">
        <v>2</v>
      </c>
      <c r="B5" s="8">
        <v>4.8226019792806888E-4</v>
      </c>
      <c r="D5" s="11" t="s">
        <v>2</v>
      </c>
      <c r="E5" s="11">
        <v>4.8226019792806888E-4</v>
      </c>
      <c r="G5">
        <f>ABS(G28)</f>
        <v>1.2564810121754E-2</v>
      </c>
      <c r="H5">
        <f t="shared" ref="H5:K5" si="0">ABS(H28)</f>
        <v>0.40640113372275399</v>
      </c>
      <c r="I5">
        <f t="shared" si="0"/>
        <v>3.97668176943144E-4</v>
      </c>
      <c r="J5">
        <f t="shared" si="0"/>
        <v>13</v>
      </c>
      <c r="K5">
        <f t="shared" si="0"/>
        <v>821691</v>
      </c>
    </row>
    <row r="6" spans="1:11" x14ac:dyDescent="0.2">
      <c r="G6">
        <f t="shared" ref="G6:K6" si="1">ABS(G29)</f>
        <v>3.8468483765633998E-2</v>
      </c>
      <c r="H6">
        <f t="shared" si="1"/>
        <v>0.31341730588143402</v>
      </c>
      <c r="I6">
        <f t="shared" si="1"/>
        <v>5.7762788209147998E-4</v>
      </c>
      <c r="J6">
        <f t="shared" si="1"/>
        <v>13</v>
      </c>
      <c r="K6">
        <f t="shared" si="1"/>
        <v>329572</v>
      </c>
    </row>
    <row r="7" spans="1:11" x14ac:dyDescent="0.2">
      <c r="G7">
        <f t="shared" ref="G7:K7" si="2">ABS(G30)</f>
        <v>3.8468483765633998E-2</v>
      </c>
      <c r="H7">
        <f t="shared" si="2"/>
        <v>0.31341730588143402</v>
      </c>
      <c r="I7">
        <f t="shared" si="2"/>
        <v>5.7762788209147998E-4</v>
      </c>
      <c r="J7">
        <f t="shared" si="2"/>
        <v>514</v>
      </c>
      <c r="K7">
        <f t="shared" si="2"/>
        <v>131166</v>
      </c>
    </row>
    <row r="8" spans="1:11" x14ac:dyDescent="0.2">
      <c r="G8">
        <f t="shared" ref="G8:K8" si="3">ABS(G31)</f>
        <v>3.8468483765633998E-2</v>
      </c>
      <c r="H8">
        <f t="shared" si="3"/>
        <v>0.31341730588143402</v>
      </c>
      <c r="I8">
        <f t="shared" si="3"/>
        <v>5.7762788209147998E-4</v>
      </c>
      <c r="J8">
        <f t="shared" si="3"/>
        <v>514</v>
      </c>
      <c r="K8">
        <f t="shared" si="3"/>
        <v>620304</v>
      </c>
    </row>
    <row r="9" spans="1:11" x14ac:dyDescent="0.2">
      <c r="G9">
        <f t="shared" ref="G9:K9" si="4">ABS(G32)</f>
        <v>1.2564810121754E-2</v>
      </c>
      <c r="H9">
        <f t="shared" si="4"/>
        <v>0.40640113372275399</v>
      </c>
      <c r="I9">
        <f t="shared" si="4"/>
        <v>3.97668176943144E-4</v>
      </c>
      <c r="J9">
        <f t="shared" si="4"/>
        <v>681</v>
      </c>
      <c r="K9">
        <f t="shared" si="4"/>
        <v>654542</v>
      </c>
    </row>
    <row r="10" spans="1:11" x14ac:dyDescent="0.2">
      <c r="G10">
        <f t="shared" ref="G10:K10" si="5">ABS(G33)</f>
        <v>1.2564810121754E-2</v>
      </c>
      <c r="H10">
        <f t="shared" si="5"/>
        <v>0.40640113372275399</v>
      </c>
      <c r="I10">
        <f t="shared" si="5"/>
        <v>3.97668176943144E-4</v>
      </c>
      <c r="J10">
        <f t="shared" si="5"/>
        <v>681</v>
      </c>
      <c r="K10">
        <f t="shared" si="5"/>
        <v>625758</v>
      </c>
    </row>
    <row r="11" spans="1:11" x14ac:dyDescent="0.2">
      <c r="G11">
        <f t="shared" ref="G11:K11" si="6">ABS(G34)</f>
        <v>1.2564810121754E-2</v>
      </c>
      <c r="H11">
        <f t="shared" si="6"/>
        <v>0.40640113372275399</v>
      </c>
      <c r="I11">
        <f t="shared" si="6"/>
        <v>3.97668176943144E-4</v>
      </c>
      <c r="J11">
        <f t="shared" si="6"/>
        <v>681</v>
      </c>
      <c r="K11">
        <f t="shared" si="6"/>
        <v>15081</v>
      </c>
    </row>
    <row r="12" spans="1:11" x14ac:dyDescent="0.2">
      <c r="G12">
        <f t="shared" ref="G12:K12" si="7">ABS(G35)</f>
        <v>3.8468483765633998E-2</v>
      </c>
      <c r="H12">
        <f t="shared" si="7"/>
        <v>0.31341730588143402</v>
      </c>
      <c r="I12">
        <f t="shared" si="7"/>
        <v>5.7762788209147998E-4</v>
      </c>
      <c r="J12">
        <f t="shared" si="7"/>
        <v>681</v>
      </c>
      <c r="K12">
        <f t="shared" si="7"/>
        <v>291467</v>
      </c>
    </row>
    <row r="13" spans="1:11" x14ac:dyDescent="0.2">
      <c r="G13">
        <f t="shared" ref="G13:K13" si="8">ABS(G36)</f>
        <v>3.8468483765633998E-2</v>
      </c>
      <c r="H13">
        <f t="shared" si="8"/>
        <v>0.31341730588143402</v>
      </c>
      <c r="I13">
        <f t="shared" si="8"/>
        <v>5.7762788209147998E-4</v>
      </c>
      <c r="J13">
        <f t="shared" si="8"/>
        <v>681</v>
      </c>
      <c r="K13">
        <f t="shared" si="8"/>
        <v>1035056</v>
      </c>
    </row>
    <row r="14" spans="1:11" x14ac:dyDescent="0.2">
      <c r="G14">
        <f t="shared" ref="G14:K14" si="9">ABS(G37)</f>
        <v>3.8468483765633998E-2</v>
      </c>
      <c r="H14">
        <f t="shared" si="9"/>
        <v>0.31341730588143402</v>
      </c>
      <c r="I14">
        <f t="shared" si="9"/>
        <v>5.7762788209147998E-4</v>
      </c>
      <c r="J14">
        <f t="shared" si="9"/>
        <v>681</v>
      </c>
      <c r="K14">
        <f t="shared" si="9"/>
        <v>2083</v>
      </c>
    </row>
    <row r="15" spans="1:11" x14ac:dyDescent="0.2">
      <c r="G15">
        <f t="shared" ref="G15:K15" si="10">ABS(G38)</f>
        <v>1.2564810121754E-2</v>
      </c>
      <c r="H15">
        <f t="shared" si="10"/>
        <v>0.40640113372275399</v>
      </c>
      <c r="I15">
        <f t="shared" si="10"/>
        <v>3.97668176943144E-4</v>
      </c>
      <c r="J15">
        <f t="shared" si="10"/>
        <v>767</v>
      </c>
      <c r="K15">
        <f t="shared" si="10"/>
        <v>85377</v>
      </c>
    </row>
    <row r="16" spans="1:11" x14ac:dyDescent="0.2">
      <c r="G16">
        <f t="shared" ref="G16:K16" si="11">ABS(G39)</f>
        <v>3.8468483765633998E-2</v>
      </c>
      <c r="H16">
        <f t="shared" si="11"/>
        <v>0.31341730588143402</v>
      </c>
      <c r="I16">
        <f t="shared" si="11"/>
        <v>5.7762788209147998E-4</v>
      </c>
      <c r="J16">
        <f t="shared" si="11"/>
        <v>767</v>
      </c>
      <c r="K16">
        <f t="shared" si="11"/>
        <v>385582</v>
      </c>
    </row>
    <row r="17" spans="7:11" x14ac:dyDescent="0.2">
      <c r="G17">
        <f t="shared" ref="G17:K17" si="12">ABS(G40)</f>
        <v>0.18966760000063099</v>
      </c>
      <c r="H17">
        <f t="shared" si="12"/>
        <v>0.298978703058351</v>
      </c>
      <c r="I17">
        <f t="shared" si="12"/>
        <v>3.4378986105071299E-4</v>
      </c>
      <c r="J17">
        <f t="shared" si="12"/>
        <v>883</v>
      </c>
      <c r="K17">
        <f t="shared" si="12"/>
        <v>663823</v>
      </c>
    </row>
    <row r="18" spans="7:11" x14ac:dyDescent="0.2">
      <c r="G18">
        <f t="shared" ref="G18:K18" si="13">ABS(G41)</f>
        <v>3.8468483765633998E-2</v>
      </c>
      <c r="H18">
        <f t="shared" si="13"/>
        <v>0.31341730588143402</v>
      </c>
      <c r="I18">
        <f t="shared" si="13"/>
        <v>5.7762788209147998E-4</v>
      </c>
      <c r="J18">
        <f t="shared" si="13"/>
        <v>883</v>
      </c>
      <c r="K18">
        <f t="shared" si="13"/>
        <v>136012</v>
      </c>
    </row>
    <row r="19" spans="7:11" x14ac:dyDescent="0.2">
      <c r="G19">
        <f t="shared" ref="G19:K19" si="14">ABS(G42)</f>
        <v>1.2564810121754E-2</v>
      </c>
      <c r="H19">
        <f t="shared" si="14"/>
        <v>0.40640113372275399</v>
      </c>
      <c r="I19">
        <f t="shared" si="14"/>
        <v>3.97668176943144E-4</v>
      </c>
      <c r="J19">
        <f t="shared" si="14"/>
        <v>1006</v>
      </c>
      <c r="K19">
        <f t="shared" si="14"/>
        <v>655183</v>
      </c>
    </row>
    <row r="20" spans="7:11" x14ac:dyDescent="0.2">
      <c r="G20">
        <f t="shared" ref="G20:K20" si="15">ABS(G43)</f>
        <v>3.8468483765633998E-2</v>
      </c>
      <c r="H20">
        <f t="shared" si="15"/>
        <v>0.31341730588143402</v>
      </c>
      <c r="I20">
        <f t="shared" si="15"/>
        <v>5.7762788209147998E-4</v>
      </c>
      <c r="J20">
        <f t="shared" si="15"/>
        <v>1006</v>
      </c>
      <c r="K20">
        <f t="shared" si="15"/>
        <v>466034</v>
      </c>
    </row>
    <row r="21" spans="7:11" x14ac:dyDescent="0.2">
      <c r="G21">
        <f t="shared" ref="G21:K21" si="16">ABS(G44)</f>
        <v>1.2564810121754E-2</v>
      </c>
      <c r="H21">
        <f t="shared" si="16"/>
        <v>0.40640113372275399</v>
      </c>
      <c r="I21">
        <f t="shared" si="16"/>
        <v>3.97668176943144E-4</v>
      </c>
      <c r="J21">
        <f t="shared" si="16"/>
        <v>1066</v>
      </c>
      <c r="K21">
        <f t="shared" si="16"/>
        <v>709999</v>
      </c>
    </row>
    <row r="22" spans="7:11" x14ac:dyDescent="0.2">
      <c r="G22">
        <f t="shared" ref="G22:K22" si="17">ABS(G45)</f>
        <v>1.2564810121754E-2</v>
      </c>
      <c r="H22">
        <f t="shared" si="17"/>
        <v>0.40640113372275399</v>
      </c>
      <c r="I22">
        <f t="shared" si="17"/>
        <v>3.97668176943144E-4</v>
      </c>
      <c r="J22">
        <f t="shared" si="17"/>
        <v>1066</v>
      </c>
      <c r="K22">
        <f t="shared" si="17"/>
        <v>1096020</v>
      </c>
    </row>
    <row r="23" spans="7:11" x14ac:dyDescent="0.2">
      <c r="G23">
        <f t="shared" ref="G23:K23" si="18">ABS(G46)</f>
        <v>0.18966760000063099</v>
      </c>
      <c r="H23">
        <f t="shared" si="18"/>
        <v>0.298978703058351</v>
      </c>
      <c r="I23">
        <f t="shared" si="18"/>
        <v>3.4378986105071299E-4</v>
      </c>
      <c r="J23">
        <f t="shared" si="18"/>
        <v>1066</v>
      </c>
      <c r="K23">
        <f t="shared" si="18"/>
        <v>700868</v>
      </c>
    </row>
    <row r="24" spans="7:11" x14ac:dyDescent="0.2">
      <c r="G24">
        <f t="shared" ref="G24:K24" si="19">ABS(G47)</f>
        <v>3.8468483765633998E-2</v>
      </c>
      <c r="H24">
        <f t="shared" si="19"/>
        <v>0.31341730588143402</v>
      </c>
      <c r="I24">
        <f t="shared" si="19"/>
        <v>5.7762788209147998E-4</v>
      </c>
      <c r="J24">
        <f t="shared" si="19"/>
        <v>1066</v>
      </c>
      <c r="K24">
        <f t="shared" si="19"/>
        <v>726478</v>
      </c>
    </row>
    <row r="26" spans="7:11" x14ac:dyDescent="0.2">
      <c r="G26" s="13" t="s">
        <v>188</v>
      </c>
    </row>
    <row r="27" spans="7:11" x14ac:dyDescent="0.2">
      <c r="G27" s="9" t="s">
        <v>0</v>
      </c>
      <c r="H27" s="9" t="s">
        <v>1</v>
      </c>
      <c r="I27" s="9" t="s">
        <v>2</v>
      </c>
      <c r="J27" s="9" t="s">
        <v>159</v>
      </c>
      <c r="K27" s="9" t="s">
        <v>160</v>
      </c>
    </row>
    <row r="28" spans="7:11" x14ac:dyDescent="0.2">
      <c r="G28">
        <v>-1.2564810121754E-2</v>
      </c>
      <c r="H28">
        <v>0.40640113372275399</v>
      </c>
      <c r="I28">
        <v>-3.97668176943144E-4</v>
      </c>
      <c r="J28">
        <v>13</v>
      </c>
      <c r="K28">
        <v>821691</v>
      </c>
    </row>
    <row r="29" spans="7:11" x14ac:dyDescent="0.2">
      <c r="G29">
        <v>-3.8468483765633998E-2</v>
      </c>
      <c r="H29">
        <v>-0.31341730588143402</v>
      </c>
      <c r="I29">
        <v>-5.7762788209147998E-4</v>
      </c>
      <c r="J29">
        <v>13</v>
      </c>
      <c r="K29">
        <v>329572</v>
      </c>
    </row>
    <row r="30" spans="7:11" x14ac:dyDescent="0.2">
      <c r="G30">
        <v>-3.8468483765633998E-2</v>
      </c>
      <c r="H30">
        <v>-0.31341730588143402</v>
      </c>
      <c r="I30">
        <v>-5.7762788209147998E-4</v>
      </c>
      <c r="J30">
        <v>514</v>
      </c>
      <c r="K30">
        <v>131166</v>
      </c>
    </row>
    <row r="31" spans="7:11" x14ac:dyDescent="0.2">
      <c r="G31">
        <v>-3.8468483765633998E-2</v>
      </c>
      <c r="H31">
        <v>-0.31341730588143402</v>
      </c>
      <c r="I31">
        <v>-5.7762788209147998E-4</v>
      </c>
      <c r="J31">
        <v>514</v>
      </c>
      <c r="K31">
        <v>620304</v>
      </c>
    </row>
    <row r="32" spans="7:11" x14ac:dyDescent="0.2">
      <c r="G32">
        <v>-1.2564810121754E-2</v>
      </c>
      <c r="H32">
        <v>0.40640113372275399</v>
      </c>
      <c r="I32">
        <v>-3.97668176943144E-4</v>
      </c>
      <c r="J32">
        <v>681</v>
      </c>
      <c r="K32">
        <v>654542</v>
      </c>
    </row>
    <row r="33" spans="7:11" x14ac:dyDescent="0.2">
      <c r="G33">
        <v>-1.2564810121754E-2</v>
      </c>
      <c r="H33">
        <v>0.40640113372275399</v>
      </c>
      <c r="I33">
        <v>-3.97668176943144E-4</v>
      </c>
      <c r="J33">
        <v>681</v>
      </c>
      <c r="K33">
        <v>625758</v>
      </c>
    </row>
    <row r="34" spans="7:11" x14ac:dyDescent="0.2">
      <c r="G34">
        <v>-1.2564810121754E-2</v>
      </c>
      <c r="H34">
        <v>0.40640113372275399</v>
      </c>
      <c r="I34">
        <v>-3.97668176943144E-4</v>
      </c>
      <c r="J34">
        <v>681</v>
      </c>
      <c r="K34">
        <v>15081</v>
      </c>
    </row>
    <row r="35" spans="7:11" x14ac:dyDescent="0.2">
      <c r="G35">
        <v>-3.8468483765633998E-2</v>
      </c>
      <c r="H35">
        <v>-0.31341730588143402</v>
      </c>
      <c r="I35">
        <v>-5.7762788209147998E-4</v>
      </c>
      <c r="J35">
        <v>681</v>
      </c>
      <c r="K35">
        <v>291467</v>
      </c>
    </row>
    <row r="36" spans="7:11" x14ac:dyDescent="0.2">
      <c r="G36">
        <v>-3.8468483765633998E-2</v>
      </c>
      <c r="H36">
        <v>-0.31341730588143402</v>
      </c>
      <c r="I36">
        <v>-5.7762788209147998E-4</v>
      </c>
      <c r="J36">
        <v>681</v>
      </c>
      <c r="K36">
        <v>1035056</v>
      </c>
    </row>
    <row r="37" spans="7:11" x14ac:dyDescent="0.2">
      <c r="G37">
        <v>-3.8468483765633998E-2</v>
      </c>
      <c r="H37">
        <v>-0.31341730588143402</v>
      </c>
      <c r="I37">
        <v>-5.7762788209147998E-4</v>
      </c>
      <c r="J37">
        <v>681</v>
      </c>
      <c r="K37">
        <v>2083</v>
      </c>
    </row>
    <row r="38" spans="7:11" x14ac:dyDescent="0.2">
      <c r="G38">
        <v>-1.2564810121754E-2</v>
      </c>
      <c r="H38">
        <v>0.40640113372275399</v>
      </c>
      <c r="I38">
        <v>-3.97668176943144E-4</v>
      </c>
      <c r="J38">
        <v>767</v>
      </c>
      <c r="K38">
        <v>85377</v>
      </c>
    </row>
    <row r="39" spans="7:11" x14ac:dyDescent="0.2">
      <c r="G39">
        <v>-3.8468483765633998E-2</v>
      </c>
      <c r="H39">
        <v>-0.31341730588143402</v>
      </c>
      <c r="I39">
        <v>-5.7762788209147998E-4</v>
      </c>
      <c r="J39">
        <v>767</v>
      </c>
      <c r="K39">
        <v>385582</v>
      </c>
    </row>
    <row r="40" spans="7:11" x14ac:dyDescent="0.2">
      <c r="G40">
        <v>0.18966760000063099</v>
      </c>
      <c r="H40">
        <v>0.298978703058351</v>
      </c>
      <c r="I40">
        <v>-3.4378986105071299E-4</v>
      </c>
      <c r="J40">
        <v>883</v>
      </c>
      <c r="K40">
        <v>663823</v>
      </c>
    </row>
    <row r="41" spans="7:11" x14ac:dyDescent="0.2">
      <c r="G41">
        <v>-3.8468483765633998E-2</v>
      </c>
      <c r="H41">
        <v>-0.31341730588143402</v>
      </c>
      <c r="I41">
        <v>-5.7762788209147998E-4</v>
      </c>
      <c r="J41">
        <v>883</v>
      </c>
      <c r="K41">
        <v>136012</v>
      </c>
    </row>
    <row r="42" spans="7:11" x14ac:dyDescent="0.2">
      <c r="G42">
        <v>-1.2564810121754E-2</v>
      </c>
      <c r="H42">
        <v>0.40640113372275399</v>
      </c>
      <c r="I42">
        <v>-3.97668176943144E-4</v>
      </c>
      <c r="J42">
        <v>1006</v>
      </c>
      <c r="K42">
        <v>655183</v>
      </c>
    </row>
    <row r="43" spans="7:11" x14ac:dyDescent="0.2">
      <c r="G43">
        <v>-3.8468483765633998E-2</v>
      </c>
      <c r="H43">
        <v>-0.31341730588143402</v>
      </c>
      <c r="I43">
        <v>-5.7762788209147998E-4</v>
      </c>
      <c r="J43">
        <v>1006</v>
      </c>
      <c r="K43">
        <v>466034</v>
      </c>
    </row>
    <row r="44" spans="7:11" x14ac:dyDescent="0.2">
      <c r="G44">
        <v>-1.2564810121754E-2</v>
      </c>
      <c r="H44">
        <v>0.40640113372275399</v>
      </c>
      <c r="I44">
        <v>-3.97668176943144E-4</v>
      </c>
      <c r="J44">
        <v>1066</v>
      </c>
      <c r="K44">
        <v>709999</v>
      </c>
    </row>
    <row r="45" spans="7:11" x14ac:dyDescent="0.2">
      <c r="G45">
        <v>-1.2564810121754E-2</v>
      </c>
      <c r="H45">
        <v>0.40640113372275399</v>
      </c>
      <c r="I45">
        <v>-3.97668176943144E-4</v>
      </c>
      <c r="J45">
        <v>1066</v>
      </c>
      <c r="K45">
        <v>1096020</v>
      </c>
    </row>
    <row r="46" spans="7:11" x14ac:dyDescent="0.2">
      <c r="G46">
        <v>0.18966760000063099</v>
      </c>
      <c r="H46">
        <v>0.298978703058351</v>
      </c>
      <c r="I46">
        <v>-3.4378986105071299E-4</v>
      </c>
      <c r="J46">
        <v>1066</v>
      </c>
      <c r="K46">
        <v>700868</v>
      </c>
    </row>
    <row r="47" spans="7:11" x14ac:dyDescent="0.2">
      <c r="G47">
        <v>-3.8468483765633998E-2</v>
      </c>
      <c r="H47">
        <v>-0.31341730588143402</v>
      </c>
      <c r="I47">
        <v>-5.7762788209147998E-4</v>
      </c>
      <c r="J47">
        <v>1066</v>
      </c>
      <c r="K47">
        <v>726478</v>
      </c>
    </row>
  </sheetData>
  <autoFilter ref="D2:E5" xr:uid="{635CFF70-ECDE-8649-859E-FAC4F4C9B479}">
    <sortState xmlns:xlrd2="http://schemas.microsoft.com/office/spreadsheetml/2017/richdata2" ref="D3:E5">
      <sortCondition descending="1" ref="E3:E5"/>
    </sortState>
  </autoFilter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B0DE-BD39-9D46-83C2-9E902EB81F47}">
  <sheetPr>
    <tabColor rgb="FFC00000"/>
  </sheetPr>
  <dimension ref="A1:R49"/>
  <sheetViews>
    <sheetView showGridLines="0" topLeftCell="A4" workbookViewId="0">
      <selection activeCell="M30" sqref="M30"/>
    </sheetView>
  </sheetViews>
  <sheetFormatPr baseColWidth="10" defaultRowHeight="16" x14ac:dyDescent="0.2"/>
  <cols>
    <col min="1" max="1" width="16.6640625" bestFit="1" customWidth="1"/>
    <col min="2" max="2" width="20.5" bestFit="1" customWidth="1"/>
    <col min="4" max="4" width="15.33203125" bestFit="1" customWidth="1"/>
    <col min="5" max="5" width="20.5" bestFit="1" customWidth="1"/>
    <col min="7" max="7" width="13.1640625" customWidth="1"/>
    <col min="8" max="8" width="17" bestFit="1" customWidth="1"/>
    <col min="9" max="9" width="14.33203125" bestFit="1" customWidth="1"/>
    <col min="10" max="11" width="16" bestFit="1" customWidth="1"/>
    <col min="12" max="15" width="13.1640625" customWidth="1"/>
    <col min="16" max="16" width="13" customWidth="1"/>
  </cols>
  <sheetData>
    <row r="1" spans="1:18" s="9" customFormat="1" x14ac:dyDescent="0.2">
      <c r="G1" s="9" t="s">
        <v>3</v>
      </c>
      <c r="H1" s="9" t="s">
        <v>6</v>
      </c>
      <c r="I1" s="9" t="s">
        <v>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</row>
    <row r="2" spans="1:18" x14ac:dyDescent="0.2">
      <c r="A2" s="30" t="s">
        <v>168</v>
      </c>
      <c r="B2" s="30" t="s">
        <v>186</v>
      </c>
      <c r="D2" s="31" t="s">
        <v>187</v>
      </c>
      <c r="E2" s="12" t="s">
        <v>186</v>
      </c>
      <c r="G2">
        <f>AVERAGE(G6:G25)</f>
        <v>1.4408843747300176E-2</v>
      </c>
      <c r="H2">
        <f t="shared" ref="H2:O2" si="0">AVERAGE(H6:H25)</f>
        <v>4.077309357696653E-3</v>
      </c>
      <c r="I2">
        <f t="shared" si="0"/>
        <v>1.6018659006563918E-3</v>
      </c>
      <c r="J2">
        <f t="shared" si="0"/>
        <v>1.9818065545603738E-4</v>
      </c>
      <c r="K2">
        <f t="shared" si="0"/>
        <v>2.327842728548603E-4</v>
      </c>
      <c r="L2">
        <f t="shared" si="0"/>
        <v>4.0618011058545147E-3</v>
      </c>
      <c r="M2">
        <f t="shared" si="0"/>
        <v>6.6270223423658153E-2</v>
      </c>
      <c r="N2">
        <f t="shared" si="0"/>
        <v>6.5609030949698416E-2</v>
      </c>
      <c r="O2">
        <f t="shared" si="0"/>
        <v>1.9952565534375444E-3</v>
      </c>
    </row>
    <row r="3" spans="1:18" x14ac:dyDescent="0.2">
      <c r="A3" t="s">
        <v>3</v>
      </c>
      <c r="B3">
        <v>1.4408843747300176E-2</v>
      </c>
      <c r="D3" t="s">
        <v>181</v>
      </c>
      <c r="E3">
        <v>6.6270223423658153E-2</v>
      </c>
    </row>
    <row r="4" spans="1:18" x14ac:dyDescent="0.2">
      <c r="A4" t="s">
        <v>6</v>
      </c>
      <c r="B4">
        <v>4.077309357696653E-3</v>
      </c>
      <c r="D4" t="s">
        <v>182</v>
      </c>
      <c r="E4">
        <v>6.5609030949698416E-2</v>
      </c>
      <c r="G4" s="13" t="s">
        <v>189</v>
      </c>
    </row>
    <row r="5" spans="1:18" s="9" customFormat="1" x14ac:dyDescent="0.2">
      <c r="A5" t="s">
        <v>7</v>
      </c>
      <c r="B5">
        <v>1.6018659006563918E-3</v>
      </c>
      <c r="D5" t="s">
        <v>3</v>
      </c>
      <c r="E5">
        <v>1.4408843747300176E-2</v>
      </c>
      <c r="G5" s="9" t="s">
        <v>3</v>
      </c>
      <c r="H5" s="9" t="s">
        <v>6</v>
      </c>
      <c r="I5" s="9" t="s">
        <v>7</v>
      </c>
      <c r="J5" s="9" t="s">
        <v>178</v>
      </c>
      <c r="K5" s="9" t="s">
        <v>179</v>
      </c>
      <c r="L5" s="9" t="s">
        <v>180</v>
      </c>
      <c r="M5" s="9" t="s">
        <v>181</v>
      </c>
      <c r="N5" s="9" t="s">
        <v>182</v>
      </c>
      <c r="O5" s="9" t="s">
        <v>183</v>
      </c>
      <c r="Q5" s="9" t="s">
        <v>159</v>
      </c>
      <c r="R5" s="9" t="s">
        <v>160</v>
      </c>
    </row>
    <row r="6" spans="1:18" x14ac:dyDescent="0.2">
      <c r="A6" t="s">
        <v>178</v>
      </c>
      <c r="B6">
        <v>1.9818065545603738E-4</v>
      </c>
      <c r="D6" t="s">
        <v>6</v>
      </c>
      <c r="E6">
        <v>4.077309357696653E-3</v>
      </c>
      <c r="G6">
        <f>ABS(G30)</f>
        <v>4.3377834139271803E-3</v>
      </c>
      <c r="H6">
        <f t="shared" ref="H6:R6" si="1">ABS(H30)</f>
        <v>1.3255596582857901E-3</v>
      </c>
      <c r="I6">
        <f t="shared" si="1"/>
        <v>1.1006808899226E-3</v>
      </c>
      <c r="J6">
        <f t="shared" si="1"/>
        <v>7.9068335060945795E-5</v>
      </c>
      <c r="K6">
        <f t="shared" si="1"/>
        <v>7.4912761051562898E-4</v>
      </c>
      <c r="L6">
        <f t="shared" si="1"/>
        <v>9.7576043598358898E-3</v>
      </c>
      <c r="M6">
        <f t="shared" si="1"/>
        <v>4.3034333782237498E-3</v>
      </c>
      <c r="N6">
        <f t="shared" si="1"/>
        <v>4.0792943182976299E-2</v>
      </c>
      <c r="O6">
        <f t="shared" si="1"/>
        <v>4.9915216894402801E-5</v>
      </c>
      <c r="Q6">
        <f t="shared" si="1"/>
        <v>13</v>
      </c>
      <c r="R6">
        <f t="shared" si="1"/>
        <v>821691</v>
      </c>
    </row>
    <row r="7" spans="1:18" x14ac:dyDescent="0.2">
      <c r="A7" t="s">
        <v>179</v>
      </c>
      <c r="B7">
        <v>2.327842728548603E-4</v>
      </c>
      <c r="D7" t="s">
        <v>180</v>
      </c>
      <c r="E7">
        <v>4.0618011058545147E-3</v>
      </c>
      <c r="G7">
        <f t="shared" ref="G7:R7" si="2">ABS(G31)</f>
        <v>1.50891792092878E-2</v>
      </c>
      <c r="H7">
        <f t="shared" si="2"/>
        <v>1.9639126278649002E-3</v>
      </c>
      <c r="I7">
        <f t="shared" si="2"/>
        <v>1.9711099502855299E-3</v>
      </c>
      <c r="J7">
        <f t="shared" si="2"/>
        <v>6.8719960972365895E-5</v>
      </c>
      <c r="K7">
        <f t="shared" si="2"/>
        <v>7.3411908560878903E-4</v>
      </c>
      <c r="L7">
        <f t="shared" si="2"/>
        <v>4.3662028738337601E-3</v>
      </c>
      <c r="M7">
        <f t="shared" si="2"/>
        <v>5.3005824895222597E-2</v>
      </c>
      <c r="N7">
        <f t="shared" si="2"/>
        <v>6.5818027280338295E-2</v>
      </c>
      <c r="O7">
        <f t="shared" si="2"/>
        <v>7.4119898001803698E-4</v>
      </c>
      <c r="Q7">
        <f t="shared" si="2"/>
        <v>13</v>
      </c>
      <c r="R7">
        <f t="shared" si="2"/>
        <v>329572</v>
      </c>
    </row>
    <row r="8" spans="1:18" x14ac:dyDescent="0.2">
      <c r="A8" t="s">
        <v>180</v>
      </c>
      <c r="B8">
        <v>4.0618011058545147E-3</v>
      </c>
      <c r="D8" t="s">
        <v>183</v>
      </c>
      <c r="E8">
        <v>1.9952565534375444E-3</v>
      </c>
      <c r="G8">
        <f t="shared" ref="G8:R8" si="3">ABS(G32)</f>
        <v>5.71859872227981E-4</v>
      </c>
      <c r="H8">
        <f t="shared" si="3"/>
        <v>2.1446852041815401E-3</v>
      </c>
      <c r="I8">
        <f t="shared" si="3"/>
        <v>1.0887155966441801E-3</v>
      </c>
      <c r="J8">
        <f t="shared" si="3"/>
        <v>7.4131964384091504E-5</v>
      </c>
      <c r="K8">
        <f t="shared" si="3"/>
        <v>3.9953952853173598E-4</v>
      </c>
      <c r="L8">
        <f t="shared" si="3"/>
        <v>1.33686691306157E-2</v>
      </c>
      <c r="M8">
        <f t="shared" si="3"/>
        <v>4.7392468152398101E-2</v>
      </c>
      <c r="N8">
        <f t="shared" si="3"/>
        <v>3.34308774268057E-2</v>
      </c>
      <c r="O8">
        <f t="shared" si="3"/>
        <v>1.5606184451761099E-3</v>
      </c>
      <c r="Q8">
        <f t="shared" si="3"/>
        <v>514</v>
      </c>
      <c r="R8">
        <f t="shared" si="3"/>
        <v>131166</v>
      </c>
    </row>
    <row r="9" spans="1:18" x14ac:dyDescent="0.2">
      <c r="A9" t="s">
        <v>181</v>
      </c>
      <c r="B9">
        <v>6.6270223423658153E-2</v>
      </c>
      <c r="D9" s="9" t="s">
        <v>7</v>
      </c>
      <c r="E9" s="9">
        <v>1.6018659006563918E-3</v>
      </c>
      <c r="G9">
        <f t="shared" ref="G9:R9" si="4">ABS(G33)</f>
        <v>3.5896926606943498E-2</v>
      </c>
      <c r="H9">
        <f t="shared" si="4"/>
        <v>7.1010929678814996E-3</v>
      </c>
      <c r="I9">
        <f t="shared" si="4"/>
        <v>1.96227124895451E-3</v>
      </c>
      <c r="J9">
        <f t="shared" si="4"/>
        <v>5.8801050907395298E-5</v>
      </c>
      <c r="K9">
        <f t="shared" si="4"/>
        <v>3.6968901179473102E-4</v>
      </c>
      <c r="L9">
        <f t="shared" si="4"/>
        <v>8.3806239909909198E-4</v>
      </c>
      <c r="M9">
        <f t="shared" si="4"/>
        <v>5.2590119965620498E-2</v>
      </c>
      <c r="N9">
        <f t="shared" si="4"/>
        <v>0.12520636624342699</v>
      </c>
      <c r="O9">
        <f t="shared" si="4"/>
        <v>1.45544003276443E-3</v>
      </c>
      <c r="Q9">
        <f t="shared" si="4"/>
        <v>514</v>
      </c>
      <c r="R9">
        <f t="shared" si="4"/>
        <v>620304</v>
      </c>
    </row>
    <row r="10" spans="1:18" x14ac:dyDescent="0.2">
      <c r="A10" t="s">
        <v>182</v>
      </c>
      <c r="B10">
        <v>6.5609030949698416E-2</v>
      </c>
      <c r="D10" t="s">
        <v>179</v>
      </c>
      <c r="E10">
        <v>2.327842728548603E-4</v>
      </c>
      <c r="G10">
        <f t="shared" ref="G10:R10" si="5">ABS(G34)</f>
        <v>1.3651569586809201E-2</v>
      </c>
      <c r="H10">
        <f t="shared" si="5"/>
        <v>2.3274907843908099E-3</v>
      </c>
      <c r="I10">
        <f t="shared" si="5"/>
        <v>1.9742663976887601E-3</v>
      </c>
      <c r="J10">
        <f t="shared" si="5"/>
        <v>7.6150541884451001E-5</v>
      </c>
      <c r="K10">
        <f t="shared" si="5"/>
        <v>1.5721797454612501E-5</v>
      </c>
      <c r="L10">
        <f t="shared" si="5"/>
        <v>3.5218550755153301E-4</v>
      </c>
      <c r="M10">
        <f t="shared" si="5"/>
        <v>4.6501676983670803E-2</v>
      </c>
      <c r="N10">
        <f t="shared" si="5"/>
        <v>6.7554724309707201E-2</v>
      </c>
      <c r="O10">
        <f t="shared" si="5"/>
        <v>1.7694249977423799E-3</v>
      </c>
      <c r="Q10">
        <f t="shared" si="5"/>
        <v>681</v>
      </c>
      <c r="R10">
        <f t="shared" si="5"/>
        <v>654542</v>
      </c>
    </row>
    <row r="11" spans="1:18" x14ac:dyDescent="0.2">
      <c r="A11" t="s">
        <v>183</v>
      </c>
      <c r="B11">
        <v>1.9952565534375444E-3</v>
      </c>
      <c r="D11" t="s">
        <v>178</v>
      </c>
      <c r="E11">
        <v>1.9818065545603738E-4</v>
      </c>
      <c r="G11">
        <f t="shared" ref="G11:R11" si="6">ABS(G35)</f>
        <v>1.1881131649710001E-2</v>
      </c>
      <c r="H11">
        <f t="shared" si="6"/>
        <v>6.2550577414416204E-3</v>
      </c>
      <c r="I11">
        <f t="shared" si="6"/>
        <v>4.1167750274344301E-5</v>
      </c>
      <c r="J11">
        <f t="shared" si="6"/>
        <v>7.3718584378025504E-5</v>
      </c>
      <c r="K11">
        <f t="shared" si="6"/>
        <v>2.77549608884881E-5</v>
      </c>
      <c r="L11">
        <f t="shared" si="6"/>
        <v>1.01844100891E-2</v>
      </c>
      <c r="M11">
        <f t="shared" si="6"/>
        <v>0.116725877097332</v>
      </c>
      <c r="N11">
        <f t="shared" si="6"/>
        <v>3.1705893957341497E-2</v>
      </c>
      <c r="O11">
        <f t="shared" si="6"/>
        <v>3.40594037045589E-3</v>
      </c>
      <c r="Q11">
        <f t="shared" si="6"/>
        <v>681</v>
      </c>
      <c r="R11">
        <f t="shared" si="6"/>
        <v>625758</v>
      </c>
    </row>
    <row r="12" spans="1:18" x14ac:dyDescent="0.2">
      <c r="G12">
        <f t="shared" ref="G12:R12" si="7">ABS(G36)</f>
        <v>2.54168398497167E-2</v>
      </c>
      <c r="H12">
        <f t="shared" si="7"/>
        <v>7.0434699422698196E-3</v>
      </c>
      <c r="I12">
        <f t="shared" si="7"/>
        <v>1.29737843337328E-3</v>
      </c>
      <c r="J12">
        <f t="shared" si="7"/>
        <v>7.1477887156459698E-5</v>
      </c>
      <c r="K12">
        <f t="shared" si="7"/>
        <v>9.3162691519495193E-6</v>
      </c>
      <c r="L12">
        <f t="shared" si="7"/>
        <v>7.3024304500569001E-3</v>
      </c>
      <c r="M12">
        <f t="shared" si="7"/>
        <v>0.111047352324391</v>
      </c>
      <c r="N12">
        <f t="shared" si="7"/>
        <v>5.4466938797424001E-2</v>
      </c>
      <c r="O12">
        <f t="shared" si="7"/>
        <v>3.43912393935624E-3</v>
      </c>
      <c r="Q12">
        <f t="shared" si="7"/>
        <v>681</v>
      </c>
      <c r="R12">
        <f t="shared" si="7"/>
        <v>15081</v>
      </c>
    </row>
    <row r="13" spans="1:18" x14ac:dyDescent="0.2">
      <c r="G13">
        <f t="shared" ref="G13:R13" si="8">ABS(G37)</f>
        <v>7.6210380860896303E-3</v>
      </c>
      <c r="H13">
        <f t="shared" si="8"/>
        <v>6.20491983633776E-3</v>
      </c>
      <c r="I13">
        <f t="shared" si="8"/>
        <v>4.9893495699677897E-5</v>
      </c>
      <c r="J13">
        <f t="shared" si="8"/>
        <v>7.4982410238372198E-5</v>
      </c>
      <c r="K13">
        <f t="shared" si="8"/>
        <v>1.8391397319565599E-5</v>
      </c>
      <c r="L13">
        <f t="shared" si="8"/>
        <v>4.3487091439236899E-3</v>
      </c>
      <c r="M13">
        <f t="shared" si="8"/>
        <v>4.1560762122353302E-2</v>
      </c>
      <c r="N13">
        <f t="shared" si="8"/>
        <v>3.5582304309608702E-2</v>
      </c>
      <c r="O13">
        <f t="shared" si="8"/>
        <v>1.7894058469617999E-3</v>
      </c>
      <c r="Q13">
        <f t="shared" si="8"/>
        <v>681</v>
      </c>
      <c r="R13">
        <f t="shared" si="8"/>
        <v>291467</v>
      </c>
    </row>
    <row r="14" spans="1:18" x14ac:dyDescent="0.2">
      <c r="G14">
        <f t="shared" ref="G14:R14" si="9">ABS(G38)</f>
        <v>9.3483149665006208E-3</v>
      </c>
      <c r="H14">
        <f t="shared" si="9"/>
        <v>2.47371225060491E-3</v>
      </c>
      <c r="I14">
        <f t="shared" si="9"/>
        <v>1.9832481740744098E-3</v>
      </c>
      <c r="J14">
        <f t="shared" si="9"/>
        <v>7.9340576447442496E-5</v>
      </c>
      <c r="K14">
        <f t="shared" si="9"/>
        <v>1.1953577155728001E-5</v>
      </c>
      <c r="L14">
        <f t="shared" si="9"/>
        <v>5.5423163935895596E-3</v>
      </c>
      <c r="M14">
        <f t="shared" si="9"/>
        <v>0.117728977551682</v>
      </c>
      <c r="N14">
        <f t="shared" si="9"/>
        <v>5.7757442527608803E-2</v>
      </c>
      <c r="O14">
        <f t="shared" si="9"/>
        <v>3.4163214925038302E-3</v>
      </c>
      <c r="Q14">
        <f t="shared" si="9"/>
        <v>681</v>
      </c>
      <c r="R14">
        <f t="shared" si="9"/>
        <v>1035056</v>
      </c>
    </row>
    <row r="15" spans="1:18" x14ac:dyDescent="0.2">
      <c r="G15">
        <f t="shared" ref="G15:R15" si="10">ABS(G39)</f>
        <v>4.5416849901414504E-3</v>
      </c>
      <c r="H15">
        <f t="shared" si="10"/>
        <v>2.2039389225518699E-3</v>
      </c>
      <c r="I15">
        <f t="shared" si="10"/>
        <v>1.9079247347360501E-3</v>
      </c>
      <c r="J15">
        <f t="shared" si="10"/>
        <v>7.1044716261264797E-5</v>
      </c>
      <c r="K15">
        <f t="shared" si="10"/>
        <v>2.00879155303479E-5</v>
      </c>
      <c r="L15">
        <f t="shared" si="10"/>
        <v>4.1869794758953704E-3</v>
      </c>
      <c r="M15">
        <f t="shared" si="10"/>
        <v>8.4775475749203397E-2</v>
      </c>
      <c r="N15">
        <f t="shared" si="10"/>
        <v>6.7892629284981798E-2</v>
      </c>
      <c r="O15">
        <f t="shared" si="10"/>
        <v>1.5687743696820499E-3</v>
      </c>
      <c r="Q15">
        <f t="shared" si="10"/>
        <v>681</v>
      </c>
      <c r="R15">
        <f t="shared" si="10"/>
        <v>2083</v>
      </c>
    </row>
    <row r="16" spans="1:18" x14ac:dyDescent="0.2">
      <c r="G16">
        <f t="shared" ref="G16:R16" si="11">ABS(G40)</f>
        <v>9.5625654734619904E-3</v>
      </c>
      <c r="H16">
        <f t="shared" si="11"/>
        <v>6.2622050442575497E-3</v>
      </c>
      <c r="I16">
        <f t="shared" si="11"/>
        <v>5.4706230314234502E-5</v>
      </c>
      <c r="J16">
        <f t="shared" si="11"/>
        <v>7.6927934521919095E-5</v>
      </c>
      <c r="K16">
        <f t="shared" si="11"/>
        <v>4.0125155407119603E-4</v>
      </c>
      <c r="L16">
        <f t="shared" si="11"/>
        <v>7.4025040673138002E-3</v>
      </c>
      <c r="M16">
        <f t="shared" si="11"/>
        <v>5.4634083227673602E-2</v>
      </c>
      <c r="N16">
        <f t="shared" si="11"/>
        <v>1.55416248717038E-2</v>
      </c>
      <c r="O16">
        <f t="shared" si="11"/>
        <v>1.9599514635029302E-3</v>
      </c>
      <c r="Q16">
        <f t="shared" si="11"/>
        <v>767</v>
      </c>
      <c r="R16">
        <f t="shared" si="11"/>
        <v>85377</v>
      </c>
    </row>
    <row r="17" spans="7:18" x14ac:dyDescent="0.2">
      <c r="G17">
        <f t="shared" ref="G17:R17" si="12">ABS(G41)</f>
        <v>7.4547356454151698E-3</v>
      </c>
      <c r="H17">
        <f t="shared" si="12"/>
        <v>2.2422266198527099E-3</v>
      </c>
      <c r="I17">
        <f t="shared" si="12"/>
        <v>1.94979929827143E-3</v>
      </c>
      <c r="J17">
        <f t="shared" si="12"/>
        <v>7.6382593647936203E-5</v>
      </c>
      <c r="K17">
        <f t="shared" si="12"/>
        <v>3.8961292960927498E-4</v>
      </c>
      <c r="L17">
        <f t="shared" si="12"/>
        <v>6.6759283422818095E-4</v>
      </c>
      <c r="M17">
        <f t="shared" si="12"/>
        <v>5.9566840814725998E-2</v>
      </c>
      <c r="N17">
        <f t="shared" si="12"/>
        <v>6.7479236915555907E-2</v>
      </c>
      <c r="O17">
        <f t="shared" si="12"/>
        <v>1.9615834275720501E-3</v>
      </c>
      <c r="Q17">
        <f t="shared" si="12"/>
        <v>767</v>
      </c>
      <c r="R17">
        <f t="shared" si="12"/>
        <v>385582</v>
      </c>
    </row>
    <row r="18" spans="7:18" x14ac:dyDescent="0.2">
      <c r="G18">
        <f t="shared" ref="G18:R18" si="13">ABS(G42)</f>
        <v>1.3745756865391799E-2</v>
      </c>
      <c r="H18">
        <f t="shared" si="13"/>
        <v>2.0294093251805099E-3</v>
      </c>
      <c r="I18">
        <f t="shared" si="13"/>
        <v>5.0823361269201296E-3</v>
      </c>
      <c r="J18">
        <f t="shared" si="13"/>
        <v>1.35723790352246E-3</v>
      </c>
      <c r="K18">
        <f t="shared" si="13"/>
        <v>7.3479989015469405E-4</v>
      </c>
      <c r="L18">
        <f t="shared" si="13"/>
        <v>9.6934960668122695E-4</v>
      </c>
      <c r="M18">
        <f t="shared" si="13"/>
        <v>4.97118965404156E-2</v>
      </c>
      <c r="N18">
        <f t="shared" si="13"/>
        <v>5.5645655209568198E-2</v>
      </c>
      <c r="O18">
        <f t="shared" si="13"/>
        <v>1.4221496793272799E-3</v>
      </c>
      <c r="Q18">
        <f t="shared" si="13"/>
        <v>883</v>
      </c>
      <c r="R18">
        <f t="shared" si="13"/>
        <v>663823</v>
      </c>
    </row>
    <row r="19" spans="7:18" x14ac:dyDescent="0.2">
      <c r="G19">
        <f t="shared" ref="G19:R19" si="14">ABS(G43)</f>
        <v>2.9302618660157501E-2</v>
      </c>
      <c r="H19">
        <f t="shared" si="14"/>
        <v>4.1262024247211504E-3</v>
      </c>
      <c r="I19">
        <f t="shared" si="14"/>
        <v>4.4028431775599199E-3</v>
      </c>
      <c r="J19">
        <f t="shared" si="14"/>
        <v>1.25907485890554E-3</v>
      </c>
      <c r="K19">
        <f t="shared" si="14"/>
        <v>6.7651731656759295E-4</v>
      </c>
      <c r="L19">
        <f t="shared" si="14"/>
        <v>1.08923492017709E-3</v>
      </c>
      <c r="M19">
        <f t="shared" si="14"/>
        <v>1.45702798094313E-2</v>
      </c>
      <c r="N19">
        <f t="shared" si="14"/>
        <v>0.189696589591242</v>
      </c>
      <c r="O19">
        <f t="shared" si="14"/>
        <v>2.0789684540377601E-3</v>
      </c>
      <c r="Q19">
        <f t="shared" si="14"/>
        <v>883</v>
      </c>
      <c r="R19">
        <f t="shared" si="14"/>
        <v>136012</v>
      </c>
    </row>
    <row r="20" spans="7:18" x14ac:dyDescent="0.2">
      <c r="G20">
        <f t="shared" ref="G20:R20" si="15">ABS(G44)</f>
        <v>1.3701298606454901E-2</v>
      </c>
      <c r="H20">
        <f t="shared" si="15"/>
        <v>2.0184480240189998E-3</v>
      </c>
      <c r="I20">
        <f t="shared" si="15"/>
        <v>1.9870193834702898E-3</v>
      </c>
      <c r="J20">
        <f t="shared" si="15"/>
        <v>7.3021542687956494E-5</v>
      </c>
      <c r="K20">
        <f t="shared" si="15"/>
        <v>1.97010074357434E-5</v>
      </c>
      <c r="L20">
        <f t="shared" si="15"/>
        <v>9.6604357547953098E-4</v>
      </c>
      <c r="M20">
        <f t="shared" si="15"/>
        <v>4.97086807598561E-2</v>
      </c>
      <c r="N20">
        <f t="shared" si="15"/>
        <v>6.1228473888810801E-2</v>
      </c>
      <c r="O20">
        <f t="shared" si="15"/>
        <v>1.4136248029005499E-3</v>
      </c>
      <c r="Q20">
        <f t="shared" si="15"/>
        <v>1006</v>
      </c>
      <c r="R20">
        <f t="shared" si="15"/>
        <v>655183</v>
      </c>
    </row>
    <row r="21" spans="7:18" x14ac:dyDescent="0.2">
      <c r="G21">
        <f t="shared" ref="G21:R21" si="16">ABS(G45)</f>
        <v>2.2619611462086998E-2</v>
      </c>
      <c r="H21">
        <f t="shared" si="16"/>
        <v>4.0993574065851298E-3</v>
      </c>
      <c r="I21">
        <f t="shared" si="16"/>
        <v>2.8628973324575902E-3</v>
      </c>
      <c r="J21">
        <f t="shared" si="16"/>
        <v>1.0279171830299101E-4</v>
      </c>
      <c r="K21">
        <f t="shared" si="16"/>
        <v>2.57671518808788E-5</v>
      </c>
      <c r="L21">
        <f t="shared" si="16"/>
        <v>3.3580972118801801E-4</v>
      </c>
      <c r="M21">
        <f t="shared" si="16"/>
        <v>0.120118811432745</v>
      </c>
      <c r="N21">
        <f t="shared" si="16"/>
        <v>0.113417803035817</v>
      </c>
      <c r="O21">
        <f t="shared" si="16"/>
        <v>2.8176951599132001E-3</v>
      </c>
      <c r="Q21">
        <f t="shared" si="16"/>
        <v>1006</v>
      </c>
      <c r="R21">
        <f t="shared" si="16"/>
        <v>466034</v>
      </c>
    </row>
    <row r="22" spans="7:18" x14ac:dyDescent="0.2">
      <c r="G22">
        <f t="shared" ref="G22:R22" si="17">ABS(G46)</f>
        <v>3.1536283147944703E-2</v>
      </c>
      <c r="H22">
        <f t="shared" si="17"/>
        <v>7.22026744182347E-3</v>
      </c>
      <c r="I22">
        <f t="shared" si="17"/>
        <v>1.43941032021228E-3</v>
      </c>
      <c r="J22">
        <f t="shared" si="17"/>
        <v>7.8697475223592203E-5</v>
      </c>
      <c r="K22">
        <f t="shared" si="17"/>
        <v>1.29060798713873E-5</v>
      </c>
      <c r="L22">
        <f t="shared" si="17"/>
        <v>1.6378431944107799E-3</v>
      </c>
      <c r="M22">
        <f t="shared" si="17"/>
        <v>4.15764957073958E-2</v>
      </c>
      <c r="N22">
        <f t="shared" si="17"/>
        <v>8.9270648671017305E-2</v>
      </c>
      <c r="O22">
        <f t="shared" si="17"/>
        <v>1.5461580778098E-3</v>
      </c>
      <c r="Q22">
        <f t="shared" si="17"/>
        <v>1066</v>
      </c>
      <c r="R22">
        <f t="shared" si="17"/>
        <v>709999</v>
      </c>
    </row>
    <row r="23" spans="7:18" x14ac:dyDescent="0.2">
      <c r="G23">
        <f t="shared" ref="G23:R23" si="18">ABS(G47)</f>
        <v>1.1929092468133101E-2</v>
      </c>
      <c r="H23">
        <f t="shared" si="18"/>
        <v>4.9881920214211103E-3</v>
      </c>
      <c r="I23">
        <f t="shared" si="18"/>
        <v>2.8005347440400401E-5</v>
      </c>
      <c r="J23">
        <f t="shared" si="18"/>
        <v>7.2152037292425004E-5</v>
      </c>
      <c r="K23">
        <f t="shared" si="18"/>
        <v>1.27192267372483E-5</v>
      </c>
      <c r="L23">
        <f t="shared" si="18"/>
        <v>4.1413502852994102E-3</v>
      </c>
      <c r="M23">
        <f t="shared" si="18"/>
        <v>0.118508547556258</v>
      </c>
      <c r="N23">
        <f t="shared" si="18"/>
        <v>2.65499445378343E-2</v>
      </c>
      <c r="O23">
        <f t="shared" si="18"/>
        <v>2.3184920191109499E-3</v>
      </c>
      <c r="Q23">
        <f t="shared" si="18"/>
        <v>1066</v>
      </c>
      <c r="R23">
        <f t="shared" si="18"/>
        <v>1096020</v>
      </c>
    </row>
    <row r="24" spans="7:18" x14ac:dyDescent="0.2">
      <c r="G24">
        <f t="shared" ref="G24:R24" si="19">ABS(G48)</f>
        <v>8.4285200783864103E-3</v>
      </c>
      <c r="H24">
        <f t="shared" si="19"/>
        <v>4.5725557275099098E-3</v>
      </c>
      <c r="I24">
        <f t="shared" si="19"/>
        <v>8.3049405895595197E-4</v>
      </c>
      <c r="J24">
        <f t="shared" si="19"/>
        <v>7.4049915406885298E-5</v>
      </c>
      <c r="K24">
        <f t="shared" si="19"/>
        <v>1.5700280701413901E-5</v>
      </c>
      <c r="L24">
        <f t="shared" si="19"/>
        <v>1.90673156111423E-3</v>
      </c>
      <c r="M24">
        <f t="shared" si="19"/>
        <v>2.1170273159187101E-2</v>
      </c>
      <c r="N24">
        <f t="shared" si="19"/>
        <v>9.7389558993080994E-2</v>
      </c>
      <c r="O24">
        <f t="shared" si="19"/>
        <v>2.1433157721642E-3</v>
      </c>
      <c r="Q24">
        <f t="shared" si="19"/>
        <v>1066</v>
      </c>
      <c r="R24">
        <f t="shared" si="19"/>
        <v>700868</v>
      </c>
    </row>
    <row r="25" spans="7:18" x14ac:dyDescent="0.2">
      <c r="G25">
        <f t="shared" ref="G25:R25" si="20">ABS(G49)</f>
        <v>1.15400643072169E-2</v>
      </c>
      <c r="H25">
        <f t="shared" si="20"/>
        <v>4.94348318275201E-3</v>
      </c>
      <c r="I25">
        <f t="shared" si="20"/>
        <v>2.3150065872265501E-5</v>
      </c>
      <c r="J25">
        <f t="shared" si="20"/>
        <v>6.5841101918227799E-5</v>
      </c>
      <c r="K25">
        <f t="shared" si="20"/>
        <v>1.1008866116199399E-5</v>
      </c>
      <c r="L25">
        <f t="shared" si="20"/>
        <v>1.87199252769652E-3</v>
      </c>
      <c r="M25">
        <f t="shared" si="20"/>
        <v>0.120206591245377</v>
      </c>
      <c r="N25">
        <f t="shared" si="20"/>
        <v>1.5752935959118801E-2</v>
      </c>
      <c r="O25">
        <f t="shared" si="20"/>
        <v>3.0470285208570001E-3</v>
      </c>
      <c r="Q25">
        <f t="shared" si="20"/>
        <v>1066</v>
      </c>
      <c r="R25">
        <f t="shared" si="20"/>
        <v>726478</v>
      </c>
    </row>
    <row r="28" spans="7:18" x14ac:dyDescent="0.2">
      <c r="G28" s="13" t="s">
        <v>188</v>
      </c>
    </row>
    <row r="29" spans="7:18" x14ac:dyDescent="0.2">
      <c r="G29" s="9" t="s">
        <v>3</v>
      </c>
      <c r="H29" s="9" t="s">
        <v>6</v>
      </c>
      <c r="I29" s="9" t="s">
        <v>7</v>
      </c>
      <c r="J29" s="9" t="s">
        <v>178</v>
      </c>
      <c r="K29" s="9" t="s">
        <v>179</v>
      </c>
      <c r="L29" s="9" t="s">
        <v>180</v>
      </c>
      <c r="M29" s="9" t="s">
        <v>181</v>
      </c>
      <c r="N29" s="9" t="s">
        <v>182</v>
      </c>
      <c r="O29" s="9" t="s">
        <v>183</v>
      </c>
      <c r="P29" s="9"/>
      <c r="Q29" s="9" t="s">
        <v>159</v>
      </c>
      <c r="R29" s="9" t="s">
        <v>160</v>
      </c>
    </row>
    <row r="30" spans="7:18" s="9" customFormat="1" x14ac:dyDescent="0.2">
      <c r="G30" s="9">
        <v>4.3377834139271803E-3</v>
      </c>
      <c r="H30" s="9">
        <v>1.3255596582857901E-3</v>
      </c>
      <c r="I30" s="9">
        <v>-1.1006808899226E-3</v>
      </c>
      <c r="J30" s="40">
        <v>-7.9068335060945795E-5</v>
      </c>
      <c r="K30" s="9">
        <v>7.4912761051562898E-4</v>
      </c>
      <c r="L30" s="9">
        <v>-9.7576043598358898E-3</v>
      </c>
      <c r="M30" s="9">
        <v>4.3034333782237498E-3</v>
      </c>
      <c r="N30" s="9">
        <v>4.0792943182976299E-2</v>
      </c>
      <c r="O30" s="40">
        <v>-4.9915216894402801E-5</v>
      </c>
      <c r="P30" s="40"/>
      <c r="Q30" s="9">
        <v>13</v>
      </c>
      <c r="R30" s="9">
        <v>821691</v>
      </c>
    </row>
    <row r="31" spans="7:18" x14ac:dyDescent="0.2">
      <c r="G31">
        <v>-1.50891792092878E-2</v>
      </c>
      <c r="H31">
        <v>-1.9639126278649002E-3</v>
      </c>
      <c r="I31">
        <v>1.9711099502855299E-3</v>
      </c>
      <c r="J31" s="1">
        <v>-6.8719960972365895E-5</v>
      </c>
      <c r="K31">
        <v>7.3411908560878903E-4</v>
      </c>
      <c r="L31">
        <v>4.3662028738337601E-3</v>
      </c>
      <c r="M31">
        <v>5.3005824895222597E-2</v>
      </c>
      <c r="N31">
        <v>6.5818027280338295E-2</v>
      </c>
      <c r="O31">
        <v>7.4119898001803698E-4</v>
      </c>
      <c r="Q31">
        <v>13</v>
      </c>
      <c r="R31">
        <v>329572</v>
      </c>
    </row>
    <row r="32" spans="7:18" x14ac:dyDescent="0.2">
      <c r="G32">
        <v>-5.71859872227981E-4</v>
      </c>
      <c r="H32">
        <v>-2.1446852041815401E-3</v>
      </c>
      <c r="I32">
        <v>-1.0887155966441801E-3</v>
      </c>
      <c r="J32" s="1">
        <v>-7.4131964384091504E-5</v>
      </c>
      <c r="K32">
        <v>-3.9953952853173598E-4</v>
      </c>
      <c r="L32">
        <v>-1.33686691306157E-2</v>
      </c>
      <c r="M32">
        <v>4.7392468152398101E-2</v>
      </c>
      <c r="N32">
        <v>3.34308774268057E-2</v>
      </c>
      <c r="O32">
        <v>1.5606184451761099E-3</v>
      </c>
      <c r="Q32">
        <v>514</v>
      </c>
      <c r="R32">
        <v>131166</v>
      </c>
    </row>
    <row r="33" spans="7:18" x14ac:dyDescent="0.2">
      <c r="G33">
        <v>3.5896926606943498E-2</v>
      </c>
      <c r="H33">
        <v>-7.1010929678814996E-3</v>
      </c>
      <c r="I33">
        <v>1.96227124895451E-3</v>
      </c>
      <c r="J33" s="1">
        <v>-5.8801050907395298E-5</v>
      </c>
      <c r="K33">
        <v>-3.6968901179473102E-4</v>
      </c>
      <c r="L33">
        <v>-8.3806239909909198E-4</v>
      </c>
      <c r="M33">
        <v>5.2590119965620498E-2</v>
      </c>
      <c r="N33">
        <v>-0.12520636624342699</v>
      </c>
      <c r="O33">
        <v>1.45544003276443E-3</v>
      </c>
      <c r="Q33">
        <v>514</v>
      </c>
      <c r="R33">
        <v>620304</v>
      </c>
    </row>
    <row r="34" spans="7:18" x14ac:dyDescent="0.2">
      <c r="G34">
        <v>-1.3651569586809201E-2</v>
      </c>
      <c r="H34">
        <v>2.3274907843908099E-3</v>
      </c>
      <c r="I34">
        <v>1.9742663976887601E-3</v>
      </c>
      <c r="J34" s="1">
        <v>-7.6150541884451001E-5</v>
      </c>
      <c r="K34" s="1">
        <v>-1.5721797454612501E-5</v>
      </c>
      <c r="L34">
        <v>-3.5218550755153301E-4</v>
      </c>
      <c r="M34">
        <v>4.6501676983670803E-2</v>
      </c>
      <c r="N34">
        <v>6.7554724309707201E-2</v>
      </c>
      <c r="O34">
        <v>-1.7694249977423799E-3</v>
      </c>
      <c r="Q34">
        <v>681</v>
      </c>
      <c r="R34">
        <v>654542</v>
      </c>
    </row>
    <row r="35" spans="7:18" x14ac:dyDescent="0.2">
      <c r="G35">
        <v>1.1881131649710001E-2</v>
      </c>
      <c r="H35">
        <v>6.2550577414416204E-3</v>
      </c>
      <c r="I35" s="1">
        <v>4.1167750274344301E-5</v>
      </c>
      <c r="J35" s="1">
        <v>-7.3718584378025504E-5</v>
      </c>
      <c r="K35" s="1">
        <v>-2.77549608884881E-5</v>
      </c>
      <c r="L35">
        <v>1.01844100891E-2</v>
      </c>
      <c r="M35">
        <v>-0.116725877097332</v>
      </c>
      <c r="N35">
        <v>3.1705893957341497E-2</v>
      </c>
      <c r="O35">
        <v>-3.40594037045589E-3</v>
      </c>
      <c r="Q35">
        <v>681</v>
      </c>
      <c r="R35">
        <v>625758</v>
      </c>
    </row>
    <row r="36" spans="7:18" x14ac:dyDescent="0.2">
      <c r="G36">
        <v>-2.54168398497167E-2</v>
      </c>
      <c r="H36">
        <v>-7.0434699422698196E-3</v>
      </c>
      <c r="I36">
        <v>1.29737843337328E-3</v>
      </c>
      <c r="J36" s="1">
        <v>-7.1477887156459698E-5</v>
      </c>
      <c r="K36" s="1">
        <v>-9.3162691519495193E-6</v>
      </c>
      <c r="L36">
        <v>7.3024304500569001E-3</v>
      </c>
      <c r="M36">
        <v>-0.111047352324391</v>
      </c>
      <c r="N36">
        <v>5.4466938797424001E-2</v>
      </c>
      <c r="O36">
        <v>-3.43912393935624E-3</v>
      </c>
      <c r="Q36">
        <v>681</v>
      </c>
      <c r="R36">
        <v>15081</v>
      </c>
    </row>
    <row r="37" spans="7:18" x14ac:dyDescent="0.2">
      <c r="G37">
        <v>7.6210380860896303E-3</v>
      </c>
      <c r="H37">
        <v>6.20491983633776E-3</v>
      </c>
      <c r="I37" s="1">
        <v>4.9893495699677897E-5</v>
      </c>
      <c r="J37" s="1">
        <v>-7.4982410238372198E-5</v>
      </c>
      <c r="K37" s="1">
        <v>-1.8391397319565599E-5</v>
      </c>
      <c r="L37">
        <v>4.3487091439236899E-3</v>
      </c>
      <c r="M37">
        <v>4.1560762122353302E-2</v>
      </c>
      <c r="N37">
        <v>3.5582304309608702E-2</v>
      </c>
      <c r="O37">
        <v>-1.7894058469617999E-3</v>
      </c>
      <c r="Q37">
        <v>681</v>
      </c>
      <c r="R37">
        <v>291467</v>
      </c>
    </row>
    <row r="38" spans="7:18" x14ac:dyDescent="0.2">
      <c r="G38">
        <v>-9.3483149665006208E-3</v>
      </c>
      <c r="H38">
        <v>2.47371225060491E-3</v>
      </c>
      <c r="I38">
        <v>1.9832481740744098E-3</v>
      </c>
      <c r="J38" s="1">
        <v>-7.9340576447442496E-5</v>
      </c>
      <c r="K38" s="1">
        <v>-1.1953577155728001E-5</v>
      </c>
      <c r="L38">
        <v>5.5423163935895596E-3</v>
      </c>
      <c r="M38">
        <v>-0.117728977551682</v>
      </c>
      <c r="N38">
        <v>5.7757442527608803E-2</v>
      </c>
      <c r="O38">
        <v>-3.4163214925038302E-3</v>
      </c>
      <c r="Q38">
        <v>681</v>
      </c>
      <c r="R38">
        <v>1035056</v>
      </c>
    </row>
    <row r="39" spans="7:18" x14ac:dyDescent="0.2">
      <c r="G39">
        <v>4.5416849901414504E-3</v>
      </c>
      <c r="H39">
        <v>2.2039389225518699E-3</v>
      </c>
      <c r="I39">
        <v>1.9079247347360501E-3</v>
      </c>
      <c r="J39" s="1">
        <v>-7.1044716261264797E-5</v>
      </c>
      <c r="K39" s="1">
        <v>-2.00879155303479E-5</v>
      </c>
      <c r="L39">
        <v>4.1869794758953704E-3</v>
      </c>
      <c r="M39">
        <v>8.4775475749203397E-2</v>
      </c>
      <c r="N39">
        <v>6.7892629284981798E-2</v>
      </c>
      <c r="O39">
        <v>-1.5687743696820499E-3</v>
      </c>
      <c r="Q39">
        <v>681</v>
      </c>
      <c r="R39">
        <v>2083</v>
      </c>
    </row>
    <row r="40" spans="7:18" x14ac:dyDescent="0.2">
      <c r="G40">
        <v>-9.5625654734619904E-3</v>
      </c>
      <c r="H40">
        <v>6.2622050442575497E-3</v>
      </c>
      <c r="I40" s="1">
        <v>5.4706230314234502E-5</v>
      </c>
      <c r="J40" s="1">
        <v>-7.6927934521919095E-5</v>
      </c>
      <c r="K40">
        <v>-4.0125155407119603E-4</v>
      </c>
      <c r="L40">
        <v>-7.4025040673138002E-3</v>
      </c>
      <c r="M40">
        <v>5.4634083227673602E-2</v>
      </c>
      <c r="N40">
        <v>-1.55416248717038E-2</v>
      </c>
      <c r="O40">
        <v>1.9599514635029302E-3</v>
      </c>
      <c r="Q40">
        <v>767</v>
      </c>
      <c r="R40">
        <v>85377</v>
      </c>
    </row>
    <row r="41" spans="7:18" x14ac:dyDescent="0.2">
      <c r="G41">
        <v>7.4547356454151698E-3</v>
      </c>
      <c r="H41">
        <v>2.2422266198527099E-3</v>
      </c>
      <c r="I41">
        <v>1.94979929827143E-3</v>
      </c>
      <c r="J41" s="1">
        <v>-7.6382593647936203E-5</v>
      </c>
      <c r="K41">
        <v>-3.8961292960927498E-4</v>
      </c>
      <c r="L41">
        <v>6.6759283422818095E-4</v>
      </c>
      <c r="M41">
        <v>5.9566840814725998E-2</v>
      </c>
      <c r="N41">
        <v>6.7479236915555907E-2</v>
      </c>
      <c r="O41">
        <v>1.9615834275720501E-3</v>
      </c>
      <c r="Q41">
        <v>767</v>
      </c>
      <c r="R41">
        <v>385582</v>
      </c>
    </row>
    <row r="42" spans="7:18" x14ac:dyDescent="0.2">
      <c r="G42">
        <v>-1.3745756865391799E-2</v>
      </c>
      <c r="H42">
        <v>-2.0294093251805099E-3</v>
      </c>
      <c r="I42">
        <v>-5.0823361269201296E-3</v>
      </c>
      <c r="J42">
        <v>1.35723790352246E-3</v>
      </c>
      <c r="K42">
        <v>7.3479989015469405E-4</v>
      </c>
      <c r="L42">
        <v>9.6934960668122695E-4</v>
      </c>
      <c r="M42">
        <v>4.97118965404156E-2</v>
      </c>
      <c r="N42">
        <v>5.5645655209568198E-2</v>
      </c>
      <c r="O42">
        <v>-1.4221496793272799E-3</v>
      </c>
      <c r="Q42">
        <v>883</v>
      </c>
      <c r="R42">
        <v>663823</v>
      </c>
    </row>
    <row r="43" spans="7:18" x14ac:dyDescent="0.2">
      <c r="G43">
        <v>-2.9302618660157501E-2</v>
      </c>
      <c r="H43">
        <v>4.1262024247211504E-3</v>
      </c>
      <c r="I43">
        <v>-4.4028431775599199E-3</v>
      </c>
      <c r="J43">
        <v>1.25907485890554E-3</v>
      </c>
      <c r="K43">
        <v>6.7651731656759295E-4</v>
      </c>
      <c r="L43">
        <v>-1.08923492017709E-3</v>
      </c>
      <c r="M43">
        <v>-1.45702798094313E-2</v>
      </c>
      <c r="N43">
        <v>-0.189696589591242</v>
      </c>
      <c r="O43">
        <v>-2.0789684540377601E-3</v>
      </c>
      <c r="Q43">
        <v>883</v>
      </c>
      <c r="R43">
        <v>136012</v>
      </c>
    </row>
    <row r="44" spans="7:18" x14ac:dyDescent="0.2">
      <c r="G44">
        <v>-1.3701298606454901E-2</v>
      </c>
      <c r="H44">
        <v>-2.0184480240189998E-3</v>
      </c>
      <c r="I44">
        <v>1.9870193834702898E-3</v>
      </c>
      <c r="J44" s="1">
        <v>-7.3021542687956494E-5</v>
      </c>
      <c r="K44" s="1">
        <v>-1.97010074357434E-5</v>
      </c>
      <c r="L44">
        <v>9.6604357547953098E-4</v>
      </c>
      <c r="M44">
        <v>4.97086807598561E-2</v>
      </c>
      <c r="N44">
        <v>6.1228473888810801E-2</v>
      </c>
      <c r="O44">
        <v>-1.4136248029005499E-3</v>
      </c>
      <c r="Q44">
        <v>1006</v>
      </c>
      <c r="R44">
        <v>655183</v>
      </c>
    </row>
    <row r="45" spans="7:18" x14ac:dyDescent="0.2">
      <c r="G45">
        <v>-2.2619611462086998E-2</v>
      </c>
      <c r="H45">
        <v>4.0993574065851298E-3</v>
      </c>
      <c r="I45">
        <v>2.8628973324575902E-3</v>
      </c>
      <c r="J45">
        <v>-1.0279171830299101E-4</v>
      </c>
      <c r="K45" s="1">
        <v>-2.57671518808788E-5</v>
      </c>
      <c r="L45">
        <v>-3.3580972118801801E-4</v>
      </c>
      <c r="M45">
        <v>-0.120118811432745</v>
      </c>
      <c r="N45">
        <v>-0.113417803035817</v>
      </c>
      <c r="O45">
        <v>-2.8176951599132001E-3</v>
      </c>
      <c r="Q45">
        <v>1006</v>
      </c>
      <c r="R45">
        <v>466034</v>
      </c>
    </row>
    <row r="46" spans="7:18" x14ac:dyDescent="0.2">
      <c r="G46">
        <v>-3.1536283147944703E-2</v>
      </c>
      <c r="H46">
        <v>7.22026744182347E-3</v>
      </c>
      <c r="I46">
        <v>-1.43941032021228E-3</v>
      </c>
      <c r="J46" s="1">
        <v>-7.8697475223592203E-5</v>
      </c>
      <c r="K46" s="1">
        <v>-1.29060798713873E-5</v>
      </c>
      <c r="L46">
        <v>-1.6378431944107799E-3</v>
      </c>
      <c r="M46">
        <v>4.15764957073958E-2</v>
      </c>
      <c r="N46">
        <v>-8.9270648671017305E-2</v>
      </c>
      <c r="O46">
        <v>-1.5461580778098E-3</v>
      </c>
      <c r="Q46">
        <v>1066</v>
      </c>
      <c r="R46">
        <v>709999</v>
      </c>
    </row>
    <row r="47" spans="7:18" x14ac:dyDescent="0.2">
      <c r="G47">
        <v>1.1929092468133101E-2</v>
      </c>
      <c r="H47">
        <v>-4.9881920214211103E-3</v>
      </c>
      <c r="I47" s="1">
        <v>2.8005347440400401E-5</v>
      </c>
      <c r="J47" s="1">
        <v>-7.2152037292425004E-5</v>
      </c>
      <c r="K47" s="1">
        <v>-1.27192267372483E-5</v>
      </c>
      <c r="L47">
        <v>4.1413502852994102E-3</v>
      </c>
      <c r="M47">
        <v>-0.118508547556258</v>
      </c>
      <c r="N47">
        <v>2.65499445378343E-2</v>
      </c>
      <c r="O47">
        <v>-2.3184920191109499E-3</v>
      </c>
      <c r="Q47">
        <v>1066</v>
      </c>
      <c r="R47">
        <v>1096020</v>
      </c>
    </row>
    <row r="48" spans="7:18" x14ac:dyDescent="0.2">
      <c r="G48">
        <v>8.4285200783864103E-3</v>
      </c>
      <c r="H48">
        <v>-4.5725557275099098E-3</v>
      </c>
      <c r="I48">
        <v>8.3049405895595197E-4</v>
      </c>
      <c r="J48" s="1">
        <v>-7.4049915406885298E-5</v>
      </c>
      <c r="K48" s="1">
        <v>-1.5700280701413901E-5</v>
      </c>
      <c r="L48">
        <v>-1.90673156111423E-3</v>
      </c>
      <c r="M48">
        <v>2.1170273159187101E-2</v>
      </c>
      <c r="N48">
        <v>-9.7389558993080994E-2</v>
      </c>
      <c r="O48">
        <v>-2.1433157721642E-3</v>
      </c>
      <c r="Q48">
        <v>1066</v>
      </c>
      <c r="R48">
        <v>700868</v>
      </c>
    </row>
    <row r="49" spans="7:18" x14ac:dyDescent="0.2">
      <c r="G49">
        <v>1.15400643072169E-2</v>
      </c>
      <c r="H49">
        <v>-4.94348318275201E-3</v>
      </c>
      <c r="I49" s="1">
        <v>2.3150065872265501E-5</v>
      </c>
      <c r="J49" s="1">
        <v>-6.5841101918227799E-5</v>
      </c>
      <c r="K49" s="1">
        <v>-1.1008866116199399E-5</v>
      </c>
      <c r="L49">
        <v>1.87199252769652E-3</v>
      </c>
      <c r="M49">
        <v>-0.120206591245377</v>
      </c>
      <c r="N49">
        <v>1.5752935959118801E-2</v>
      </c>
      <c r="O49">
        <v>-3.0470285208570001E-3</v>
      </c>
      <c r="Q49">
        <v>1066</v>
      </c>
      <c r="R49">
        <v>726478</v>
      </c>
    </row>
  </sheetData>
  <sortState xmlns:xlrd2="http://schemas.microsoft.com/office/spreadsheetml/2017/richdata2" ref="D3:E11">
    <sortCondition descending="1" ref="E3:E11"/>
  </sortState>
  <conditionalFormatting sqref="G30:O49">
    <cfRule type="cellIs" dxfId="0" priority="1" operator="greaterThan">
      <formula>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15D5-E05F-B64D-8570-78F008D2A32C}">
  <dimension ref="A1:B34"/>
  <sheetViews>
    <sheetView showGridLines="0" workbookViewId="0">
      <selection activeCell="H30" sqref="H30"/>
    </sheetView>
  </sheetViews>
  <sheetFormatPr baseColWidth="10" defaultRowHeight="16" x14ac:dyDescent="0.2"/>
  <cols>
    <col min="1" max="1" width="17" style="32" bestFit="1" customWidth="1"/>
    <col min="2" max="2" width="15.5" style="32" bestFit="1" customWidth="1"/>
    <col min="3" max="16384" width="10.83203125" style="32"/>
  </cols>
  <sheetData>
    <row r="1" spans="1:2" ht="25" x14ac:dyDescent="0.25">
      <c r="A1" s="34" t="s">
        <v>219</v>
      </c>
    </row>
    <row r="2" spans="1:2" ht="25" x14ac:dyDescent="0.25">
      <c r="A2" s="34"/>
    </row>
    <row r="3" spans="1:2" x14ac:dyDescent="0.2">
      <c r="A3" s="35" t="s">
        <v>220</v>
      </c>
      <c r="B3" s="35"/>
    </row>
    <row r="4" spans="1:2" x14ac:dyDescent="0.2">
      <c r="A4" s="32" t="s">
        <v>194</v>
      </c>
      <c r="B4" s="32" t="s">
        <v>196</v>
      </c>
    </row>
    <row r="5" spans="1:2" x14ac:dyDescent="0.2">
      <c r="A5" s="32" t="s">
        <v>1</v>
      </c>
      <c r="B5" s="32">
        <v>0.849977951790713</v>
      </c>
    </row>
    <row r="6" spans="1:2" x14ac:dyDescent="0.2">
      <c r="A6" s="32" t="s">
        <v>0</v>
      </c>
      <c r="B6" s="32">
        <v>0.19976698337803001</v>
      </c>
    </row>
    <row r="7" spans="1:2" x14ac:dyDescent="0.2">
      <c r="A7" s="32" t="s">
        <v>2</v>
      </c>
      <c r="B7" s="32">
        <v>0</v>
      </c>
    </row>
    <row r="9" spans="1:2" x14ac:dyDescent="0.2">
      <c r="A9" s="35" t="s">
        <v>221</v>
      </c>
      <c r="B9" s="35"/>
    </row>
    <row r="10" spans="1:2" x14ac:dyDescent="0.2">
      <c r="A10" s="32" t="s">
        <v>194</v>
      </c>
      <c r="B10" s="32" t="s">
        <v>196</v>
      </c>
    </row>
    <row r="11" spans="1:2" x14ac:dyDescent="0.2">
      <c r="A11" s="32" t="s">
        <v>181</v>
      </c>
      <c r="B11" s="32">
        <v>8.6418680602967896E-2</v>
      </c>
    </row>
    <row r="12" spans="1:2" x14ac:dyDescent="0.2">
      <c r="A12" s="32" t="s">
        <v>182</v>
      </c>
      <c r="B12" s="32">
        <v>5.9222903576402398E-2</v>
      </c>
    </row>
    <row r="13" spans="1:2" x14ac:dyDescent="0.2">
      <c r="A13" s="32" t="s">
        <v>3</v>
      </c>
      <c r="B13" s="32">
        <v>4.6713325543430598E-4</v>
      </c>
    </row>
    <row r="14" spans="1:2" x14ac:dyDescent="0.2">
      <c r="A14" s="32" t="s">
        <v>7</v>
      </c>
      <c r="B14" s="32">
        <v>3.66784333039672E-4</v>
      </c>
    </row>
    <row r="15" spans="1:2" x14ac:dyDescent="0.2">
      <c r="A15" s="32" t="s">
        <v>180</v>
      </c>
      <c r="B15" s="32">
        <v>2.42846875957889E-4</v>
      </c>
    </row>
    <row r="16" spans="1:2" x14ac:dyDescent="0.2">
      <c r="A16" s="32" t="s">
        <v>183</v>
      </c>
      <c r="B16" s="32">
        <v>1.7432389484243999E-4</v>
      </c>
    </row>
    <row r="17" spans="1:2" x14ac:dyDescent="0.2">
      <c r="A17" s="32" t="s">
        <v>6</v>
      </c>
      <c r="B17" s="32">
        <v>1.62414124539718E-4</v>
      </c>
    </row>
    <row r="18" spans="1:2" x14ac:dyDescent="0.2">
      <c r="A18" s="32" t="s">
        <v>179</v>
      </c>
      <c r="B18" s="32">
        <v>1.22333897830006E-4</v>
      </c>
    </row>
    <row r="19" spans="1:2" x14ac:dyDescent="0.2">
      <c r="A19" s="32" t="s">
        <v>178</v>
      </c>
      <c r="B19" s="36">
        <v>4.9347640822246599E-5</v>
      </c>
    </row>
    <row r="21" spans="1:2" x14ac:dyDescent="0.2">
      <c r="A21" s="35" t="s">
        <v>222</v>
      </c>
      <c r="B21" s="35"/>
    </row>
    <row r="22" spans="1:2" x14ac:dyDescent="0.2">
      <c r="A22" s="32" t="s">
        <v>194</v>
      </c>
      <c r="B22" s="32" t="s">
        <v>196</v>
      </c>
    </row>
    <row r="23" spans="1:2" x14ac:dyDescent="0.2">
      <c r="A23" s="32" t="s">
        <v>1</v>
      </c>
      <c r="B23" s="32">
        <v>0.84530918732532501</v>
      </c>
    </row>
    <row r="24" spans="1:2" x14ac:dyDescent="0.2">
      <c r="A24" s="32" t="s">
        <v>0</v>
      </c>
      <c r="B24" s="32">
        <v>0.199137125266345</v>
      </c>
    </row>
    <row r="25" spans="1:2" x14ac:dyDescent="0.2">
      <c r="A25" s="32" t="s">
        <v>181</v>
      </c>
      <c r="B25" s="32">
        <v>6.9229991284994602E-2</v>
      </c>
    </row>
    <row r="26" spans="1:2" x14ac:dyDescent="0.2">
      <c r="A26" s="32" t="s">
        <v>182</v>
      </c>
      <c r="B26" s="32">
        <v>4.4942415045776903E-2</v>
      </c>
    </row>
    <row r="27" spans="1:2" x14ac:dyDescent="0.2">
      <c r="A27" s="32" t="s">
        <v>3</v>
      </c>
      <c r="B27" s="32">
        <v>8.0084348584199792E-3</v>
      </c>
    </row>
    <row r="28" spans="1:2" x14ac:dyDescent="0.2">
      <c r="A28" s="32" t="s">
        <v>6</v>
      </c>
      <c r="B28" s="32">
        <v>5.5887771598519204E-3</v>
      </c>
    </row>
    <row r="29" spans="1:2" x14ac:dyDescent="0.2">
      <c r="A29" s="32" t="s">
        <v>179</v>
      </c>
      <c r="B29" s="32">
        <v>2.7330471149488501E-3</v>
      </c>
    </row>
    <row r="30" spans="1:2" x14ac:dyDescent="0.2">
      <c r="A30" s="32" t="s">
        <v>180</v>
      </c>
      <c r="B30" s="32">
        <v>2.5443075505052E-3</v>
      </c>
    </row>
    <row r="31" spans="1:2" x14ac:dyDescent="0.2">
      <c r="A31" s="32" t="s">
        <v>7</v>
      </c>
      <c r="B31" s="32">
        <v>1.49857590132847E-3</v>
      </c>
    </row>
    <row r="32" spans="1:2" x14ac:dyDescent="0.2">
      <c r="A32" s="32" t="s">
        <v>183</v>
      </c>
      <c r="B32" s="32">
        <v>7.0395907835368399E-4</v>
      </c>
    </row>
    <row r="33" spans="1:2" x14ac:dyDescent="0.2">
      <c r="A33" s="32" t="s">
        <v>178</v>
      </c>
      <c r="B33" s="36">
        <v>7.5685332490559598E-5</v>
      </c>
    </row>
    <row r="34" spans="1:2" x14ac:dyDescent="0.2">
      <c r="A34" s="32" t="s">
        <v>2</v>
      </c>
      <c r="B34" s="3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4776-1CC4-0A46-92F0-7AC6448CD689}">
  <dimension ref="B2:E8"/>
  <sheetViews>
    <sheetView showGridLines="0" tabSelected="1" workbookViewId="0">
      <selection activeCell="B26" sqref="B26"/>
    </sheetView>
  </sheetViews>
  <sheetFormatPr baseColWidth="10" defaultRowHeight="16" x14ac:dyDescent="0.2"/>
  <cols>
    <col min="2" max="2" width="19" customWidth="1"/>
    <col min="3" max="3" width="14.5" customWidth="1"/>
    <col min="4" max="4" width="19.5" customWidth="1"/>
    <col min="5" max="5" width="34" customWidth="1"/>
  </cols>
  <sheetData>
    <row r="2" spans="2:5" ht="17" x14ac:dyDescent="0.25">
      <c r="B2" s="39" t="s">
        <v>241</v>
      </c>
      <c r="C2" s="39" t="s">
        <v>246</v>
      </c>
      <c r="D2" s="39" t="s">
        <v>253</v>
      </c>
      <c r="E2" s="39" t="s">
        <v>245</v>
      </c>
    </row>
    <row r="3" spans="2:5" ht="17" x14ac:dyDescent="0.25">
      <c r="B3" s="37" t="s">
        <v>242</v>
      </c>
      <c r="C3" s="37">
        <v>3</v>
      </c>
      <c r="D3" s="37">
        <f>'FEATURE FIDELITY - LDA'!J2</f>
        <v>4</v>
      </c>
      <c r="E3" s="38">
        <f>'FEATURE FIDELITY - LDA'!L2</f>
        <v>0.75</v>
      </c>
    </row>
    <row r="4" spans="2:5" ht="17" x14ac:dyDescent="0.25">
      <c r="B4" s="37" t="s">
        <v>243</v>
      </c>
      <c r="C4" s="37">
        <v>11</v>
      </c>
      <c r="D4" s="37">
        <f>'FEATURE FIDELITY - LDA'!J12</f>
        <v>14</v>
      </c>
      <c r="E4" s="38">
        <f>'FEATURE FIDELITY - LDA'!L12</f>
        <v>0.42857142857142855</v>
      </c>
    </row>
    <row r="5" spans="2:5" ht="17" x14ac:dyDescent="0.25">
      <c r="B5" s="37" t="s">
        <v>244</v>
      </c>
      <c r="C5" s="37">
        <v>14</v>
      </c>
      <c r="D5" s="37">
        <f>'FEATURE FIDELITY - LDA'!J29</f>
        <v>13</v>
      </c>
      <c r="E5" s="38">
        <f>'FEATURE FIDELITY - LDA'!L29</f>
        <v>0.92307692307692313</v>
      </c>
    </row>
    <row r="6" spans="2:5" ht="17" x14ac:dyDescent="0.25">
      <c r="B6" s="37" t="s">
        <v>161</v>
      </c>
      <c r="C6" s="37">
        <v>159</v>
      </c>
      <c r="D6" s="37">
        <f>'FEATURE FIDELITY - TFIDF'!J3</f>
        <v>20</v>
      </c>
      <c r="E6" s="38">
        <f>'FEATURE FIDELITY - TFIDF'!L3</f>
        <v>0.75</v>
      </c>
    </row>
    <row r="7" spans="2:5" ht="17" x14ac:dyDescent="0.25">
      <c r="B7" s="37" t="s">
        <v>162</v>
      </c>
      <c r="C7" s="37">
        <v>159</v>
      </c>
      <c r="D7" s="37">
        <f>'FEATURE FIDELITY - TFIDF'!J29</f>
        <v>20</v>
      </c>
      <c r="E7" s="38">
        <f>'FEATURE FIDELITY - TFIDF'!L29</f>
        <v>0.35</v>
      </c>
    </row>
    <row r="8" spans="2:5" ht="17" x14ac:dyDescent="0.25">
      <c r="B8" s="37" t="s">
        <v>164</v>
      </c>
      <c r="C8" s="37">
        <v>159</v>
      </c>
      <c r="D8" s="37">
        <f>'FEATURE FIDELITY - TFIDF'!J53</f>
        <v>4</v>
      </c>
      <c r="E8" s="38">
        <f>'FEATURE FIDELITY - TFIDF'!L53</f>
        <v>1</v>
      </c>
    </row>
  </sheetData>
  <conditionalFormatting sqref="B2:B8 E2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BD0-E550-FD4C-882F-F4468660A9A1}">
  <sheetPr>
    <tabColor rgb="FF7030A0"/>
  </sheetPr>
  <dimension ref="A2:L74"/>
  <sheetViews>
    <sheetView showGridLines="0" topLeftCell="C25" workbookViewId="0">
      <selection activeCell="J37" sqref="J37"/>
    </sheetView>
  </sheetViews>
  <sheetFormatPr baseColWidth="10" defaultRowHeight="16" x14ac:dyDescent="0.2"/>
  <cols>
    <col min="1" max="1" width="16.6640625" style="32" bestFit="1" customWidth="1"/>
    <col min="2" max="2" width="17.6640625" style="32" bestFit="1" customWidth="1"/>
    <col min="3" max="3" width="25" style="32" customWidth="1"/>
    <col min="4" max="4" width="14" style="32" customWidth="1"/>
    <col min="5" max="5" width="20.5" style="32" bestFit="1" customWidth="1"/>
    <col min="6" max="6" width="30.6640625" style="32" customWidth="1"/>
    <col min="7" max="8" width="10.83203125" style="32"/>
    <col min="9" max="9" width="23.1640625" style="32" customWidth="1"/>
    <col min="10" max="11" width="26.83203125" style="32" bestFit="1" customWidth="1"/>
    <col min="12" max="12" width="27.1640625" style="32" bestFit="1" customWidth="1"/>
    <col min="13" max="16384" width="10.83203125" style="32"/>
  </cols>
  <sheetData>
    <row r="2" spans="1:12" x14ac:dyDescent="0.2">
      <c r="A2" s="33" t="s">
        <v>236</v>
      </c>
      <c r="E2" s="41" t="s">
        <v>237</v>
      </c>
      <c r="I2" s="32" t="s">
        <v>234</v>
      </c>
      <c r="J2" s="42" t="s">
        <v>248</v>
      </c>
      <c r="K2" s="42" t="s">
        <v>252</v>
      </c>
      <c r="L2" s="42" t="s">
        <v>235</v>
      </c>
    </row>
    <row r="3" spans="1:12" x14ac:dyDescent="0.2">
      <c r="A3" s="32" t="s">
        <v>223</v>
      </c>
      <c r="B3" s="32" t="s">
        <v>161</v>
      </c>
      <c r="I3" s="33">
        <f>SUM(I4:I24)</f>
        <v>2</v>
      </c>
      <c r="J3" s="42">
        <f>COUNTIFS(B5:B24,"&gt;0")</f>
        <v>20</v>
      </c>
      <c r="K3" s="42">
        <f>SUM(J5:J24)</f>
        <v>15</v>
      </c>
      <c r="L3" s="43">
        <f>K3/J3</f>
        <v>0.75</v>
      </c>
    </row>
    <row r="4" spans="1:12" s="44" customFormat="1" x14ac:dyDescent="0.2">
      <c r="A4" s="32" t="s">
        <v>226</v>
      </c>
      <c r="B4" s="44" t="s">
        <v>227</v>
      </c>
      <c r="C4" s="44" t="s">
        <v>238</v>
      </c>
      <c r="E4" s="44" t="s">
        <v>174</v>
      </c>
      <c r="F4" s="45" t="s">
        <v>175</v>
      </c>
      <c r="G4" s="44" t="s">
        <v>233</v>
      </c>
      <c r="I4" s="44" t="s">
        <v>251</v>
      </c>
      <c r="J4" s="44" t="s">
        <v>250</v>
      </c>
    </row>
    <row r="5" spans="1:12" x14ac:dyDescent="0.2">
      <c r="A5" s="32" t="s">
        <v>1</v>
      </c>
      <c r="B5" s="32">
        <v>4.7233748366070998</v>
      </c>
      <c r="C5" s="32">
        <v>1</v>
      </c>
      <c r="E5" s="32" t="s">
        <v>1</v>
      </c>
      <c r="F5" s="46">
        <v>0.37663883865257275</v>
      </c>
      <c r="G5" s="32">
        <v>1</v>
      </c>
      <c r="I5" s="32">
        <f>IF(AND(A5=E5,C5=G5),1,0)</f>
        <v>1</v>
      </c>
      <c r="J5" s="32">
        <f>IF(ISNUMBER(MATCH(E5,$A$5:$A$24,0)),1,0)</f>
        <v>1</v>
      </c>
    </row>
    <row r="6" spans="1:12" x14ac:dyDescent="0.2">
      <c r="A6" s="32" t="s">
        <v>0</v>
      </c>
      <c r="B6" s="32">
        <v>2.11382211852822</v>
      </c>
      <c r="C6" s="32">
        <v>2</v>
      </c>
      <c r="E6" s="32" t="s">
        <v>0</v>
      </c>
      <c r="F6" s="46">
        <v>3.1465539886191114E-2</v>
      </c>
      <c r="G6" s="32">
        <v>2</v>
      </c>
      <c r="I6" s="32">
        <f t="shared" ref="I6:I24" si="0">IF(AND(A6=E6,C6=G6),1,0)</f>
        <v>1</v>
      </c>
      <c r="J6" s="32">
        <f t="shared" ref="J6:J24" si="1">IF(ISNUMBER(MATCH(E6,$A$5:$A$24,0)),1,0)</f>
        <v>1</v>
      </c>
    </row>
    <row r="7" spans="1:12" x14ac:dyDescent="0.2">
      <c r="A7" s="32" t="s">
        <v>2</v>
      </c>
      <c r="B7" s="32">
        <v>1.59592381753188</v>
      </c>
      <c r="C7" s="32">
        <v>3</v>
      </c>
      <c r="E7" s="32" t="s">
        <v>139</v>
      </c>
      <c r="F7" s="46">
        <v>1.2640038789151768E-2</v>
      </c>
      <c r="G7" s="32">
        <v>3</v>
      </c>
      <c r="I7" s="32">
        <f t="shared" si="0"/>
        <v>0</v>
      </c>
      <c r="J7" s="32">
        <f t="shared" si="1"/>
        <v>1</v>
      </c>
    </row>
    <row r="8" spans="1:12" x14ac:dyDescent="0.2">
      <c r="A8" s="32" t="s">
        <v>115</v>
      </c>
      <c r="B8" s="32">
        <v>1.4071083545196199</v>
      </c>
      <c r="C8" s="32">
        <v>4</v>
      </c>
      <c r="E8" s="32" t="s">
        <v>3</v>
      </c>
      <c r="F8" s="46">
        <v>1.1641914092196944E-2</v>
      </c>
      <c r="G8" s="32">
        <v>4</v>
      </c>
      <c r="I8" s="32">
        <f t="shared" si="0"/>
        <v>0</v>
      </c>
      <c r="J8" s="32">
        <f t="shared" si="1"/>
        <v>0</v>
      </c>
    </row>
    <row r="9" spans="1:12" x14ac:dyDescent="0.2">
      <c r="A9" s="32" t="s">
        <v>66</v>
      </c>
      <c r="B9" s="32">
        <v>1.3741586307750999</v>
      </c>
      <c r="C9" s="32">
        <v>5</v>
      </c>
      <c r="E9" s="32" t="s">
        <v>99</v>
      </c>
      <c r="F9" s="46">
        <v>7.4336952629993529E-3</v>
      </c>
      <c r="G9" s="32">
        <v>5</v>
      </c>
      <c r="I9" s="32">
        <f t="shared" si="0"/>
        <v>0</v>
      </c>
      <c r="J9" s="32">
        <f t="shared" si="1"/>
        <v>1</v>
      </c>
    </row>
    <row r="10" spans="1:12" x14ac:dyDescent="0.2">
      <c r="A10" s="32" t="s">
        <v>114</v>
      </c>
      <c r="B10" s="32">
        <v>1.3684847955775099</v>
      </c>
      <c r="C10" s="32">
        <v>6</v>
      </c>
      <c r="E10" s="32" t="s">
        <v>112</v>
      </c>
      <c r="F10" s="46">
        <v>7.3105431050544071E-3</v>
      </c>
      <c r="G10" s="32">
        <v>6</v>
      </c>
      <c r="I10" s="32">
        <f t="shared" si="0"/>
        <v>0</v>
      </c>
      <c r="J10" s="32">
        <f t="shared" si="1"/>
        <v>1</v>
      </c>
    </row>
    <row r="11" spans="1:12" x14ac:dyDescent="0.2">
      <c r="A11" s="32" t="s">
        <v>86</v>
      </c>
      <c r="B11" s="32">
        <v>1.3174213829452699</v>
      </c>
      <c r="C11" s="32">
        <v>7</v>
      </c>
      <c r="E11" s="32" t="s">
        <v>66</v>
      </c>
      <c r="F11" s="46">
        <v>7.2947094395880586E-3</v>
      </c>
      <c r="G11" s="32">
        <v>7</v>
      </c>
      <c r="I11" s="32">
        <f t="shared" si="0"/>
        <v>0</v>
      </c>
      <c r="J11" s="32">
        <f t="shared" si="1"/>
        <v>1</v>
      </c>
    </row>
    <row r="12" spans="1:12" x14ac:dyDescent="0.2">
      <c r="A12" s="32" t="s">
        <v>152</v>
      </c>
      <c r="B12" s="32">
        <v>1.3137476680650799</v>
      </c>
      <c r="C12" s="32">
        <v>8</v>
      </c>
      <c r="E12" s="32" t="s">
        <v>64</v>
      </c>
      <c r="F12" s="46">
        <v>7.1178211044497248E-3</v>
      </c>
      <c r="G12" s="32">
        <v>8</v>
      </c>
      <c r="I12" s="32">
        <f t="shared" si="0"/>
        <v>0</v>
      </c>
      <c r="J12" s="32">
        <f t="shared" si="1"/>
        <v>1</v>
      </c>
    </row>
    <row r="13" spans="1:12" x14ac:dyDescent="0.2">
      <c r="A13" s="32" t="s">
        <v>67</v>
      </c>
      <c r="B13" s="32">
        <v>1.2808255791846499</v>
      </c>
      <c r="C13" s="32">
        <v>9</v>
      </c>
      <c r="E13" s="32" t="s">
        <v>74</v>
      </c>
      <c r="F13" s="46">
        <v>6.8823849532043454E-3</v>
      </c>
      <c r="G13" s="32">
        <v>9</v>
      </c>
      <c r="I13" s="32">
        <f t="shared" si="0"/>
        <v>0</v>
      </c>
      <c r="J13" s="32">
        <f t="shared" si="1"/>
        <v>0</v>
      </c>
    </row>
    <row r="14" spans="1:12" x14ac:dyDescent="0.2">
      <c r="A14" s="32" t="s">
        <v>112</v>
      </c>
      <c r="B14" s="32">
        <v>1.1262795312671099</v>
      </c>
      <c r="C14" s="32">
        <v>10</v>
      </c>
      <c r="E14" s="32" t="s">
        <v>115</v>
      </c>
      <c r="F14" s="46">
        <v>6.2735954660522817E-3</v>
      </c>
      <c r="G14" s="32">
        <v>10</v>
      </c>
      <c r="I14" s="32">
        <f t="shared" si="0"/>
        <v>0</v>
      </c>
      <c r="J14" s="32">
        <f t="shared" si="1"/>
        <v>1</v>
      </c>
    </row>
    <row r="15" spans="1:12" x14ac:dyDescent="0.2">
      <c r="A15" s="32" t="s">
        <v>151</v>
      </c>
      <c r="B15" s="32">
        <v>1.0885204420527601</v>
      </c>
      <c r="C15" s="32">
        <v>11</v>
      </c>
      <c r="E15" s="32" t="s">
        <v>6</v>
      </c>
      <c r="F15" s="46">
        <v>5.1134557943167862E-3</v>
      </c>
      <c r="G15" s="32">
        <v>11</v>
      </c>
      <c r="I15" s="32">
        <f t="shared" si="0"/>
        <v>0</v>
      </c>
      <c r="J15" s="32">
        <f t="shared" si="1"/>
        <v>0</v>
      </c>
    </row>
    <row r="16" spans="1:12" x14ac:dyDescent="0.2">
      <c r="A16" s="32" t="s">
        <v>139</v>
      </c>
      <c r="B16" s="32">
        <v>1.0219161660693199</v>
      </c>
      <c r="C16" s="32">
        <v>12</v>
      </c>
      <c r="E16" s="32" t="s">
        <v>67</v>
      </c>
      <c r="F16" s="46">
        <v>4.7075474204918231E-3</v>
      </c>
      <c r="G16" s="32">
        <v>12</v>
      </c>
      <c r="I16" s="32">
        <f t="shared" si="0"/>
        <v>0</v>
      </c>
      <c r="J16" s="32">
        <f t="shared" si="1"/>
        <v>1</v>
      </c>
    </row>
    <row r="17" spans="1:12" x14ac:dyDescent="0.2">
      <c r="A17" s="32" t="s">
        <v>64</v>
      </c>
      <c r="B17" s="32">
        <v>0.98345153381291595</v>
      </c>
      <c r="C17" s="32">
        <v>13</v>
      </c>
      <c r="E17" s="32" t="s">
        <v>144</v>
      </c>
      <c r="F17" s="46">
        <v>4.359810071401524E-3</v>
      </c>
      <c r="G17" s="32">
        <v>13</v>
      </c>
      <c r="I17" s="32">
        <f t="shared" si="0"/>
        <v>0</v>
      </c>
      <c r="J17" s="32">
        <f t="shared" si="1"/>
        <v>0</v>
      </c>
    </row>
    <row r="18" spans="1:12" x14ac:dyDescent="0.2">
      <c r="A18" s="32" t="s">
        <v>93</v>
      </c>
      <c r="B18" s="32">
        <v>0.87168796251366298</v>
      </c>
      <c r="C18" s="32">
        <v>14</v>
      </c>
      <c r="E18" s="32" t="s">
        <v>85</v>
      </c>
      <c r="F18" s="46">
        <v>3.6549773649762725E-3</v>
      </c>
      <c r="G18" s="32">
        <v>14</v>
      </c>
      <c r="I18" s="32">
        <f t="shared" si="0"/>
        <v>0</v>
      </c>
      <c r="J18" s="32">
        <f t="shared" si="1"/>
        <v>0</v>
      </c>
    </row>
    <row r="19" spans="1:12" x14ac:dyDescent="0.2">
      <c r="A19" s="32" t="s">
        <v>77</v>
      </c>
      <c r="B19" s="32">
        <v>0.85022209060562504</v>
      </c>
      <c r="C19" s="32">
        <v>15</v>
      </c>
      <c r="E19" s="32" t="s">
        <v>88</v>
      </c>
      <c r="F19" s="46">
        <v>3.6222387436793736E-3</v>
      </c>
      <c r="G19" s="32">
        <v>15</v>
      </c>
      <c r="I19" s="32">
        <f t="shared" si="0"/>
        <v>0</v>
      </c>
      <c r="J19" s="32">
        <f t="shared" si="1"/>
        <v>1</v>
      </c>
    </row>
    <row r="20" spans="1:12" x14ac:dyDescent="0.2">
      <c r="A20" s="32" t="s">
        <v>102</v>
      </c>
      <c r="B20" s="32">
        <v>0.83587414881651001</v>
      </c>
      <c r="C20" s="32">
        <v>16</v>
      </c>
      <c r="E20" s="32" t="s">
        <v>114</v>
      </c>
      <c r="F20" s="46">
        <v>3.5884817963160857E-3</v>
      </c>
      <c r="G20" s="32">
        <v>16</v>
      </c>
      <c r="I20" s="32">
        <f t="shared" si="0"/>
        <v>0</v>
      </c>
      <c r="J20" s="32">
        <f t="shared" si="1"/>
        <v>1</v>
      </c>
    </row>
    <row r="21" spans="1:12" x14ac:dyDescent="0.2">
      <c r="A21" s="32" t="s">
        <v>158</v>
      </c>
      <c r="B21" s="32">
        <v>0.80509465231159605</v>
      </c>
      <c r="C21" s="32">
        <v>17</v>
      </c>
      <c r="E21" s="32" t="s">
        <v>86</v>
      </c>
      <c r="F21" s="46">
        <v>3.3590796432657255E-3</v>
      </c>
      <c r="G21" s="32">
        <v>17</v>
      </c>
      <c r="I21" s="32">
        <f t="shared" si="0"/>
        <v>0</v>
      </c>
      <c r="J21" s="32">
        <f t="shared" si="1"/>
        <v>1</v>
      </c>
    </row>
    <row r="22" spans="1:12" x14ac:dyDescent="0.2">
      <c r="A22" s="32" t="s">
        <v>99</v>
      </c>
      <c r="B22" s="32">
        <v>0.77317207451498504</v>
      </c>
      <c r="C22" s="32">
        <v>18</v>
      </c>
      <c r="E22" s="32" t="s">
        <v>152</v>
      </c>
      <c r="F22" s="46">
        <v>3.2869747614287458E-3</v>
      </c>
      <c r="G22" s="32">
        <v>18</v>
      </c>
      <c r="I22" s="32">
        <f t="shared" si="0"/>
        <v>0</v>
      </c>
      <c r="J22" s="32">
        <f t="shared" si="1"/>
        <v>1</v>
      </c>
    </row>
    <row r="23" spans="1:12" x14ac:dyDescent="0.2">
      <c r="A23" s="32" t="s">
        <v>88</v>
      </c>
      <c r="B23" s="32">
        <v>0.77315714018067405</v>
      </c>
      <c r="C23" s="32">
        <v>19</v>
      </c>
      <c r="E23" s="32" t="s">
        <v>77</v>
      </c>
      <c r="F23" s="46">
        <v>3.1520290294116829E-3</v>
      </c>
      <c r="G23" s="32">
        <v>19</v>
      </c>
      <c r="I23" s="32">
        <f t="shared" si="0"/>
        <v>0</v>
      </c>
      <c r="J23" s="32">
        <f t="shared" si="1"/>
        <v>1</v>
      </c>
    </row>
    <row r="24" spans="1:12" x14ac:dyDescent="0.2">
      <c r="A24" s="32" t="s">
        <v>138</v>
      </c>
      <c r="B24" s="32">
        <v>0.74794110764795696</v>
      </c>
      <c r="C24" s="32">
        <v>20</v>
      </c>
      <c r="E24" s="32" t="s">
        <v>151</v>
      </c>
      <c r="F24" s="46">
        <v>3.0451006205033924E-3</v>
      </c>
      <c r="G24" s="32">
        <v>20</v>
      </c>
      <c r="I24" s="32">
        <f t="shared" si="0"/>
        <v>0</v>
      </c>
      <c r="J24" s="32">
        <f t="shared" si="1"/>
        <v>1</v>
      </c>
    </row>
    <row r="28" spans="1:12" x14ac:dyDescent="0.2">
      <c r="I28" s="32" t="s">
        <v>234</v>
      </c>
      <c r="J28" s="42" t="s">
        <v>248</v>
      </c>
      <c r="K28" s="42" t="s">
        <v>252</v>
      </c>
      <c r="L28" s="42" t="s">
        <v>235</v>
      </c>
    </row>
    <row r="29" spans="1:12" ht="17" thickBot="1" x14ac:dyDescent="0.25">
      <c r="A29" s="33" t="s">
        <v>239</v>
      </c>
      <c r="I29" s="33">
        <f>SUM(I30:I50)</f>
        <v>1</v>
      </c>
      <c r="J29" s="42">
        <f>COUNTIFS(B31:B50,"&gt;0")</f>
        <v>20</v>
      </c>
      <c r="K29" s="42">
        <f>SUM(J31:J50)</f>
        <v>7</v>
      </c>
      <c r="L29" s="43">
        <f>K29/J29</f>
        <v>0.35</v>
      </c>
    </row>
    <row r="30" spans="1:12" x14ac:dyDescent="0.2">
      <c r="A30" s="32" t="s">
        <v>226</v>
      </c>
      <c r="B30" s="32" t="s">
        <v>228</v>
      </c>
      <c r="C30" s="44" t="s">
        <v>238</v>
      </c>
      <c r="E30" s="47" t="s">
        <v>174</v>
      </c>
      <c r="F30" s="48" t="s">
        <v>175</v>
      </c>
      <c r="G30" s="44"/>
      <c r="I30" s="44" t="s">
        <v>229</v>
      </c>
      <c r="J30" s="44" t="s">
        <v>250</v>
      </c>
      <c r="K30" s="44"/>
    </row>
    <row r="31" spans="1:12" x14ac:dyDescent="0.2">
      <c r="A31" s="32" t="s">
        <v>1</v>
      </c>
      <c r="B31" s="32">
        <v>0.68756313990740703</v>
      </c>
      <c r="C31" s="32">
        <v>1</v>
      </c>
      <c r="E31" s="49" t="s">
        <v>1</v>
      </c>
      <c r="F31" s="50">
        <v>0.34721027572098639</v>
      </c>
      <c r="G31" s="32">
        <v>1</v>
      </c>
      <c r="I31" s="32">
        <f t="shared" ref="I31:I50" si="2">IF(AND(A31=E31,C31=G31),1,0)</f>
        <v>1</v>
      </c>
      <c r="J31" s="32">
        <f>IF(ISNUMBER(MATCH(E31,$A$31:$A$50,0)),1,0)</f>
        <v>1</v>
      </c>
    </row>
    <row r="32" spans="1:12" x14ac:dyDescent="0.2">
      <c r="A32" s="32" t="s">
        <v>5</v>
      </c>
      <c r="B32" s="32">
        <v>9.9462727483688694E-3</v>
      </c>
      <c r="C32" s="32">
        <v>2</v>
      </c>
      <c r="E32" s="49" t="s">
        <v>3</v>
      </c>
      <c r="F32" s="50">
        <v>3.0556091874422875E-2</v>
      </c>
      <c r="G32" s="32">
        <v>2</v>
      </c>
      <c r="I32" s="32">
        <f t="shared" si="2"/>
        <v>0</v>
      </c>
      <c r="J32" s="32">
        <f t="shared" ref="J32:J50" si="3">IF(ISNUMBER(MATCH(E32,$A$31:$A$50,0)),1,0)</f>
        <v>1</v>
      </c>
    </row>
    <row r="33" spans="1:10" x14ac:dyDescent="0.2">
      <c r="A33" s="32" t="s">
        <v>4</v>
      </c>
      <c r="B33" s="32">
        <v>6.6170812158817902E-3</v>
      </c>
      <c r="C33" s="32">
        <v>3</v>
      </c>
      <c r="E33" s="49" t="s">
        <v>0</v>
      </c>
      <c r="F33" s="50">
        <v>2.7738159277603969E-2</v>
      </c>
      <c r="G33" s="32">
        <v>3</v>
      </c>
      <c r="I33" s="32">
        <f t="shared" si="2"/>
        <v>0</v>
      </c>
      <c r="J33" s="32">
        <f t="shared" si="3"/>
        <v>0</v>
      </c>
    </row>
    <row r="34" spans="1:10" x14ac:dyDescent="0.2">
      <c r="A34" s="32" t="s">
        <v>3</v>
      </c>
      <c r="B34" s="32">
        <v>5.2871924528370999E-3</v>
      </c>
      <c r="C34" s="32">
        <v>4</v>
      </c>
      <c r="E34" s="49" t="s">
        <v>5</v>
      </c>
      <c r="F34" s="50">
        <v>2.3267675354204136E-2</v>
      </c>
      <c r="G34" s="32">
        <v>4</v>
      </c>
      <c r="I34" s="32">
        <f t="shared" si="2"/>
        <v>0</v>
      </c>
      <c r="J34" s="32">
        <f t="shared" si="3"/>
        <v>1</v>
      </c>
    </row>
    <row r="35" spans="1:10" x14ac:dyDescent="0.2">
      <c r="A35" s="32" t="s">
        <v>89</v>
      </c>
      <c r="B35" s="32">
        <v>5.2865832285996202E-3</v>
      </c>
      <c r="C35" s="32">
        <v>5</v>
      </c>
      <c r="E35" s="49" t="s">
        <v>72</v>
      </c>
      <c r="F35" s="50">
        <v>2.2060861119490457E-2</v>
      </c>
      <c r="G35" s="32">
        <v>5</v>
      </c>
      <c r="I35" s="32">
        <f t="shared" si="2"/>
        <v>0</v>
      </c>
      <c r="J35" s="32">
        <f t="shared" si="3"/>
        <v>0</v>
      </c>
    </row>
    <row r="36" spans="1:10" x14ac:dyDescent="0.2">
      <c r="A36" s="32" t="s">
        <v>155</v>
      </c>
      <c r="B36" s="32">
        <v>4.4621883096690098E-3</v>
      </c>
      <c r="C36" s="32">
        <v>6</v>
      </c>
      <c r="E36" s="49" t="s">
        <v>26</v>
      </c>
      <c r="F36" s="50">
        <v>1.9489080155128246E-2</v>
      </c>
      <c r="G36" s="32">
        <v>6</v>
      </c>
      <c r="I36" s="32">
        <f t="shared" si="2"/>
        <v>0</v>
      </c>
      <c r="J36" s="32">
        <f t="shared" si="3"/>
        <v>0</v>
      </c>
    </row>
    <row r="37" spans="1:10" x14ac:dyDescent="0.2">
      <c r="A37" s="32" t="s">
        <v>77</v>
      </c>
      <c r="B37" s="32">
        <v>4.09170382759356E-3</v>
      </c>
      <c r="C37" s="32">
        <v>7</v>
      </c>
      <c r="E37" s="49" t="s">
        <v>134</v>
      </c>
      <c r="F37" s="50">
        <v>1.9418794882668539E-2</v>
      </c>
      <c r="G37" s="32">
        <v>7</v>
      </c>
      <c r="I37" s="32">
        <f t="shared" si="2"/>
        <v>0</v>
      </c>
      <c r="J37" s="32">
        <f t="shared" si="3"/>
        <v>0</v>
      </c>
    </row>
    <row r="38" spans="1:10" x14ac:dyDescent="0.2">
      <c r="A38" s="32" t="s">
        <v>8</v>
      </c>
      <c r="B38" s="32">
        <v>4.0569352134380001E-3</v>
      </c>
      <c r="C38" s="32">
        <v>8</v>
      </c>
      <c r="E38" s="49" t="s">
        <v>77</v>
      </c>
      <c r="F38" s="50">
        <v>1.9062400979339429E-2</v>
      </c>
      <c r="G38" s="32">
        <v>8</v>
      </c>
      <c r="I38" s="32">
        <f t="shared" si="2"/>
        <v>0</v>
      </c>
      <c r="J38" s="32">
        <f t="shared" si="3"/>
        <v>1</v>
      </c>
    </row>
    <row r="39" spans="1:10" x14ac:dyDescent="0.2">
      <c r="A39" s="32" t="s">
        <v>99</v>
      </c>
      <c r="B39" s="32">
        <v>3.4782022792265001E-3</v>
      </c>
      <c r="C39" s="32">
        <v>9</v>
      </c>
      <c r="E39" s="49" t="s">
        <v>115</v>
      </c>
      <c r="F39" s="50">
        <v>1.889648068391233E-2</v>
      </c>
      <c r="G39" s="32">
        <v>9</v>
      </c>
      <c r="I39" s="32">
        <f t="shared" si="2"/>
        <v>0</v>
      </c>
      <c r="J39" s="32">
        <f t="shared" si="3"/>
        <v>0</v>
      </c>
    </row>
    <row r="40" spans="1:10" x14ac:dyDescent="0.2">
      <c r="A40" s="32" t="s">
        <v>112</v>
      </c>
      <c r="B40" s="32">
        <v>3.4467266477161201E-3</v>
      </c>
      <c r="C40" s="32">
        <v>10</v>
      </c>
      <c r="E40" s="49" t="s">
        <v>135</v>
      </c>
      <c r="F40" s="50">
        <v>1.8746436004587103E-2</v>
      </c>
      <c r="G40" s="32">
        <v>10</v>
      </c>
      <c r="I40" s="32">
        <f t="shared" si="2"/>
        <v>0</v>
      </c>
      <c r="J40" s="32">
        <f t="shared" si="3"/>
        <v>0</v>
      </c>
    </row>
    <row r="41" spans="1:10" x14ac:dyDescent="0.2">
      <c r="A41" s="32" t="s">
        <v>142</v>
      </c>
      <c r="B41" s="32">
        <v>3.4407818355369798E-3</v>
      </c>
      <c r="C41" s="32">
        <v>11</v>
      </c>
      <c r="E41" s="49" t="s">
        <v>139</v>
      </c>
      <c r="F41" s="50">
        <v>1.8026822577658686E-2</v>
      </c>
      <c r="G41" s="32">
        <v>11</v>
      </c>
      <c r="I41" s="32">
        <f t="shared" si="2"/>
        <v>0</v>
      </c>
      <c r="J41" s="32">
        <f t="shared" si="3"/>
        <v>1</v>
      </c>
    </row>
    <row r="42" spans="1:10" x14ac:dyDescent="0.2">
      <c r="A42" s="32" t="s">
        <v>158</v>
      </c>
      <c r="B42" s="32">
        <v>3.35432166078824E-3</v>
      </c>
      <c r="C42" s="32">
        <v>12</v>
      </c>
      <c r="E42" s="49" t="s">
        <v>49</v>
      </c>
      <c r="F42" s="50">
        <v>1.7897945190178483E-2</v>
      </c>
      <c r="G42" s="32">
        <v>12</v>
      </c>
      <c r="I42" s="32">
        <f t="shared" si="2"/>
        <v>0</v>
      </c>
      <c r="J42" s="32">
        <f t="shared" si="3"/>
        <v>0</v>
      </c>
    </row>
    <row r="43" spans="1:10" x14ac:dyDescent="0.2">
      <c r="A43" s="32" t="s">
        <v>140</v>
      </c>
      <c r="B43" s="32">
        <v>3.28333529827664E-3</v>
      </c>
      <c r="C43" s="32">
        <v>13</v>
      </c>
      <c r="E43" s="49" t="s">
        <v>73</v>
      </c>
      <c r="F43" s="50">
        <v>1.7456765215697608E-2</v>
      </c>
      <c r="G43" s="32">
        <v>13</v>
      </c>
      <c r="I43" s="32">
        <f t="shared" si="2"/>
        <v>0</v>
      </c>
      <c r="J43" s="32">
        <f t="shared" si="3"/>
        <v>0</v>
      </c>
    </row>
    <row r="44" spans="1:10" x14ac:dyDescent="0.2">
      <c r="A44" s="32" t="s">
        <v>139</v>
      </c>
      <c r="B44" s="32">
        <v>3.2595224289186202E-3</v>
      </c>
      <c r="C44" s="32">
        <v>14</v>
      </c>
      <c r="E44" s="49" t="s">
        <v>107</v>
      </c>
      <c r="F44" s="50">
        <v>1.7076090470383529E-2</v>
      </c>
      <c r="G44" s="32">
        <v>14</v>
      </c>
      <c r="I44" s="32">
        <f t="shared" si="2"/>
        <v>0</v>
      </c>
      <c r="J44" s="32">
        <f t="shared" si="3"/>
        <v>0</v>
      </c>
    </row>
    <row r="45" spans="1:10" x14ac:dyDescent="0.2">
      <c r="A45" s="32" t="s">
        <v>105</v>
      </c>
      <c r="B45" s="32">
        <v>3.2353157378823302E-3</v>
      </c>
      <c r="C45" s="32">
        <v>15</v>
      </c>
      <c r="E45" s="49" t="s">
        <v>147</v>
      </c>
      <c r="F45" s="50">
        <v>1.6744348453772831E-2</v>
      </c>
      <c r="G45" s="32">
        <v>15</v>
      </c>
      <c r="I45" s="32">
        <f t="shared" si="2"/>
        <v>0</v>
      </c>
      <c r="J45" s="32">
        <f t="shared" si="3"/>
        <v>0</v>
      </c>
    </row>
    <row r="46" spans="1:10" x14ac:dyDescent="0.2">
      <c r="A46" s="32" t="s">
        <v>80</v>
      </c>
      <c r="B46" s="32">
        <v>3.2186977103297099E-3</v>
      </c>
      <c r="C46" s="32">
        <v>16</v>
      </c>
      <c r="E46" s="49" t="s">
        <v>74</v>
      </c>
      <c r="F46" s="50">
        <v>1.6008076651346334E-2</v>
      </c>
      <c r="G46" s="32">
        <v>16</v>
      </c>
      <c r="I46" s="32">
        <f t="shared" si="2"/>
        <v>0</v>
      </c>
      <c r="J46" s="32">
        <f t="shared" si="3"/>
        <v>0</v>
      </c>
    </row>
    <row r="47" spans="1:10" x14ac:dyDescent="0.2">
      <c r="A47" s="32" t="s">
        <v>71</v>
      </c>
      <c r="B47" s="32">
        <v>3.0914517714453501E-3</v>
      </c>
      <c r="C47" s="32">
        <v>17</v>
      </c>
      <c r="E47" s="49" t="s">
        <v>67</v>
      </c>
      <c r="F47" s="50">
        <v>1.5874091238268502E-2</v>
      </c>
      <c r="G47" s="32">
        <v>17</v>
      </c>
      <c r="I47" s="32">
        <f t="shared" si="2"/>
        <v>0</v>
      </c>
      <c r="J47" s="32">
        <f t="shared" si="3"/>
        <v>0</v>
      </c>
    </row>
    <row r="48" spans="1:10" x14ac:dyDescent="0.2">
      <c r="A48" s="32" t="s">
        <v>108</v>
      </c>
      <c r="B48" s="32">
        <v>2.9742123143199602E-3</v>
      </c>
      <c r="C48" s="32">
        <v>18</v>
      </c>
      <c r="E48" s="49" t="s">
        <v>4</v>
      </c>
      <c r="F48" s="50">
        <v>1.5674369839319243E-2</v>
      </c>
      <c r="G48" s="32">
        <v>18</v>
      </c>
      <c r="I48" s="32">
        <f t="shared" si="2"/>
        <v>0</v>
      </c>
      <c r="J48" s="32">
        <f t="shared" si="3"/>
        <v>1</v>
      </c>
    </row>
    <row r="49" spans="1:12" x14ac:dyDescent="0.2">
      <c r="A49" s="32" t="s">
        <v>106</v>
      </c>
      <c r="B49" s="32">
        <v>2.9506353480030899E-3</v>
      </c>
      <c r="C49" s="32">
        <v>19</v>
      </c>
      <c r="E49" s="49" t="s">
        <v>27</v>
      </c>
      <c r="F49" s="50">
        <v>1.5585995099932876E-2</v>
      </c>
      <c r="G49" s="32">
        <v>19</v>
      </c>
      <c r="I49" s="32">
        <f t="shared" si="2"/>
        <v>0</v>
      </c>
      <c r="J49" s="32">
        <f t="shared" si="3"/>
        <v>0</v>
      </c>
    </row>
    <row r="50" spans="1:12" ht="17" thickBot="1" x14ac:dyDescent="0.25">
      <c r="A50" s="32" t="s">
        <v>150</v>
      </c>
      <c r="B50" s="32">
        <v>2.9424937899801698E-3</v>
      </c>
      <c r="C50" s="32">
        <v>20</v>
      </c>
      <c r="E50" s="51" t="s">
        <v>80</v>
      </c>
      <c r="F50" s="52">
        <v>1.5352704643572712E-2</v>
      </c>
      <c r="G50" s="32">
        <v>20</v>
      </c>
      <c r="I50" s="32">
        <f t="shared" si="2"/>
        <v>0</v>
      </c>
      <c r="J50" s="32">
        <f t="shared" si="3"/>
        <v>1</v>
      </c>
    </row>
    <row r="52" spans="1:12" x14ac:dyDescent="0.2">
      <c r="I52" s="32" t="s">
        <v>234</v>
      </c>
      <c r="J52" s="42" t="s">
        <v>248</v>
      </c>
      <c r="K52" s="42" t="s">
        <v>252</v>
      </c>
      <c r="L52" s="42" t="s">
        <v>235</v>
      </c>
    </row>
    <row r="53" spans="1:12" ht="17" thickBot="1" x14ac:dyDescent="0.25">
      <c r="A53" s="33" t="s">
        <v>240</v>
      </c>
      <c r="E53" s="41" t="s">
        <v>249</v>
      </c>
      <c r="I53" s="33">
        <f>SUM(I54:I58)</f>
        <v>1</v>
      </c>
      <c r="J53" s="42">
        <f>COUNTIFS(B55:B74,"&gt;0")</f>
        <v>4</v>
      </c>
      <c r="K53" s="42">
        <f>SUM(J55:J74)</f>
        <v>4</v>
      </c>
      <c r="L53" s="43">
        <f>K53/J53</f>
        <v>1</v>
      </c>
    </row>
    <row r="54" spans="1:12" x14ac:dyDescent="0.2">
      <c r="A54" s="32" t="s">
        <v>226</v>
      </c>
      <c r="B54" s="32" t="s">
        <v>228</v>
      </c>
      <c r="C54" s="44" t="s">
        <v>238</v>
      </c>
      <c r="E54" s="47" t="s">
        <v>174</v>
      </c>
      <c r="F54" s="48" t="s">
        <v>175</v>
      </c>
      <c r="I54" s="44" t="s">
        <v>229</v>
      </c>
      <c r="J54" s="44" t="s">
        <v>250</v>
      </c>
    </row>
    <row r="55" spans="1:12" x14ac:dyDescent="0.2">
      <c r="A55" s="32" t="s">
        <v>1</v>
      </c>
      <c r="B55" s="32">
        <v>0.99429100000000004</v>
      </c>
      <c r="C55" s="32">
        <v>1</v>
      </c>
      <c r="E55" s="49" t="s">
        <v>1</v>
      </c>
      <c r="F55" s="50">
        <v>7.8219535948665334E-2</v>
      </c>
      <c r="G55" s="32">
        <v>1</v>
      </c>
      <c r="I55" s="32">
        <f t="shared" ref="I55:I58" si="4">IF(AND(A55=E55,C55=G55),1,0)</f>
        <v>1</v>
      </c>
      <c r="J55" s="32">
        <f>IF(ISNUMBER(MATCH(E55,$A$54:$A$58,0)),1,0)</f>
        <v>1</v>
      </c>
    </row>
    <row r="56" spans="1:12" x14ac:dyDescent="0.2">
      <c r="A56" s="32" t="s">
        <v>3</v>
      </c>
      <c r="B56" s="32">
        <v>2.1512091999999999E-3</v>
      </c>
      <c r="C56" s="32">
        <v>2</v>
      </c>
      <c r="E56" s="49" t="s">
        <v>0</v>
      </c>
      <c r="F56" s="50">
        <v>1.441496438125043E-3</v>
      </c>
      <c r="G56" s="32">
        <v>2</v>
      </c>
      <c r="I56" s="32">
        <f t="shared" si="4"/>
        <v>0</v>
      </c>
      <c r="J56" s="32">
        <f t="shared" ref="J56:J58" si="5">IF(ISNUMBER(MATCH(E56,$A$54:$A$58,0)),1,0)</f>
        <v>1</v>
      </c>
    </row>
    <row r="57" spans="1:12" x14ac:dyDescent="0.2">
      <c r="A57" s="32" t="s">
        <v>67</v>
      </c>
      <c r="B57" s="32">
        <v>2.0528052000000001E-3</v>
      </c>
      <c r="C57" s="32">
        <v>3</v>
      </c>
      <c r="E57" s="49" t="s">
        <v>3</v>
      </c>
      <c r="F57" s="50">
        <v>1.218435241310606E-3</v>
      </c>
      <c r="G57" s="32">
        <v>3</v>
      </c>
      <c r="I57" s="32">
        <f t="shared" si="4"/>
        <v>0</v>
      </c>
      <c r="J57" s="32">
        <f t="shared" si="5"/>
        <v>1</v>
      </c>
    </row>
    <row r="58" spans="1:12" x14ac:dyDescent="0.2">
      <c r="A58" s="32" t="s">
        <v>0</v>
      </c>
      <c r="B58" s="32">
        <v>1.5050300999999999E-3</v>
      </c>
      <c r="C58" s="32">
        <v>4</v>
      </c>
      <c r="E58" s="49" t="s">
        <v>67</v>
      </c>
      <c r="F58" s="50">
        <v>1.0913579446008401E-3</v>
      </c>
      <c r="G58" s="32">
        <v>4</v>
      </c>
      <c r="I58" s="32">
        <f t="shared" si="4"/>
        <v>0</v>
      </c>
      <c r="J58" s="32">
        <f t="shared" si="5"/>
        <v>1</v>
      </c>
    </row>
    <row r="59" spans="1:12" x14ac:dyDescent="0.2">
      <c r="A59" s="32" t="s">
        <v>42</v>
      </c>
      <c r="B59" s="32">
        <v>0</v>
      </c>
      <c r="E59" s="49" t="s">
        <v>2</v>
      </c>
      <c r="F59" s="50">
        <v>0</v>
      </c>
    </row>
    <row r="60" spans="1:12" x14ac:dyDescent="0.2">
      <c r="A60" s="32" t="s">
        <v>43</v>
      </c>
      <c r="B60" s="32">
        <v>0</v>
      </c>
      <c r="E60" s="49" t="s">
        <v>4</v>
      </c>
      <c r="F60" s="50">
        <v>0</v>
      </c>
    </row>
    <row r="61" spans="1:12" x14ac:dyDescent="0.2">
      <c r="A61" s="32" t="s">
        <v>44</v>
      </c>
      <c r="B61" s="32">
        <v>0</v>
      </c>
      <c r="E61" s="49" t="s">
        <v>5</v>
      </c>
      <c r="F61" s="50">
        <v>0</v>
      </c>
    </row>
    <row r="62" spans="1:12" x14ac:dyDescent="0.2">
      <c r="A62" s="32" t="s">
        <v>45</v>
      </c>
      <c r="B62" s="32">
        <v>0</v>
      </c>
      <c r="E62" s="49" t="s">
        <v>6</v>
      </c>
      <c r="F62" s="50">
        <v>0</v>
      </c>
    </row>
    <row r="63" spans="1:12" x14ac:dyDescent="0.2">
      <c r="A63" s="32" t="s">
        <v>46</v>
      </c>
      <c r="B63" s="32">
        <v>0</v>
      </c>
      <c r="E63" s="49" t="s">
        <v>7</v>
      </c>
      <c r="F63" s="50">
        <v>0</v>
      </c>
    </row>
    <row r="64" spans="1:12" x14ac:dyDescent="0.2">
      <c r="A64" s="32" t="s">
        <v>47</v>
      </c>
      <c r="B64" s="32">
        <v>0</v>
      </c>
      <c r="E64" s="49" t="s">
        <v>8</v>
      </c>
      <c r="F64" s="50">
        <v>0</v>
      </c>
    </row>
    <row r="65" spans="1:6" x14ac:dyDescent="0.2">
      <c r="A65" s="32" t="s">
        <v>58</v>
      </c>
      <c r="B65" s="32">
        <v>0</v>
      </c>
      <c r="E65" s="49" t="s">
        <v>9</v>
      </c>
      <c r="F65" s="50">
        <v>0</v>
      </c>
    </row>
    <row r="66" spans="1:6" x14ac:dyDescent="0.2">
      <c r="A66" s="32" t="s">
        <v>49</v>
      </c>
      <c r="B66" s="32">
        <v>0</v>
      </c>
      <c r="E66" s="49" t="s">
        <v>10</v>
      </c>
      <c r="F66" s="50">
        <v>0</v>
      </c>
    </row>
    <row r="67" spans="1:6" x14ac:dyDescent="0.2">
      <c r="A67" s="32" t="s">
        <v>48</v>
      </c>
      <c r="B67" s="32">
        <v>0</v>
      </c>
      <c r="E67" s="49" t="s">
        <v>11</v>
      </c>
      <c r="F67" s="50">
        <v>0</v>
      </c>
    </row>
    <row r="68" spans="1:6" x14ac:dyDescent="0.2">
      <c r="A68" s="32" t="s">
        <v>51</v>
      </c>
      <c r="B68" s="32">
        <v>0</v>
      </c>
      <c r="E68" s="49" t="s">
        <v>12</v>
      </c>
      <c r="F68" s="50">
        <v>0</v>
      </c>
    </row>
    <row r="69" spans="1:6" x14ac:dyDescent="0.2">
      <c r="A69" s="32" t="s">
        <v>52</v>
      </c>
      <c r="B69" s="32">
        <v>0</v>
      </c>
      <c r="E69" s="49" t="s">
        <v>13</v>
      </c>
      <c r="F69" s="50">
        <v>0</v>
      </c>
    </row>
    <row r="70" spans="1:6" x14ac:dyDescent="0.2">
      <c r="A70" s="32" t="s">
        <v>53</v>
      </c>
      <c r="B70" s="32">
        <v>0</v>
      </c>
      <c r="E70" s="49" t="s">
        <v>14</v>
      </c>
      <c r="F70" s="50">
        <v>0</v>
      </c>
    </row>
    <row r="71" spans="1:6" x14ac:dyDescent="0.2">
      <c r="A71" s="32" t="s">
        <v>54</v>
      </c>
      <c r="B71" s="32">
        <v>0</v>
      </c>
      <c r="E71" s="49" t="s">
        <v>15</v>
      </c>
      <c r="F71" s="50">
        <v>0</v>
      </c>
    </row>
    <row r="72" spans="1:6" x14ac:dyDescent="0.2">
      <c r="A72" s="32" t="s">
        <v>55</v>
      </c>
      <c r="B72" s="32">
        <v>0</v>
      </c>
      <c r="E72" s="49" t="s">
        <v>16</v>
      </c>
      <c r="F72" s="50">
        <v>0</v>
      </c>
    </row>
    <row r="73" spans="1:6" x14ac:dyDescent="0.2">
      <c r="A73" s="32" t="s">
        <v>56</v>
      </c>
      <c r="B73" s="32">
        <v>0</v>
      </c>
      <c r="E73" s="49" t="s">
        <v>17</v>
      </c>
      <c r="F73" s="50">
        <v>0</v>
      </c>
    </row>
    <row r="74" spans="1:6" ht="17" thickBot="1" x14ac:dyDescent="0.25">
      <c r="A74" s="32" t="s">
        <v>50</v>
      </c>
      <c r="B74" s="32">
        <v>0</v>
      </c>
      <c r="E74" s="51" t="s">
        <v>18</v>
      </c>
      <c r="F74" s="52">
        <v>0</v>
      </c>
    </row>
  </sheetData>
  <hyperlinks>
    <hyperlink ref="E2" location="shap_sample20_logreg_flat!A1" display="shap_sample20_logreg_flat!A1" xr:uid="{E36A2BA5-71C4-974C-A7CD-E8D778A3C059}"/>
    <hyperlink ref="E53" location="shap_sample20_xgbt_flat!A1" display="shap_sample20_xgbt_flat!A1" xr:uid="{C9492A16-CC3F-844A-B453-914D433A42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E71D-5197-1146-9A57-07F7634D3844}">
  <sheetPr>
    <tabColor rgb="FF7030A0"/>
  </sheetPr>
  <dimension ref="A1:L52"/>
  <sheetViews>
    <sheetView showGridLines="0" topLeftCell="E1" workbookViewId="0">
      <selection activeCell="K47" sqref="K47"/>
    </sheetView>
  </sheetViews>
  <sheetFormatPr baseColWidth="10" defaultRowHeight="16" x14ac:dyDescent="0.2"/>
  <cols>
    <col min="1" max="1" width="31.1640625" style="32" bestFit="1" customWidth="1"/>
    <col min="2" max="2" width="22.33203125" style="32" bestFit="1" customWidth="1"/>
    <col min="3" max="3" width="17.6640625" style="32" bestFit="1" customWidth="1"/>
    <col min="4" max="4" width="14" style="32" customWidth="1"/>
    <col min="5" max="5" width="31" style="32" bestFit="1" customWidth="1"/>
    <col min="6" max="6" width="41" style="32" customWidth="1"/>
    <col min="7" max="7" width="26.1640625" style="32" bestFit="1" customWidth="1"/>
    <col min="8" max="8" width="10.83203125" style="32"/>
    <col min="9" max="9" width="23" style="32" bestFit="1" customWidth="1"/>
    <col min="10" max="10" width="23.83203125" style="32" bestFit="1" customWidth="1"/>
    <col min="11" max="11" width="22.83203125" style="32" bestFit="1" customWidth="1"/>
    <col min="12" max="12" width="24" style="32" bestFit="1" customWidth="1"/>
    <col min="13" max="16384" width="10.83203125" style="32"/>
  </cols>
  <sheetData>
    <row r="1" spans="1:12" x14ac:dyDescent="0.2">
      <c r="A1" s="32" t="s">
        <v>190</v>
      </c>
      <c r="I1" s="32" t="s">
        <v>234</v>
      </c>
      <c r="J1" s="42" t="s">
        <v>248</v>
      </c>
      <c r="K1" s="42" t="s">
        <v>252</v>
      </c>
      <c r="L1" s="42" t="s">
        <v>235</v>
      </c>
    </row>
    <row r="2" spans="1:12" x14ac:dyDescent="0.2">
      <c r="A2" s="33" t="s">
        <v>191</v>
      </c>
      <c r="B2" s="33" t="s">
        <v>192</v>
      </c>
      <c r="E2" s="41" t="s">
        <v>231</v>
      </c>
      <c r="I2" s="33">
        <f>SUM(I3:I6)</f>
        <v>3</v>
      </c>
      <c r="J2" s="42">
        <f>COUNTIFS(B4:B9,"&gt;0")</f>
        <v>4</v>
      </c>
      <c r="K2" s="42">
        <f>SUM(J4:J6)</f>
        <v>3</v>
      </c>
      <c r="L2" s="43">
        <f>K2/J2</f>
        <v>0.75</v>
      </c>
    </row>
    <row r="3" spans="1:12" x14ac:dyDescent="0.2">
      <c r="A3" s="32" t="s">
        <v>194</v>
      </c>
      <c r="B3" s="32" t="s">
        <v>195</v>
      </c>
      <c r="C3" s="32" t="s">
        <v>230</v>
      </c>
      <c r="E3" s="53" t="s">
        <v>187</v>
      </c>
      <c r="F3" s="45" t="s">
        <v>186</v>
      </c>
      <c r="G3" s="32" t="s">
        <v>230</v>
      </c>
      <c r="I3" s="32" t="s">
        <v>229</v>
      </c>
      <c r="J3" s="44" t="s">
        <v>250</v>
      </c>
      <c r="K3" s="44"/>
      <c r="L3" s="44"/>
    </row>
    <row r="4" spans="1:12" x14ac:dyDescent="0.2">
      <c r="A4" s="32" t="s">
        <v>1</v>
      </c>
      <c r="B4" s="32">
        <v>1.92216078</v>
      </c>
      <c r="C4" s="32">
        <f>RANK(B4,$B$4:$B$9)</f>
        <v>1</v>
      </c>
      <c r="E4" s="46" t="s">
        <v>1</v>
      </c>
      <c r="F4" s="46">
        <v>0.34916697673565378</v>
      </c>
      <c r="G4" s="32">
        <f>RANK(F4,$F$4:$F$6)</f>
        <v>1</v>
      </c>
      <c r="I4" s="32">
        <f>IF(AND(A4=E4,C4=G4),1,0)</f>
        <v>1</v>
      </c>
      <c r="J4" s="32">
        <f>IF(ISNUMBER(MATCH(E4,$A$4:$A$9,0)),1,0)</f>
        <v>1</v>
      </c>
    </row>
    <row r="5" spans="1:12" x14ac:dyDescent="0.2">
      <c r="A5" s="32" t="s">
        <v>0</v>
      </c>
      <c r="B5" s="32">
        <v>0.50339051999999995</v>
      </c>
      <c r="C5" s="32">
        <f t="shared" ref="C5:C8" si="0">RANK(B5,$B$4:$B$9)</f>
        <v>2</v>
      </c>
      <c r="E5" s="46" t="s">
        <v>0</v>
      </c>
      <c r="F5" s="46">
        <v>4.3226925931581707E-2</v>
      </c>
      <c r="G5" s="32">
        <f t="shared" ref="G5:G6" si="1">RANK(F5,$F$4:$F$6)</f>
        <v>2</v>
      </c>
      <c r="I5" s="32">
        <f t="shared" ref="I5:I6" si="2">IF(AND(A5=E5,C5=G5),1,0)</f>
        <v>1</v>
      </c>
      <c r="J5" s="32">
        <f t="shared" ref="J5:J6" si="3">IF(ISNUMBER(MATCH(E5,$A$4:$A$9,0)),1,0)</f>
        <v>1</v>
      </c>
    </row>
    <row r="6" spans="1:12" x14ac:dyDescent="0.2">
      <c r="A6" s="32" t="s">
        <v>2</v>
      </c>
      <c r="B6" s="32">
        <v>7.2485700000000002E-3</v>
      </c>
      <c r="C6" s="32">
        <f t="shared" si="0"/>
        <v>3</v>
      </c>
      <c r="E6" s="46" t="s">
        <v>2</v>
      </c>
      <c r="F6" s="46">
        <v>4.8226019792806888E-4</v>
      </c>
      <c r="G6" s="32">
        <f t="shared" si="1"/>
        <v>3</v>
      </c>
      <c r="I6" s="32">
        <f t="shared" si="2"/>
        <v>1</v>
      </c>
      <c r="J6" s="32">
        <f t="shared" si="3"/>
        <v>1</v>
      </c>
    </row>
    <row r="7" spans="1:12" x14ac:dyDescent="0.2">
      <c r="A7" s="32" t="s">
        <v>197</v>
      </c>
      <c r="B7" s="32">
        <v>3.1571500000000001E-3</v>
      </c>
      <c r="C7" s="32">
        <f t="shared" si="0"/>
        <v>4</v>
      </c>
    </row>
    <row r="8" spans="1:12" x14ac:dyDescent="0.2">
      <c r="A8" s="32" t="s">
        <v>198</v>
      </c>
      <c r="B8" s="32">
        <v>0</v>
      </c>
      <c r="C8" s="32">
        <f t="shared" si="0"/>
        <v>5</v>
      </c>
    </row>
    <row r="9" spans="1:12" x14ac:dyDescent="0.2">
      <c r="A9" s="32" t="s">
        <v>199</v>
      </c>
      <c r="B9" s="32">
        <v>0</v>
      </c>
    </row>
    <row r="11" spans="1:12" x14ac:dyDescent="0.2">
      <c r="I11" s="32" t="s">
        <v>234</v>
      </c>
      <c r="J11" s="42" t="s">
        <v>248</v>
      </c>
      <c r="K11" s="42" t="s">
        <v>252</v>
      </c>
      <c r="L11" s="42" t="s">
        <v>235</v>
      </c>
    </row>
    <row r="12" spans="1:12" x14ac:dyDescent="0.2">
      <c r="A12" s="33" t="s">
        <v>191</v>
      </c>
      <c r="B12" s="33" t="s">
        <v>200</v>
      </c>
      <c r="E12" s="41" t="s">
        <v>247</v>
      </c>
      <c r="I12" s="33">
        <f>SUM(I14:I22)</f>
        <v>2</v>
      </c>
      <c r="J12" s="42">
        <f>COUNTIFS(B14:B27,"&gt;0")</f>
        <v>14</v>
      </c>
      <c r="K12" s="42">
        <f>SUM(J14:J22)</f>
        <v>6</v>
      </c>
      <c r="L12" s="43">
        <f>K12/J12</f>
        <v>0.42857142857142855</v>
      </c>
    </row>
    <row r="13" spans="1:12" x14ac:dyDescent="0.2">
      <c r="A13" s="32" t="s">
        <v>194</v>
      </c>
      <c r="B13" s="32" t="s">
        <v>196</v>
      </c>
      <c r="C13" s="32" t="s">
        <v>233</v>
      </c>
      <c r="E13" s="53" t="s">
        <v>187</v>
      </c>
      <c r="F13" s="45" t="s">
        <v>186</v>
      </c>
      <c r="G13" s="32" t="s">
        <v>233</v>
      </c>
      <c r="I13" s="32" t="s">
        <v>229</v>
      </c>
      <c r="J13" s="44" t="s">
        <v>250</v>
      </c>
      <c r="K13" s="44"/>
      <c r="L13" s="44"/>
    </row>
    <row r="14" spans="1:12" x14ac:dyDescent="0.2">
      <c r="A14" s="32" t="s">
        <v>181</v>
      </c>
      <c r="B14" s="32">
        <v>0.24797688331272799</v>
      </c>
      <c r="C14" s="32">
        <v>1</v>
      </c>
      <c r="E14" s="32" t="s">
        <v>181</v>
      </c>
      <c r="F14" s="32">
        <v>6.6270223423658153E-2</v>
      </c>
      <c r="G14" s="32">
        <v>1</v>
      </c>
      <c r="I14" s="32">
        <f>IF(AND(A14=E14,C14=G14),1,0)</f>
        <v>1</v>
      </c>
      <c r="J14" s="32">
        <f>IF(ISNUMBER(MATCH(E14,$A$14:$A$27,0)),1,0)</f>
        <v>1</v>
      </c>
    </row>
    <row r="15" spans="1:12" x14ac:dyDescent="0.2">
      <c r="A15" s="32" t="s">
        <v>182</v>
      </c>
      <c r="B15" s="32">
        <v>0.24067167737126399</v>
      </c>
      <c r="C15" s="32">
        <v>2</v>
      </c>
      <c r="E15" s="32" t="s">
        <v>182</v>
      </c>
      <c r="F15" s="32">
        <v>6.5609030949698416E-2</v>
      </c>
      <c r="G15" s="32">
        <v>2</v>
      </c>
      <c r="I15" s="32">
        <f t="shared" ref="I15:I22" si="4">IF(AND(A15=E15,C15=G15),1,0)</f>
        <v>1</v>
      </c>
      <c r="J15" s="32">
        <f>IF(ISNUMBER(MATCH(E15,$A$14:$A$27,0)),1,0)</f>
        <v>1</v>
      </c>
    </row>
    <row r="16" spans="1:12" x14ac:dyDescent="0.2">
      <c r="A16" s="32" t="s">
        <v>203</v>
      </c>
      <c r="B16" s="32">
        <v>9.3244996851645501E-2</v>
      </c>
      <c r="C16" s="32">
        <v>3</v>
      </c>
      <c r="E16" s="32" t="s">
        <v>3</v>
      </c>
      <c r="F16" s="32">
        <v>1.4408843747300176E-2</v>
      </c>
      <c r="G16" s="32">
        <v>3</v>
      </c>
      <c r="I16" s="32">
        <f t="shared" si="4"/>
        <v>0</v>
      </c>
      <c r="J16" s="32">
        <f>IF(ISNUMBER(MATCH(E16,$A$14:$A$27,0)),1,0)</f>
        <v>0</v>
      </c>
    </row>
    <row r="17" spans="1:12" x14ac:dyDescent="0.2">
      <c r="A17" s="32" t="s">
        <v>205</v>
      </c>
      <c r="B17" s="32">
        <v>6.1182969571966499E-2</v>
      </c>
      <c r="C17" s="32">
        <v>4</v>
      </c>
      <c r="E17" s="32" t="s">
        <v>6</v>
      </c>
      <c r="F17" s="32">
        <v>4.077309357696653E-3</v>
      </c>
      <c r="G17" s="32">
        <v>4</v>
      </c>
      <c r="I17" s="32">
        <f t="shared" si="4"/>
        <v>0</v>
      </c>
      <c r="J17" s="32">
        <f>IF(ISNUMBER(MATCH(E17,$A$14:$A$27,0)),1,0)</f>
        <v>1</v>
      </c>
    </row>
    <row r="18" spans="1:12" x14ac:dyDescent="0.2">
      <c r="A18" s="32" t="s">
        <v>207</v>
      </c>
      <c r="B18" s="32">
        <v>4.2004167879822599E-2</v>
      </c>
      <c r="C18" s="32">
        <v>5</v>
      </c>
      <c r="E18" s="32" t="s">
        <v>180</v>
      </c>
      <c r="F18" s="32">
        <v>4.0618011058545147E-3</v>
      </c>
      <c r="G18" s="32">
        <v>5</v>
      </c>
      <c r="I18" s="32">
        <f t="shared" si="4"/>
        <v>0</v>
      </c>
      <c r="J18" s="32">
        <f>IF(ISNUMBER(MATCH(E18,$A$14:$A$27,0)),1,0)</f>
        <v>0</v>
      </c>
    </row>
    <row r="19" spans="1:12" x14ac:dyDescent="0.2">
      <c r="A19" s="32" t="s">
        <v>209</v>
      </c>
      <c r="B19" s="32">
        <v>3.7593039584088897E-2</v>
      </c>
      <c r="C19" s="32">
        <v>6</v>
      </c>
      <c r="E19" s="32" t="s">
        <v>183</v>
      </c>
      <c r="F19" s="32">
        <v>1.9952565534375444E-3</v>
      </c>
      <c r="G19" s="32">
        <v>6</v>
      </c>
      <c r="I19" s="32">
        <f t="shared" si="4"/>
        <v>0</v>
      </c>
      <c r="J19" s="32">
        <f>IF(ISNUMBER(MATCH(E19,$A$14:$A$27,0)),1,0)</f>
        <v>1</v>
      </c>
    </row>
    <row r="20" spans="1:12" x14ac:dyDescent="0.2">
      <c r="A20" s="32" t="s">
        <v>211</v>
      </c>
      <c r="B20" s="32">
        <v>3.0821110090561401E-2</v>
      </c>
      <c r="C20" s="32">
        <v>7</v>
      </c>
      <c r="E20" s="44" t="s">
        <v>7</v>
      </c>
      <c r="F20" s="44">
        <v>1.6018659006563918E-3</v>
      </c>
      <c r="G20" s="32">
        <v>7</v>
      </c>
      <c r="I20" s="32">
        <f t="shared" si="4"/>
        <v>0</v>
      </c>
      <c r="J20" s="32">
        <f>IF(ISNUMBER(MATCH(E20,$A$14:$A$27,0)),1,0)</f>
        <v>0</v>
      </c>
    </row>
    <row r="21" spans="1:12" x14ac:dyDescent="0.2">
      <c r="A21" s="32" t="s">
        <v>213</v>
      </c>
      <c r="B21" s="32">
        <v>2.86709556345176E-2</v>
      </c>
      <c r="C21" s="32">
        <v>8</v>
      </c>
      <c r="E21" s="32" t="s">
        <v>179</v>
      </c>
      <c r="F21" s="32">
        <v>2.327842728548603E-4</v>
      </c>
      <c r="G21" s="32">
        <v>8</v>
      </c>
      <c r="I21" s="32">
        <f t="shared" si="4"/>
        <v>0</v>
      </c>
      <c r="J21" s="32">
        <f>IF(ISNUMBER(MATCH(E21,$A$14:$A$27,0)),1,0)</f>
        <v>1</v>
      </c>
    </row>
    <row r="22" spans="1:12" x14ac:dyDescent="0.2">
      <c r="A22" s="32" t="s">
        <v>215</v>
      </c>
      <c r="B22" s="32">
        <v>1.77704722950306E-2</v>
      </c>
      <c r="C22" s="32">
        <v>9</v>
      </c>
      <c r="E22" s="32" t="s">
        <v>178</v>
      </c>
      <c r="F22" s="32">
        <v>1.9818065545603738E-4</v>
      </c>
      <c r="G22" s="32">
        <v>9</v>
      </c>
      <c r="I22" s="32">
        <f t="shared" si="4"/>
        <v>0</v>
      </c>
      <c r="J22" s="32">
        <f>IF(ISNUMBER(MATCH(E22,$A$14:$A$27,0)),1,0)</f>
        <v>1</v>
      </c>
    </row>
    <row r="23" spans="1:12" x14ac:dyDescent="0.2">
      <c r="A23" s="32" t="s">
        <v>216</v>
      </c>
      <c r="B23" s="32">
        <v>1.67196970357564E-2</v>
      </c>
      <c r="C23" s="32">
        <v>10</v>
      </c>
    </row>
    <row r="24" spans="1:12" x14ac:dyDescent="0.2">
      <c r="A24" s="32" t="s">
        <v>183</v>
      </c>
      <c r="B24" s="32">
        <v>1.4702269799016499E-2</v>
      </c>
      <c r="C24" s="32">
        <v>11</v>
      </c>
    </row>
    <row r="25" spans="1:12" x14ac:dyDescent="0.2">
      <c r="A25" s="32" t="s">
        <v>179</v>
      </c>
      <c r="B25" s="32">
        <v>1.8282986975479199E-3</v>
      </c>
      <c r="C25" s="32">
        <v>17</v>
      </c>
    </row>
    <row r="26" spans="1:12" x14ac:dyDescent="0.2">
      <c r="A26" s="32" t="s">
        <v>178</v>
      </c>
      <c r="B26" s="32">
        <v>1.2366040697006199E-3</v>
      </c>
      <c r="C26" s="32">
        <v>18</v>
      </c>
    </row>
    <row r="27" spans="1:12" x14ac:dyDescent="0.2">
      <c r="A27" s="32" t="s">
        <v>6</v>
      </c>
      <c r="B27" s="32">
        <v>1.09739706386331E-3</v>
      </c>
      <c r="C27" s="32">
        <v>19</v>
      </c>
    </row>
    <row r="28" spans="1:12" x14ac:dyDescent="0.2">
      <c r="I28" s="32" t="s">
        <v>234</v>
      </c>
      <c r="J28" s="42" t="s">
        <v>248</v>
      </c>
      <c r="K28" s="42" t="s">
        <v>252</v>
      </c>
      <c r="L28" s="42" t="s">
        <v>235</v>
      </c>
    </row>
    <row r="29" spans="1:12" x14ac:dyDescent="0.2">
      <c r="A29" s="33" t="s">
        <v>191</v>
      </c>
      <c r="B29" s="33" t="s">
        <v>193</v>
      </c>
      <c r="E29" s="41" t="s">
        <v>232</v>
      </c>
      <c r="I29" s="33">
        <f>SUM(I31:I42)</f>
        <v>10</v>
      </c>
      <c r="J29" s="42">
        <f>COUNTIFS(B31:B52,"&gt;0")</f>
        <v>13</v>
      </c>
      <c r="K29" s="42">
        <f>SUM(J31:J42)</f>
        <v>12</v>
      </c>
      <c r="L29" s="43">
        <f>K29/J29</f>
        <v>0.92307692307692313</v>
      </c>
    </row>
    <row r="30" spans="1:12" x14ac:dyDescent="0.2">
      <c r="A30" s="32" t="s">
        <v>194</v>
      </c>
      <c r="B30" s="32" t="s">
        <v>196</v>
      </c>
      <c r="C30" s="32" t="s">
        <v>233</v>
      </c>
      <c r="E30" s="53" t="s">
        <v>187</v>
      </c>
      <c r="F30" s="45" t="s">
        <v>186</v>
      </c>
      <c r="G30" s="44" t="s">
        <v>233</v>
      </c>
      <c r="I30" s="32" t="s">
        <v>229</v>
      </c>
      <c r="J30" s="44" t="s">
        <v>250</v>
      </c>
      <c r="K30" s="44"/>
      <c r="L30" s="44"/>
    </row>
    <row r="31" spans="1:12" x14ac:dyDescent="0.2">
      <c r="A31" s="32" t="s">
        <v>1</v>
      </c>
      <c r="B31" s="32">
        <v>2.1225727022582599</v>
      </c>
      <c r="C31" s="32">
        <v>1</v>
      </c>
      <c r="E31" s="46" t="s">
        <v>1</v>
      </c>
      <c r="F31" s="46">
        <v>0.36426221005403675</v>
      </c>
      <c r="G31" s="32">
        <v>1</v>
      </c>
      <c r="I31" s="32">
        <f>IF(AND(A31=E31,C31=G31),1,0)</f>
        <v>1</v>
      </c>
      <c r="J31" s="32">
        <f>IF(ISNUMBER(MATCH(E31,$A$31:$A$43,0)),1,0)</f>
        <v>1</v>
      </c>
    </row>
    <row r="32" spans="1:12" x14ac:dyDescent="0.2">
      <c r="A32" s="32" t="s">
        <v>0</v>
      </c>
      <c r="B32" s="32">
        <v>0.52291410549462702</v>
      </c>
      <c r="C32" s="32">
        <v>2</v>
      </c>
      <c r="E32" s="46" t="s">
        <v>0</v>
      </c>
      <c r="F32" s="46">
        <v>4.0333412298713553E-2</v>
      </c>
      <c r="G32" s="32">
        <v>2</v>
      </c>
      <c r="I32" s="32">
        <f t="shared" ref="I32:I42" si="5">IF(AND(A32=E32,C32=G32),1,0)</f>
        <v>1</v>
      </c>
      <c r="J32" s="32">
        <f t="shared" ref="J32:J42" si="6">IF(ISNUMBER(MATCH(E32,$A$31:$A$43,0)),1,0)</f>
        <v>1</v>
      </c>
    </row>
    <row r="33" spans="1:10" x14ac:dyDescent="0.2">
      <c r="A33" s="32" t="s">
        <v>181</v>
      </c>
      <c r="B33" s="32">
        <v>0.17866784905550601</v>
      </c>
      <c r="C33" s="32">
        <v>3</v>
      </c>
      <c r="E33" s="46" t="s">
        <v>181</v>
      </c>
      <c r="F33" s="46">
        <v>1.8031602393474067E-2</v>
      </c>
      <c r="G33" s="32">
        <v>3</v>
      </c>
      <c r="I33" s="32">
        <f t="shared" si="5"/>
        <v>1</v>
      </c>
      <c r="J33" s="32">
        <f t="shared" si="6"/>
        <v>1</v>
      </c>
    </row>
    <row r="34" spans="1:10" x14ac:dyDescent="0.2">
      <c r="A34" s="32" t="s">
        <v>182</v>
      </c>
      <c r="B34" s="32">
        <v>0.16671301520699899</v>
      </c>
      <c r="C34" s="32">
        <v>4</v>
      </c>
      <c r="E34" s="46" t="s">
        <v>182</v>
      </c>
      <c r="F34" s="46">
        <v>1.4123913191593762E-2</v>
      </c>
      <c r="G34" s="32">
        <v>4</v>
      </c>
      <c r="I34" s="32">
        <f t="shared" si="5"/>
        <v>1</v>
      </c>
      <c r="J34" s="32">
        <f t="shared" si="6"/>
        <v>1</v>
      </c>
    </row>
    <row r="35" spans="1:10" x14ac:dyDescent="0.2">
      <c r="A35" s="32" t="s">
        <v>3</v>
      </c>
      <c r="B35" s="32">
        <v>0.103333288911749</v>
      </c>
      <c r="C35" s="32">
        <v>5</v>
      </c>
      <c r="E35" s="46" t="s">
        <v>3</v>
      </c>
      <c r="F35" s="46">
        <v>9.7435417554640504E-3</v>
      </c>
      <c r="G35" s="32">
        <v>5</v>
      </c>
      <c r="I35" s="32">
        <f t="shared" si="5"/>
        <v>1</v>
      </c>
      <c r="J35" s="32">
        <f t="shared" si="6"/>
        <v>1</v>
      </c>
    </row>
    <row r="36" spans="1:10" x14ac:dyDescent="0.2">
      <c r="A36" s="32" t="s">
        <v>6</v>
      </c>
      <c r="B36" s="32">
        <v>4.39127023611635E-2</v>
      </c>
      <c r="C36" s="32">
        <v>6</v>
      </c>
      <c r="E36" s="46" t="s">
        <v>6</v>
      </c>
      <c r="F36" s="46">
        <v>4.2613325339026674E-3</v>
      </c>
      <c r="G36" s="32">
        <v>6</v>
      </c>
      <c r="I36" s="32">
        <f t="shared" si="5"/>
        <v>1</v>
      </c>
      <c r="J36" s="32">
        <f t="shared" si="6"/>
        <v>1</v>
      </c>
    </row>
    <row r="37" spans="1:10" x14ac:dyDescent="0.2">
      <c r="A37" s="32" t="s">
        <v>179</v>
      </c>
      <c r="B37" s="32">
        <v>2.44350811385185E-2</v>
      </c>
      <c r="C37" s="32">
        <v>7</v>
      </c>
      <c r="E37" s="46" t="s">
        <v>179</v>
      </c>
      <c r="F37" s="46">
        <v>1.8857205611682224E-3</v>
      </c>
      <c r="G37" s="32">
        <v>7</v>
      </c>
      <c r="I37" s="32">
        <f t="shared" si="5"/>
        <v>1</v>
      </c>
      <c r="J37" s="32">
        <f t="shared" si="6"/>
        <v>1</v>
      </c>
    </row>
    <row r="38" spans="1:10" x14ac:dyDescent="0.2">
      <c r="A38" s="32" t="s">
        <v>180</v>
      </c>
      <c r="B38" s="32">
        <v>2.0561446776462398E-2</v>
      </c>
      <c r="C38" s="32">
        <v>8</v>
      </c>
      <c r="E38" s="46" t="s">
        <v>180</v>
      </c>
      <c r="F38" s="46">
        <v>8.5806010238228365E-4</v>
      </c>
      <c r="G38" s="32">
        <v>8</v>
      </c>
      <c r="I38" s="32">
        <f t="shared" si="5"/>
        <v>1</v>
      </c>
      <c r="J38" s="32">
        <f t="shared" si="6"/>
        <v>1</v>
      </c>
    </row>
    <row r="39" spans="1:10" x14ac:dyDescent="0.2">
      <c r="A39" s="32" t="s">
        <v>7</v>
      </c>
      <c r="B39" s="32">
        <v>1.0718098909753501E-2</v>
      </c>
      <c r="C39" s="32">
        <v>9</v>
      </c>
      <c r="E39" s="46" t="s">
        <v>7</v>
      </c>
      <c r="F39" s="46">
        <v>5.1983026030052526E-4</v>
      </c>
      <c r="G39" s="32">
        <v>9</v>
      </c>
      <c r="I39" s="32">
        <f t="shared" si="5"/>
        <v>1</v>
      </c>
      <c r="J39" s="32">
        <f t="shared" si="6"/>
        <v>1</v>
      </c>
    </row>
    <row r="40" spans="1:10" x14ac:dyDescent="0.2">
      <c r="A40" s="32" t="s">
        <v>183</v>
      </c>
      <c r="B40" s="32">
        <v>1.0235750721207E-2</v>
      </c>
      <c r="C40" s="32">
        <v>10</v>
      </c>
      <c r="E40" s="46" t="s">
        <v>2</v>
      </c>
      <c r="F40" s="46">
        <v>4.4933408312612433E-4</v>
      </c>
      <c r="G40" s="32">
        <v>10</v>
      </c>
      <c r="I40" s="32">
        <f t="shared" si="5"/>
        <v>0</v>
      </c>
      <c r="J40" s="32">
        <f t="shared" si="6"/>
        <v>1</v>
      </c>
    </row>
    <row r="41" spans="1:10" x14ac:dyDescent="0.2">
      <c r="A41" s="32" t="s">
        <v>2</v>
      </c>
      <c r="B41" s="32">
        <v>8.9153883170012705E-3</v>
      </c>
      <c r="C41" s="32">
        <v>11</v>
      </c>
      <c r="E41" s="46" t="s">
        <v>183</v>
      </c>
      <c r="F41" s="46">
        <v>6.8269730710018622E-5</v>
      </c>
      <c r="G41" s="32">
        <v>11</v>
      </c>
      <c r="I41" s="32">
        <f t="shared" si="5"/>
        <v>0</v>
      </c>
      <c r="J41" s="32">
        <f t="shared" si="6"/>
        <v>1</v>
      </c>
    </row>
    <row r="42" spans="1:10" x14ac:dyDescent="0.2">
      <c r="A42" s="32" t="s">
        <v>178</v>
      </c>
      <c r="B42" s="32">
        <v>3.4392380420803399E-3</v>
      </c>
      <c r="C42" s="32">
        <v>12</v>
      </c>
      <c r="E42" s="46" t="s">
        <v>178</v>
      </c>
      <c r="F42" s="46">
        <v>5.0123896417763865E-5</v>
      </c>
      <c r="G42" s="32">
        <v>12</v>
      </c>
      <c r="I42" s="32">
        <f t="shared" si="5"/>
        <v>1</v>
      </c>
      <c r="J42" s="32">
        <f t="shared" si="6"/>
        <v>1</v>
      </c>
    </row>
    <row r="43" spans="1:10" x14ac:dyDescent="0.2">
      <c r="A43" s="32" t="s">
        <v>201</v>
      </c>
      <c r="B43" s="32">
        <v>1.87835074170607E-3</v>
      </c>
      <c r="C43" s="32">
        <v>13</v>
      </c>
    </row>
    <row r="44" spans="1:10" x14ac:dyDescent="0.2">
      <c r="A44" s="32" t="s">
        <v>197</v>
      </c>
      <c r="B44" s="32">
        <v>0</v>
      </c>
      <c r="C44" s="32">
        <v>14</v>
      </c>
    </row>
    <row r="45" spans="1:10" x14ac:dyDescent="0.2">
      <c r="A45" s="32" t="s">
        <v>199</v>
      </c>
      <c r="B45" s="32">
        <v>0</v>
      </c>
      <c r="C45" s="32">
        <v>15</v>
      </c>
    </row>
    <row r="46" spans="1:10" x14ac:dyDescent="0.2">
      <c r="A46" s="32" t="s">
        <v>202</v>
      </c>
      <c r="B46" s="32">
        <v>0</v>
      </c>
      <c r="C46" s="32">
        <v>16</v>
      </c>
    </row>
    <row r="47" spans="1:10" x14ac:dyDescent="0.2">
      <c r="A47" s="32" t="s">
        <v>204</v>
      </c>
      <c r="B47" s="32">
        <v>0</v>
      </c>
      <c r="C47" s="32">
        <v>17</v>
      </c>
    </row>
    <row r="48" spans="1:10" x14ac:dyDescent="0.2">
      <c r="A48" s="32" t="s">
        <v>206</v>
      </c>
      <c r="B48" s="32">
        <v>0</v>
      </c>
      <c r="C48" s="32">
        <v>18</v>
      </c>
    </row>
    <row r="49" spans="1:3" x14ac:dyDescent="0.2">
      <c r="A49" s="32" t="s">
        <v>208</v>
      </c>
      <c r="B49" s="32">
        <v>0</v>
      </c>
      <c r="C49" s="32">
        <v>19</v>
      </c>
    </row>
    <row r="50" spans="1:3" x14ac:dyDescent="0.2">
      <c r="A50" s="32" t="s">
        <v>210</v>
      </c>
      <c r="B50" s="32">
        <v>0</v>
      </c>
      <c r="C50" s="32">
        <v>20</v>
      </c>
    </row>
    <row r="51" spans="1:3" x14ac:dyDescent="0.2">
      <c r="A51" s="32" t="s">
        <v>212</v>
      </c>
      <c r="B51" s="32">
        <v>0</v>
      </c>
      <c r="C51" s="32">
        <v>21</v>
      </c>
    </row>
    <row r="52" spans="1:3" x14ac:dyDescent="0.2">
      <c r="A52" s="32" t="s">
        <v>214</v>
      </c>
      <c r="B52" s="32">
        <v>0</v>
      </c>
      <c r="C52" s="32">
        <v>22</v>
      </c>
    </row>
  </sheetData>
  <hyperlinks>
    <hyperlink ref="E2" location="shap_sample20_ebm_location!A1" display="Local explanation - EBM_location" xr:uid="{1F065238-38C3-934D-9333-2A818713C38B}"/>
    <hyperlink ref="E29" location="shap_sample20_ebm_extended!A1" display="Local explanation - EBM_EXTENDED" xr:uid="{1D249E40-F334-CF4B-B90A-C33D105E5965}"/>
    <hyperlink ref="E12" location="shap_sample20_ebm_side_info!A1" display="shap_sample20_ebm_side_info!A1" xr:uid="{76210D0B-675D-EF42-892B-C9780E7E272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E9CD-486C-7544-BF6A-193A53C3F5F0}">
  <dimension ref="A3:R163"/>
  <sheetViews>
    <sheetView topLeftCell="C1" zoomScale="120" zoomScaleNormal="120" workbookViewId="0">
      <selection activeCell="P30" sqref="P30"/>
    </sheetView>
  </sheetViews>
  <sheetFormatPr baseColWidth="10" defaultRowHeight="16" x14ac:dyDescent="0.2"/>
  <cols>
    <col min="1" max="1" width="18.83203125" bestFit="1" customWidth="1"/>
    <col min="2" max="2" width="12.83203125" bestFit="1" customWidth="1"/>
    <col min="6" max="6" width="12.1640625" bestFit="1" customWidth="1"/>
    <col min="7" max="7" width="12.1640625" customWidth="1"/>
    <col min="11" max="11" width="18.83203125" bestFit="1" customWidth="1"/>
    <col min="12" max="16" width="12.1640625" bestFit="1" customWidth="1"/>
  </cols>
  <sheetData>
    <row r="3" spans="1:18" x14ac:dyDescent="0.2">
      <c r="B3" s="13" t="s">
        <v>176</v>
      </c>
      <c r="K3" s="13" t="s">
        <v>169</v>
      </c>
      <c r="L3" s="13" t="s">
        <v>177</v>
      </c>
    </row>
    <row r="4" spans="1:18" x14ac:dyDescent="0.2"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170</v>
      </c>
      <c r="L4" s="9" t="s">
        <v>161</v>
      </c>
      <c r="M4" s="9" t="s">
        <v>162</v>
      </c>
      <c r="N4" s="9" t="s">
        <v>163</v>
      </c>
      <c r="O4" s="9" t="s">
        <v>164</v>
      </c>
      <c r="P4" s="9" t="s">
        <v>165</v>
      </c>
      <c r="Q4" s="9" t="s">
        <v>166</v>
      </c>
      <c r="R4" s="9" t="s">
        <v>170</v>
      </c>
    </row>
    <row r="5" spans="1:18" x14ac:dyDescent="0.2">
      <c r="A5" t="s">
        <v>0</v>
      </c>
      <c r="B5">
        <f>VLOOKUP(A5,shap_sample20_logreg_flat!$A:$B,2,0)</f>
        <v>3.1465539886191114E-2</v>
      </c>
      <c r="C5">
        <f>VLOOKUP(A5,shap_sample20_dt_flat!$A:$B,2,0)</f>
        <v>2.7738159277603969E-2</v>
      </c>
      <c r="D5">
        <f>VLOOKUP(A5,shap_sample20_nb_flat!$A:$B,2,0)</f>
        <v>5.5321875389576849E-2</v>
      </c>
      <c r="E5">
        <f>VLOOKUP(A5,shap_sample20_xgbt_flat!$A:$B,2,0)</f>
        <v>1.441496438125043E-3</v>
      </c>
      <c r="F5">
        <f>VLOOKUP(A5,shap_sample20_ada_flat!$A:$B,2,0)</f>
        <v>1.0268263545782112E-3</v>
      </c>
      <c r="G5">
        <f>VLOOKUP(A5,shap_sample20_lda_flat!$A:$B,2,0)</f>
        <v>9.0775300238165148E-4</v>
      </c>
      <c r="H5">
        <f>VLOOKUP(A5,shap_sample20_qda_flat!$A$3:$B$164,2,0)</f>
        <v>5.2143956126202186E-2</v>
      </c>
      <c r="J5">
        <v>1</v>
      </c>
      <c r="K5" t="s">
        <v>1</v>
      </c>
      <c r="L5">
        <v>0.37663883865257275</v>
      </c>
      <c r="M5">
        <v>0.34721027572098639</v>
      </c>
      <c r="N5">
        <v>0.27285893504155734</v>
      </c>
      <c r="O5">
        <v>7.8219535948665334E-2</v>
      </c>
      <c r="P5">
        <v>5.9349440272366515E-3</v>
      </c>
      <c r="Q5">
        <v>0.49278233275442862</v>
      </c>
      <c r="R5">
        <v>0.28039030806552245</v>
      </c>
    </row>
    <row r="6" spans="1:18" x14ac:dyDescent="0.2">
      <c r="A6" t="s">
        <v>1</v>
      </c>
      <c r="B6">
        <f>VLOOKUP(A6,shap_sample20_logreg_flat!$A:$B,2,0)</f>
        <v>0.37663883865257275</v>
      </c>
      <c r="C6">
        <f>VLOOKUP(A6,shap_sample20_dt_flat!$A:$B,2,0)</f>
        <v>0.34721027572098639</v>
      </c>
      <c r="D6">
        <f>VLOOKUP(A6,shap_sample20_nb_flat!$A:$B,2,0)</f>
        <v>0.27285893504155734</v>
      </c>
      <c r="E6">
        <f>VLOOKUP(A6,shap_sample20_xgbt_flat!$A:$B,2,0)</f>
        <v>7.8219535948665334E-2</v>
      </c>
      <c r="F6">
        <f>VLOOKUP(A6,shap_sample20_ada_flat!$A:$B,2,0)</f>
        <v>5.9349440272366515E-3</v>
      </c>
      <c r="G6">
        <f>VLOOKUP(A6,shap_sample20_lda_flat!$A:$B,2,0)</f>
        <v>0.49278233275442862</v>
      </c>
      <c r="H6">
        <f>VLOOKUP(A6,shap_sample20_qda_flat!$A$3:$B$164,2,0)</f>
        <v>0.28039030806552245</v>
      </c>
      <c r="J6">
        <v>2</v>
      </c>
      <c r="K6" t="s">
        <v>0</v>
      </c>
      <c r="L6">
        <v>3.1465539886191114E-2</v>
      </c>
      <c r="M6">
        <v>2.7738159277603969E-2</v>
      </c>
      <c r="N6">
        <v>5.5321875389576849E-2</v>
      </c>
      <c r="O6">
        <v>1.441496438125043E-3</v>
      </c>
      <c r="P6">
        <v>1.0268263545782112E-3</v>
      </c>
      <c r="Q6">
        <v>9.0775300238165148E-4</v>
      </c>
      <c r="R6">
        <v>5.2143956126202186E-2</v>
      </c>
    </row>
    <row r="7" spans="1:18" x14ac:dyDescent="0.2">
      <c r="A7" t="s">
        <v>2</v>
      </c>
      <c r="B7">
        <f>VLOOKUP(A7,shap_sample20_logreg_flat!$A:$B,2,0)</f>
        <v>6.2574735492971264E-4</v>
      </c>
      <c r="C7">
        <f>VLOOKUP(A7,shap_sample20_dt_flat!$A:$B,2,0)</f>
        <v>7.1757828867531097E-3</v>
      </c>
      <c r="D7">
        <f>VLOOKUP(A7,shap_sample20_nb_flat!$A:$B,2,0)</f>
        <v>2.7360611201676863E-3</v>
      </c>
      <c r="E7">
        <f>VLOOKUP(A7,shap_sample20_xgbt_flat!$A:$B,2,0)</f>
        <v>0</v>
      </c>
      <c r="F7">
        <f>VLOOKUP(A7,shap_sample20_ada_flat!$A:$B,2,0)</f>
        <v>6.5568455679747345E-6</v>
      </c>
      <c r="G7">
        <f>VLOOKUP(A7,shap_sample20_lda_flat!$A:$B,2,0)</f>
        <v>6.7208601444630821E-4</v>
      </c>
      <c r="H7">
        <f>VLOOKUP(A7,shap_sample20_qda_flat!$A$3:$B$164,2,0)</f>
        <v>3.3994644126643095E-3</v>
      </c>
      <c r="J7">
        <v>3</v>
      </c>
      <c r="K7" t="s">
        <v>139</v>
      </c>
      <c r="L7">
        <v>1.2640038789151768E-2</v>
      </c>
      <c r="M7">
        <v>1.8026822577658686E-2</v>
      </c>
      <c r="N7">
        <v>9.3826015526241122E-3</v>
      </c>
      <c r="O7">
        <v>0</v>
      </c>
      <c r="P7">
        <v>4.1905950154749424E-4</v>
      </c>
      <c r="Q7">
        <v>1.0647746726285944E-3</v>
      </c>
      <c r="R7">
        <v>1.2566102290831594E-2</v>
      </c>
    </row>
    <row r="8" spans="1:18" x14ac:dyDescent="0.2">
      <c r="A8" t="s">
        <v>3</v>
      </c>
      <c r="B8">
        <f>VLOOKUP(A8,shap_sample20_logreg_flat!$A:$B,2,0)</f>
        <v>1.1641914092196944E-2</v>
      </c>
      <c r="C8">
        <f>VLOOKUP(A8,shap_sample20_dt_flat!$A:$B,2,0)</f>
        <v>3.0556091874422875E-2</v>
      </c>
      <c r="D8">
        <f>VLOOKUP(A8,shap_sample20_nb_flat!$A:$B,2,0)</f>
        <v>7.4647209821982147E-4</v>
      </c>
      <c r="E8">
        <f>VLOOKUP(A8,shap_sample20_xgbt_flat!$A:$B,2,0)</f>
        <v>1.218435241310606E-3</v>
      </c>
      <c r="F8">
        <f>VLOOKUP(A8,shap_sample20_ada_flat!$A:$B,2,0)</f>
        <v>4.2130351163754428E-4</v>
      </c>
      <c r="G8">
        <f>VLOOKUP(A8,shap_sample20_lda_flat!$A:$B,2,0)</f>
        <v>9.9422083920079054E-4</v>
      </c>
      <c r="H8">
        <f>VLOOKUP(A8,shap_sample20_qda_flat!$A$3:$B$164,2,0)</f>
        <v>1.3334251319661755E-3</v>
      </c>
      <c r="J8">
        <v>4</v>
      </c>
      <c r="K8" t="s">
        <v>3</v>
      </c>
      <c r="L8">
        <v>1.1641914092196944E-2</v>
      </c>
      <c r="M8">
        <v>3.0556091874422875E-2</v>
      </c>
      <c r="N8">
        <v>7.4647209821982147E-4</v>
      </c>
      <c r="O8">
        <v>1.218435241310606E-3</v>
      </c>
      <c r="P8">
        <v>4.2130351163754428E-4</v>
      </c>
      <c r="Q8">
        <v>9.9422083920079054E-4</v>
      </c>
      <c r="R8">
        <v>1.3334251319661755E-3</v>
      </c>
    </row>
    <row r="9" spans="1:18" x14ac:dyDescent="0.2">
      <c r="A9" t="s">
        <v>4</v>
      </c>
      <c r="B9">
        <f>VLOOKUP(A9,shap_sample20_logreg_flat!$A:$B,2,0)</f>
        <v>2.6947264765861756E-3</v>
      </c>
      <c r="C9">
        <f>VLOOKUP(A9,shap_sample20_dt_flat!$A:$B,2,0)</f>
        <v>1.5674369839319243E-2</v>
      </c>
      <c r="D9">
        <f>VLOOKUP(A9,shap_sample20_nb_flat!$A:$B,2,0)</f>
        <v>2.1336386095599041E-3</v>
      </c>
      <c r="E9">
        <f>VLOOKUP(A9,shap_sample20_xgbt_flat!$A:$B,2,0)</f>
        <v>0</v>
      </c>
      <c r="F9">
        <f>VLOOKUP(A9,shap_sample20_ada_flat!$A:$B,2,0)</f>
        <v>3.5933011307045113E-5</v>
      </c>
      <c r="G9">
        <f>VLOOKUP(A9,shap_sample20_lda_flat!$A:$B,2,0)</f>
        <v>2.0235394097726421E-4</v>
      </c>
      <c r="H9">
        <f>VLOOKUP(A9,shap_sample20_qda_flat!$A$3:$B$164,2,0)</f>
        <v>3.458286502564638E-3</v>
      </c>
      <c r="J9">
        <v>5</v>
      </c>
      <c r="K9" t="s">
        <v>99</v>
      </c>
      <c r="L9">
        <v>7.4336952629993529E-3</v>
      </c>
      <c r="M9">
        <v>1.2578948093152183E-2</v>
      </c>
      <c r="N9">
        <v>6.2073127144006823E-3</v>
      </c>
      <c r="O9">
        <v>0</v>
      </c>
      <c r="P9">
        <v>2.0105040578397888E-4</v>
      </c>
      <c r="Q9">
        <v>6.312502333026685E-4</v>
      </c>
      <c r="R9">
        <v>7.1473936974844636E-3</v>
      </c>
    </row>
    <row r="10" spans="1:18" x14ac:dyDescent="0.2">
      <c r="A10" t="s">
        <v>5</v>
      </c>
      <c r="B10">
        <f>VLOOKUP(A10,shap_sample20_logreg_flat!$A:$B,2,0)</f>
        <v>6.1579096362283177E-4</v>
      </c>
      <c r="C10">
        <f>VLOOKUP(A10,shap_sample20_dt_flat!$A:$B,2,0)</f>
        <v>2.3267675354204136E-2</v>
      </c>
      <c r="D10">
        <f>VLOOKUP(A10,shap_sample20_nb_flat!$A:$B,2,0)</f>
        <v>2.2751135255222803E-3</v>
      </c>
      <c r="E10">
        <f>VLOOKUP(A10,shap_sample20_xgbt_flat!$A:$B,2,0)</f>
        <v>0</v>
      </c>
      <c r="F10">
        <f>VLOOKUP(A10,shap_sample20_ada_flat!$A:$B,2,0)</f>
        <v>2.777744794307424E-5</v>
      </c>
      <c r="G10">
        <f>VLOOKUP(A10,shap_sample20_lda_flat!$A:$B,2,0)</f>
        <v>9.1487614052723437E-5</v>
      </c>
      <c r="H10">
        <f>VLOOKUP(A10,shap_sample20_qda_flat!$A$3:$B$164,2,0)</f>
        <v>2.050038834676244E-3</v>
      </c>
      <c r="J10">
        <v>6</v>
      </c>
      <c r="K10" t="s">
        <v>112</v>
      </c>
      <c r="L10">
        <v>7.3105431050544071E-3</v>
      </c>
      <c r="M10">
        <v>1.3508363475233525E-2</v>
      </c>
      <c r="N10">
        <v>2.3583321079530303E-2</v>
      </c>
      <c r="O10">
        <v>0</v>
      </c>
      <c r="P10">
        <v>2.8730890546973631E-4</v>
      </c>
      <c r="Q10">
        <v>5.1923507451781677E-4</v>
      </c>
      <c r="R10">
        <v>2.1407081132292349E-2</v>
      </c>
    </row>
    <row r="11" spans="1:18" x14ac:dyDescent="0.2">
      <c r="A11" t="s">
        <v>6</v>
      </c>
      <c r="B11">
        <f>VLOOKUP(A11,shap_sample20_logreg_flat!$A:$B,2,0)</f>
        <v>5.1134557943167862E-3</v>
      </c>
      <c r="C11">
        <f>VLOOKUP(A11,shap_sample20_dt_flat!$A:$B,2,0)</f>
        <v>8.2019169602073755E-3</v>
      </c>
      <c r="D11">
        <f>VLOOKUP(A11,shap_sample20_nb_flat!$A:$B,2,0)</f>
        <v>2.7774714856362865E-3</v>
      </c>
      <c r="E11">
        <f>VLOOKUP(A11,shap_sample20_xgbt_flat!$A:$B,2,0)</f>
        <v>0</v>
      </c>
      <c r="F11">
        <f>VLOOKUP(A11,shap_sample20_ada_flat!$A:$B,2,0)</f>
        <v>1.7375779176288279E-4</v>
      </c>
      <c r="G11">
        <f>VLOOKUP(A11,shap_sample20_lda_flat!$A:$B,2,0)</f>
        <v>4.0178722901175148E-4</v>
      </c>
      <c r="H11">
        <f>VLOOKUP(A11,shap_sample20_qda_flat!$A$3:$B$164,2,0)</f>
        <v>6.1372638133387158E-4</v>
      </c>
      <c r="J11">
        <v>7</v>
      </c>
      <c r="K11" t="s">
        <v>66</v>
      </c>
      <c r="L11">
        <v>7.2947094395880586E-3</v>
      </c>
      <c r="M11">
        <v>6.6194038564843447E-3</v>
      </c>
      <c r="N11">
        <v>6.2600379562661916E-3</v>
      </c>
      <c r="O11">
        <v>0</v>
      </c>
      <c r="P11">
        <v>2.142404523983523E-4</v>
      </c>
      <c r="Q11">
        <v>5.9354138766667746E-4</v>
      </c>
      <c r="R11">
        <v>6.3056968644981158E-3</v>
      </c>
    </row>
    <row r="12" spans="1:18" x14ac:dyDescent="0.2">
      <c r="A12" t="s">
        <v>7</v>
      </c>
      <c r="B12">
        <f>VLOOKUP(A12,shap_sample20_logreg_flat!$A:$B,2,0)</f>
        <v>2.6473349833630865E-4</v>
      </c>
      <c r="C12">
        <f>VLOOKUP(A12,shap_sample20_dt_flat!$A:$B,2,0)</f>
        <v>4.4460231266999104E-3</v>
      </c>
      <c r="D12">
        <f>VLOOKUP(A12,shap_sample20_nb_flat!$A:$B,2,0)</f>
        <v>2.3095388481207189E-3</v>
      </c>
      <c r="E12">
        <f>VLOOKUP(A12,shap_sample20_xgbt_flat!$A:$B,2,0)</f>
        <v>0</v>
      </c>
      <c r="F12">
        <f>VLOOKUP(A12,shap_sample20_ada_flat!$A:$B,2,0)</f>
        <v>7.9920792738759451E-7</v>
      </c>
      <c r="G12">
        <f>VLOOKUP(A12,shap_sample20_lda_flat!$A:$B,2,0)</f>
        <v>3.4963009212566674E-5</v>
      </c>
      <c r="H12">
        <f>VLOOKUP(A12,shap_sample20_qda_flat!$A$3:$B$164,2,0)</f>
        <v>3.8508465974353193E-3</v>
      </c>
      <c r="J12">
        <v>8</v>
      </c>
      <c r="K12" t="s">
        <v>64</v>
      </c>
      <c r="L12">
        <v>7.1178211044497248E-3</v>
      </c>
      <c r="M12">
        <v>5.6357457403146266E-3</v>
      </c>
      <c r="N12">
        <v>1.6097444413535878E-2</v>
      </c>
      <c r="O12">
        <v>0</v>
      </c>
      <c r="P12">
        <v>1.6742507141111863E-4</v>
      </c>
      <c r="Q12">
        <v>6.2707607678079305E-4</v>
      </c>
      <c r="R12">
        <v>1.729749922365955E-2</v>
      </c>
    </row>
    <row r="13" spans="1:18" x14ac:dyDescent="0.2">
      <c r="A13" t="s">
        <v>8</v>
      </c>
      <c r="B13">
        <f>VLOOKUP(A13,shap_sample20_logreg_flat!$A:$B,2,0)</f>
        <v>2.2669109911425904E-4</v>
      </c>
      <c r="C13">
        <f>VLOOKUP(A13,shap_sample20_dt_flat!$A:$B,2,0)</f>
        <v>5.8507558977394748E-3</v>
      </c>
      <c r="D13">
        <f>VLOOKUP(A13,shap_sample20_nb_flat!$A:$B,2,0)</f>
        <v>2.8077062188364066E-3</v>
      </c>
      <c r="E13">
        <f>VLOOKUP(A13,shap_sample20_xgbt_flat!$A:$B,2,0)</f>
        <v>0</v>
      </c>
      <c r="F13">
        <f>VLOOKUP(A13,shap_sample20_ada_flat!$A:$B,2,0)</f>
        <v>3.7434329544113671E-5</v>
      </c>
      <c r="G13">
        <f>VLOOKUP(A13,shap_sample20_lda_flat!$A:$B,2,0)</f>
        <v>1.610721839354117E-5</v>
      </c>
      <c r="H13">
        <f>VLOOKUP(A13,shap_sample20_qda_flat!$A$3:$B$164,2,0)</f>
        <v>3.1319227017428004E-4</v>
      </c>
      <c r="J13">
        <v>9</v>
      </c>
      <c r="K13" t="s">
        <v>74</v>
      </c>
      <c r="L13">
        <v>6.8823849532043454E-3</v>
      </c>
      <c r="M13">
        <v>1.6008076651346334E-2</v>
      </c>
      <c r="N13">
        <v>2.9509520299552082E-2</v>
      </c>
      <c r="O13">
        <v>0</v>
      </c>
      <c r="P13">
        <v>3.1012204441606314E-4</v>
      </c>
      <c r="Q13">
        <v>6.4751250451219248E-4</v>
      </c>
      <c r="R13">
        <v>3.9010603416214026E-2</v>
      </c>
    </row>
    <row r="14" spans="1:18" x14ac:dyDescent="0.2">
      <c r="A14" t="s">
        <v>9</v>
      </c>
      <c r="B14">
        <f>VLOOKUP(A14,shap_sample20_logreg_flat!$A:$B,2,0)</f>
        <v>1.4230495309608851E-4</v>
      </c>
      <c r="C14">
        <f>VLOOKUP(A14,shap_sample20_dt_flat!$A:$B,2,0)</f>
        <v>1.1145809798649523E-2</v>
      </c>
      <c r="D14">
        <f>VLOOKUP(A14,shap_sample20_nb_flat!$A:$B,2,0)</f>
        <v>2.4716015077236872E-3</v>
      </c>
      <c r="E14">
        <f>VLOOKUP(A14,shap_sample20_xgbt_flat!$A:$B,2,0)</f>
        <v>0</v>
      </c>
      <c r="F14">
        <f>VLOOKUP(A14,shap_sample20_ada_flat!$A:$B,2,0)</f>
        <v>1.4700360166385965E-6</v>
      </c>
      <c r="G14">
        <f>VLOOKUP(A14,shap_sample20_lda_flat!$A:$B,2,0)</f>
        <v>3.4838835678699533E-5</v>
      </c>
      <c r="H14">
        <f>VLOOKUP(A14,shap_sample20_qda_flat!$A$3:$B$164,2,0)</f>
        <v>1.3734700463334357E-3</v>
      </c>
      <c r="J14">
        <v>10</v>
      </c>
      <c r="K14" t="s">
        <v>115</v>
      </c>
      <c r="L14">
        <v>6.2735954660522817E-3</v>
      </c>
      <c r="M14">
        <v>1.889648068391233E-2</v>
      </c>
      <c r="N14">
        <v>5.5605324241966613E-3</v>
      </c>
      <c r="O14">
        <v>0</v>
      </c>
      <c r="P14">
        <v>8.6487878486595778E-5</v>
      </c>
      <c r="Q14">
        <v>4.3408122782917816E-4</v>
      </c>
      <c r="R14">
        <v>7.0374377071596994E-3</v>
      </c>
    </row>
    <row r="15" spans="1:18" x14ac:dyDescent="0.2">
      <c r="A15" t="s">
        <v>10</v>
      </c>
      <c r="B15">
        <f>VLOOKUP(A15,shap_sample20_logreg_flat!$A:$B,2,0)</f>
        <v>2.3146155085972502E-4</v>
      </c>
      <c r="C15">
        <f>VLOOKUP(A15,shap_sample20_dt_flat!$A:$B,2,0)</f>
        <v>7.6381208001644997E-3</v>
      </c>
      <c r="D15">
        <f>VLOOKUP(A15,shap_sample20_nb_flat!$A:$B,2,0)</f>
        <v>2.7016232614611002E-4</v>
      </c>
      <c r="E15">
        <f>VLOOKUP(A15,shap_sample20_xgbt_flat!$A:$B,2,0)</f>
        <v>0</v>
      </c>
      <c r="F15">
        <f>VLOOKUP(A15,shap_sample20_ada_flat!$A:$B,2,0)</f>
        <v>1.7115103199888289E-6</v>
      </c>
      <c r="G15">
        <f>VLOOKUP(A15,shap_sample20_lda_flat!$A:$B,2,0)</f>
        <v>2.5401511743493972E-5</v>
      </c>
      <c r="H15">
        <f>VLOOKUP(A15,shap_sample20_qda_flat!$A$3:$B$164,2,0)</f>
        <v>6.5593995492111389E-4</v>
      </c>
      <c r="J15">
        <v>11</v>
      </c>
      <c r="K15" t="s">
        <v>6</v>
      </c>
      <c r="L15">
        <v>5.1134557943167862E-3</v>
      </c>
      <c r="M15">
        <v>8.2019169602073755E-3</v>
      </c>
      <c r="N15">
        <v>2.7774714856362865E-3</v>
      </c>
      <c r="O15">
        <v>0</v>
      </c>
      <c r="P15">
        <v>1.7375779176288279E-4</v>
      </c>
      <c r="Q15">
        <v>4.0178722901175148E-4</v>
      </c>
      <c r="R15">
        <v>6.1372638133387158E-4</v>
      </c>
    </row>
    <row r="16" spans="1:18" x14ac:dyDescent="0.2">
      <c r="A16" t="s">
        <v>11</v>
      </c>
      <c r="B16">
        <f>VLOOKUP(A16,shap_sample20_logreg_flat!$A:$B,2,0)</f>
        <v>9.7512577468333498E-5</v>
      </c>
      <c r="C16">
        <f>VLOOKUP(A16,shap_sample20_dt_flat!$A:$B,2,0)</f>
        <v>1.4674010004469506E-2</v>
      </c>
      <c r="D16">
        <f>VLOOKUP(A16,shap_sample20_nb_flat!$A:$B,2,0)</f>
        <v>1.0094337000254305E-3</v>
      </c>
      <c r="E16">
        <f>VLOOKUP(A16,shap_sample20_xgbt_flat!$A:$B,2,0)</f>
        <v>0</v>
      </c>
      <c r="F16">
        <f>VLOOKUP(A16,shap_sample20_ada_flat!$A:$B,2,0)</f>
        <v>5.0850824947421345E-7</v>
      </c>
      <c r="G16">
        <f>VLOOKUP(A16,shap_sample20_lda_flat!$A:$B,2,0)</f>
        <v>1.4392944613042521E-5</v>
      </c>
      <c r="H16">
        <f>VLOOKUP(A16,shap_sample20_qda_flat!$A$3:$B$164,2,0)</f>
        <v>1.9869016573479214E-3</v>
      </c>
      <c r="J16">
        <v>12</v>
      </c>
      <c r="K16" t="s">
        <v>67</v>
      </c>
      <c r="L16">
        <v>4.7075474204918231E-3</v>
      </c>
      <c r="M16">
        <v>1.5874091238268502E-2</v>
      </c>
      <c r="N16">
        <v>5.4932053764605825E-3</v>
      </c>
      <c r="O16">
        <v>1.0913579446008401E-3</v>
      </c>
      <c r="P16">
        <v>3.4621734407678254E-4</v>
      </c>
      <c r="Q16">
        <v>3.4679437089380871E-4</v>
      </c>
      <c r="R16">
        <v>3.652620090142558E-3</v>
      </c>
    </row>
    <row r="17" spans="1:18" x14ac:dyDescent="0.2">
      <c r="A17" t="s">
        <v>12</v>
      </c>
      <c r="B17">
        <f>VLOOKUP(A17,shap_sample20_logreg_flat!$A:$B,2,0)</f>
        <v>5.458052713881894E-5</v>
      </c>
      <c r="C17">
        <f>VLOOKUP(A17,shap_sample20_dt_flat!$A:$B,2,0)</f>
        <v>5.8099895666121806E-3</v>
      </c>
      <c r="D17">
        <f>VLOOKUP(A17,shap_sample20_nb_flat!$A:$B,2,0)</f>
        <v>2.515831826766029E-3</v>
      </c>
      <c r="E17">
        <f>VLOOKUP(A17,shap_sample20_xgbt_flat!$A:$B,2,0)</f>
        <v>0</v>
      </c>
      <c r="F17">
        <f>VLOOKUP(A17,shap_sample20_ada_flat!$A:$B,2,0)</f>
        <v>8.2504890841429684E-7</v>
      </c>
      <c r="G17">
        <f>VLOOKUP(A17,shap_sample20_lda_flat!$A:$B,2,0)</f>
        <v>1.7870805646091845E-5</v>
      </c>
      <c r="H17">
        <f>VLOOKUP(A17,shap_sample20_qda_flat!$A$3:$B$164,2,0)</f>
        <v>1.6017252331695171E-3</v>
      </c>
      <c r="J17">
        <v>13</v>
      </c>
      <c r="K17" t="s">
        <v>144</v>
      </c>
      <c r="L17">
        <v>4.359810071401524E-3</v>
      </c>
      <c r="M17">
        <v>1.1391816182011853E-2</v>
      </c>
      <c r="N17">
        <v>2.754396276864305E-2</v>
      </c>
      <c r="O17">
        <v>0</v>
      </c>
      <c r="P17">
        <v>7.6024886158324566E-5</v>
      </c>
      <c r="Q17">
        <v>3.3816985694767778E-4</v>
      </c>
      <c r="R17">
        <v>1.8033773776997615E-2</v>
      </c>
    </row>
    <row r="18" spans="1:18" x14ac:dyDescent="0.2">
      <c r="A18" t="s">
        <v>13</v>
      </c>
      <c r="B18">
        <f>VLOOKUP(A18,shap_sample20_logreg_flat!$A:$B,2,0)</f>
        <v>4.6065170086945871E-5</v>
      </c>
      <c r="C18">
        <f>VLOOKUP(A18,shap_sample20_dt_flat!$A:$B,2,0)</f>
        <v>3.0529181597978884E-3</v>
      </c>
      <c r="D18">
        <f>VLOOKUP(A18,shap_sample20_nb_flat!$A:$B,2,0)</f>
        <v>3.6507237382088441E-3</v>
      </c>
      <c r="E18">
        <f>VLOOKUP(A18,shap_sample20_xgbt_flat!$A:$B,2,0)</f>
        <v>0</v>
      </c>
      <c r="F18">
        <f>VLOOKUP(A18,shap_sample20_ada_flat!$A:$B,2,0)</f>
        <v>2.6358194700500456E-6</v>
      </c>
      <c r="G18">
        <f>VLOOKUP(A18,shap_sample20_lda_flat!$A:$B,2,0)</f>
        <v>2.3850565854461656E-5</v>
      </c>
      <c r="H18">
        <f>VLOOKUP(A18,shap_sample20_qda_flat!$A$3:$B$164,2,0)</f>
        <v>1.3702403270916552E-3</v>
      </c>
      <c r="J18">
        <v>14</v>
      </c>
      <c r="K18" t="s">
        <v>85</v>
      </c>
      <c r="L18">
        <v>3.6549773649762725E-3</v>
      </c>
      <c r="M18">
        <v>1.1024848987779449E-2</v>
      </c>
      <c r="N18">
        <v>1.2983441219252604E-2</v>
      </c>
      <c r="O18">
        <v>0</v>
      </c>
      <c r="P18">
        <v>1.9386629023795672E-4</v>
      </c>
      <c r="Q18">
        <v>3.3385733781133577E-4</v>
      </c>
      <c r="R18">
        <v>9.274627778241451E-3</v>
      </c>
    </row>
    <row r="19" spans="1:18" x14ac:dyDescent="0.2">
      <c r="A19" t="s">
        <v>14</v>
      </c>
      <c r="B19">
        <f>VLOOKUP(A19,shap_sample20_logreg_flat!$A:$B,2,0)</f>
        <v>8.7790807338678493E-5</v>
      </c>
      <c r="C19">
        <f>VLOOKUP(A19,shap_sample20_dt_flat!$A:$B,2,0)</f>
        <v>7.8233038730568111E-3</v>
      </c>
      <c r="D19">
        <f>VLOOKUP(A19,shap_sample20_nb_flat!$A:$B,2,0)</f>
        <v>1.8035149404779689E-3</v>
      </c>
      <c r="E19">
        <f>VLOOKUP(A19,shap_sample20_xgbt_flat!$A:$B,2,0)</f>
        <v>0</v>
      </c>
      <c r="F19">
        <f>VLOOKUP(A19,shap_sample20_ada_flat!$A:$B,2,0)</f>
        <v>7.3715825927504695E-7</v>
      </c>
      <c r="G19">
        <f>VLOOKUP(A19,shap_sample20_lda_flat!$A:$B,2,0)</f>
        <v>3.6893952212742262E-6</v>
      </c>
      <c r="H19">
        <f>VLOOKUP(A19,shap_sample20_qda_flat!$A$3:$B$164,2,0)</f>
        <v>2.2650467515522624E-3</v>
      </c>
      <c r="J19">
        <v>15</v>
      </c>
      <c r="K19" t="s">
        <v>88</v>
      </c>
      <c r="L19">
        <v>3.6222387436793736E-3</v>
      </c>
      <c r="M19">
        <v>5.6824754576562031E-3</v>
      </c>
      <c r="N19">
        <v>1.1017230608741541E-2</v>
      </c>
      <c r="O19">
        <v>0</v>
      </c>
      <c r="P19">
        <v>2.2666787311316725E-4</v>
      </c>
      <c r="Q19">
        <v>2.6387951163945656E-4</v>
      </c>
      <c r="R19">
        <v>3.8519503907425297E-3</v>
      </c>
    </row>
    <row r="20" spans="1:18" x14ac:dyDescent="0.2">
      <c r="A20" t="s">
        <v>15</v>
      </c>
      <c r="B20">
        <f>VLOOKUP(A20,shap_sample20_logreg_flat!$A:$B,2,0)</f>
        <v>5.8746214007225898E-5</v>
      </c>
      <c r="C20">
        <f>VLOOKUP(A20,shap_sample20_dt_flat!$A:$B,2,0)</f>
        <v>1.3286612278470319E-2</v>
      </c>
      <c r="D20">
        <f>VLOOKUP(A20,shap_sample20_nb_flat!$A:$B,2,0)</f>
        <v>1.6777649713282006E-3</v>
      </c>
      <c r="E20">
        <f>VLOOKUP(A20,shap_sample20_xgbt_flat!$A:$B,2,0)</f>
        <v>0</v>
      </c>
      <c r="F20">
        <f>VLOOKUP(A20,shap_sample20_ada_flat!$A:$B,2,0)</f>
        <v>6.0764675208767055E-7</v>
      </c>
      <c r="G20">
        <f>VLOOKUP(A20,shap_sample20_lda_flat!$A:$B,2,0)</f>
        <v>1.3259703315239162E-5</v>
      </c>
      <c r="H20">
        <f>VLOOKUP(A20,shap_sample20_qda_flat!$A$3:$B$164,2,0)</f>
        <v>4.185720024015965E-3</v>
      </c>
      <c r="J20">
        <v>16</v>
      </c>
      <c r="K20" t="s">
        <v>114</v>
      </c>
      <c r="L20">
        <v>3.5884817963160857E-3</v>
      </c>
      <c r="M20">
        <v>1.1922581277932852E-2</v>
      </c>
      <c r="N20">
        <v>5.5646218746468537E-3</v>
      </c>
      <c r="O20">
        <v>0</v>
      </c>
      <c r="P20">
        <v>9.5512952667555631E-5</v>
      </c>
      <c r="Q20">
        <v>2.5676007042236702E-4</v>
      </c>
      <c r="R20">
        <v>1.298393397835751E-3</v>
      </c>
    </row>
    <row r="21" spans="1:18" x14ac:dyDescent="0.2">
      <c r="A21" t="s">
        <v>16</v>
      </c>
      <c r="B21">
        <f>VLOOKUP(A21,shap_sample20_logreg_flat!$A:$B,2,0)</f>
        <v>1.9886601775589101E-4</v>
      </c>
      <c r="C21">
        <f>VLOOKUP(A21,shap_sample20_dt_flat!$A:$B,2,0)</f>
        <v>1.3829542754539445E-2</v>
      </c>
      <c r="D21">
        <f>VLOOKUP(A21,shap_sample20_nb_flat!$A:$B,2,0)</f>
        <v>2.7290284363764225E-3</v>
      </c>
      <c r="E21">
        <f>VLOOKUP(A21,shap_sample20_xgbt_flat!$A:$B,2,0)</f>
        <v>0</v>
      </c>
      <c r="F21">
        <f>VLOOKUP(A21,shap_sample20_ada_flat!$A:$B,2,0)</f>
        <v>4.2387009655873721E-7</v>
      </c>
      <c r="G21">
        <f>VLOOKUP(A21,shap_sample20_lda_flat!$A:$B,2,0)</f>
        <v>2.5907781341315556E-5</v>
      </c>
      <c r="H21">
        <f>VLOOKUP(A21,shap_sample20_qda_flat!$A$3:$B$164,2,0)</f>
        <v>1.4948818873685924E-3</v>
      </c>
      <c r="J21">
        <v>17</v>
      </c>
      <c r="K21" t="s">
        <v>86</v>
      </c>
      <c r="L21">
        <v>3.3590796432657255E-3</v>
      </c>
      <c r="M21">
        <v>1.4288045634886535E-2</v>
      </c>
      <c r="N21">
        <v>2.0143659290759847E-3</v>
      </c>
      <c r="O21">
        <v>0</v>
      </c>
      <c r="P21">
        <v>2.1593325446260368E-4</v>
      </c>
      <c r="Q21">
        <v>3.7660282172849002E-4</v>
      </c>
      <c r="R21">
        <v>4.718225459909439E-3</v>
      </c>
    </row>
    <row r="22" spans="1:18" x14ac:dyDescent="0.2">
      <c r="A22" t="s">
        <v>17</v>
      </c>
      <c r="B22">
        <f>VLOOKUP(A22,shap_sample20_logreg_flat!$A:$B,2,0)</f>
        <v>3.533276770976785E-4</v>
      </c>
      <c r="C22">
        <f>VLOOKUP(A22,shap_sample20_dt_flat!$A:$B,2,0)</f>
        <v>5.9338354871423561E-3</v>
      </c>
      <c r="D22">
        <f>VLOOKUP(A22,shap_sample20_nb_flat!$A:$B,2,0)</f>
        <v>1.6284375640828025E-3</v>
      </c>
      <c r="E22">
        <f>VLOOKUP(A22,shap_sample20_xgbt_flat!$A:$B,2,0)</f>
        <v>0</v>
      </c>
      <c r="F22">
        <f>VLOOKUP(A22,shap_sample20_ada_flat!$A:$B,2,0)</f>
        <v>4.5505595970204949E-8</v>
      </c>
      <c r="G22">
        <f>VLOOKUP(A22,shap_sample20_lda_flat!$A:$B,2,0)</f>
        <v>3.1455344571960194E-5</v>
      </c>
      <c r="H22">
        <f>VLOOKUP(A22,shap_sample20_qda_flat!$A$3:$B$164,2,0)</f>
        <v>1.0494978453446514E-3</v>
      </c>
      <c r="J22">
        <v>18</v>
      </c>
      <c r="K22" t="s">
        <v>152</v>
      </c>
      <c r="L22">
        <v>3.2869747614287458E-3</v>
      </c>
      <c r="M22">
        <v>1.1694219339564469E-2</v>
      </c>
      <c r="N22">
        <v>7.8876737935863871E-3</v>
      </c>
      <c r="O22">
        <v>0</v>
      </c>
      <c r="P22">
        <v>1.0815114679033443E-4</v>
      </c>
      <c r="Q22">
        <v>2.3393610536331962E-4</v>
      </c>
      <c r="R22">
        <v>6.0395091032344984E-3</v>
      </c>
    </row>
    <row r="23" spans="1:18" x14ac:dyDescent="0.2">
      <c r="A23" t="s">
        <v>18</v>
      </c>
      <c r="B23">
        <f>VLOOKUP(A23,shap_sample20_logreg_flat!$A:$B,2,0)</f>
        <v>3.5822307831418463E-4</v>
      </c>
      <c r="C23">
        <f>VLOOKUP(A23,shap_sample20_dt_flat!$A:$B,2,0)</f>
        <v>1.1743391327534543E-2</v>
      </c>
      <c r="D23">
        <f>VLOOKUP(A23,shap_sample20_nb_flat!$A:$B,2,0)</f>
        <v>2.0653577992481584E-3</v>
      </c>
      <c r="E23">
        <f>VLOOKUP(A23,shap_sample20_xgbt_flat!$A:$B,2,0)</f>
        <v>0</v>
      </c>
      <c r="F23">
        <f>VLOOKUP(A23,shap_sample20_ada_flat!$A:$B,2,0)</f>
        <v>2.6271286679308029E-6</v>
      </c>
      <c r="G23">
        <f>VLOOKUP(A23,shap_sample20_lda_flat!$A:$B,2,0)</f>
        <v>9.5559395154568088E-6</v>
      </c>
      <c r="H23">
        <f>VLOOKUP(A23,shap_sample20_qda_flat!$A$3:$B$164,2,0)</f>
        <v>3.7544394231227399E-4</v>
      </c>
      <c r="J23">
        <v>19</v>
      </c>
      <c r="K23" t="s">
        <v>77</v>
      </c>
      <c r="L23">
        <v>3.1520290294116829E-3</v>
      </c>
      <c r="M23">
        <v>1.9062400979339429E-2</v>
      </c>
      <c r="N23">
        <v>9.1270654383292086E-4</v>
      </c>
      <c r="O23">
        <v>0</v>
      </c>
      <c r="P23">
        <v>8.7890247665099584E-5</v>
      </c>
      <c r="Q23">
        <v>2.493506322693557E-4</v>
      </c>
      <c r="R23">
        <v>7.28783974326562E-3</v>
      </c>
    </row>
    <row r="24" spans="1:18" x14ac:dyDescent="0.2">
      <c r="A24" t="s">
        <v>19</v>
      </c>
      <c r="B24">
        <f>VLOOKUP(A24,shap_sample20_logreg_flat!$A:$B,2,0)</f>
        <v>5.8509215799695772E-5</v>
      </c>
      <c r="C24">
        <f>VLOOKUP(A24,shap_sample20_dt_flat!$A:$B,2,0)</f>
        <v>6.3594588866937082E-3</v>
      </c>
      <c r="D24">
        <f>VLOOKUP(A24,shap_sample20_nb_flat!$A:$B,2,0)</f>
        <v>1.4488306239215801E-3</v>
      </c>
      <c r="E24">
        <f>VLOOKUP(A24,shap_sample20_xgbt_flat!$A:$B,2,0)</f>
        <v>0</v>
      </c>
      <c r="F24">
        <f>VLOOKUP(A24,shap_sample20_ada_flat!$A:$B,2,0)</f>
        <v>2.1155829230101183E-6</v>
      </c>
      <c r="G24">
        <f>VLOOKUP(A24,shap_sample20_lda_flat!$A:$B,2,0)</f>
        <v>1.1234104706287629E-5</v>
      </c>
      <c r="H24">
        <f>VLOOKUP(A24,shap_sample20_qda_flat!$A$3:$B$164,2,0)</f>
        <v>2.9009898261436447E-4</v>
      </c>
      <c r="J24">
        <v>20</v>
      </c>
      <c r="K24" t="s">
        <v>151</v>
      </c>
      <c r="L24">
        <v>3.0451006205033924E-3</v>
      </c>
      <c r="M24">
        <v>6.9753038414590868E-3</v>
      </c>
      <c r="N24">
        <v>6.8401678042843746E-3</v>
      </c>
      <c r="O24">
        <v>0</v>
      </c>
      <c r="P24">
        <v>1.2163238810301163E-4</v>
      </c>
      <c r="Q24">
        <v>2.8201928620690952E-4</v>
      </c>
      <c r="R24">
        <v>4.0606673187757077E-3</v>
      </c>
    </row>
    <row r="25" spans="1:18" x14ac:dyDescent="0.2">
      <c r="A25" t="s">
        <v>20</v>
      </c>
      <c r="B25">
        <f>VLOOKUP(A25,shap_sample20_logreg_flat!$A:$B,2,0)</f>
        <v>1.1656076918818208E-4</v>
      </c>
      <c r="C25">
        <f>VLOOKUP(A25,shap_sample20_dt_flat!$A:$B,2,0)</f>
        <v>8.5213132054084324E-3</v>
      </c>
      <c r="D25">
        <f>VLOOKUP(A25,shap_sample20_nb_flat!$A:$B,2,0)</f>
        <v>2.480555682666532E-3</v>
      </c>
      <c r="E25">
        <f>VLOOKUP(A25,shap_sample20_xgbt_flat!$A:$B,2,0)</f>
        <v>0</v>
      </c>
      <c r="F25">
        <f>VLOOKUP(A25,shap_sample20_ada_flat!$A:$B,2,0)</f>
        <v>7.1166198885193512E-7</v>
      </c>
      <c r="G25">
        <f>VLOOKUP(A25,shap_sample20_lda_flat!$A:$B,2,0)</f>
        <v>1.5949207149337555E-5</v>
      </c>
      <c r="H25">
        <f>VLOOKUP(A25,shap_sample20_qda_flat!$A$3:$B$164,2,0)</f>
        <v>1.6454449839708222E-3</v>
      </c>
      <c r="J25">
        <v>21</v>
      </c>
      <c r="K25" t="s">
        <v>93</v>
      </c>
      <c r="L25">
        <v>2.9306528998617365E-3</v>
      </c>
      <c r="M25">
        <v>8.408271665648526E-3</v>
      </c>
      <c r="N25">
        <v>8.2072878320514128E-3</v>
      </c>
      <c r="O25">
        <v>0</v>
      </c>
      <c r="P25">
        <v>1.6728274841097598E-4</v>
      </c>
      <c r="Q25">
        <v>2.7511838400768907E-4</v>
      </c>
      <c r="R25">
        <v>7.5384894278756566E-3</v>
      </c>
    </row>
    <row r="26" spans="1:18" x14ac:dyDescent="0.2">
      <c r="A26" t="s">
        <v>21</v>
      </c>
      <c r="B26">
        <f>VLOOKUP(A26,shap_sample20_logreg_flat!$A:$B,2,0)</f>
        <v>1.1375125495209619E-4</v>
      </c>
      <c r="C26">
        <f>VLOOKUP(A26,shap_sample20_dt_flat!$A:$B,2,0)</f>
        <v>4.7705027185530168E-3</v>
      </c>
      <c r="D26">
        <f>VLOOKUP(A26,shap_sample20_nb_flat!$A:$B,2,0)</f>
        <v>9.4791165823254427E-4</v>
      </c>
      <c r="E26">
        <f>VLOOKUP(A26,shap_sample20_xgbt_flat!$A:$B,2,0)</f>
        <v>0</v>
      </c>
      <c r="F26">
        <f>VLOOKUP(A26,shap_sample20_ada_flat!$A:$B,2,0)</f>
        <v>2.4174606131628751E-7</v>
      </c>
      <c r="G26">
        <f>VLOOKUP(A26,shap_sample20_lda_flat!$A:$B,2,0)</f>
        <v>1.5770345715240472E-5</v>
      </c>
      <c r="H26">
        <f>VLOOKUP(A26,shap_sample20_qda_flat!$A$3:$B$164,2,0)</f>
        <v>3.3800148136283216E-3</v>
      </c>
      <c r="J26">
        <v>22</v>
      </c>
      <c r="K26" t="s">
        <v>158</v>
      </c>
      <c r="L26">
        <v>2.8974997013990773E-3</v>
      </c>
      <c r="M26">
        <v>1.0710197645710707E-2</v>
      </c>
      <c r="N26">
        <v>2.1939842295477427E-3</v>
      </c>
      <c r="O26">
        <v>0</v>
      </c>
      <c r="P26">
        <v>9.8193674308837906E-5</v>
      </c>
      <c r="Q26">
        <v>2.8161881880376879E-4</v>
      </c>
      <c r="R26">
        <v>1.101893982867318E-3</v>
      </c>
    </row>
    <row r="27" spans="1:18" x14ac:dyDescent="0.2">
      <c r="A27" t="s">
        <v>22</v>
      </c>
      <c r="B27">
        <f>VLOOKUP(A27,shap_sample20_logreg_flat!$A:$B,2,0)</f>
        <v>3.5936621406498483E-4</v>
      </c>
      <c r="C27">
        <f>VLOOKUP(A27,shap_sample20_dt_flat!$A:$B,2,0)</f>
        <v>1.1628146561466154E-2</v>
      </c>
      <c r="D27">
        <f>VLOOKUP(A27,shap_sample20_nb_flat!$A:$B,2,0)</f>
        <v>1.8781347319370516E-3</v>
      </c>
      <c r="E27">
        <f>VLOOKUP(A27,shap_sample20_xgbt_flat!$A:$B,2,0)</f>
        <v>0</v>
      </c>
      <c r="F27">
        <f>VLOOKUP(A27,shap_sample20_ada_flat!$A:$B,2,0)</f>
        <v>1.91059917441025E-6</v>
      </c>
      <c r="G27">
        <f>VLOOKUP(A27,shap_sample20_lda_flat!$A:$B,2,0)</f>
        <v>2.6341565684129649E-5</v>
      </c>
      <c r="H27">
        <f>VLOOKUP(A27,shap_sample20_qda_flat!$A$3:$B$164,2,0)</f>
        <v>6.7343421147232445E-4</v>
      </c>
      <c r="J27">
        <v>23</v>
      </c>
      <c r="K27" t="s">
        <v>71</v>
      </c>
      <c r="L27">
        <v>2.7671472955009845E-3</v>
      </c>
      <c r="M27">
        <v>9.6005465071677849E-3</v>
      </c>
      <c r="N27">
        <v>2.728120356953169E-3</v>
      </c>
      <c r="O27">
        <v>0</v>
      </c>
      <c r="P27">
        <v>1.7726634677324237E-4</v>
      </c>
      <c r="Q27">
        <v>2.2239785024116737E-4</v>
      </c>
      <c r="R27">
        <v>3.7744562718612291E-3</v>
      </c>
    </row>
    <row r="28" spans="1:18" x14ac:dyDescent="0.2">
      <c r="A28" t="s">
        <v>23</v>
      </c>
      <c r="B28">
        <f>VLOOKUP(A28,shap_sample20_logreg_flat!$A:$B,2,0)</f>
        <v>6.9736718767116E-5</v>
      </c>
      <c r="C28">
        <f>VLOOKUP(A28,shap_sample20_dt_flat!$A:$B,2,0)</f>
        <v>6.8921271957909829E-3</v>
      </c>
      <c r="D28">
        <f>VLOOKUP(A28,shap_sample20_nb_flat!$A:$B,2,0)</f>
        <v>1.387200685180547E-3</v>
      </c>
      <c r="E28">
        <f>VLOOKUP(A28,shap_sample20_xgbt_flat!$A:$B,2,0)</f>
        <v>0</v>
      </c>
      <c r="F28">
        <f>VLOOKUP(A28,shap_sample20_ada_flat!$A:$B,2,0)</f>
        <v>1.6074336268331165E-6</v>
      </c>
      <c r="G28">
        <f>VLOOKUP(A28,shap_sample20_lda_flat!$A:$B,2,0)</f>
        <v>2.8013429888567389E-5</v>
      </c>
      <c r="H28">
        <f>VLOOKUP(A28,shap_sample20_qda_flat!$A$3:$B$164,2,0)</f>
        <v>2.8604357368577165E-3</v>
      </c>
      <c r="J28">
        <v>24</v>
      </c>
      <c r="K28" t="s">
        <v>121</v>
      </c>
      <c r="L28">
        <v>2.7354081434743322E-3</v>
      </c>
      <c r="M28">
        <v>4.6904231211844531E-3</v>
      </c>
      <c r="N28">
        <v>8.5011384672482922E-3</v>
      </c>
      <c r="O28">
        <v>0</v>
      </c>
      <c r="P28">
        <v>7.111914253909997E-5</v>
      </c>
      <c r="Q28">
        <v>2.6210310441112847E-4</v>
      </c>
      <c r="R28">
        <v>4.9399637904677472E-3</v>
      </c>
    </row>
    <row r="29" spans="1:18" x14ac:dyDescent="0.2">
      <c r="A29" t="s">
        <v>24</v>
      </c>
      <c r="B29">
        <f>VLOOKUP(A29,shap_sample20_logreg_flat!$A:$B,2,0)</f>
        <v>3.3113436940357686E-4</v>
      </c>
      <c r="C29">
        <f>VLOOKUP(A29,shap_sample20_dt_flat!$A:$B,2,0)</f>
        <v>1.0684045379998043E-2</v>
      </c>
      <c r="D29">
        <f>VLOOKUP(A29,shap_sample20_nb_flat!$A:$B,2,0)</f>
        <v>2.1788656762039243E-3</v>
      </c>
      <c r="E29">
        <f>VLOOKUP(A29,shap_sample20_xgbt_flat!$A:$B,2,0)</f>
        <v>0</v>
      </c>
      <c r="F29">
        <f>VLOOKUP(A29,shap_sample20_ada_flat!$A:$B,2,0)</f>
        <v>3.3983561776590348E-7</v>
      </c>
      <c r="G29">
        <f>VLOOKUP(A29,shap_sample20_lda_flat!$A:$B,2,0)</f>
        <v>2.6553001049872633E-5</v>
      </c>
      <c r="H29">
        <f>VLOOKUP(A29,shap_sample20_qda_flat!$A$3:$B$164,2,0)</f>
        <v>1.6663239251128194E-3</v>
      </c>
      <c r="J29">
        <v>25</v>
      </c>
      <c r="K29" t="s">
        <v>4</v>
      </c>
      <c r="L29">
        <v>2.6947264765861756E-3</v>
      </c>
      <c r="M29">
        <v>1.5674369839319243E-2</v>
      </c>
      <c r="N29">
        <v>2.1336386095599041E-3</v>
      </c>
      <c r="O29">
        <v>0</v>
      </c>
      <c r="P29">
        <v>3.5933011307045113E-5</v>
      </c>
      <c r="Q29">
        <v>2.0235394097726421E-4</v>
      </c>
      <c r="R29">
        <v>3.458286502564638E-3</v>
      </c>
    </row>
    <row r="30" spans="1:18" x14ac:dyDescent="0.2">
      <c r="A30" t="s">
        <v>25</v>
      </c>
      <c r="B30">
        <f>VLOOKUP(A30,shap_sample20_logreg_flat!$A:$B,2,0)</f>
        <v>2.2556997859911332E-4</v>
      </c>
      <c r="C30">
        <f>VLOOKUP(A30,shap_sample20_dt_flat!$A:$B,2,0)</f>
        <v>7.5233659510095755E-3</v>
      </c>
      <c r="D30">
        <f>VLOOKUP(A30,shap_sample20_nb_flat!$A:$B,2,0)</f>
        <v>3.0076285533042748E-3</v>
      </c>
      <c r="E30">
        <f>VLOOKUP(A30,shap_sample20_xgbt_flat!$A:$B,2,0)</f>
        <v>0</v>
      </c>
      <c r="F30">
        <f>VLOOKUP(A30,shap_sample20_ada_flat!$A:$B,2,0)</f>
        <v>8.0624597341533701E-7</v>
      </c>
      <c r="G30">
        <f>VLOOKUP(A30,shap_sample20_lda_flat!$A:$B,2,0)</f>
        <v>1.904858610781048E-5</v>
      </c>
      <c r="H30">
        <f>VLOOKUP(A30,shap_sample20_qda_flat!$A$3:$B$164,2,0)</f>
        <v>1.1983465756913944E-3</v>
      </c>
      <c r="J30">
        <v>26</v>
      </c>
      <c r="K30" t="s">
        <v>101</v>
      </c>
      <c r="L30">
        <v>2.5795873820080618E-3</v>
      </c>
      <c r="M30">
        <v>8.8168124361973667E-3</v>
      </c>
      <c r="N30">
        <v>7.3801078431916176E-3</v>
      </c>
      <c r="O30">
        <v>0</v>
      </c>
      <c r="P30">
        <v>5.5751750601706721E-5</v>
      </c>
      <c r="Q30">
        <v>2.3713303911642274E-4</v>
      </c>
      <c r="R30">
        <v>5.4707238573115961E-3</v>
      </c>
    </row>
    <row r="31" spans="1:18" x14ac:dyDescent="0.2">
      <c r="A31" t="s">
        <v>26</v>
      </c>
      <c r="B31">
        <f>VLOOKUP(A31,shap_sample20_logreg_flat!$A:$B,2,0)</f>
        <v>4.62464361207295E-5</v>
      </c>
      <c r="C31">
        <f>VLOOKUP(A31,shap_sample20_dt_flat!$A:$B,2,0)</f>
        <v>1.9489080155128246E-2</v>
      </c>
      <c r="D31">
        <f>VLOOKUP(A31,shap_sample20_nb_flat!$A:$B,2,0)</f>
        <v>1.472143379606234E-3</v>
      </c>
      <c r="E31">
        <f>VLOOKUP(A31,shap_sample20_xgbt_flat!$A:$B,2,0)</f>
        <v>0</v>
      </c>
      <c r="F31">
        <f>VLOOKUP(A31,shap_sample20_ada_flat!$A:$B,2,0)</f>
        <v>1.6527380446860236E-6</v>
      </c>
      <c r="G31">
        <f>VLOOKUP(A31,shap_sample20_lda_flat!$A:$B,2,0)</f>
        <v>1.5787826366585301E-5</v>
      </c>
      <c r="H31">
        <f>VLOOKUP(A31,shap_sample20_qda_flat!$A$3:$B$164,2,0)</f>
        <v>1.4214102097152052E-3</v>
      </c>
      <c r="J31">
        <v>27</v>
      </c>
      <c r="K31" t="s">
        <v>92</v>
      </c>
      <c r="L31">
        <v>2.4636217520086242E-3</v>
      </c>
      <c r="M31">
        <v>7.4009845726616605E-3</v>
      </c>
      <c r="N31">
        <v>4.9118964971464037E-3</v>
      </c>
      <c r="O31">
        <v>0</v>
      </c>
      <c r="P31">
        <v>1.4855189416939637E-4</v>
      </c>
      <c r="Q31">
        <v>2.3373486759602755E-4</v>
      </c>
      <c r="R31">
        <v>3.0226521230789648E-3</v>
      </c>
    </row>
    <row r="32" spans="1:18" x14ac:dyDescent="0.2">
      <c r="A32" t="s">
        <v>27</v>
      </c>
      <c r="B32">
        <f>VLOOKUP(A32,shap_sample20_logreg_flat!$A:$B,2,0)</f>
        <v>4.2849076137622461E-4</v>
      </c>
      <c r="C32">
        <f>VLOOKUP(A32,shap_sample20_dt_flat!$A:$B,2,0)</f>
        <v>1.5585995099932876E-2</v>
      </c>
      <c r="D32">
        <f>VLOOKUP(A32,shap_sample20_nb_flat!$A:$B,2,0)</f>
        <v>9.4506483584268284E-4</v>
      </c>
      <c r="E32">
        <f>VLOOKUP(A32,shap_sample20_xgbt_flat!$A:$B,2,0)</f>
        <v>0</v>
      </c>
      <c r="F32">
        <f>VLOOKUP(A32,shap_sample20_ada_flat!$A:$B,2,0)</f>
        <v>2.3306473236785631E-7</v>
      </c>
      <c r="G32">
        <f>VLOOKUP(A32,shap_sample20_lda_flat!$A:$B,2,0)</f>
        <v>3.3218301889290848E-5</v>
      </c>
      <c r="H32">
        <f>VLOOKUP(A32,shap_sample20_qda_flat!$A$3:$B$164,2,0)</f>
        <v>3.7991907772287788E-3</v>
      </c>
      <c r="J32">
        <v>28</v>
      </c>
      <c r="K32" t="s">
        <v>113</v>
      </c>
      <c r="L32">
        <v>2.4269937664503074E-3</v>
      </c>
      <c r="M32">
        <v>9.0811974508045387E-3</v>
      </c>
      <c r="N32">
        <v>1.1100431243438709E-2</v>
      </c>
      <c r="O32">
        <v>0</v>
      </c>
      <c r="P32">
        <v>4.0789016812868614E-5</v>
      </c>
      <c r="Q32">
        <v>2.1906586275224367E-4</v>
      </c>
      <c r="R32">
        <v>1.3202640903894423E-2</v>
      </c>
    </row>
    <row r="33" spans="1:18" x14ac:dyDescent="0.2">
      <c r="A33" t="s">
        <v>28</v>
      </c>
      <c r="B33">
        <f>VLOOKUP(A33,shap_sample20_logreg_flat!$A:$B,2,0)</f>
        <v>1.7608683302986332E-4</v>
      </c>
      <c r="C33">
        <f>VLOOKUP(A33,shap_sample20_dt_flat!$A:$B,2,0)</f>
        <v>9.4369141691706907E-3</v>
      </c>
      <c r="D33">
        <f>VLOOKUP(A33,shap_sample20_nb_flat!$A:$B,2,0)</f>
        <v>1.8943337759992219E-3</v>
      </c>
      <c r="E33">
        <f>VLOOKUP(A33,shap_sample20_xgbt_flat!$A:$B,2,0)</f>
        <v>0</v>
      </c>
      <c r="F33">
        <f>VLOOKUP(A33,shap_sample20_ada_flat!$A:$B,2,0)</f>
        <v>4.1515688392085498E-7</v>
      </c>
      <c r="G33">
        <f>VLOOKUP(A33,shap_sample20_lda_flat!$A:$B,2,0)</f>
        <v>2.2722864786997922E-5</v>
      </c>
      <c r="H33">
        <f>VLOOKUP(A33,shap_sample20_qda_flat!$A$3:$B$164,2,0)</f>
        <v>1.061624324619885E-3</v>
      </c>
      <c r="J33">
        <v>29</v>
      </c>
      <c r="K33" t="s">
        <v>107</v>
      </c>
      <c r="L33">
        <v>2.4074330796996788E-3</v>
      </c>
      <c r="M33">
        <v>1.7076090470383529E-2</v>
      </c>
      <c r="N33">
        <v>1.9740491340246905E-3</v>
      </c>
      <c r="O33">
        <v>0</v>
      </c>
      <c r="P33">
        <v>3.0412970688502989E-5</v>
      </c>
      <c r="Q33">
        <v>2.088691528938888E-4</v>
      </c>
      <c r="R33">
        <v>3.2758920144907075E-3</v>
      </c>
    </row>
    <row r="34" spans="1:18" x14ac:dyDescent="0.2">
      <c r="A34" t="s">
        <v>29</v>
      </c>
      <c r="B34">
        <f>VLOOKUP(A34,shap_sample20_logreg_flat!$A:$B,2,0)</f>
        <v>1.6102739088643731E-4</v>
      </c>
      <c r="C34">
        <f>VLOOKUP(A34,shap_sample20_dt_flat!$A:$B,2,0)</f>
        <v>6.3011468939983325E-3</v>
      </c>
      <c r="D34">
        <f>VLOOKUP(A34,shap_sample20_nb_flat!$A:$B,2,0)</f>
        <v>1.5684590213207231E-3</v>
      </c>
      <c r="E34">
        <f>VLOOKUP(A34,shap_sample20_xgbt_flat!$A:$B,2,0)</f>
        <v>0</v>
      </c>
      <c r="F34">
        <f>VLOOKUP(A34,shap_sample20_ada_flat!$A:$B,2,0)</f>
        <v>1.0850285962931678E-6</v>
      </c>
      <c r="G34">
        <f>VLOOKUP(A34,shap_sample20_lda_flat!$A:$B,2,0)</f>
        <v>1.7763441925585132E-5</v>
      </c>
      <c r="H34">
        <f>VLOOKUP(A34,shap_sample20_qda_flat!$A$3:$B$164,2,0)</f>
        <v>2.3465129540376746E-3</v>
      </c>
      <c r="J34">
        <v>30</v>
      </c>
      <c r="K34" t="s">
        <v>138</v>
      </c>
      <c r="L34">
        <v>2.3675766137816311E-3</v>
      </c>
      <c r="M34">
        <v>5.9153514310260075E-3</v>
      </c>
      <c r="N34">
        <v>4.4308783298117648E-3</v>
      </c>
      <c r="O34">
        <v>0</v>
      </c>
      <c r="P34">
        <v>7.1668486088474518E-5</v>
      </c>
      <c r="Q34">
        <v>1.7878763842948801E-4</v>
      </c>
      <c r="R34">
        <v>3.5204732115256578E-3</v>
      </c>
    </row>
    <row r="35" spans="1:18" x14ac:dyDescent="0.2">
      <c r="A35" t="s">
        <v>30</v>
      </c>
      <c r="B35">
        <f>VLOOKUP(A35,shap_sample20_logreg_flat!$A:$B,2,0)</f>
        <v>2.8997872637818691E-4</v>
      </c>
      <c r="C35">
        <f>VLOOKUP(A35,shap_sample20_dt_flat!$A:$B,2,0)</f>
        <v>6.1682225029886127E-3</v>
      </c>
      <c r="D35">
        <f>VLOOKUP(A35,shap_sample20_nb_flat!$A:$B,2,0)</f>
        <v>2.1395742200733951E-5</v>
      </c>
      <c r="E35">
        <f>VLOOKUP(A35,shap_sample20_xgbt_flat!$A:$B,2,0)</f>
        <v>0</v>
      </c>
      <c r="F35">
        <f>VLOOKUP(A35,shap_sample20_ada_flat!$A:$B,2,0)</f>
        <v>1.2816245668565008E-6</v>
      </c>
      <c r="G35">
        <f>VLOOKUP(A35,shap_sample20_lda_flat!$A:$B,2,0)</f>
        <v>2.1304023417119309E-5</v>
      </c>
      <c r="H35">
        <f>VLOOKUP(A35,shap_sample20_qda_flat!$A$3:$B$164,2,0)</f>
        <v>4.8584392583013352E-3</v>
      </c>
      <c r="K35" t="s">
        <v>134</v>
      </c>
      <c r="L35">
        <v>2.1063042780646432E-3</v>
      </c>
      <c r="M35">
        <v>1.9418794882668539E-2</v>
      </c>
      <c r="N35">
        <v>5.3647186909556539E-3</v>
      </c>
      <c r="O35">
        <v>0</v>
      </c>
      <c r="P35">
        <v>8.2090377515577117E-5</v>
      </c>
      <c r="Q35">
        <v>2.0981314215480317E-4</v>
      </c>
      <c r="R35">
        <v>4.699926405154627E-3</v>
      </c>
    </row>
    <row r="36" spans="1:18" x14ac:dyDescent="0.2">
      <c r="A36" t="s">
        <v>31</v>
      </c>
      <c r="B36">
        <f>VLOOKUP(A36,shap_sample20_logreg_flat!$A:$B,2,0)</f>
        <v>1.1185553778895433E-4</v>
      </c>
      <c r="C36">
        <f>VLOOKUP(A36,shap_sample20_dt_flat!$A:$B,2,0)</f>
        <v>1.143771912929192E-2</v>
      </c>
      <c r="D36">
        <f>VLOOKUP(A36,shap_sample20_nb_flat!$A:$B,2,0)</f>
        <v>7.1792453813178912E-4</v>
      </c>
      <c r="E36">
        <f>VLOOKUP(A36,shap_sample20_xgbt_flat!$A:$B,2,0)</f>
        <v>0</v>
      </c>
      <c r="F36">
        <f>VLOOKUP(A36,shap_sample20_ada_flat!$A:$B,2,0)</f>
        <v>9.6790246473774401E-7</v>
      </c>
      <c r="G36">
        <f>VLOOKUP(A36,shap_sample20_lda_flat!$A:$B,2,0)</f>
        <v>1.9061496623091981E-5</v>
      </c>
      <c r="H36">
        <f>VLOOKUP(A36,shap_sample20_qda_flat!$A$3:$B$164,2,0)</f>
        <v>7.9847371994255442E-4</v>
      </c>
      <c r="K36" t="s">
        <v>146</v>
      </c>
      <c r="L36">
        <v>1.8394534703399239E-3</v>
      </c>
      <c r="M36">
        <v>3.1890175667313248E-3</v>
      </c>
      <c r="N36">
        <v>1.5309886545742137E-3</v>
      </c>
      <c r="O36">
        <v>0</v>
      </c>
      <c r="P36">
        <v>9.0772190801567746E-5</v>
      </c>
      <c r="Q36">
        <v>1.5004294351784201E-4</v>
      </c>
      <c r="R36">
        <v>3.534862945735147E-3</v>
      </c>
    </row>
    <row r="37" spans="1:18" x14ac:dyDescent="0.2">
      <c r="A37" t="s">
        <v>32</v>
      </c>
      <c r="B37">
        <f>VLOOKUP(A37,shap_sample20_logreg_flat!$A:$B,2,0)</f>
        <v>7.2393664885742125E-4</v>
      </c>
      <c r="C37">
        <f>VLOOKUP(A37,shap_sample20_dt_flat!$A:$B,2,0)</f>
        <v>7.625298567058944E-3</v>
      </c>
      <c r="D37">
        <f>VLOOKUP(A37,shap_sample20_nb_flat!$A:$B,2,0)</f>
        <v>2.9153814205046296E-4</v>
      </c>
      <c r="E37">
        <f>VLOOKUP(A37,shap_sample20_xgbt_flat!$A:$B,2,0)</f>
        <v>0</v>
      </c>
      <c r="F37">
        <f>VLOOKUP(A37,shap_sample20_ada_flat!$A:$B,2,0)</f>
        <v>1.903384603510645E-7</v>
      </c>
      <c r="G37">
        <f>VLOOKUP(A37,shap_sample20_lda_flat!$A:$B,2,0)</f>
        <v>7.3999064560143236E-5</v>
      </c>
      <c r="H37">
        <f>VLOOKUP(A37,shap_sample20_qda_flat!$A$3:$B$164,2,0)</f>
        <v>2.7152695715345005E-3</v>
      </c>
      <c r="K37" t="s">
        <v>75</v>
      </c>
      <c r="L37">
        <v>1.801302006745139E-3</v>
      </c>
      <c r="M37">
        <v>1.1342940140010523E-2</v>
      </c>
      <c r="N37">
        <v>1.5855312549086329E-3</v>
      </c>
      <c r="O37">
        <v>0</v>
      </c>
      <c r="P37">
        <v>1.2069188730564121E-4</v>
      </c>
      <c r="Q37">
        <v>1.2947342248948286E-4</v>
      </c>
      <c r="R37">
        <v>5.2962214625983854E-4</v>
      </c>
    </row>
    <row r="38" spans="1:18" x14ac:dyDescent="0.2">
      <c r="A38" t="s">
        <v>33</v>
      </c>
      <c r="B38">
        <f>VLOOKUP(A38,shap_sample20_logreg_flat!$A:$B,2,0)</f>
        <v>1.5087151700720762E-4</v>
      </c>
      <c r="C38">
        <f>VLOOKUP(A38,shap_sample20_dt_flat!$A:$B,2,0)</f>
        <v>8.9608998322431473E-3</v>
      </c>
      <c r="D38">
        <f>VLOOKUP(A38,shap_sample20_nb_flat!$A:$B,2,0)</f>
        <v>2.094692878858375E-3</v>
      </c>
      <c r="E38">
        <f>VLOOKUP(A38,shap_sample20_xgbt_flat!$A:$B,2,0)</f>
        <v>0</v>
      </c>
      <c r="F38">
        <f>VLOOKUP(A38,shap_sample20_ada_flat!$A:$B,2,0)</f>
        <v>5.8378029708902403E-7</v>
      </c>
      <c r="G38">
        <f>VLOOKUP(A38,shap_sample20_lda_flat!$A:$B,2,0)</f>
        <v>2.7165166359201844E-5</v>
      </c>
      <c r="H38">
        <f>VLOOKUP(A38,shap_sample20_qda_flat!$A$3:$B$164,2,0)</f>
        <v>1.181149628593121E-3</v>
      </c>
      <c r="K38" t="s">
        <v>80</v>
      </c>
      <c r="L38">
        <v>1.6598515228275503E-3</v>
      </c>
      <c r="M38">
        <v>1.5352704643572712E-2</v>
      </c>
      <c r="N38">
        <v>5.9552740195554232E-3</v>
      </c>
      <c r="O38">
        <v>0</v>
      </c>
      <c r="P38">
        <v>7.8164975824052319E-5</v>
      </c>
      <c r="Q38">
        <v>2.0347896083993292E-4</v>
      </c>
      <c r="R38">
        <v>3.4248016466169409E-3</v>
      </c>
    </row>
    <row r="39" spans="1:18" x14ac:dyDescent="0.2">
      <c r="A39" t="s">
        <v>34</v>
      </c>
      <c r="B39">
        <f>VLOOKUP(A39,shap_sample20_logreg_flat!$A:$B,2,0)</f>
        <v>2.8328225968040927E-4</v>
      </c>
      <c r="C39">
        <f>VLOOKUP(A39,shap_sample20_dt_flat!$A:$B,2,0)</f>
        <v>6.9865836717779208E-3</v>
      </c>
      <c r="D39">
        <f>VLOOKUP(A39,shap_sample20_nb_flat!$A:$B,2,0)</f>
        <v>1.6089165071796301E-3</v>
      </c>
      <c r="E39">
        <f>VLOOKUP(A39,shap_sample20_xgbt_flat!$A:$B,2,0)</f>
        <v>0</v>
      </c>
      <c r="F39">
        <f>VLOOKUP(A39,shap_sample20_ada_flat!$A:$B,2,0)</f>
        <v>1.3188558675890351E-6</v>
      </c>
      <c r="G39">
        <f>VLOOKUP(A39,shap_sample20_lda_flat!$A:$B,2,0)</f>
        <v>7.6642425432656076E-6</v>
      </c>
      <c r="H39">
        <f>VLOOKUP(A39,shap_sample20_qda_flat!$A$3:$B$164,2,0)</f>
        <v>2.6566074565574269E-3</v>
      </c>
      <c r="K39" t="s">
        <v>150</v>
      </c>
      <c r="L39">
        <v>1.627672003372383E-3</v>
      </c>
      <c r="M39">
        <v>1.3036109776584162E-2</v>
      </c>
      <c r="N39">
        <v>4.2140302936909786E-4</v>
      </c>
      <c r="O39">
        <v>0</v>
      </c>
      <c r="P39">
        <v>8.8761732823140657E-5</v>
      </c>
      <c r="Q39">
        <v>1.6822509858242419E-4</v>
      </c>
      <c r="R39">
        <v>2.1588330414768764E-3</v>
      </c>
    </row>
    <row r="40" spans="1:18" x14ac:dyDescent="0.2">
      <c r="A40" t="s">
        <v>35</v>
      </c>
      <c r="B40">
        <f>VLOOKUP(A40,shap_sample20_logreg_flat!$A:$B,2,0)</f>
        <v>1.4752997553671394E-4</v>
      </c>
      <c r="C40">
        <f>VLOOKUP(A40,shap_sample20_dt_flat!$A:$B,2,0)</f>
        <v>1.0151238384416823E-2</v>
      </c>
      <c r="D40">
        <f>VLOOKUP(A40,shap_sample20_nb_flat!$A:$B,2,0)</f>
        <v>1.1007087212527914E-3</v>
      </c>
      <c r="E40">
        <f>VLOOKUP(A40,shap_sample20_xgbt_flat!$A:$B,2,0)</f>
        <v>0</v>
      </c>
      <c r="F40">
        <f>VLOOKUP(A40,shap_sample20_ada_flat!$A:$B,2,0)</f>
        <v>7.2199231614756299E-7</v>
      </c>
      <c r="G40">
        <f>VLOOKUP(A40,shap_sample20_lda_flat!$A:$B,2,0)</f>
        <v>1.3287195706186068E-5</v>
      </c>
      <c r="H40">
        <f>VLOOKUP(A40,shap_sample20_qda_flat!$A$3:$B$164,2,0)</f>
        <v>1.6367223912786785E-3</v>
      </c>
      <c r="K40" t="s">
        <v>72</v>
      </c>
      <c r="L40">
        <v>1.5740655160224001E-3</v>
      </c>
      <c r="M40">
        <v>2.2060861119490457E-2</v>
      </c>
      <c r="N40">
        <v>5.6056756617442341E-3</v>
      </c>
      <c r="O40">
        <v>0</v>
      </c>
      <c r="P40">
        <v>7.1521896158104086E-5</v>
      </c>
      <c r="Q40">
        <v>1.4737465371878448E-4</v>
      </c>
      <c r="R40">
        <v>3.8825692967873514E-3</v>
      </c>
    </row>
    <row r="41" spans="1:18" x14ac:dyDescent="0.2">
      <c r="A41" t="s">
        <v>36</v>
      </c>
      <c r="B41">
        <f>VLOOKUP(A41,shap_sample20_logreg_flat!$A:$B,2,0)</f>
        <v>5.3831227083304872E-5</v>
      </c>
      <c r="C41">
        <f>VLOOKUP(A41,shap_sample20_dt_flat!$A:$B,2,0)</f>
        <v>7.8645744469339075E-3</v>
      </c>
      <c r="D41">
        <f>VLOOKUP(A41,shap_sample20_nb_flat!$A:$B,2,0)</f>
        <v>6.9568084000277649E-4</v>
      </c>
      <c r="E41">
        <f>VLOOKUP(A41,shap_sample20_xgbt_flat!$A:$B,2,0)</f>
        <v>0</v>
      </c>
      <c r="F41">
        <f>VLOOKUP(A41,shap_sample20_ada_flat!$A:$B,2,0)</f>
        <v>7.8961919209373402E-7</v>
      </c>
      <c r="G41">
        <f>VLOOKUP(A41,shap_sample20_lda_flat!$A:$B,2,0)</f>
        <v>2.955200210092716E-5</v>
      </c>
      <c r="H41">
        <f>VLOOKUP(A41,shap_sample20_qda_flat!$A$3:$B$164,2,0)</f>
        <v>1.4881873215879132E-3</v>
      </c>
      <c r="K41" t="s">
        <v>83</v>
      </c>
      <c r="L41">
        <v>1.4828737464323465E-3</v>
      </c>
      <c r="M41">
        <v>6.5308598764948333E-3</v>
      </c>
      <c r="N41">
        <v>2.7691809474323548E-3</v>
      </c>
      <c r="O41">
        <v>0</v>
      </c>
      <c r="P41">
        <v>9.4304355288938593E-5</v>
      </c>
      <c r="Q41">
        <v>1.9152939120782689E-4</v>
      </c>
      <c r="R41">
        <v>2.7533032342410948E-3</v>
      </c>
    </row>
    <row r="42" spans="1:18" x14ac:dyDescent="0.2">
      <c r="A42" t="s">
        <v>37</v>
      </c>
      <c r="B42">
        <f>VLOOKUP(A42,shap_sample20_logreg_flat!$A:$B,2,0)</f>
        <v>1.0920185871542801E-5</v>
      </c>
      <c r="C42">
        <f>VLOOKUP(A42,shap_sample20_dt_flat!$A:$B,2,0)</f>
        <v>8.6133155124443021E-3</v>
      </c>
      <c r="D42">
        <f>VLOOKUP(A42,shap_sample20_nb_flat!$A:$B,2,0)</f>
        <v>2.6928946543598184E-3</v>
      </c>
      <c r="E42">
        <f>VLOOKUP(A42,shap_sample20_xgbt_flat!$A:$B,2,0)</f>
        <v>0</v>
      </c>
      <c r="F42">
        <f>VLOOKUP(A42,shap_sample20_ada_flat!$A:$B,2,0)</f>
        <v>1.6481289265671989E-6</v>
      </c>
      <c r="G42">
        <f>VLOOKUP(A42,shap_sample20_lda_flat!$A:$B,2,0)</f>
        <v>1.1358920886668506E-5</v>
      </c>
      <c r="H42">
        <f>VLOOKUP(A42,shap_sample20_qda_flat!$A$3:$B$164,2,0)</f>
        <v>1.0335977451053941E-3</v>
      </c>
      <c r="K42" t="s">
        <v>63</v>
      </c>
      <c r="L42">
        <v>1.4673076365224577E-3</v>
      </c>
      <c r="M42">
        <v>4.5720367944371634E-3</v>
      </c>
      <c r="N42">
        <v>7.6417027647720263E-3</v>
      </c>
      <c r="O42">
        <v>0</v>
      </c>
      <c r="P42">
        <v>1.7536550376073909E-6</v>
      </c>
      <c r="Q42">
        <v>1.486082195481107E-4</v>
      </c>
      <c r="R42">
        <v>1.8014961695400757E-2</v>
      </c>
    </row>
    <row r="43" spans="1:18" x14ac:dyDescent="0.2">
      <c r="A43" t="s">
        <v>38</v>
      </c>
      <c r="B43">
        <f>VLOOKUP(A43,shap_sample20_logreg_flat!$A:$B,2,0)</f>
        <v>2.5548915294374352E-4</v>
      </c>
      <c r="C43">
        <f>VLOOKUP(A43,shap_sample20_dt_flat!$A:$B,2,0)</f>
        <v>8.134408060507076E-3</v>
      </c>
      <c r="D43">
        <f>VLOOKUP(A43,shap_sample20_nb_flat!$A:$B,2,0)</f>
        <v>5.0461640047338497E-4</v>
      </c>
      <c r="E43">
        <f>VLOOKUP(A43,shap_sample20_xgbt_flat!$A:$B,2,0)</f>
        <v>0</v>
      </c>
      <c r="F43">
        <f>VLOOKUP(A43,shap_sample20_ada_flat!$A:$B,2,0)</f>
        <v>1.6554188100393861E-6</v>
      </c>
      <c r="G43">
        <f>VLOOKUP(A43,shap_sample20_lda_flat!$A:$B,2,0)</f>
        <v>1.5391389608841705E-5</v>
      </c>
      <c r="H43">
        <f>VLOOKUP(A43,shap_sample20_qda_flat!$A$3:$B$164,2,0)</f>
        <v>1.5627362334651551E-3</v>
      </c>
      <c r="K43" t="s">
        <v>153</v>
      </c>
      <c r="L43">
        <v>1.454227051020074E-3</v>
      </c>
      <c r="M43">
        <v>9.1714587955591693E-3</v>
      </c>
      <c r="N43">
        <v>1.6875531093405133E-3</v>
      </c>
      <c r="O43">
        <v>0</v>
      </c>
      <c r="P43">
        <v>9.807746028121195E-7</v>
      </c>
      <c r="Q43">
        <v>1.2300795740409723E-4</v>
      </c>
      <c r="R43">
        <v>1.2769836513289964E-3</v>
      </c>
    </row>
    <row r="44" spans="1:18" x14ac:dyDescent="0.2">
      <c r="A44" t="s">
        <v>39</v>
      </c>
      <c r="B44">
        <f>VLOOKUP(A44,shap_sample20_logreg_flat!$A:$B,2,0)</f>
        <v>3.1738427996081742E-4</v>
      </c>
      <c r="C44">
        <f>VLOOKUP(A44,shap_sample20_dt_flat!$A:$B,2,0)</f>
        <v>6.1515301349365763E-3</v>
      </c>
      <c r="D44">
        <f>VLOOKUP(A44,shap_sample20_nb_flat!$A:$B,2,0)</f>
        <v>1.8484553666187164E-3</v>
      </c>
      <c r="E44">
        <f>VLOOKUP(A44,shap_sample20_xgbt_flat!$A:$B,2,0)</f>
        <v>0</v>
      </c>
      <c r="F44">
        <f>VLOOKUP(A44,shap_sample20_ada_flat!$A:$B,2,0)</f>
        <v>1.1456206669289066E-6</v>
      </c>
      <c r="G44">
        <f>VLOOKUP(A44,shap_sample20_lda_flat!$A:$B,2,0)</f>
        <v>9.1191110506783308E-6</v>
      </c>
      <c r="H44">
        <f>VLOOKUP(A44,shap_sample20_qda_flat!$A$3:$B$164,2,0)</f>
        <v>6.328135356232752E-4</v>
      </c>
      <c r="K44" t="s">
        <v>111</v>
      </c>
      <c r="L44">
        <v>1.4190163362440291E-3</v>
      </c>
      <c r="M44">
        <v>9.0692762480309563E-3</v>
      </c>
      <c r="N44">
        <v>2.656816995767542E-3</v>
      </c>
      <c r="O44">
        <v>0</v>
      </c>
      <c r="P44">
        <v>6.3050994078408717E-7</v>
      </c>
      <c r="Q44">
        <v>7.5428399499141461E-5</v>
      </c>
      <c r="R44">
        <v>2.6715886900124837E-3</v>
      </c>
    </row>
    <row r="45" spans="1:18" x14ac:dyDescent="0.2">
      <c r="A45" t="s">
        <v>40</v>
      </c>
      <c r="B45">
        <f>VLOOKUP(A45,shap_sample20_logreg_flat!$A:$B,2,0)</f>
        <v>1.4364475928598498E-4</v>
      </c>
      <c r="C45">
        <f>VLOOKUP(A45,shap_sample20_dt_flat!$A:$B,2,0)</f>
        <v>7.8455073746044861E-3</v>
      </c>
      <c r="D45">
        <f>VLOOKUP(A45,shap_sample20_nb_flat!$A:$B,2,0)</f>
        <v>7.6222933710536956E-4</v>
      </c>
      <c r="E45">
        <f>VLOOKUP(A45,shap_sample20_xgbt_flat!$A:$B,2,0)</f>
        <v>0</v>
      </c>
      <c r="F45">
        <f>VLOOKUP(A45,shap_sample20_ada_flat!$A:$B,2,0)</f>
        <v>1.0525100801565692E-6</v>
      </c>
      <c r="G45">
        <f>VLOOKUP(A45,shap_sample20_lda_flat!$A:$B,2,0)</f>
        <v>1.7119307016751032E-5</v>
      </c>
      <c r="H45">
        <f>VLOOKUP(A45,shap_sample20_qda_flat!$A$3:$B$164,2,0)</f>
        <v>1.6373548431565369E-3</v>
      </c>
      <c r="K45" t="s">
        <v>142</v>
      </c>
      <c r="L45">
        <v>1.3180249562775813E-3</v>
      </c>
      <c r="M45">
        <v>1.0133385174433754E-2</v>
      </c>
      <c r="N45">
        <v>1.1356084567102071E-2</v>
      </c>
      <c r="O45">
        <v>0</v>
      </c>
      <c r="P45">
        <v>8.3062197705324167E-7</v>
      </c>
      <c r="Q45">
        <v>9.9563424070090535E-5</v>
      </c>
      <c r="R45">
        <v>5.1941502180565865E-3</v>
      </c>
    </row>
    <row r="46" spans="1:18" x14ac:dyDescent="0.2">
      <c r="A46" t="s">
        <v>41</v>
      </c>
      <c r="B46">
        <f>VLOOKUP(A46,shap_sample20_logreg_flat!$A:$B,2,0)</f>
        <v>2.1507459814507486E-4</v>
      </c>
      <c r="C46">
        <f>VLOOKUP(A46,shap_sample20_dt_flat!$A:$B,2,0)</f>
        <v>1.3484626555492218E-2</v>
      </c>
      <c r="D46">
        <f>VLOOKUP(A46,shap_sample20_nb_flat!$A:$B,2,0)</f>
        <v>4.1924329740685535E-4</v>
      </c>
      <c r="E46">
        <f>VLOOKUP(A46,shap_sample20_xgbt_flat!$A:$B,2,0)</f>
        <v>0</v>
      </c>
      <c r="F46">
        <f>VLOOKUP(A46,shap_sample20_ada_flat!$A:$B,2,0)</f>
        <v>1.6389173000116706E-6</v>
      </c>
      <c r="G46">
        <f>VLOOKUP(A46,shap_sample20_lda_flat!$A:$B,2,0)</f>
        <v>2.2651061631592086E-5</v>
      </c>
      <c r="H46">
        <f>VLOOKUP(A46,shap_sample20_qda_flat!$A$3:$B$164,2,0)</f>
        <v>1.0096516041050521E-3</v>
      </c>
      <c r="K46" t="s">
        <v>133</v>
      </c>
      <c r="L46">
        <v>1.2859627254188004E-3</v>
      </c>
      <c r="M46">
        <v>1.0821836636054663E-2</v>
      </c>
      <c r="N46">
        <v>3.0814072135412164E-3</v>
      </c>
      <c r="O46">
        <v>0</v>
      </c>
      <c r="P46">
        <v>1.8512097053882364E-6</v>
      </c>
      <c r="Q46">
        <v>9.0209559291844381E-5</v>
      </c>
      <c r="R46">
        <v>6.2657826783561461E-4</v>
      </c>
    </row>
    <row r="47" spans="1:18" x14ac:dyDescent="0.2">
      <c r="A47" t="s">
        <v>42</v>
      </c>
      <c r="B47">
        <f>VLOOKUP(A47,shap_sample20_logreg_flat!$A:$B,2,0)</f>
        <v>1.044614036854131E-4</v>
      </c>
      <c r="C47">
        <f>VLOOKUP(A47,shap_sample20_dt_flat!$A:$B,2,0)</f>
        <v>1.2620483110528153E-2</v>
      </c>
      <c r="D47">
        <f>VLOOKUP(A47,shap_sample20_nb_flat!$A:$B,2,0)</f>
        <v>2.0364206177740161E-3</v>
      </c>
      <c r="E47">
        <f>VLOOKUP(A47,shap_sample20_xgbt_flat!$A:$B,2,0)</f>
        <v>0</v>
      </c>
      <c r="F47">
        <f>VLOOKUP(A47,shap_sample20_ada_flat!$A:$B,2,0)</f>
        <v>1.6843063662374616E-6</v>
      </c>
      <c r="G47">
        <f>VLOOKUP(A47,shap_sample20_lda_flat!$A:$B,2,0)</f>
        <v>1.6744739283252096E-5</v>
      </c>
      <c r="H47">
        <f>VLOOKUP(A47,shap_sample20_qda_flat!$A$3:$B$164,2,0)</f>
        <v>4.560039432218753E-4</v>
      </c>
      <c r="K47" t="s">
        <v>70</v>
      </c>
      <c r="L47">
        <v>1.2504034997036222E-3</v>
      </c>
      <c r="M47">
        <v>5.0123445270406639E-3</v>
      </c>
      <c r="N47">
        <v>1.0675815842804543E-2</v>
      </c>
      <c r="O47">
        <v>0</v>
      </c>
      <c r="P47">
        <v>4.814698055346271E-7</v>
      </c>
      <c r="Q47">
        <v>1.761302524994553E-4</v>
      </c>
      <c r="R47">
        <v>5.9122448062181778E-3</v>
      </c>
    </row>
    <row r="48" spans="1:18" x14ac:dyDescent="0.2">
      <c r="A48" t="s">
        <v>43</v>
      </c>
      <c r="B48">
        <f>VLOOKUP(A48,shap_sample20_logreg_flat!$A:$B,2,0)</f>
        <v>7.28308317307385E-5</v>
      </c>
      <c r="C48">
        <f>VLOOKUP(A48,shap_sample20_dt_flat!$A:$B,2,0)</f>
        <v>1.0527530718409546E-2</v>
      </c>
      <c r="D48">
        <f>VLOOKUP(A48,shap_sample20_nb_flat!$A:$B,2,0)</f>
        <v>1.564486502095553E-3</v>
      </c>
      <c r="E48">
        <f>VLOOKUP(A48,shap_sample20_xgbt_flat!$A:$B,2,0)</f>
        <v>0</v>
      </c>
      <c r="F48">
        <f>VLOOKUP(A48,shap_sample20_ada_flat!$A:$B,2,0)</f>
        <v>9.4890599584684996E-7</v>
      </c>
      <c r="G48">
        <f>VLOOKUP(A48,shap_sample20_lda_flat!$A:$B,2,0)</f>
        <v>1.8957942970748694E-5</v>
      </c>
      <c r="H48">
        <f>VLOOKUP(A48,shap_sample20_qda_flat!$A$3:$B$164,2,0)</f>
        <v>7.577938010642015E-4</v>
      </c>
      <c r="K48" t="s">
        <v>81</v>
      </c>
      <c r="L48">
        <v>1.2279294410563171E-3</v>
      </c>
      <c r="M48">
        <v>5.1343611464161739E-3</v>
      </c>
      <c r="N48">
        <v>1.0984749622399563E-2</v>
      </c>
      <c r="O48">
        <v>0</v>
      </c>
      <c r="P48">
        <v>1.2008374002555431E-4</v>
      </c>
      <c r="Q48">
        <v>9.7020626980248904E-5</v>
      </c>
      <c r="R48">
        <v>7.6997138667191569E-3</v>
      </c>
    </row>
    <row r="49" spans="1:18" x14ac:dyDescent="0.2">
      <c r="A49" t="s">
        <v>44</v>
      </c>
      <c r="B49">
        <f>VLOOKUP(A49,shap_sample20_logreg_flat!$A:$B,2,0)</f>
        <v>4.4171282961684579E-4</v>
      </c>
      <c r="C49">
        <f>VLOOKUP(A49,shap_sample20_dt_flat!$A:$B,2,0)</f>
        <v>1.0646470396646453E-2</v>
      </c>
      <c r="D49">
        <f>VLOOKUP(A49,shap_sample20_nb_flat!$A:$B,2,0)</f>
        <v>3.162139861325383E-3</v>
      </c>
      <c r="E49">
        <f>VLOOKUP(A49,shap_sample20_xgbt_flat!$A:$B,2,0)</f>
        <v>0</v>
      </c>
      <c r="F49">
        <f>VLOOKUP(A49,shap_sample20_ada_flat!$A:$B,2,0)</f>
        <v>6.1169061982109306E-7</v>
      </c>
      <c r="G49">
        <f>VLOOKUP(A49,shap_sample20_lda_flat!$A:$B,2,0)</f>
        <v>4.93393750523987E-5</v>
      </c>
      <c r="H49">
        <f>VLOOKUP(A49,shap_sample20_qda_flat!$A$3:$B$164,2,0)</f>
        <v>1.7883338770730516E-3</v>
      </c>
      <c r="K49" t="s">
        <v>96</v>
      </c>
      <c r="L49">
        <v>1.2102452463309463E-3</v>
      </c>
      <c r="M49">
        <v>4.1981474963340999E-3</v>
      </c>
      <c r="N49">
        <v>5.8083514151472306E-3</v>
      </c>
      <c r="O49">
        <v>0</v>
      </c>
      <c r="P49">
        <v>4.514150496386683E-5</v>
      </c>
      <c r="Q49">
        <v>1.0985859503295495E-4</v>
      </c>
      <c r="R49">
        <v>1.2854535846032462E-3</v>
      </c>
    </row>
    <row r="50" spans="1:18" x14ac:dyDescent="0.2">
      <c r="A50" t="s">
        <v>45</v>
      </c>
      <c r="B50">
        <f>VLOOKUP(A50,shap_sample20_logreg_flat!$A:$B,2,0)</f>
        <v>1.4329849020564247E-4</v>
      </c>
      <c r="C50">
        <f>VLOOKUP(A50,shap_sample20_dt_flat!$A:$B,2,0)</f>
        <v>1.07730837884996E-2</v>
      </c>
      <c r="D50">
        <f>VLOOKUP(A50,shap_sample20_nb_flat!$A:$B,2,0)</f>
        <v>7.9907626342781333E-4</v>
      </c>
      <c r="E50">
        <f>VLOOKUP(A50,shap_sample20_xgbt_flat!$A:$B,2,0)</f>
        <v>0</v>
      </c>
      <c r="F50">
        <f>VLOOKUP(A50,shap_sample20_ada_flat!$A:$B,2,0)</f>
        <v>2.0889826172651066E-7</v>
      </c>
      <c r="G50">
        <f>VLOOKUP(A50,shap_sample20_lda_flat!$A:$B,2,0)</f>
        <v>1.0881949987319442E-5</v>
      </c>
      <c r="H50">
        <f>VLOOKUP(A50,shap_sample20_qda_flat!$A$3:$B$164,2,0)</f>
        <v>5.0271475840453158E-4</v>
      </c>
      <c r="K50" t="s">
        <v>90</v>
      </c>
      <c r="L50">
        <v>1.2005058881577307E-3</v>
      </c>
      <c r="M50">
        <v>1.1547207785786011E-2</v>
      </c>
      <c r="N50">
        <v>2.567095641736304E-3</v>
      </c>
      <c r="O50">
        <v>0</v>
      </c>
      <c r="P50">
        <v>6.2108871870418116E-5</v>
      </c>
      <c r="Q50">
        <v>7.3281293680819455E-5</v>
      </c>
      <c r="R50">
        <v>2.1402763224038024E-3</v>
      </c>
    </row>
    <row r="51" spans="1:18" x14ac:dyDescent="0.2">
      <c r="A51" t="s">
        <v>46</v>
      </c>
      <c r="B51">
        <f>VLOOKUP(A51,shap_sample20_logreg_flat!$A:$B,2,0)</f>
        <v>1.8230182325305603E-4</v>
      </c>
      <c r="C51">
        <f>VLOOKUP(A51,shap_sample20_dt_flat!$A:$B,2,0)</f>
        <v>9.8109197119887852E-3</v>
      </c>
      <c r="D51">
        <f>VLOOKUP(A51,shap_sample20_nb_flat!$A:$B,2,0)</f>
        <v>1.4201851885470185E-3</v>
      </c>
      <c r="E51">
        <f>VLOOKUP(A51,shap_sample20_xgbt_flat!$A:$B,2,0)</f>
        <v>0</v>
      </c>
      <c r="F51">
        <f>VLOOKUP(A51,shap_sample20_ada_flat!$A:$B,2,0)</f>
        <v>1.1281392210355598E-6</v>
      </c>
      <c r="G51">
        <f>VLOOKUP(A51,shap_sample20_lda_flat!$A:$B,2,0)</f>
        <v>2.5166528520253295E-5</v>
      </c>
      <c r="H51">
        <f>VLOOKUP(A51,shap_sample20_qda_flat!$A$3:$B$164,2,0)</f>
        <v>1.6360084579433783E-3</v>
      </c>
      <c r="K51" t="s">
        <v>128</v>
      </c>
      <c r="L51">
        <v>1.1298324052863987E-3</v>
      </c>
      <c r="M51">
        <v>9.0965535063552393E-3</v>
      </c>
      <c r="N51">
        <v>2.3743588798177929E-3</v>
      </c>
      <c r="O51">
        <v>0</v>
      </c>
      <c r="P51">
        <v>3.4800572376033809E-5</v>
      </c>
      <c r="Q51">
        <v>1.2675293130543817E-4</v>
      </c>
      <c r="R51">
        <v>1.5163632066207868E-3</v>
      </c>
    </row>
    <row r="52" spans="1:18" x14ac:dyDescent="0.2">
      <c r="A52" t="s">
        <v>47</v>
      </c>
      <c r="B52">
        <f>VLOOKUP(A52,shap_sample20_logreg_flat!$A:$B,2,0)</f>
        <v>7.9117470221258518E-5</v>
      </c>
      <c r="C52">
        <f>VLOOKUP(A52,shap_sample20_dt_flat!$A:$B,2,0)</f>
        <v>6.1461088932394129E-3</v>
      </c>
      <c r="D52">
        <f>VLOOKUP(A52,shap_sample20_nb_flat!$A:$B,2,0)</f>
        <v>1.5505756588322535E-3</v>
      </c>
      <c r="E52">
        <f>VLOOKUP(A52,shap_sample20_xgbt_flat!$A:$B,2,0)</f>
        <v>0</v>
      </c>
      <c r="F52">
        <f>VLOOKUP(A52,shap_sample20_ada_flat!$A:$B,2,0)</f>
        <v>1.9683104750285372E-6</v>
      </c>
      <c r="G52">
        <f>VLOOKUP(A52,shap_sample20_lda_flat!$A:$B,2,0)</f>
        <v>2.8119771951948893E-5</v>
      </c>
      <c r="H52">
        <f>VLOOKUP(A52,shap_sample20_qda_flat!$A$3:$B$164,2,0)</f>
        <v>2.0449809678722803E-4</v>
      </c>
      <c r="K52" t="s">
        <v>73</v>
      </c>
      <c r="L52">
        <v>1.1291924801256621E-3</v>
      </c>
      <c r="M52">
        <v>1.7456765215697608E-2</v>
      </c>
      <c r="N52">
        <v>1.4832457234335572E-2</v>
      </c>
      <c r="O52">
        <v>0</v>
      </c>
      <c r="P52">
        <v>2.8971096043503698E-8</v>
      </c>
      <c r="Q52">
        <v>9.8544647890212044E-5</v>
      </c>
      <c r="R52">
        <v>9.914929957474965E-3</v>
      </c>
    </row>
    <row r="53" spans="1:18" x14ac:dyDescent="0.2">
      <c r="A53" t="s">
        <v>48</v>
      </c>
      <c r="B53">
        <f>VLOOKUP(A53,shap_sample20_logreg_flat!$A:$B,2,0)</f>
        <v>1.5600934877828013E-4</v>
      </c>
      <c r="C53">
        <f>VLOOKUP(A53,shap_sample20_dt_flat!$A:$B,2,0)</f>
        <v>1.3316648890762211E-2</v>
      </c>
      <c r="D53">
        <f>VLOOKUP(A53,shap_sample20_nb_flat!$A:$B,2,0)</f>
        <v>1.6957306911723469E-3</v>
      </c>
      <c r="E53">
        <f>VLOOKUP(A53,shap_sample20_xgbt_flat!$A:$B,2,0)</f>
        <v>0</v>
      </c>
      <c r="F53">
        <f>VLOOKUP(A53,shap_sample20_ada_flat!$A:$B,2,0)</f>
        <v>9.2636413268253497E-7</v>
      </c>
      <c r="G53">
        <f>VLOOKUP(A53,shap_sample20_lda_flat!$A:$B,2,0)</f>
        <v>3.2698861878680632E-5</v>
      </c>
      <c r="H53">
        <f>VLOOKUP(A53,shap_sample20_qda_flat!$A$3:$B$164,2,0)</f>
        <v>1.029697715403221E-3</v>
      </c>
      <c r="K53" t="s">
        <v>141</v>
      </c>
      <c r="L53">
        <v>1.1213998966742755E-3</v>
      </c>
      <c r="M53">
        <v>9.3688598193728718E-3</v>
      </c>
      <c r="N53">
        <v>2.9252598030007119E-3</v>
      </c>
      <c r="O53">
        <v>0</v>
      </c>
      <c r="P53">
        <v>9.1109043804971801E-5</v>
      </c>
      <c r="Q53">
        <v>9.3237228598062424E-5</v>
      </c>
      <c r="R53">
        <v>2.4294962150689689E-3</v>
      </c>
    </row>
    <row r="54" spans="1:18" x14ac:dyDescent="0.2">
      <c r="A54" t="s">
        <v>49</v>
      </c>
      <c r="B54">
        <f>VLOOKUP(A54,shap_sample20_logreg_flat!$A:$B,2,0)</f>
        <v>5.4906689329872803E-4</v>
      </c>
      <c r="C54">
        <f>VLOOKUP(A54,shap_sample20_dt_flat!$A:$B,2,0)</f>
        <v>1.7897945190178483E-2</v>
      </c>
      <c r="D54">
        <f>VLOOKUP(A54,shap_sample20_nb_flat!$A:$B,2,0)</f>
        <v>1.311284515613471E-3</v>
      </c>
      <c r="E54">
        <f>VLOOKUP(A54,shap_sample20_xgbt_flat!$A:$B,2,0)</f>
        <v>0</v>
      </c>
      <c r="F54">
        <f>VLOOKUP(A54,shap_sample20_ada_flat!$A:$B,2,0)</f>
        <v>1.3858921180137136E-6</v>
      </c>
      <c r="G54">
        <f>VLOOKUP(A54,shap_sample20_lda_flat!$A:$B,2,0)</f>
        <v>3.4817994462465984E-5</v>
      </c>
      <c r="H54">
        <f>VLOOKUP(A54,shap_sample20_qda_flat!$A$3:$B$164,2,0)</f>
        <v>1.6006571879315199E-3</v>
      </c>
      <c r="K54" t="s">
        <v>116</v>
      </c>
      <c r="L54">
        <v>1.1046485547000315E-3</v>
      </c>
      <c r="M54">
        <v>7.0365277583813533E-3</v>
      </c>
      <c r="N54">
        <v>1.4288321511929704E-3</v>
      </c>
      <c r="O54">
        <v>0</v>
      </c>
      <c r="P54">
        <v>6.3531533935886903E-5</v>
      </c>
      <c r="Q54">
        <v>8.9129595099507019E-5</v>
      </c>
      <c r="R54">
        <v>2.5741938831746617E-3</v>
      </c>
    </row>
    <row r="55" spans="1:18" x14ac:dyDescent="0.2">
      <c r="A55" t="s">
        <v>50</v>
      </c>
      <c r="B55">
        <f>VLOOKUP(A55,shap_sample20_logreg_flat!$A:$B,2,0)</f>
        <v>2.9078460235792947E-4</v>
      </c>
      <c r="C55">
        <f>VLOOKUP(A55,shap_sample20_dt_flat!$A:$B,2,0)</f>
        <v>8.8319568339506431E-3</v>
      </c>
      <c r="D55">
        <f>VLOOKUP(A55,shap_sample20_nb_flat!$A:$B,2,0)</f>
        <v>2.6081884820639148E-3</v>
      </c>
      <c r="E55">
        <f>VLOOKUP(A55,shap_sample20_xgbt_flat!$A:$B,2,0)</f>
        <v>0</v>
      </c>
      <c r="F55">
        <f>VLOOKUP(A55,shap_sample20_ada_flat!$A:$B,2,0)</f>
        <v>1.8074617105075397E-6</v>
      </c>
      <c r="G55">
        <f>VLOOKUP(A55,shap_sample20_lda_flat!$A:$B,2,0)</f>
        <v>1.7692647743365238E-5</v>
      </c>
      <c r="H55">
        <f>VLOOKUP(A55,shap_sample20_qda_flat!$A$3:$B$164,2,0)</f>
        <v>1.2499619705662139E-3</v>
      </c>
      <c r="K55" t="s">
        <v>149</v>
      </c>
      <c r="L55">
        <v>1.1042451219518332E-3</v>
      </c>
      <c r="M55">
        <v>7.1937802520831194E-3</v>
      </c>
      <c r="N55">
        <v>3.9606156926960574E-3</v>
      </c>
      <c r="O55">
        <v>0</v>
      </c>
      <c r="P55">
        <v>3.0540125502060822E-6</v>
      </c>
      <c r="Q55">
        <v>1.2181895682321744E-4</v>
      </c>
      <c r="R55">
        <v>4.8091645598038416E-3</v>
      </c>
    </row>
    <row r="56" spans="1:18" x14ac:dyDescent="0.2">
      <c r="A56" t="s">
        <v>51</v>
      </c>
      <c r="B56">
        <f>VLOOKUP(A56,shap_sample20_logreg_flat!$A:$B,2,0)</f>
        <v>1.0995397689713172E-4</v>
      </c>
      <c r="C56">
        <f>VLOOKUP(A56,shap_sample20_dt_flat!$A:$B,2,0)</f>
        <v>5.6331110845549469E-3</v>
      </c>
      <c r="D56">
        <f>VLOOKUP(A56,shap_sample20_nb_flat!$A:$B,2,0)</f>
        <v>1.0336978323012549E-3</v>
      </c>
      <c r="E56">
        <f>VLOOKUP(A56,shap_sample20_xgbt_flat!$A:$B,2,0)</f>
        <v>0</v>
      </c>
      <c r="F56">
        <f>VLOOKUP(A56,shap_sample20_ada_flat!$A:$B,2,0)</f>
        <v>2.2532389203314665E-6</v>
      </c>
      <c r="G56">
        <f>VLOOKUP(A56,shap_sample20_lda_flat!$A:$B,2,0)</f>
        <v>1.9585674154800394E-5</v>
      </c>
      <c r="H56">
        <f>VLOOKUP(A56,shap_sample20_qda_flat!$A$3:$B$164,2,0)</f>
        <v>1.0380870245318883E-3</v>
      </c>
      <c r="K56" t="s">
        <v>124</v>
      </c>
      <c r="L56">
        <v>1.1002458365388761E-3</v>
      </c>
      <c r="M56">
        <v>1.1867473533248395E-2</v>
      </c>
      <c r="N56">
        <v>1.7540434636023211E-3</v>
      </c>
      <c r="O56">
        <v>0</v>
      </c>
      <c r="P56">
        <v>3.1352488029560686E-5</v>
      </c>
      <c r="Q56">
        <v>7.9043314318419838E-5</v>
      </c>
      <c r="R56">
        <v>6.3967577101951478E-5</v>
      </c>
    </row>
    <row r="57" spans="1:18" x14ac:dyDescent="0.2">
      <c r="A57" t="s">
        <v>52</v>
      </c>
      <c r="B57">
        <f>VLOOKUP(A57,shap_sample20_logreg_flat!$A:$B,2,0)</f>
        <v>3.1755996086085781E-4</v>
      </c>
      <c r="C57">
        <f>VLOOKUP(A57,shap_sample20_dt_flat!$A:$B,2,0)</f>
        <v>5.801748967408254E-3</v>
      </c>
      <c r="D57">
        <f>VLOOKUP(A57,shap_sample20_nb_flat!$A:$B,2,0)</f>
        <v>7.3351948551021002E-4</v>
      </c>
      <c r="E57">
        <f>VLOOKUP(A57,shap_sample20_xgbt_flat!$A:$B,2,0)</f>
        <v>0</v>
      </c>
      <c r="F57">
        <f>VLOOKUP(A57,shap_sample20_ada_flat!$A:$B,2,0)</f>
        <v>1.0559538857672906E-6</v>
      </c>
      <c r="G57">
        <f>VLOOKUP(A57,shap_sample20_lda_flat!$A:$B,2,0)</f>
        <v>1.9419467476580681E-5</v>
      </c>
      <c r="H57">
        <f>VLOOKUP(A57,shap_sample20_qda_flat!$A$3:$B$164,2,0)</f>
        <v>1.2917856889783862E-3</v>
      </c>
      <c r="K57" t="s">
        <v>94</v>
      </c>
      <c r="L57">
        <v>1.0806758670890723E-3</v>
      </c>
      <c r="M57">
        <v>1.5281946189682271E-2</v>
      </c>
      <c r="N57">
        <v>2.5663490060891026E-3</v>
      </c>
      <c r="O57">
        <v>0</v>
      </c>
      <c r="P57">
        <v>3.7322640911918052E-6</v>
      </c>
      <c r="Q57">
        <v>9.3329101089558328E-5</v>
      </c>
      <c r="R57">
        <v>3.1007464265587572E-3</v>
      </c>
    </row>
    <row r="58" spans="1:18" x14ac:dyDescent="0.2">
      <c r="A58" t="s">
        <v>53</v>
      </c>
      <c r="B58">
        <f>VLOOKUP(A58,shap_sample20_logreg_flat!$A:$B,2,0)</f>
        <v>9.8416479468561033E-5</v>
      </c>
      <c r="C58">
        <f>VLOOKUP(A58,shap_sample20_dt_flat!$A:$B,2,0)</f>
        <v>7.1730479902674489E-3</v>
      </c>
      <c r="D58">
        <f>VLOOKUP(A58,shap_sample20_nb_flat!$A:$B,2,0)</f>
        <v>4.882386690411967E-3</v>
      </c>
      <c r="E58">
        <f>VLOOKUP(A58,shap_sample20_xgbt_flat!$A:$B,2,0)</f>
        <v>0</v>
      </c>
      <c r="F58">
        <f>VLOOKUP(A58,shap_sample20_ada_flat!$A:$B,2,0)</f>
        <v>1.4257374871958547E-6</v>
      </c>
      <c r="G58">
        <f>VLOOKUP(A58,shap_sample20_lda_flat!$A:$B,2,0)</f>
        <v>7.0810856200658176E-6</v>
      </c>
      <c r="H58">
        <f>VLOOKUP(A58,shap_sample20_qda_flat!$A$3:$B$164,2,0)</f>
        <v>1.3865377085959601E-3</v>
      </c>
      <c r="K58" t="s">
        <v>100</v>
      </c>
      <c r="L58">
        <v>1.0635127879851116E-3</v>
      </c>
      <c r="M58">
        <v>6.474259874452588E-3</v>
      </c>
      <c r="N58">
        <v>2.0919186662670093E-3</v>
      </c>
      <c r="O58">
        <v>0</v>
      </c>
      <c r="P58">
        <v>1.1391491451879506E-6</v>
      </c>
      <c r="Q58">
        <v>1.2083588977052846E-4</v>
      </c>
      <c r="R58">
        <v>6.1964815728550253E-4</v>
      </c>
    </row>
    <row r="59" spans="1:18" x14ac:dyDescent="0.2">
      <c r="A59" t="s">
        <v>54</v>
      </c>
      <c r="B59">
        <f>VLOOKUP(A59,shap_sample20_logreg_flat!$A:$B,2,0)</f>
        <v>5.7373450358962377E-5</v>
      </c>
      <c r="C59">
        <f>VLOOKUP(A59,shap_sample20_dt_flat!$A:$B,2,0)</f>
        <v>3.5468293943661396E-3</v>
      </c>
      <c r="D59">
        <f>VLOOKUP(A59,shap_sample20_nb_flat!$A:$B,2,0)</f>
        <v>1.5428609471954239E-3</v>
      </c>
      <c r="E59">
        <f>VLOOKUP(A59,shap_sample20_xgbt_flat!$A:$B,2,0)</f>
        <v>0</v>
      </c>
      <c r="F59">
        <f>VLOOKUP(A59,shap_sample20_ada_flat!$A:$B,2,0)</f>
        <v>1.6248007483654213E-6</v>
      </c>
      <c r="G59">
        <f>VLOOKUP(A59,shap_sample20_lda_flat!$A:$B,2,0)</f>
        <v>2.8262057764780814E-5</v>
      </c>
      <c r="H59">
        <f>VLOOKUP(A59,shap_sample20_qda_flat!$A$3:$B$164,2,0)</f>
        <v>2.0863305063417159E-3</v>
      </c>
      <c r="K59" t="s">
        <v>102</v>
      </c>
      <c r="L59">
        <v>1.0604209706447782E-3</v>
      </c>
      <c r="M59">
        <v>1.2585328813135871E-2</v>
      </c>
      <c r="N59">
        <v>3.88777043284052E-3</v>
      </c>
      <c r="O59">
        <v>0</v>
      </c>
      <c r="P59">
        <v>5.3115060754766366E-5</v>
      </c>
      <c r="Q59">
        <v>1.1815132606383559E-4</v>
      </c>
      <c r="R59">
        <v>4.5137538588055776E-3</v>
      </c>
    </row>
    <row r="60" spans="1:18" x14ac:dyDescent="0.2">
      <c r="A60" t="s">
        <v>55</v>
      </c>
      <c r="B60">
        <f>VLOOKUP(A60,shap_sample20_logreg_flat!$A:$B,2,0)</f>
        <v>3.1856944860653283E-4</v>
      </c>
      <c r="C60">
        <f>VLOOKUP(A60,shap_sample20_dt_flat!$A:$B,2,0)</f>
        <v>3.6164617458676455E-3</v>
      </c>
      <c r="D60">
        <f>VLOOKUP(A60,shap_sample20_nb_flat!$A:$B,2,0)</f>
        <v>2.1718483064861013E-3</v>
      </c>
      <c r="E60">
        <f>VLOOKUP(A60,shap_sample20_xgbt_flat!$A:$B,2,0)</f>
        <v>0</v>
      </c>
      <c r="F60">
        <f>VLOOKUP(A60,shap_sample20_ada_flat!$A:$B,2,0)</f>
        <v>4.8051477970594439E-7</v>
      </c>
      <c r="G60">
        <f>VLOOKUP(A60,shap_sample20_lda_flat!$A:$B,2,0)</f>
        <v>1.287700116031075E-5</v>
      </c>
      <c r="H60">
        <f>VLOOKUP(A60,shap_sample20_qda_flat!$A$3:$B$164,2,0)</f>
        <v>2.5761728690022008E-3</v>
      </c>
      <c r="K60" t="s">
        <v>97</v>
      </c>
      <c r="L60">
        <v>1.0480662117238197E-3</v>
      </c>
      <c r="M60">
        <v>7.414244595923913E-3</v>
      </c>
      <c r="N60">
        <v>1.0371413300579713E-2</v>
      </c>
      <c r="O60">
        <v>0</v>
      </c>
      <c r="P60">
        <v>4.2422060348768681E-5</v>
      </c>
      <c r="Q60">
        <v>8.8806522069435849E-5</v>
      </c>
      <c r="R60">
        <v>7.7035965142652398E-3</v>
      </c>
    </row>
    <row r="61" spans="1:18" x14ac:dyDescent="0.2">
      <c r="A61" t="s">
        <v>56</v>
      </c>
      <c r="B61">
        <f>VLOOKUP(A61,shap_sample20_logreg_flat!$A:$B,2,0)</f>
        <v>5.5804608783424547E-5</v>
      </c>
      <c r="C61">
        <f>VLOOKUP(A61,shap_sample20_dt_flat!$A:$B,2,0)</f>
        <v>1.0574763536992758E-2</v>
      </c>
      <c r="D61">
        <f>VLOOKUP(A61,shap_sample20_nb_flat!$A:$B,2,0)</f>
        <v>1.6372162412855436E-3</v>
      </c>
      <c r="E61">
        <f>VLOOKUP(A61,shap_sample20_xgbt_flat!$A:$B,2,0)</f>
        <v>0</v>
      </c>
      <c r="F61">
        <f>VLOOKUP(A61,shap_sample20_ada_flat!$A:$B,2,0)</f>
        <v>1.1631796069082701E-7</v>
      </c>
      <c r="G61">
        <f>VLOOKUP(A61,shap_sample20_lda_flat!$A:$B,2,0)</f>
        <v>2.3411659654412735E-5</v>
      </c>
      <c r="H61">
        <f>VLOOKUP(A61,shap_sample20_qda_flat!$A$3:$B$164,2,0)</f>
        <v>2.8462859214241428E-3</v>
      </c>
      <c r="K61" t="s">
        <v>78</v>
      </c>
      <c r="L61">
        <v>1.0099590039035105E-3</v>
      </c>
      <c r="M61">
        <v>4.9081869229468294E-3</v>
      </c>
      <c r="N61">
        <v>4.4059333396864794E-3</v>
      </c>
      <c r="O61">
        <v>0</v>
      </c>
      <c r="P61">
        <v>9.1661895421221723E-5</v>
      </c>
      <c r="Q61">
        <v>1.3058574123241826E-4</v>
      </c>
      <c r="R61">
        <v>5.8134216674071582E-3</v>
      </c>
    </row>
    <row r="62" spans="1:18" x14ac:dyDescent="0.2">
      <c r="A62" t="s">
        <v>57</v>
      </c>
      <c r="B62">
        <f>VLOOKUP(A62,shap_sample20_logreg_flat!$A:$B,2,0)</f>
        <v>6.2564735571111948E-5</v>
      </c>
      <c r="C62">
        <f>VLOOKUP(A62,shap_sample20_dt_flat!$A:$B,2,0)</f>
        <v>1.0320416190284877E-2</v>
      </c>
      <c r="D62">
        <f>VLOOKUP(A62,shap_sample20_nb_flat!$A:$B,2,0)</f>
        <v>3.1097783904414406E-3</v>
      </c>
      <c r="E62">
        <f>VLOOKUP(A62,shap_sample20_xgbt_flat!$A:$B,2,0)</f>
        <v>0</v>
      </c>
      <c r="F62">
        <f>VLOOKUP(A62,shap_sample20_ada_flat!$A:$B,2,0)</f>
        <v>1.9650101963052617E-7</v>
      </c>
      <c r="G62">
        <f>VLOOKUP(A62,shap_sample20_lda_flat!$A:$B,2,0)</f>
        <v>2.7492024421348316E-5</v>
      </c>
      <c r="H62">
        <f>VLOOKUP(A62,shap_sample20_qda_flat!$A$3:$B$164,2,0)</f>
        <v>9.7758996633095325E-4</v>
      </c>
      <c r="K62" t="s">
        <v>89</v>
      </c>
      <c r="L62">
        <v>9.807772139776255E-4</v>
      </c>
      <c r="M62">
        <v>9.2180066911386367E-3</v>
      </c>
      <c r="N62">
        <v>1.3810030272634545E-3</v>
      </c>
      <c r="O62">
        <v>0</v>
      </c>
      <c r="P62">
        <v>1.0853714966961109E-5</v>
      </c>
      <c r="Q62">
        <v>8.3287633753427887E-5</v>
      </c>
      <c r="R62">
        <v>1.365842458252821E-3</v>
      </c>
    </row>
    <row r="63" spans="1:18" x14ac:dyDescent="0.2">
      <c r="A63" t="s">
        <v>58</v>
      </c>
      <c r="B63">
        <f>VLOOKUP(A63,shap_sample20_logreg_flat!$A:$B,2,0)</f>
        <v>1.5700219806549976E-4</v>
      </c>
      <c r="C63">
        <f>VLOOKUP(A63,shap_sample20_dt_flat!$A:$B,2,0)</f>
        <v>1.0369064882199557E-2</v>
      </c>
      <c r="D63">
        <f>VLOOKUP(A63,shap_sample20_nb_flat!$A:$B,2,0)</f>
        <v>2.0176459725805207E-3</v>
      </c>
      <c r="E63">
        <f>VLOOKUP(A63,shap_sample20_xgbt_flat!$A:$B,2,0)</f>
        <v>0</v>
      </c>
      <c r="F63">
        <f>VLOOKUP(A63,shap_sample20_ada_flat!$A:$B,2,0)</f>
        <v>1.1269516253535301E-6</v>
      </c>
      <c r="G63">
        <f>VLOOKUP(A63,shap_sample20_lda_flat!$A:$B,2,0)</f>
        <v>2.1777675220704533E-5</v>
      </c>
      <c r="H63">
        <f>VLOOKUP(A63,shap_sample20_qda_flat!$A$3:$B$164,2,0)</f>
        <v>2.8895173588119908E-3</v>
      </c>
      <c r="K63" t="s">
        <v>104</v>
      </c>
      <c r="L63">
        <v>9.7792422131640815E-4</v>
      </c>
      <c r="M63">
        <v>6.3194372650163966E-3</v>
      </c>
      <c r="N63">
        <v>4.6938347111379081E-3</v>
      </c>
      <c r="O63">
        <v>0</v>
      </c>
      <c r="P63">
        <v>4.3769854512114944E-5</v>
      </c>
      <c r="Q63">
        <v>5.4411637502258385E-5</v>
      </c>
      <c r="R63">
        <v>4.1402561362990208E-3</v>
      </c>
    </row>
    <row r="64" spans="1:18" x14ac:dyDescent="0.2">
      <c r="A64" t="s">
        <v>59</v>
      </c>
      <c r="B64">
        <f>VLOOKUP(A64,shap_sample20_logreg_flat!$A:$B,2,0)</f>
        <v>1.7486236363138471E-4</v>
      </c>
      <c r="C64">
        <f>VLOOKUP(A64,shap_sample20_dt_flat!$A:$B,2,0)</f>
        <v>9.0254413685332442E-3</v>
      </c>
      <c r="D64">
        <f>VLOOKUP(A64,shap_sample20_nb_flat!$A:$B,2,0)</f>
        <v>3.4381360219354409E-3</v>
      </c>
      <c r="E64">
        <f>VLOOKUP(A64,shap_sample20_xgbt_flat!$A:$B,2,0)</f>
        <v>0</v>
      </c>
      <c r="F64">
        <f>VLOOKUP(A64,shap_sample20_ada_flat!$A:$B,2,0)</f>
        <v>5.6448724485450065E-5</v>
      </c>
      <c r="G64">
        <f>VLOOKUP(A64,shap_sample20_lda_flat!$A:$B,2,0)</f>
        <v>3.4564360235415502E-5</v>
      </c>
      <c r="H64">
        <f>VLOOKUP(A64,shap_sample20_qda_flat!$A$3:$B$164,2,0)</f>
        <v>1.4033532612960568E-3</v>
      </c>
      <c r="K64" t="s">
        <v>68</v>
      </c>
      <c r="L64">
        <v>9.7577769533278445E-4</v>
      </c>
      <c r="M64">
        <v>1.1950870326273309E-2</v>
      </c>
      <c r="N64">
        <v>2.1380266567859419E-3</v>
      </c>
      <c r="O64">
        <v>0</v>
      </c>
      <c r="P64">
        <v>4.43379399068503E-5</v>
      </c>
      <c r="Q64">
        <v>1.038006411185274E-4</v>
      </c>
      <c r="R64">
        <v>1.3806780495645484E-3</v>
      </c>
    </row>
    <row r="65" spans="1:18" x14ac:dyDescent="0.2">
      <c r="A65" t="s">
        <v>60</v>
      </c>
      <c r="B65">
        <f>VLOOKUP(A65,shap_sample20_logreg_flat!$A:$B,2,0)</f>
        <v>3.6797755019029444E-4</v>
      </c>
      <c r="C65">
        <f>VLOOKUP(A65,shap_sample20_dt_flat!$A:$B,2,0)</f>
        <v>1.2813007233458101E-2</v>
      </c>
      <c r="D65">
        <f>VLOOKUP(A65,shap_sample20_nb_flat!$A:$B,2,0)</f>
        <v>3.7694406470469956E-3</v>
      </c>
      <c r="E65">
        <f>VLOOKUP(A65,shap_sample20_xgbt_flat!$A:$B,2,0)</f>
        <v>0</v>
      </c>
      <c r="F65">
        <f>VLOOKUP(A65,shap_sample20_ada_flat!$A:$B,2,0)</f>
        <v>3.7635327944707362E-6</v>
      </c>
      <c r="G65">
        <f>VLOOKUP(A65,shap_sample20_lda_flat!$A:$B,2,0)</f>
        <v>3.6468739342137253E-5</v>
      </c>
      <c r="H65">
        <f>VLOOKUP(A65,shap_sample20_qda_flat!$A$3:$B$164,2,0)</f>
        <v>4.0859434188699239E-3</v>
      </c>
      <c r="K65" t="s">
        <v>117</v>
      </c>
      <c r="L65">
        <v>8.9199794338101941E-4</v>
      </c>
      <c r="M65">
        <v>3.3169294880908253E-3</v>
      </c>
      <c r="N65">
        <v>1.0667871871754713E-3</v>
      </c>
      <c r="O65">
        <v>0</v>
      </c>
      <c r="P65">
        <v>4.2228739764097015E-5</v>
      </c>
      <c r="Q65">
        <v>1.0449161599437606E-4</v>
      </c>
      <c r="R65">
        <v>2.3131521400871847E-3</v>
      </c>
    </row>
    <row r="66" spans="1:18" x14ac:dyDescent="0.2">
      <c r="A66" t="s">
        <v>61</v>
      </c>
      <c r="B66">
        <f>VLOOKUP(A66,shap_sample20_logreg_flat!$A:$B,2,0)</f>
        <v>1.1060489723230897E-4</v>
      </c>
      <c r="C66">
        <f>VLOOKUP(A66,shap_sample20_dt_flat!$A:$B,2,0)</f>
        <v>3.6289532838490622E-3</v>
      </c>
      <c r="D66">
        <f>VLOOKUP(A66,shap_sample20_nb_flat!$A:$B,2,0)</f>
        <v>1.4726857514467905E-3</v>
      </c>
      <c r="E66">
        <f>VLOOKUP(A66,shap_sample20_xgbt_flat!$A:$B,2,0)</f>
        <v>0</v>
      </c>
      <c r="F66">
        <f>VLOOKUP(A66,shap_sample20_ada_flat!$A:$B,2,0)</f>
        <v>1.0398572958910077E-6</v>
      </c>
      <c r="G66">
        <f>VLOOKUP(A66,shap_sample20_lda_flat!$A:$B,2,0)</f>
        <v>1.2466711165457965E-5</v>
      </c>
      <c r="H66">
        <f>VLOOKUP(A66,shap_sample20_qda_flat!$A$3:$B$164,2,0)</f>
        <v>2.4055116061152014E-3</v>
      </c>
      <c r="K66" t="s">
        <v>154</v>
      </c>
      <c r="L66">
        <v>8.7326927108087799E-4</v>
      </c>
      <c r="M66">
        <v>1.2027416352128631E-2</v>
      </c>
      <c r="N66">
        <v>2.3540833456135129E-3</v>
      </c>
      <c r="O66">
        <v>0</v>
      </c>
      <c r="P66">
        <v>9.680899798028138E-5</v>
      </c>
      <c r="Q66">
        <v>1.0538096350499729E-4</v>
      </c>
      <c r="R66">
        <v>1.7355854474840286E-3</v>
      </c>
    </row>
    <row r="67" spans="1:18" x14ac:dyDescent="0.2">
      <c r="A67" t="s">
        <v>62</v>
      </c>
      <c r="B67">
        <f>VLOOKUP(A67,shap_sample20_logreg_flat!$A:$B,2,0)</f>
        <v>1.2889976507335566E-4</v>
      </c>
      <c r="C67">
        <f>VLOOKUP(A67,shap_sample20_dt_flat!$A:$B,2,0)</f>
        <v>1.0704402153399713E-2</v>
      </c>
      <c r="D67">
        <f>VLOOKUP(A67,shap_sample20_nb_flat!$A:$B,2,0)</f>
        <v>1.3425626046333902E-4</v>
      </c>
      <c r="E67">
        <f>VLOOKUP(A67,shap_sample20_xgbt_flat!$A:$B,2,0)</f>
        <v>0</v>
      </c>
      <c r="F67">
        <f>VLOOKUP(A67,shap_sample20_ada_flat!$A:$B,2,0)</f>
        <v>2.4321918019164848E-7</v>
      </c>
      <c r="G67">
        <f>VLOOKUP(A67,shap_sample20_lda_flat!$A:$B,2,0)</f>
        <v>1.0686466901362735E-5</v>
      </c>
      <c r="H67">
        <f>VLOOKUP(A67,shap_sample20_qda_flat!$A$3:$B$164,2,0)</f>
        <v>2.3302501107278552E-4</v>
      </c>
      <c r="K67" t="s">
        <v>143</v>
      </c>
      <c r="L67">
        <v>8.5337365709351636E-4</v>
      </c>
      <c r="M67">
        <v>8.1855633267511885E-3</v>
      </c>
      <c r="N67">
        <v>3.1232124800378816E-3</v>
      </c>
      <c r="O67">
        <v>0</v>
      </c>
      <c r="P67">
        <v>2.2323309036297666E-6</v>
      </c>
      <c r="Q67">
        <v>8.3892640053105923E-5</v>
      </c>
      <c r="R67">
        <v>3.1206854598905794E-3</v>
      </c>
    </row>
    <row r="68" spans="1:18" x14ac:dyDescent="0.2">
      <c r="A68" t="s">
        <v>63</v>
      </c>
      <c r="B68">
        <f>VLOOKUP(A68,shap_sample20_logreg_flat!$A:$B,2,0)</f>
        <v>1.4673076365224577E-3</v>
      </c>
      <c r="C68">
        <f>VLOOKUP(A68,shap_sample20_dt_flat!$A:$B,2,0)</f>
        <v>4.5720367944371634E-3</v>
      </c>
      <c r="D68">
        <f>VLOOKUP(A68,shap_sample20_nb_flat!$A:$B,2,0)</f>
        <v>7.6417027647720263E-3</v>
      </c>
      <c r="E68">
        <f>VLOOKUP(A68,shap_sample20_xgbt_flat!$A:$B,2,0)</f>
        <v>0</v>
      </c>
      <c r="F68">
        <f>VLOOKUP(A68,shap_sample20_ada_flat!$A:$B,2,0)</f>
        <v>1.7536550376073909E-6</v>
      </c>
      <c r="G68">
        <f>VLOOKUP(A68,shap_sample20_lda_flat!$A:$B,2,0)</f>
        <v>1.486082195481107E-4</v>
      </c>
      <c r="H68">
        <f>VLOOKUP(A68,shap_sample20_qda_flat!$A$3:$B$164,2,0)</f>
        <v>1.8014961695400757E-2</v>
      </c>
      <c r="K68" t="s">
        <v>135</v>
      </c>
      <c r="L68">
        <v>8.0091135379791736E-4</v>
      </c>
      <c r="M68">
        <v>1.8746436004587103E-2</v>
      </c>
      <c r="N68">
        <v>8.7430038236508203E-3</v>
      </c>
      <c r="O68">
        <v>0</v>
      </c>
      <c r="P68">
        <v>4.4801690147587782E-7</v>
      </c>
      <c r="Q68">
        <v>7.1468184838174674E-5</v>
      </c>
      <c r="R68">
        <v>3.0238821916793775E-3</v>
      </c>
    </row>
    <row r="69" spans="1:18" x14ac:dyDescent="0.2">
      <c r="A69" t="s">
        <v>64</v>
      </c>
      <c r="B69">
        <f>VLOOKUP(A69,shap_sample20_logreg_flat!$A:$B,2,0)</f>
        <v>7.1178211044497248E-3</v>
      </c>
      <c r="C69">
        <f>VLOOKUP(A69,shap_sample20_dt_flat!$A:$B,2,0)</f>
        <v>5.6357457403146266E-3</v>
      </c>
      <c r="D69">
        <f>VLOOKUP(A69,shap_sample20_nb_flat!$A:$B,2,0)</f>
        <v>1.6097444413535878E-2</v>
      </c>
      <c r="E69">
        <f>VLOOKUP(A69,shap_sample20_xgbt_flat!$A:$B,2,0)</f>
        <v>0</v>
      </c>
      <c r="F69">
        <f>VLOOKUP(A69,shap_sample20_ada_flat!$A:$B,2,0)</f>
        <v>1.6742507141111863E-4</v>
      </c>
      <c r="G69">
        <f>VLOOKUP(A69,shap_sample20_lda_flat!$A:$B,2,0)</f>
        <v>6.2707607678079305E-4</v>
      </c>
      <c r="H69">
        <f>VLOOKUP(A69,shap_sample20_qda_flat!$A$3:$B$164,2,0)</f>
        <v>1.729749922365955E-2</v>
      </c>
      <c r="K69" t="s">
        <v>155</v>
      </c>
      <c r="L69">
        <v>7.9441449326234808E-4</v>
      </c>
      <c r="M69">
        <v>8.4293890723524251E-3</v>
      </c>
      <c r="N69">
        <v>3.0738388372437593E-3</v>
      </c>
      <c r="O69">
        <v>0</v>
      </c>
      <c r="P69">
        <v>1.0085871956349893E-4</v>
      </c>
      <c r="Q69">
        <v>9.6843523676540033E-5</v>
      </c>
      <c r="R69">
        <v>2.2150640396361894E-3</v>
      </c>
    </row>
    <row r="70" spans="1:18" x14ac:dyDescent="0.2">
      <c r="A70" t="s">
        <v>65</v>
      </c>
      <c r="B70">
        <f>VLOOKUP(A70,shap_sample20_logreg_flat!$A:$B,2,0)</f>
        <v>5.6116576473095106E-4</v>
      </c>
      <c r="C70">
        <f>VLOOKUP(A70,shap_sample20_dt_flat!$A:$B,2,0)</f>
        <v>6.1912851282271324E-3</v>
      </c>
      <c r="D70">
        <f>VLOOKUP(A70,shap_sample20_nb_flat!$A:$B,2,0)</f>
        <v>3.2627978958870798E-3</v>
      </c>
      <c r="E70">
        <f>VLOOKUP(A70,shap_sample20_xgbt_flat!$A:$B,2,0)</f>
        <v>0</v>
      </c>
      <c r="F70">
        <f>VLOOKUP(A70,shap_sample20_ada_flat!$A:$B,2,0)</f>
        <v>1.9107877694533875E-6</v>
      </c>
      <c r="G70">
        <f>VLOOKUP(A70,shap_sample20_lda_flat!$A:$B,2,0)</f>
        <v>4.9926797160574722E-5</v>
      </c>
      <c r="H70">
        <f>VLOOKUP(A70,shap_sample20_qda_flat!$A$3:$B$164,2,0)</f>
        <v>7.9485227846848544E-4</v>
      </c>
      <c r="K70" t="s">
        <v>106</v>
      </c>
      <c r="L70">
        <v>7.6183520568071637E-4</v>
      </c>
      <c r="M70">
        <v>1.2762828294951668E-2</v>
      </c>
      <c r="N70">
        <v>2.0235559315385171E-3</v>
      </c>
      <c r="O70">
        <v>0</v>
      </c>
      <c r="P70">
        <v>6.142138785397289E-5</v>
      </c>
      <c r="Q70">
        <v>5.3084097229114647E-5</v>
      </c>
      <c r="R70">
        <v>4.6555761425712695E-4</v>
      </c>
    </row>
    <row r="71" spans="1:18" x14ac:dyDescent="0.2">
      <c r="A71" t="s">
        <v>66</v>
      </c>
      <c r="B71">
        <f>VLOOKUP(A71,shap_sample20_logreg_flat!$A:$B,2,0)</f>
        <v>7.2947094395880586E-3</v>
      </c>
      <c r="C71">
        <f>VLOOKUP(A71,shap_sample20_dt_flat!$A:$B,2,0)</f>
        <v>6.6194038564843447E-3</v>
      </c>
      <c r="D71">
        <f>VLOOKUP(A71,shap_sample20_nb_flat!$A:$B,2,0)</f>
        <v>6.2600379562661916E-3</v>
      </c>
      <c r="E71">
        <f>VLOOKUP(A71,shap_sample20_xgbt_flat!$A:$B,2,0)</f>
        <v>0</v>
      </c>
      <c r="F71">
        <f>VLOOKUP(A71,shap_sample20_ada_flat!$A:$B,2,0)</f>
        <v>2.142404523983523E-4</v>
      </c>
      <c r="G71">
        <f>VLOOKUP(A71,shap_sample20_lda_flat!$A:$B,2,0)</f>
        <v>5.9354138766667746E-4</v>
      </c>
      <c r="H71">
        <f>VLOOKUP(A71,shap_sample20_qda_flat!$A$3:$B$164,2,0)</f>
        <v>6.3056968644981158E-3</v>
      </c>
      <c r="K71" t="s">
        <v>147</v>
      </c>
      <c r="L71">
        <v>7.6111473620976981E-4</v>
      </c>
      <c r="M71">
        <v>1.6744348453772831E-2</v>
      </c>
      <c r="N71">
        <v>2.8403213891812083E-3</v>
      </c>
      <c r="O71">
        <v>0</v>
      </c>
      <c r="P71">
        <v>5.1881662566113736E-5</v>
      </c>
      <c r="Q71">
        <v>7.8742790675821243E-5</v>
      </c>
      <c r="R71">
        <v>3.3389707983976606E-3</v>
      </c>
    </row>
    <row r="72" spans="1:18" x14ac:dyDescent="0.2">
      <c r="A72" t="s">
        <v>67</v>
      </c>
      <c r="B72">
        <f>VLOOKUP(A72,shap_sample20_logreg_flat!$A:$B,2,0)</f>
        <v>4.7075474204918231E-3</v>
      </c>
      <c r="C72">
        <f>VLOOKUP(A72,shap_sample20_dt_flat!$A:$B,2,0)</f>
        <v>1.5874091238268502E-2</v>
      </c>
      <c r="D72">
        <f>VLOOKUP(A72,shap_sample20_nb_flat!$A:$B,2,0)</f>
        <v>5.4932053764605825E-3</v>
      </c>
      <c r="E72">
        <f>VLOOKUP(A72,shap_sample20_xgbt_flat!$A:$B,2,0)</f>
        <v>1.0913579446008401E-3</v>
      </c>
      <c r="F72">
        <f>VLOOKUP(A72,shap_sample20_ada_flat!$A:$B,2,0)</f>
        <v>3.4621734407678254E-4</v>
      </c>
      <c r="G72">
        <f>VLOOKUP(A72,shap_sample20_lda_flat!$A:$B,2,0)</f>
        <v>3.4679437089380871E-4</v>
      </c>
      <c r="H72">
        <f>VLOOKUP(A72,shap_sample20_qda_flat!$A$3:$B$164,2,0)</f>
        <v>3.652620090142558E-3</v>
      </c>
      <c r="K72" t="s">
        <v>32</v>
      </c>
      <c r="L72">
        <v>7.2393664885742125E-4</v>
      </c>
      <c r="M72">
        <v>7.625298567058944E-3</v>
      </c>
      <c r="N72">
        <v>2.9153814205046296E-4</v>
      </c>
      <c r="O72">
        <v>0</v>
      </c>
      <c r="P72">
        <v>1.903384603510645E-7</v>
      </c>
      <c r="Q72">
        <v>7.3999064560143236E-5</v>
      </c>
      <c r="R72">
        <v>2.7152695715345005E-3</v>
      </c>
    </row>
    <row r="73" spans="1:18" x14ac:dyDescent="0.2">
      <c r="A73" t="s">
        <v>68</v>
      </c>
      <c r="B73">
        <f>VLOOKUP(A73,shap_sample20_logreg_flat!$A:$B,2,0)</f>
        <v>9.7577769533278445E-4</v>
      </c>
      <c r="C73">
        <f>VLOOKUP(A73,shap_sample20_dt_flat!$A:$B,2,0)</f>
        <v>1.1950870326273309E-2</v>
      </c>
      <c r="D73">
        <f>VLOOKUP(A73,shap_sample20_nb_flat!$A:$B,2,0)</f>
        <v>2.1380266567859419E-3</v>
      </c>
      <c r="E73">
        <f>VLOOKUP(A73,shap_sample20_xgbt_flat!$A:$B,2,0)</f>
        <v>0</v>
      </c>
      <c r="F73">
        <f>VLOOKUP(A73,shap_sample20_ada_flat!$A:$B,2,0)</f>
        <v>4.43379399068503E-5</v>
      </c>
      <c r="G73">
        <f>VLOOKUP(A73,shap_sample20_lda_flat!$A:$B,2,0)</f>
        <v>1.038006411185274E-4</v>
      </c>
      <c r="H73">
        <f>VLOOKUP(A73,shap_sample20_qda_flat!$A$3:$B$164,2,0)</f>
        <v>1.3806780495645484E-3</v>
      </c>
      <c r="K73" t="s">
        <v>156</v>
      </c>
      <c r="L73">
        <v>7.1919861343807605E-4</v>
      </c>
      <c r="M73">
        <v>9.3654559986419313E-3</v>
      </c>
      <c r="N73">
        <v>3.8849956355479264E-3</v>
      </c>
      <c r="O73">
        <v>0</v>
      </c>
      <c r="P73">
        <v>0</v>
      </c>
      <c r="Q73">
        <v>6.0996251749405959E-5</v>
      </c>
      <c r="R73">
        <v>2.3315396396047096E-3</v>
      </c>
    </row>
    <row r="74" spans="1:18" x14ac:dyDescent="0.2">
      <c r="A74" t="s">
        <v>69</v>
      </c>
      <c r="B74">
        <f>VLOOKUP(A74,shap_sample20_logreg_flat!$A:$B,2,0)</f>
        <v>3.3727080255055046E-4</v>
      </c>
      <c r="C74">
        <f>VLOOKUP(A74,shap_sample20_dt_flat!$A:$B,2,0)</f>
        <v>6.2584357526658946E-3</v>
      </c>
      <c r="D74">
        <f>VLOOKUP(A74,shap_sample20_nb_flat!$A:$B,2,0)</f>
        <v>8.6165180828993797E-4</v>
      </c>
      <c r="E74">
        <f>VLOOKUP(A74,shap_sample20_xgbt_flat!$A:$B,2,0)</f>
        <v>0</v>
      </c>
      <c r="F74">
        <f>VLOOKUP(A74,shap_sample20_ada_flat!$A:$B,2,0)</f>
        <v>7.7440960964801649E-7</v>
      </c>
      <c r="G74">
        <f>VLOOKUP(A74,shap_sample20_lda_flat!$A:$B,2,0)</f>
        <v>1.6055887747991378E-5</v>
      </c>
      <c r="H74">
        <f>VLOOKUP(A74,shap_sample20_qda_flat!$A$3:$B$164,2,0)</f>
        <v>1.6868607292807164E-3</v>
      </c>
      <c r="K74" t="s">
        <v>131</v>
      </c>
      <c r="L74">
        <v>6.5293518013727738E-4</v>
      </c>
      <c r="M74">
        <v>9.790222050025537E-3</v>
      </c>
      <c r="N74">
        <v>3.6053413775311814E-3</v>
      </c>
      <c r="O74">
        <v>0</v>
      </c>
      <c r="P74">
        <v>4.6447132281397327E-5</v>
      </c>
      <c r="Q74">
        <v>7.3416642223697457E-5</v>
      </c>
      <c r="R74">
        <v>2.6415338964540605E-3</v>
      </c>
    </row>
    <row r="75" spans="1:18" x14ac:dyDescent="0.2">
      <c r="A75" t="s">
        <v>70</v>
      </c>
      <c r="B75">
        <f>VLOOKUP(A75,shap_sample20_logreg_flat!$A:$B,2,0)</f>
        <v>1.2504034997036222E-3</v>
      </c>
      <c r="C75">
        <f>VLOOKUP(A75,shap_sample20_dt_flat!$A:$B,2,0)</f>
        <v>5.0123445270406639E-3</v>
      </c>
      <c r="D75">
        <f>VLOOKUP(A75,shap_sample20_nb_flat!$A:$B,2,0)</f>
        <v>1.0675815842804543E-2</v>
      </c>
      <c r="E75">
        <f>VLOOKUP(A75,shap_sample20_xgbt_flat!$A:$B,2,0)</f>
        <v>0</v>
      </c>
      <c r="F75">
        <f>VLOOKUP(A75,shap_sample20_ada_flat!$A:$B,2,0)</f>
        <v>4.814698055346271E-7</v>
      </c>
      <c r="G75">
        <f>VLOOKUP(A75,shap_sample20_lda_flat!$A:$B,2,0)</f>
        <v>1.761302524994553E-4</v>
      </c>
      <c r="H75">
        <f>VLOOKUP(A75,shap_sample20_qda_flat!$A$3:$B$164,2,0)</f>
        <v>5.9122448062181778E-3</v>
      </c>
      <c r="K75" t="s">
        <v>2</v>
      </c>
      <c r="L75">
        <v>6.2574735492971264E-4</v>
      </c>
      <c r="M75">
        <v>7.1757828867531097E-3</v>
      </c>
      <c r="N75">
        <v>2.7360611201676863E-3</v>
      </c>
      <c r="O75">
        <v>0</v>
      </c>
      <c r="P75">
        <v>6.5568455679747345E-6</v>
      </c>
      <c r="Q75">
        <v>6.7208601444630821E-4</v>
      </c>
      <c r="R75">
        <v>3.3994644126643095E-3</v>
      </c>
    </row>
    <row r="76" spans="1:18" x14ac:dyDescent="0.2">
      <c r="A76" t="s">
        <v>71</v>
      </c>
      <c r="B76">
        <f>VLOOKUP(A76,shap_sample20_logreg_flat!$A:$B,2,0)</f>
        <v>2.7671472955009845E-3</v>
      </c>
      <c r="C76">
        <f>VLOOKUP(A76,shap_sample20_dt_flat!$A:$B,2,0)</f>
        <v>9.6005465071677849E-3</v>
      </c>
      <c r="D76">
        <f>VLOOKUP(A76,shap_sample20_nb_flat!$A:$B,2,0)</f>
        <v>2.728120356953169E-3</v>
      </c>
      <c r="E76">
        <f>VLOOKUP(A76,shap_sample20_xgbt_flat!$A:$B,2,0)</f>
        <v>0</v>
      </c>
      <c r="F76">
        <f>VLOOKUP(A76,shap_sample20_ada_flat!$A:$B,2,0)</f>
        <v>1.7726634677324237E-4</v>
      </c>
      <c r="G76">
        <f>VLOOKUP(A76,shap_sample20_lda_flat!$A:$B,2,0)</f>
        <v>2.2239785024116737E-4</v>
      </c>
      <c r="H76">
        <f>VLOOKUP(A76,shap_sample20_qda_flat!$A$3:$B$164,2,0)</f>
        <v>3.7744562718612291E-3</v>
      </c>
      <c r="K76" t="s">
        <v>5</v>
      </c>
      <c r="L76">
        <v>6.1579096362283177E-4</v>
      </c>
      <c r="M76">
        <v>2.3267675354204136E-2</v>
      </c>
      <c r="N76">
        <v>2.2751135255222803E-3</v>
      </c>
      <c r="O76">
        <v>0</v>
      </c>
      <c r="P76">
        <v>2.777744794307424E-5</v>
      </c>
      <c r="Q76">
        <v>9.1487614052723437E-5</v>
      </c>
      <c r="R76">
        <v>2.050038834676244E-3</v>
      </c>
    </row>
    <row r="77" spans="1:18" x14ac:dyDescent="0.2">
      <c r="A77" t="s">
        <v>72</v>
      </c>
      <c r="B77">
        <f>VLOOKUP(A77,shap_sample20_logreg_flat!$A:$B,2,0)</f>
        <v>1.5740655160224001E-3</v>
      </c>
      <c r="C77">
        <f>VLOOKUP(A77,shap_sample20_dt_flat!$A:$B,2,0)</f>
        <v>2.2060861119490457E-2</v>
      </c>
      <c r="D77">
        <f>VLOOKUP(A77,shap_sample20_nb_flat!$A:$B,2,0)</f>
        <v>5.6056756617442341E-3</v>
      </c>
      <c r="E77">
        <f>VLOOKUP(A77,shap_sample20_xgbt_flat!$A:$B,2,0)</f>
        <v>0</v>
      </c>
      <c r="F77">
        <f>VLOOKUP(A77,shap_sample20_ada_flat!$A:$B,2,0)</f>
        <v>7.1521896158104086E-5</v>
      </c>
      <c r="G77">
        <f>VLOOKUP(A77,shap_sample20_lda_flat!$A:$B,2,0)</f>
        <v>1.4737465371878448E-4</v>
      </c>
      <c r="H77">
        <f>VLOOKUP(A77,shap_sample20_qda_flat!$A$3:$B$164,2,0)</f>
        <v>3.8825692967873514E-3</v>
      </c>
      <c r="K77" t="s">
        <v>110</v>
      </c>
      <c r="L77">
        <v>5.6780668227132398E-4</v>
      </c>
      <c r="M77">
        <v>5.461351326711229E-3</v>
      </c>
      <c r="N77">
        <v>1.0685267003787027E-3</v>
      </c>
      <c r="O77">
        <v>0</v>
      </c>
      <c r="P77">
        <v>5.5549662925763753E-7</v>
      </c>
      <c r="Q77">
        <v>5.7820790033142136E-5</v>
      </c>
      <c r="R77">
        <v>1.2187297264388444E-3</v>
      </c>
    </row>
    <row r="78" spans="1:18" x14ac:dyDescent="0.2">
      <c r="A78" t="s">
        <v>73</v>
      </c>
      <c r="B78">
        <f>VLOOKUP(A78,shap_sample20_logreg_flat!$A:$B,2,0)</f>
        <v>1.1291924801256621E-3</v>
      </c>
      <c r="C78">
        <f>VLOOKUP(A78,shap_sample20_dt_flat!$A:$B,2,0)</f>
        <v>1.7456765215697608E-2</v>
      </c>
      <c r="D78">
        <f>VLOOKUP(A78,shap_sample20_nb_flat!$A:$B,2,0)</f>
        <v>1.4832457234335572E-2</v>
      </c>
      <c r="E78">
        <f>VLOOKUP(A78,shap_sample20_xgbt_flat!$A:$B,2,0)</f>
        <v>0</v>
      </c>
      <c r="F78">
        <f>VLOOKUP(A78,shap_sample20_ada_flat!$A:$B,2,0)</f>
        <v>2.8971096043503698E-8</v>
      </c>
      <c r="G78">
        <f>VLOOKUP(A78,shap_sample20_lda_flat!$A:$B,2,0)</f>
        <v>9.8544647890212044E-5</v>
      </c>
      <c r="H78">
        <f>VLOOKUP(A78,shap_sample20_qda_flat!$A$3:$B$164,2,0)</f>
        <v>9.914929957474965E-3</v>
      </c>
      <c r="K78" t="s">
        <v>65</v>
      </c>
      <c r="L78">
        <v>5.6116576473095106E-4</v>
      </c>
      <c r="M78">
        <v>6.1912851282271324E-3</v>
      </c>
      <c r="N78">
        <v>3.2627978958870798E-3</v>
      </c>
      <c r="O78">
        <v>0</v>
      </c>
      <c r="P78">
        <v>1.9107877694533875E-6</v>
      </c>
      <c r="Q78">
        <v>4.9926797160574722E-5</v>
      </c>
      <c r="R78">
        <v>7.9485227846848544E-4</v>
      </c>
    </row>
    <row r="79" spans="1:18" x14ac:dyDescent="0.2">
      <c r="A79" t="s">
        <v>74</v>
      </c>
      <c r="B79">
        <f>VLOOKUP(A79,shap_sample20_logreg_flat!$A:$B,2,0)</f>
        <v>6.8823849532043454E-3</v>
      </c>
      <c r="C79">
        <f>VLOOKUP(A79,shap_sample20_dt_flat!$A:$B,2,0)</f>
        <v>1.6008076651346334E-2</v>
      </c>
      <c r="D79">
        <f>VLOOKUP(A79,shap_sample20_nb_flat!$A:$B,2,0)</f>
        <v>2.9509520299552082E-2</v>
      </c>
      <c r="E79">
        <f>VLOOKUP(A79,shap_sample20_xgbt_flat!$A:$B,2,0)</f>
        <v>0</v>
      </c>
      <c r="F79">
        <f>VLOOKUP(A79,shap_sample20_ada_flat!$A:$B,2,0)</f>
        <v>3.1012204441606314E-4</v>
      </c>
      <c r="G79">
        <f>VLOOKUP(A79,shap_sample20_lda_flat!$A:$B,2,0)</f>
        <v>6.4751250451219248E-4</v>
      </c>
      <c r="H79">
        <f>VLOOKUP(A79,shap_sample20_qda_flat!$A$3:$B$164,2,0)</f>
        <v>3.9010603416214026E-2</v>
      </c>
      <c r="K79" t="s">
        <v>49</v>
      </c>
      <c r="L79">
        <v>5.4906689329872803E-4</v>
      </c>
      <c r="M79">
        <v>1.7897945190178483E-2</v>
      </c>
      <c r="N79">
        <v>1.311284515613471E-3</v>
      </c>
      <c r="O79">
        <v>0</v>
      </c>
      <c r="P79">
        <v>1.3858921180137136E-6</v>
      </c>
      <c r="Q79">
        <v>3.4817994462465984E-5</v>
      </c>
      <c r="R79">
        <v>1.6006571879315199E-3</v>
      </c>
    </row>
    <row r="80" spans="1:18" x14ac:dyDescent="0.2">
      <c r="A80" t="s">
        <v>75</v>
      </c>
      <c r="B80">
        <f>VLOOKUP(A80,shap_sample20_logreg_flat!$A:$B,2,0)</f>
        <v>1.801302006745139E-3</v>
      </c>
      <c r="C80">
        <f>VLOOKUP(A80,shap_sample20_dt_flat!$A:$B,2,0)</f>
        <v>1.1342940140010523E-2</v>
      </c>
      <c r="D80">
        <f>VLOOKUP(A80,shap_sample20_nb_flat!$A:$B,2,0)</f>
        <v>1.5855312549086329E-3</v>
      </c>
      <c r="E80">
        <f>VLOOKUP(A80,shap_sample20_xgbt_flat!$A:$B,2,0)</f>
        <v>0</v>
      </c>
      <c r="F80">
        <f>VLOOKUP(A80,shap_sample20_ada_flat!$A:$B,2,0)</f>
        <v>1.2069188730564121E-4</v>
      </c>
      <c r="G80">
        <f>VLOOKUP(A80,shap_sample20_lda_flat!$A:$B,2,0)</f>
        <v>1.2947342248948286E-4</v>
      </c>
      <c r="H80">
        <f>VLOOKUP(A80,shap_sample20_qda_flat!$A$3:$B$164,2,0)</f>
        <v>5.2962214625983854E-4</v>
      </c>
      <c r="K80" t="s">
        <v>126</v>
      </c>
      <c r="L80">
        <v>5.3316239274195756E-4</v>
      </c>
      <c r="M80">
        <v>1.00928613519604E-2</v>
      </c>
      <c r="N80">
        <v>1.7485224183715637E-3</v>
      </c>
      <c r="O80">
        <v>0</v>
      </c>
      <c r="P80">
        <v>1.4544374097479471E-6</v>
      </c>
      <c r="Q80">
        <v>2.350949271231954E-5</v>
      </c>
      <c r="R80">
        <v>4.1140350481879218E-3</v>
      </c>
    </row>
    <row r="81" spans="1:18" x14ac:dyDescent="0.2">
      <c r="A81" t="s">
        <v>76</v>
      </c>
      <c r="B81">
        <f>VLOOKUP(A81,shap_sample20_logreg_flat!$A:$B,2,0)</f>
        <v>2.100831520004307E-4</v>
      </c>
      <c r="C81">
        <f>VLOOKUP(A81,shap_sample20_dt_flat!$A:$B,2,0)</f>
        <v>9.7973653645222689E-3</v>
      </c>
      <c r="D81">
        <f>VLOOKUP(A81,shap_sample20_nb_flat!$A:$B,2,0)</f>
        <v>4.0756148798057716E-3</v>
      </c>
      <c r="E81">
        <f>VLOOKUP(A81,shap_sample20_xgbt_flat!$A:$B,2,0)</f>
        <v>0</v>
      </c>
      <c r="F81">
        <f>VLOOKUP(A81,shap_sample20_ada_flat!$A:$B,2,0)</f>
        <v>1.741490997597168E-6</v>
      </c>
      <c r="G81">
        <f>VLOOKUP(A81,shap_sample20_lda_flat!$A:$B,2,0)</f>
        <v>2.8008748208835502E-5</v>
      </c>
      <c r="H81">
        <f>VLOOKUP(A81,shap_sample20_qda_flat!$A$3:$B$164,2,0)</f>
        <v>2.0495831539777188E-3</v>
      </c>
      <c r="K81" t="s">
        <v>129</v>
      </c>
      <c r="L81">
        <v>5.1790250428526414E-4</v>
      </c>
      <c r="M81">
        <v>9.2121249424059921E-3</v>
      </c>
      <c r="N81">
        <v>1.7559222879233848E-3</v>
      </c>
      <c r="O81">
        <v>0</v>
      </c>
      <c r="P81">
        <v>3.4035620176544642E-5</v>
      </c>
      <c r="Q81">
        <v>7.3829148850378516E-5</v>
      </c>
      <c r="R81">
        <v>1.5827097234346224E-3</v>
      </c>
    </row>
    <row r="82" spans="1:18" x14ac:dyDescent="0.2">
      <c r="A82" t="s">
        <v>77</v>
      </c>
      <c r="B82">
        <f>VLOOKUP(A82,shap_sample20_logreg_flat!$A:$B,2,0)</f>
        <v>3.1520290294116829E-3</v>
      </c>
      <c r="C82">
        <f>VLOOKUP(A82,shap_sample20_dt_flat!$A:$B,2,0)</f>
        <v>1.9062400979339429E-2</v>
      </c>
      <c r="D82">
        <f>VLOOKUP(A82,shap_sample20_nb_flat!$A:$B,2,0)</f>
        <v>9.1270654383292086E-4</v>
      </c>
      <c r="E82">
        <f>VLOOKUP(A82,shap_sample20_xgbt_flat!$A:$B,2,0)</f>
        <v>0</v>
      </c>
      <c r="F82">
        <f>VLOOKUP(A82,shap_sample20_ada_flat!$A:$B,2,0)</f>
        <v>8.7890247665099584E-5</v>
      </c>
      <c r="G82">
        <f>VLOOKUP(A82,shap_sample20_lda_flat!$A:$B,2,0)</f>
        <v>2.493506322693557E-4</v>
      </c>
      <c r="H82">
        <f>VLOOKUP(A82,shap_sample20_qda_flat!$A$3:$B$164,2,0)</f>
        <v>7.28783974326562E-3</v>
      </c>
      <c r="K82" t="s">
        <v>145</v>
      </c>
      <c r="L82">
        <v>4.8260572722103306E-4</v>
      </c>
      <c r="M82">
        <v>4.2745625507955003E-3</v>
      </c>
      <c r="N82">
        <v>1.4163958607719418E-3</v>
      </c>
      <c r="O82">
        <v>0</v>
      </c>
      <c r="P82">
        <v>1.09452445221815E-8</v>
      </c>
      <c r="Q82">
        <v>1.2082865427367499E-5</v>
      </c>
      <c r="R82">
        <v>1.1714922546993999E-3</v>
      </c>
    </row>
    <row r="83" spans="1:18" x14ac:dyDescent="0.2">
      <c r="A83" t="s">
        <v>78</v>
      </c>
      <c r="B83">
        <f>VLOOKUP(A83,shap_sample20_logreg_flat!$A:$B,2,0)</f>
        <v>1.0099590039035105E-3</v>
      </c>
      <c r="C83">
        <f>VLOOKUP(A83,shap_sample20_dt_flat!$A:$B,2,0)</f>
        <v>4.9081869229468294E-3</v>
      </c>
      <c r="D83">
        <f>VLOOKUP(A83,shap_sample20_nb_flat!$A:$B,2,0)</f>
        <v>4.4059333396864794E-3</v>
      </c>
      <c r="E83">
        <f>VLOOKUP(A83,shap_sample20_xgbt_flat!$A:$B,2,0)</f>
        <v>0</v>
      </c>
      <c r="F83">
        <f>VLOOKUP(A83,shap_sample20_ada_flat!$A:$B,2,0)</f>
        <v>9.1661895421221723E-5</v>
      </c>
      <c r="G83">
        <f>VLOOKUP(A83,shap_sample20_lda_flat!$A:$B,2,0)</f>
        <v>1.3058574123241826E-4</v>
      </c>
      <c r="H83">
        <f>VLOOKUP(A83,shap_sample20_qda_flat!$A$3:$B$164,2,0)</f>
        <v>5.8134216674071582E-3</v>
      </c>
      <c r="K83" t="s">
        <v>108</v>
      </c>
      <c r="L83">
        <v>4.7008196678279034E-4</v>
      </c>
      <c r="M83">
        <v>7.3482638623835663E-3</v>
      </c>
      <c r="N83">
        <v>2.8717694252991992E-3</v>
      </c>
      <c r="O83">
        <v>0</v>
      </c>
      <c r="P83">
        <v>1.6795290379079791E-5</v>
      </c>
      <c r="Q83">
        <v>4.3884683836178535E-5</v>
      </c>
      <c r="R83">
        <v>2.9276948098397666E-3</v>
      </c>
    </row>
    <row r="84" spans="1:18" x14ac:dyDescent="0.2">
      <c r="A84" t="s">
        <v>79</v>
      </c>
      <c r="B84">
        <f>VLOOKUP(A84,shap_sample20_logreg_flat!$A:$B,2,0)</f>
        <v>3.9042405531921725E-4</v>
      </c>
      <c r="C84">
        <f>VLOOKUP(A84,shap_sample20_dt_flat!$A:$B,2,0)</f>
        <v>5.2913864022670846E-3</v>
      </c>
      <c r="D84">
        <f>VLOOKUP(A84,shap_sample20_nb_flat!$A:$B,2,0)</f>
        <v>1.9232860704787036E-3</v>
      </c>
      <c r="E84">
        <f>VLOOKUP(A84,shap_sample20_xgbt_flat!$A:$B,2,0)</f>
        <v>0</v>
      </c>
      <c r="F84">
        <f>VLOOKUP(A84,shap_sample20_ada_flat!$A:$B,2,0)</f>
        <v>1.0413146015427516E-6</v>
      </c>
      <c r="G84">
        <f>VLOOKUP(A84,shap_sample20_lda_flat!$A:$B,2,0)</f>
        <v>2.7010812118746039E-5</v>
      </c>
      <c r="H84">
        <f>VLOOKUP(A84,shap_sample20_qda_flat!$A$3:$B$164,2,0)</f>
        <v>1.1909443458054509E-3</v>
      </c>
      <c r="K84" t="s">
        <v>44</v>
      </c>
      <c r="L84">
        <v>4.4171282961684579E-4</v>
      </c>
      <c r="M84">
        <v>1.0646470396646453E-2</v>
      </c>
      <c r="N84">
        <v>3.162139861325383E-3</v>
      </c>
      <c r="O84">
        <v>0</v>
      </c>
      <c r="P84">
        <v>6.1169061982109306E-7</v>
      </c>
      <c r="Q84">
        <v>4.93393750523987E-5</v>
      </c>
      <c r="R84">
        <v>1.7883338770730516E-3</v>
      </c>
    </row>
    <row r="85" spans="1:18" x14ac:dyDescent="0.2">
      <c r="A85" t="s">
        <v>80</v>
      </c>
      <c r="B85">
        <f>VLOOKUP(A85,shap_sample20_logreg_flat!$A:$B,2,0)</f>
        <v>1.6598515228275503E-3</v>
      </c>
      <c r="C85">
        <f>VLOOKUP(A85,shap_sample20_dt_flat!$A:$B,2,0)</f>
        <v>1.5352704643572712E-2</v>
      </c>
      <c r="D85">
        <f>VLOOKUP(A85,shap_sample20_nb_flat!$A:$B,2,0)</f>
        <v>5.9552740195554232E-3</v>
      </c>
      <c r="E85">
        <f>VLOOKUP(A85,shap_sample20_xgbt_flat!$A:$B,2,0)</f>
        <v>0</v>
      </c>
      <c r="F85">
        <f>VLOOKUP(A85,shap_sample20_ada_flat!$A:$B,2,0)</f>
        <v>7.8164975824052319E-5</v>
      </c>
      <c r="G85">
        <f>VLOOKUP(A85,shap_sample20_lda_flat!$A:$B,2,0)</f>
        <v>2.0347896083993292E-4</v>
      </c>
      <c r="H85">
        <f>VLOOKUP(A85,shap_sample20_qda_flat!$A$3:$B$164,2,0)</f>
        <v>3.4248016466169409E-3</v>
      </c>
      <c r="K85" t="s">
        <v>27</v>
      </c>
      <c r="L85">
        <v>4.2849076137622461E-4</v>
      </c>
      <c r="M85">
        <v>1.5585995099932876E-2</v>
      </c>
      <c r="N85">
        <v>9.4506483584268284E-4</v>
      </c>
      <c r="O85">
        <v>0</v>
      </c>
      <c r="P85">
        <v>2.3306473236785631E-7</v>
      </c>
      <c r="Q85">
        <v>3.3218301889290848E-5</v>
      </c>
      <c r="R85">
        <v>3.7991907772287788E-3</v>
      </c>
    </row>
    <row r="86" spans="1:18" x14ac:dyDescent="0.2">
      <c r="A86" t="s">
        <v>81</v>
      </c>
      <c r="B86">
        <f>VLOOKUP(A86,shap_sample20_logreg_flat!$A:$B,2,0)</f>
        <v>1.2279294410563171E-3</v>
      </c>
      <c r="C86">
        <f>VLOOKUP(A86,shap_sample20_dt_flat!$A:$B,2,0)</f>
        <v>5.1343611464161739E-3</v>
      </c>
      <c r="D86">
        <f>VLOOKUP(A86,shap_sample20_nb_flat!$A:$B,2,0)</f>
        <v>1.0984749622399563E-2</v>
      </c>
      <c r="E86">
        <f>VLOOKUP(A86,shap_sample20_xgbt_flat!$A:$B,2,0)</f>
        <v>0</v>
      </c>
      <c r="F86">
        <f>VLOOKUP(A86,shap_sample20_ada_flat!$A:$B,2,0)</f>
        <v>1.2008374002555431E-4</v>
      </c>
      <c r="G86">
        <f>VLOOKUP(A86,shap_sample20_lda_flat!$A:$B,2,0)</f>
        <v>9.7020626980248904E-5</v>
      </c>
      <c r="H86">
        <f>VLOOKUP(A86,shap_sample20_qda_flat!$A$3:$B$164,2,0)</f>
        <v>7.6997138667191569E-3</v>
      </c>
      <c r="K86" t="s">
        <v>109</v>
      </c>
      <c r="L86">
        <v>4.1009060444635972E-4</v>
      </c>
      <c r="M86">
        <v>7.5254609105372492E-3</v>
      </c>
      <c r="N86">
        <v>1.2690618506877819E-3</v>
      </c>
      <c r="O86">
        <v>0</v>
      </c>
      <c r="P86">
        <v>5.6574451016417522E-6</v>
      </c>
      <c r="Q86">
        <v>3.0454691923410112E-5</v>
      </c>
      <c r="R86">
        <v>9.9919577448821491E-4</v>
      </c>
    </row>
    <row r="87" spans="1:18" x14ac:dyDescent="0.2">
      <c r="A87" t="s">
        <v>82</v>
      </c>
      <c r="B87">
        <f>VLOOKUP(A87,shap_sample20_logreg_flat!$A:$B,2,0)</f>
        <v>2.8659824363906004E-4</v>
      </c>
      <c r="C87">
        <f>VLOOKUP(A87,shap_sample20_dt_flat!$A:$B,2,0)</f>
        <v>7.5189345415480405E-3</v>
      </c>
      <c r="D87">
        <f>VLOOKUP(A87,shap_sample20_nb_flat!$A:$B,2,0)</f>
        <v>1.051764801570139E-3</v>
      </c>
      <c r="E87">
        <f>VLOOKUP(A87,shap_sample20_xgbt_flat!$A:$B,2,0)</f>
        <v>0</v>
      </c>
      <c r="F87">
        <f>VLOOKUP(A87,shap_sample20_ada_flat!$A:$B,2,0)</f>
        <v>3.8704527491488871E-5</v>
      </c>
      <c r="G87">
        <f>VLOOKUP(A87,shap_sample20_lda_flat!$A:$B,2,0)</f>
        <v>4.7118551702053757E-5</v>
      </c>
      <c r="H87">
        <f>VLOOKUP(A87,shap_sample20_qda_flat!$A$3:$B$164,2,0)</f>
        <v>3.7115235443630117E-3</v>
      </c>
      <c r="K87" t="s">
        <v>98</v>
      </c>
      <c r="L87">
        <v>4.0968274262382357E-4</v>
      </c>
      <c r="M87">
        <v>1.1000532029646879E-2</v>
      </c>
      <c r="N87">
        <v>1.0227108055080726E-3</v>
      </c>
      <c r="O87">
        <v>0</v>
      </c>
      <c r="P87">
        <v>6.285522083077029E-5</v>
      </c>
      <c r="Q87">
        <v>2.9563505504291903E-5</v>
      </c>
      <c r="R87">
        <v>5.2545790379903454E-4</v>
      </c>
    </row>
    <row r="88" spans="1:18" x14ac:dyDescent="0.2">
      <c r="A88" t="s">
        <v>83</v>
      </c>
      <c r="B88">
        <f>VLOOKUP(A88,shap_sample20_logreg_flat!$A:$B,2,0)</f>
        <v>1.4828737464323465E-3</v>
      </c>
      <c r="C88">
        <f>VLOOKUP(A88,shap_sample20_dt_flat!$A:$B,2,0)</f>
        <v>6.5308598764948333E-3</v>
      </c>
      <c r="D88">
        <f>VLOOKUP(A88,shap_sample20_nb_flat!$A:$B,2,0)</f>
        <v>2.7691809474323548E-3</v>
      </c>
      <c r="E88">
        <f>VLOOKUP(A88,shap_sample20_xgbt_flat!$A:$B,2,0)</f>
        <v>0</v>
      </c>
      <c r="F88">
        <f>VLOOKUP(A88,shap_sample20_ada_flat!$A:$B,2,0)</f>
        <v>9.4304355288938593E-5</v>
      </c>
      <c r="G88">
        <f>VLOOKUP(A88,shap_sample20_lda_flat!$A:$B,2,0)</f>
        <v>1.9152939120782689E-4</v>
      </c>
      <c r="H88">
        <f>VLOOKUP(A88,shap_sample20_qda_flat!$A$3:$B$164,2,0)</f>
        <v>2.7533032342410948E-3</v>
      </c>
      <c r="K88" t="s">
        <v>79</v>
      </c>
      <c r="L88">
        <v>3.9042405531921725E-4</v>
      </c>
      <c r="M88">
        <v>5.2913864022670846E-3</v>
      </c>
      <c r="N88">
        <v>1.9232860704787036E-3</v>
      </c>
      <c r="O88">
        <v>0</v>
      </c>
      <c r="P88">
        <v>1.0413146015427516E-6</v>
      </c>
      <c r="Q88">
        <v>2.7010812118746039E-5</v>
      </c>
      <c r="R88">
        <v>1.1909443458054509E-3</v>
      </c>
    </row>
    <row r="89" spans="1:18" x14ac:dyDescent="0.2">
      <c r="A89" t="s">
        <v>84</v>
      </c>
      <c r="B89">
        <f>VLOOKUP(A89,shap_sample20_logreg_flat!$A:$B,2,0)</f>
        <v>1.0080874564575319E-4</v>
      </c>
      <c r="C89">
        <f>VLOOKUP(A89,shap_sample20_dt_flat!$A:$B,2,0)</f>
        <v>4.7662028326760451E-3</v>
      </c>
      <c r="D89">
        <f>VLOOKUP(A89,shap_sample20_nb_flat!$A:$B,2,0)</f>
        <v>1.8211574640590172E-3</v>
      </c>
      <c r="E89">
        <f>VLOOKUP(A89,shap_sample20_xgbt_flat!$A:$B,2,0)</f>
        <v>0</v>
      </c>
      <c r="F89">
        <f>VLOOKUP(A89,shap_sample20_ada_flat!$A:$B,2,0)</f>
        <v>1.3423489841439626E-6</v>
      </c>
      <c r="G89">
        <f>VLOOKUP(A89,shap_sample20_lda_flat!$A:$B,2,0)</f>
        <v>2.3010271290256581E-5</v>
      </c>
      <c r="H89">
        <f>VLOOKUP(A89,shap_sample20_qda_flat!$A$3:$B$164,2,0)</f>
        <v>3.8981203551369881E-3</v>
      </c>
      <c r="K89" t="s">
        <v>95</v>
      </c>
      <c r="L89">
        <v>3.8248667583520092E-4</v>
      </c>
      <c r="M89">
        <v>6.8863222424915254E-3</v>
      </c>
      <c r="N89">
        <v>1.7073502144811972E-3</v>
      </c>
      <c r="O89">
        <v>0</v>
      </c>
      <c r="P89">
        <v>2.0700495027075548E-7</v>
      </c>
      <c r="Q89">
        <v>2.7443041109032988E-5</v>
      </c>
      <c r="R89">
        <v>1.7618787114168089E-3</v>
      </c>
    </row>
    <row r="90" spans="1:18" x14ac:dyDescent="0.2">
      <c r="A90" t="s">
        <v>85</v>
      </c>
      <c r="B90">
        <f>VLOOKUP(A90,shap_sample20_logreg_flat!$A:$B,2,0)</f>
        <v>3.6549773649762725E-3</v>
      </c>
      <c r="C90">
        <f>VLOOKUP(A90,shap_sample20_dt_flat!$A:$B,2,0)</f>
        <v>1.1024848987779449E-2</v>
      </c>
      <c r="D90">
        <f>VLOOKUP(A90,shap_sample20_nb_flat!$A:$B,2,0)</f>
        <v>1.2983441219252604E-2</v>
      </c>
      <c r="E90">
        <f>VLOOKUP(A90,shap_sample20_xgbt_flat!$A:$B,2,0)</f>
        <v>0</v>
      </c>
      <c r="F90">
        <f>VLOOKUP(A90,shap_sample20_ada_flat!$A:$B,2,0)</f>
        <v>1.9386629023795672E-4</v>
      </c>
      <c r="G90">
        <f>VLOOKUP(A90,shap_sample20_lda_flat!$A:$B,2,0)</f>
        <v>3.3385733781133577E-4</v>
      </c>
      <c r="H90">
        <f>VLOOKUP(A90,shap_sample20_qda_flat!$A$3:$B$164,2,0)</f>
        <v>9.274627778241451E-3</v>
      </c>
      <c r="K90" t="s">
        <v>60</v>
      </c>
      <c r="L90">
        <v>3.6797755019029444E-4</v>
      </c>
      <c r="M90">
        <v>1.2813007233458101E-2</v>
      </c>
      <c r="N90">
        <v>3.7694406470469956E-3</v>
      </c>
      <c r="O90">
        <v>0</v>
      </c>
      <c r="P90">
        <v>3.7635327944707362E-6</v>
      </c>
      <c r="Q90">
        <v>3.6468739342137253E-5</v>
      </c>
      <c r="R90">
        <v>4.0859434188699239E-3</v>
      </c>
    </row>
    <row r="91" spans="1:18" x14ac:dyDescent="0.2">
      <c r="A91" t="s">
        <v>86</v>
      </c>
      <c r="B91">
        <f>VLOOKUP(A91,shap_sample20_logreg_flat!$A:$B,2,0)</f>
        <v>3.3590796432657255E-3</v>
      </c>
      <c r="C91">
        <f>VLOOKUP(A91,shap_sample20_dt_flat!$A:$B,2,0)</f>
        <v>1.4288045634886535E-2</v>
      </c>
      <c r="D91">
        <f>VLOOKUP(A91,shap_sample20_nb_flat!$A:$B,2,0)</f>
        <v>2.0143659290759847E-3</v>
      </c>
      <c r="E91">
        <f>VLOOKUP(A91,shap_sample20_xgbt_flat!$A:$B,2,0)</f>
        <v>0</v>
      </c>
      <c r="F91">
        <f>VLOOKUP(A91,shap_sample20_ada_flat!$A:$B,2,0)</f>
        <v>2.1593325446260368E-4</v>
      </c>
      <c r="G91">
        <f>VLOOKUP(A91,shap_sample20_lda_flat!$A:$B,2,0)</f>
        <v>3.7660282172849002E-4</v>
      </c>
      <c r="H91">
        <f>VLOOKUP(A91,shap_sample20_qda_flat!$A$3:$B$164,2,0)</f>
        <v>4.718225459909439E-3</v>
      </c>
      <c r="K91" t="s">
        <v>22</v>
      </c>
      <c r="L91">
        <v>3.5936621406498483E-4</v>
      </c>
      <c r="M91">
        <v>1.1628146561466154E-2</v>
      </c>
      <c r="N91">
        <v>1.8781347319370516E-3</v>
      </c>
      <c r="O91">
        <v>0</v>
      </c>
      <c r="P91">
        <v>1.91059917441025E-6</v>
      </c>
      <c r="Q91">
        <v>2.6341565684129649E-5</v>
      </c>
      <c r="R91">
        <v>6.7343421147232445E-4</v>
      </c>
    </row>
    <row r="92" spans="1:18" x14ac:dyDescent="0.2">
      <c r="A92" t="s">
        <v>87</v>
      </c>
      <c r="B92">
        <f>VLOOKUP(A92,shap_sample20_logreg_flat!$A:$B,2,0)</f>
        <v>2.1442366394957822E-4</v>
      </c>
      <c r="C92">
        <f>VLOOKUP(A92,shap_sample20_dt_flat!$A:$B,2,0)</f>
        <v>1.3299602221271269E-2</v>
      </c>
      <c r="D92">
        <f>VLOOKUP(A92,shap_sample20_nb_flat!$A:$B,2,0)</f>
        <v>3.1564124985693637E-3</v>
      </c>
      <c r="E92">
        <f>VLOOKUP(A92,shap_sample20_xgbt_flat!$A:$B,2,0)</f>
        <v>0</v>
      </c>
      <c r="F92">
        <f>VLOOKUP(A92,shap_sample20_ada_flat!$A:$B,2,0)</f>
        <v>9.3665356757397174E-7</v>
      </c>
      <c r="G92">
        <f>VLOOKUP(A92,shap_sample20_lda_flat!$A:$B,2,0)</f>
        <v>2.8944370956783587E-5</v>
      </c>
      <c r="H92">
        <f>VLOOKUP(A92,shap_sample20_qda_flat!$A$3:$B$164,2,0)</f>
        <v>2.9351101006215704E-3</v>
      </c>
      <c r="K92" t="s">
        <v>18</v>
      </c>
      <c r="L92">
        <v>3.5822307831418463E-4</v>
      </c>
      <c r="M92">
        <v>1.1743391327534543E-2</v>
      </c>
      <c r="N92">
        <v>2.0653577992481584E-3</v>
      </c>
      <c r="O92">
        <v>0</v>
      </c>
      <c r="P92">
        <v>2.6271286679308029E-6</v>
      </c>
      <c r="Q92">
        <v>9.5559395154568088E-6</v>
      </c>
      <c r="R92">
        <v>3.7544394231227399E-4</v>
      </c>
    </row>
    <row r="93" spans="1:18" x14ac:dyDescent="0.2">
      <c r="A93" t="s">
        <v>88</v>
      </c>
      <c r="B93">
        <f>VLOOKUP(A93,shap_sample20_logreg_flat!$A:$B,2,0)</f>
        <v>3.6222387436793736E-3</v>
      </c>
      <c r="C93">
        <f>VLOOKUP(A93,shap_sample20_dt_flat!$A:$B,2,0)</f>
        <v>5.6824754576562031E-3</v>
      </c>
      <c r="D93">
        <f>VLOOKUP(A93,shap_sample20_nb_flat!$A:$B,2,0)</f>
        <v>1.1017230608741541E-2</v>
      </c>
      <c r="E93">
        <f>VLOOKUP(A93,shap_sample20_xgbt_flat!$A:$B,2,0)</f>
        <v>0</v>
      </c>
      <c r="F93">
        <f>VLOOKUP(A93,shap_sample20_ada_flat!$A:$B,2,0)</f>
        <v>2.2666787311316725E-4</v>
      </c>
      <c r="G93">
        <f>VLOOKUP(A93,shap_sample20_lda_flat!$A:$B,2,0)</f>
        <v>2.6387951163945656E-4</v>
      </c>
      <c r="H93">
        <f>VLOOKUP(A93,shap_sample20_qda_flat!$A$3:$B$164,2,0)</f>
        <v>3.8519503907425297E-3</v>
      </c>
      <c r="K93" t="s">
        <v>17</v>
      </c>
      <c r="L93">
        <v>3.533276770976785E-4</v>
      </c>
      <c r="M93">
        <v>5.9338354871423561E-3</v>
      </c>
      <c r="N93">
        <v>1.6284375640828025E-3</v>
      </c>
      <c r="O93">
        <v>0</v>
      </c>
      <c r="P93">
        <v>4.5505595970204949E-8</v>
      </c>
      <c r="Q93">
        <v>3.1455344571960194E-5</v>
      </c>
      <c r="R93">
        <v>1.0494978453446514E-3</v>
      </c>
    </row>
    <row r="94" spans="1:18" x14ac:dyDescent="0.2">
      <c r="A94" t="s">
        <v>89</v>
      </c>
      <c r="B94">
        <f>VLOOKUP(A94,shap_sample20_logreg_flat!$A:$B,2,0)</f>
        <v>9.807772139776255E-4</v>
      </c>
      <c r="C94">
        <f>VLOOKUP(A94,shap_sample20_dt_flat!$A:$B,2,0)</f>
        <v>9.2180066911386367E-3</v>
      </c>
      <c r="D94">
        <f>VLOOKUP(A94,shap_sample20_nb_flat!$A:$B,2,0)</f>
        <v>1.3810030272634545E-3</v>
      </c>
      <c r="E94">
        <f>VLOOKUP(A94,shap_sample20_xgbt_flat!$A:$B,2,0)</f>
        <v>0</v>
      </c>
      <c r="F94">
        <f>VLOOKUP(A94,shap_sample20_ada_flat!$A:$B,2,0)</f>
        <v>1.0853714966961109E-5</v>
      </c>
      <c r="G94">
        <f>VLOOKUP(A94,shap_sample20_lda_flat!$A:$B,2,0)</f>
        <v>8.3287633753427887E-5</v>
      </c>
      <c r="H94">
        <f>VLOOKUP(A94,shap_sample20_qda_flat!$A$3:$B$164,2,0)</f>
        <v>1.365842458252821E-3</v>
      </c>
      <c r="K94" t="s">
        <v>69</v>
      </c>
      <c r="L94">
        <v>3.3727080255055046E-4</v>
      </c>
      <c r="M94">
        <v>6.2584357526658946E-3</v>
      </c>
      <c r="N94">
        <v>8.6165180828993797E-4</v>
      </c>
      <c r="O94">
        <v>0</v>
      </c>
      <c r="P94">
        <v>7.7440960964801649E-7</v>
      </c>
      <c r="Q94">
        <v>1.6055887747991378E-5</v>
      </c>
      <c r="R94">
        <v>1.6868607292807164E-3</v>
      </c>
    </row>
    <row r="95" spans="1:18" x14ac:dyDescent="0.2">
      <c r="A95" t="s">
        <v>90</v>
      </c>
      <c r="B95">
        <f>VLOOKUP(A95,shap_sample20_logreg_flat!$A:$B,2,0)</f>
        <v>1.2005058881577307E-3</v>
      </c>
      <c r="C95">
        <f>VLOOKUP(A95,shap_sample20_dt_flat!$A:$B,2,0)</f>
        <v>1.1547207785786011E-2</v>
      </c>
      <c r="D95">
        <f>VLOOKUP(A95,shap_sample20_nb_flat!$A:$B,2,0)</f>
        <v>2.567095641736304E-3</v>
      </c>
      <c r="E95">
        <f>VLOOKUP(A95,shap_sample20_xgbt_flat!$A:$B,2,0)</f>
        <v>0</v>
      </c>
      <c r="F95">
        <f>VLOOKUP(A95,shap_sample20_ada_flat!$A:$B,2,0)</f>
        <v>6.2108871870418116E-5</v>
      </c>
      <c r="G95">
        <f>VLOOKUP(A95,shap_sample20_lda_flat!$A:$B,2,0)</f>
        <v>7.3281293680819455E-5</v>
      </c>
      <c r="H95">
        <f>VLOOKUP(A95,shap_sample20_qda_flat!$A$3:$B$164,2,0)</f>
        <v>2.1402763224038024E-3</v>
      </c>
      <c r="K95" t="s">
        <v>127</v>
      </c>
      <c r="L95">
        <v>3.3158600738236553E-4</v>
      </c>
      <c r="M95">
        <v>9.4629896476032989E-3</v>
      </c>
      <c r="N95">
        <v>8.3307360779164463E-4</v>
      </c>
      <c r="O95">
        <v>0</v>
      </c>
      <c r="P95">
        <v>8.3978860370302892E-7</v>
      </c>
      <c r="Q95">
        <v>1.0059406617332686E-5</v>
      </c>
      <c r="R95">
        <v>1.8232548363608526E-3</v>
      </c>
    </row>
    <row r="96" spans="1:18" x14ac:dyDescent="0.2">
      <c r="A96" t="s">
        <v>91</v>
      </c>
      <c r="B96">
        <f>VLOOKUP(A96,shap_sample20_logreg_flat!$A:$B,2,0)</f>
        <v>2.967946126158733E-4</v>
      </c>
      <c r="C96">
        <f>VLOOKUP(A96,shap_sample20_dt_flat!$A:$B,2,0)</f>
        <v>4.8735392507636196E-3</v>
      </c>
      <c r="D96">
        <f>VLOOKUP(A96,shap_sample20_nb_flat!$A:$B,2,0)</f>
        <v>3.6601688004006109E-3</v>
      </c>
      <c r="E96">
        <f>VLOOKUP(A96,shap_sample20_xgbt_flat!$A:$B,2,0)</f>
        <v>0</v>
      </c>
      <c r="F96">
        <f>VLOOKUP(A96,shap_sample20_ada_flat!$A:$B,2,0)</f>
        <v>3.5115495906005501E-7</v>
      </c>
      <c r="G96">
        <f>VLOOKUP(A96,shap_sample20_lda_flat!$A:$B,2,0)</f>
        <v>2.5286105841798889E-5</v>
      </c>
      <c r="H96">
        <f>VLOOKUP(A96,shap_sample20_qda_flat!$A$3:$B$164,2,0)</f>
        <v>2.8684416849959669E-3</v>
      </c>
      <c r="K96" t="s">
        <v>24</v>
      </c>
      <c r="L96">
        <v>3.3113436940357686E-4</v>
      </c>
      <c r="M96">
        <v>1.0684045379998043E-2</v>
      </c>
      <c r="N96">
        <v>2.1788656762039243E-3</v>
      </c>
      <c r="O96">
        <v>0</v>
      </c>
      <c r="P96">
        <v>3.3983561776590348E-7</v>
      </c>
      <c r="Q96">
        <v>2.6553001049872633E-5</v>
      </c>
      <c r="R96">
        <v>1.6663239251128194E-3</v>
      </c>
    </row>
    <row r="97" spans="1:18" x14ac:dyDescent="0.2">
      <c r="A97" t="s">
        <v>92</v>
      </c>
      <c r="B97">
        <f>VLOOKUP(A97,shap_sample20_logreg_flat!$A:$B,2,0)</f>
        <v>2.4636217520086242E-3</v>
      </c>
      <c r="C97">
        <f>VLOOKUP(A97,shap_sample20_dt_flat!$A:$B,2,0)</f>
        <v>7.4009845726616605E-3</v>
      </c>
      <c r="D97">
        <f>VLOOKUP(A97,shap_sample20_nb_flat!$A:$B,2,0)</f>
        <v>4.9118964971464037E-3</v>
      </c>
      <c r="E97">
        <f>VLOOKUP(A97,shap_sample20_xgbt_flat!$A:$B,2,0)</f>
        <v>0</v>
      </c>
      <c r="F97">
        <f>VLOOKUP(A97,shap_sample20_ada_flat!$A:$B,2,0)</f>
        <v>1.4855189416939637E-4</v>
      </c>
      <c r="G97">
        <f>VLOOKUP(A97,shap_sample20_lda_flat!$A:$B,2,0)</f>
        <v>2.3373486759602755E-4</v>
      </c>
      <c r="H97">
        <f>VLOOKUP(A97,shap_sample20_qda_flat!$A$3:$B$164,2,0)</f>
        <v>3.0226521230789648E-3</v>
      </c>
      <c r="K97" t="s">
        <v>55</v>
      </c>
      <c r="L97">
        <v>3.1856944860653283E-4</v>
      </c>
      <c r="M97">
        <v>3.6164617458676455E-3</v>
      </c>
      <c r="N97">
        <v>2.1718483064861013E-3</v>
      </c>
      <c r="O97">
        <v>0</v>
      </c>
      <c r="P97">
        <v>4.8051477970594439E-7</v>
      </c>
      <c r="Q97">
        <v>1.287700116031075E-5</v>
      </c>
      <c r="R97">
        <v>2.5761728690022008E-3</v>
      </c>
    </row>
    <row r="98" spans="1:18" x14ac:dyDescent="0.2">
      <c r="A98" t="s">
        <v>93</v>
      </c>
      <c r="B98">
        <f>VLOOKUP(A98,shap_sample20_logreg_flat!$A:$B,2,0)</f>
        <v>2.9306528998617365E-3</v>
      </c>
      <c r="C98">
        <f>VLOOKUP(A98,shap_sample20_dt_flat!$A:$B,2,0)</f>
        <v>8.408271665648526E-3</v>
      </c>
      <c r="D98">
        <f>VLOOKUP(A98,shap_sample20_nb_flat!$A:$B,2,0)</f>
        <v>8.2072878320514128E-3</v>
      </c>
      <c r="E98">
        <f>VLOOKUP(A98,shap_sample20_xgbt_flat!$A:$B,2,0)</f>
        <v>0</v>
      </c>
      <c r="F98">
        <f>VLOOKUP(A98,shap_sample20_ada_flat!$A:$B,2,0)</f>
        <v>1.6728274841097598E-4</v>
      </c>
      <c r="G98">
        <f>VLOOKUP(A98,shap_sample20_lda_flat!$A:$B,2,0)</f>
        <v>2.7511838400768907E-4</v>
      </c>
      <c r="H98">
        <f>VLOOKUP(A98,shap_sample20_qda_flat!$A$3:$B$164,2,0)</f>
        <v>7.5384894278756566E-3</v>
      </c>
      <c r="K98" t="s">
        <v>52</v>
      </c>
      <c r="L98">
        <v>3.1755996086085781E-4</v>
      </c>
      <c r="M98">
        <v>5.801748967408254E-3</v>
      </c>
      <c r="N98">
        <v>7.3351948551021002E-4</v>
      </c>
      <c r="O98">
        <v>0</v>
      </c>
      <c r="P98">
        <v>1.0559538857672906E-6</v>
      </c>
      <c r="Q98">
        <v>1.9419467476580681E-5</v>
      </c>
      <c r="R98">
        <v>1.2917856889783862E-3</v>
      </c>
    </row>
    <row r="99" spans="1:18" x14ac:dyDescent="0.2">
      <c r="A99" t="s">
        <v>94</v>
      </c>
      <c r="B99">
        <f>VLOOKUP(A99,shap_sample20_logreg_flat!$A:$B,2,0)</f>
        <v>1.0806758670890723E-3</v>
      </c>
      <c r="C99">
        <f>VLOOKUP(A99,shap_sample20_dt_flat!$A:$B,2,0)</f>
        <v>1.5281946189682271E-2</v>
      </c>
      <c r="D99">
        <f>VLOOKUP(A99,shap_sample20_nb_flat!$A:$B,2,0)</f>
        <v>2.5663490060891026E-3</v>
      </c>
      <c r="E99">
        <f>VLOOKUP(A99,shap_sample20_xgbt_flat!$A:$B,2,0)</f>
        <v>0</v>
      </c>
      <c r="F99">
        <f>VLOOKUP(A99,shap_sample20_ada_flat!$A:$B,2,0)</f>
        <v>3.7322640911918052E-6</v>
      </c>
      <c r="G99">
        <f>VLOOKUP(A99,shap_sample20_lda_flat!$A:$B,2,0)</f>
        <v>9.3329101089558328E-5</v>
      </c>
      <c r="H99">
        <f>VLOOKUP(A99,shap_sample20_qda_flat!$A$3:$B$164,2,0)</f>
        <v>3.1007464265587572E-3</v>
      </c>
      <c r="K99" t="s">
        <v>39</v>
      </c>
      <c r="L99">
        <v>3.1738427996081742E-4</v>
      </c>
      <c r="M99">
        <v>6.1515301349365763E-3</v>
      </c>
      <c r="N99">
        <v>1.8484553666187164E-3</v>
      </c>
      <c r="O99">
        <v>0</v>
      </c>
      <c r="P99">
        <v>1.1456206669289066E-6</v>
      </c>
      <c r="Q99">
        <v>9.1191110506783308E-6</v>
      </c>
      <c r="R99">
        <v>6.328135356232752E-4</v>
      </c>
    </row>
    <row r="100" spans="1:18" x14ac:dyDescent="0.2">
      <c r="A100" t="s">
        <v>95</v>
      </c>
      <c r="B100">
        <f>VLOOKUP(A100,shap_sample20_logreg_flat!$A:$B,2,0)</f>
        <v>3.8248667583520092E-4</v>
      </c>
      <c r="C100">
        <f>VLOOKUP(A100,shap_sample20_dt_flat!$A:$B,2,0)</f>
        <v>6.8863222424915254E-3</v>
      </c>
      <c r="D100">
        <f>VLOOKUP(A100,shap_sample20_nb_flat!$A:$B,2,0)</f>
        <v>1.7073502144811972E-3</v>
      </c>
      <c r="E100">
        <f>VLOOKUP(A100,shap_sample20_xgbt_flat!$A:$B,2,0)</f>
        <v>0</v>
      </c>
      <c r="F100">
        <f>VLOOKUP(A100,shap_sample20_ada_flat!$A:$B,2,0)</f>
        <v>2.0700495027075548E-7</v>
      </c>
      <c r="G100">
        <f>VLOOKUP(A100,shap_sample20_lda_flat!$A:$B,2,0)</f>
        <v>2.7443041109032988E-5</v>
      </c>
      <c r="H100">
        <f>VLOOKUP(A100,shap_sample20_qda_flat!$A$3:$B$164,2,0)</f>
        <v>1.7618787114168089E-3</v>
      </c>
      <c r="K100" t="s">
        <v>140</v>
      </c>
      <c r="L100">
        <v>3.1527603098372071E-4</v>
      </c>
      <c r="M100">
        <v>8.5525632072909943E-3</v>
      </c>
      <c r="N100">
        <v>9.1849497778329712E-3</v>
      </c>
      <c r="O100">
        <v>0</v>
      </c>
      <c r="P100">
        <v>6.6848231963996204E-7</v>
      </c>
      <c r="Q100">
        <v>4.4555404984938986E-5</v>
      </c>
      <c r="R100">
        <v>6.7523542381207977E-3</v>
      </c>
    </row>
    <row r="101" spans="1:18" x14ac:dyDescent="0.2">
      <c r="A101" t="s">
        <v>96</v>
      </c>
      <c r="B101">
        <f>VLOOKUP(A101,shap_sample20_logreg_flat!$A:$B,2,0)</f>
        <v>1.2102452463309463E-3</v>
      </c>
      <c r="C101">
        <f>VLOOKUP(A101,shap_sample20_dt_flat!$A:$B,2,0)</f>
        <v>4.1981474963340999E-3</v>
      </c>
      <c r="D101">
        <f>VLOOKUP(A101,shap_sample20_nb_flat!$A:$B,2,0)</f>
        <v>5.8083514151472306E-3</v>
      </c>
      <c r="E101">
        <f>VLOOKUP(A101,shap_sample20_xgbt_flat!$A:$B,2,0)</f>
        <v>0</v>
      </c>
      <c r="F101">
        <f>VLOOKUP(A101,shap_sample20_ada_flat!$A:$B,2,0)</f>
        <v>4.514150496386683E-5</v>
      </c>
      <c r="G101">
        <f>VLOOKUP(A101,shap_sample20_lda_flat!$A:$B,2,0)</f>
        <v>1.0985859503295495E-4</v>
      </c>
      <c r="H101">
        <f>VLOOKUP(A101,shap_sample20_qda_flat!$A$3:$B$164,2,0)</f>
        <v>1.2854535846032462E-3</v>
      </c>
      <c r="K101" t="s">
        <v>91</v>
      </c>
      <c r="L101">
        <v>2.967946126158733E-4</v>
      </c>
      <c r="M101">
        <v>4.8735392507636196E-3</v>
      </c>
      <c r="N101">
        <v>3.6601688004006109E-3</v>
      </c>
      <c r="O101">
        <v>0</v>
      </c>
      <c r="P101">
        <v>3.5115495906005501E-7</v>
      </c>
      <c r="Q101">
        <v>2.5286105841798889E-5</v>
      </c>
      <c r="R101">
        <v>2.8684416849959669E-3</v>
      </c>
    </row>
    <row r="102" spans="1:18" x14ac:dyDescent="0.2">
      <c r="A102" t="s">
        <v>97</v>
      </c>
      <c r="B102">
        <f>VLOOKUP(A102,shap_sample20_logreg_flat!$A:$B,2,0)</f>
        <v>1.0480662117238197E-3</v>
      </c>
      <c r="C102">
        <f>VLOOKUP(A102,shap_sample20_dt_flat!$A:$B,2,0)</f>
        <v>7.414244595923913E-3</v>
      </c>
      <c r="D102">
        <f>VLOOKUP(A102,shap_sample20_nb_flat!$A:$B,2,0)</f>
        <v>1.0371413300579713E-2</v>
      </c>
      <c r="E102">
        <f>VLOOKUP(A102,shap_sample20_xgbt_flat!$A:$B,2,0)</f>
        <v>0</v>
      </c>
      <c r="F102">
        <f>VLOOKUP(A102,shap_sample20_ada_flat!$A:$B,2,0)</f>
        <v>4.2422060348768681E-5</v>
      </c>
      <c r="G102">
        <f>VLOOKUP(A102,shap_sample20_lda_flat!$A:$B,2,0)</f>
        <v>8.8806522069435849E-5</v>
      </c>
      <c r="H102">
        <f>VLOOKUP(A102,shap_sample20_qda_flat!$A$3:$B$164,2,0)</f>
        <v>7.7035965142652398E-3</v>
      </c>
      <c r="K102" t="s">
        <v>50</v>
      </c>
      <c r="L102">
        <v>2.9078460235792947E-4</v>
      </c>
      <c r="M102">
        <v>8.8319568339506431E-3</v>
      </c>
      <c r="N102">
        <v>2.6081884820639148E-3</v>
      </c>
      <c r="O102">
        <v>0</v>
      </c>
      <c r="P102">
        <v>1.8074617105075397E-6</v>
      </c>
      <c r="Q102">
        <v>1.7692647743365238E-5</v>
      </c>
      <c r="R102">
        <v>1.2499619705662139E-3</v>
      </c>
    </row>
    <row r="103" spans="1:18" x14ac:dyDescent="0.2">
      <c r="A103" t="s">
        <v>98</v>
      </c>
      <c r="B103">
        <f>VLOOKUP(A103,shap_sample20_logreg_flat!$A:$B,2,0)</f>
        <v>4.0968274262382357E-4</v>
      </c>
      <c r="C103">
        <f>VLOOKUP(A103,shap_sample20_dt_flat!$A:$B,2,0)</f>
        <v>1.1000532029646879E-2</v>
      </c>
      <c r="D103">
        <f>VLOOKUP(A103,shap_sample20_nb_flat!$A:$B,2,0)</f>
        <v>1.0227108055080726E-3</v>
      </c>
      <c r="E103">
        <f>VLOOKUP(A103,shap_sample20_xgbt_flat!$A:$B,2,0)</f>
        <v>0</v>
      </c>
      <c r="F103">
        <f>VLOOKUP(A103,shap_sample20_ada_flat!$A:$B,2,0)</f>
        <v>6.285522083077029E-5</v>
      </c>
      <c r="G103">
        <f>VLOOKUP(A103,shap_sample20_lda_flat!$A:$B,2,0)</f>
        <v>2.9563505504291903E-5</v>
      </c>
      <c r="H103">
        <f>VLOOKUP(A103,shap_sample20_qda_flat!$A$3:$B$164,2,0)</f>
        <v>5.2545790379903454E-4</v>
      </c>
      <c r="K103" t="s">
        <v>30</v>
      </c>
      <c r="L103">
        <v>2.8997872637818691E-4</v>
      </c>
      <c r="M103">
        <v>6.1682225029886127E-3</v>
      </c>
      <c r="N103">
        <v>2.1395742200733951E-5</v>
      </c>
      <c r="O103">
        <v>0</v>
      </c>
      <c r="P103">
        <v>1.2816245668565008E-6</v>
      </c>
      <c r="Q103">
        <v>2.1304023417119309E-5</v>
      </c>
      <c r="R103">
        <v>4.8584392583013352E-3</v>
      </c>
    </row>
    <row r="104" spans="1:18" x14ac:dyDescent="0.2">
      <c r="A104" t="s">
        <v>99</v>
      </c>
      <c r="B104">
        <f>VLOOKUP(A104,shap_sample20_logreg_flat!$A:$B,2,0)</f>
        <v>7.4336952629993529E-3</v>
      </c>
      <c r="C104">
        <f>VLOOKUP(A104,shap_sample20_dt_flat!$A:$B,2,0)</f>
        <v>1.2578948093152183E-2</v>
      </c>
      <c r="D104">
        <f>VLOOKUP(A104,shap_sample20_nb_flat!$A:$B,2,0)</f>
        <v>6.2073127144006823E-3</v>
      </c>
      <c r="E104">
        <f>VLOOKUP(A104,shap_sample20_xgbt_flat!$A:$B,2,0)</f>
        <v>0</v>
      </c>
      <c r="F104">
        <f>VLOOKUP(A104,shap_sample20_ada_flat!$A:$B,2,0)</f>
        <v>2.0105040578397888E-4</v>
      </c>
      <c r="G104">
        <f>VLOOKUP(A104,shap_sample20_lda_flat!$A:$B,2,0)</f>
        <v>6.312502333026685E-4</v>
      </c>
      <c r="H104">
        <f>VLOOKUP(A104,shap_sample20_qda_flat!$A$3:$B$164,2,0)</f>
        <v>7.1473936974844636E-3</v>
      </c>
      <c r="K104" t="s">
        <v>82</v>
      </c>
      <c r="L104">
        <v>2.8659824363906004E-4</v>
      </c>
      <c r="M104">
        <v>7.5189345415480405E-3</v>
      </c>
      <c r="N104">
        <v>1.051764801570139E-3</v>
      </c>
      <c r="O104">
        <v>0</v>
      </c>
      <c r="P104">
        <v>3.8704527491488871E-5</v>
      </c>
      <c r="Q104">
        <v>4.7118551702053757E-5</v>
      </c>
      <c r="R104">
        <v>3.7115235443630117E-3</v>
      </c>
    </row>
    <row r="105" spans="1:18" x14ac:dyDescent="0.2">
      <c r="A105" t="s">
        <v>100</v>
      </c>
      <c r="B105">
        <f>VLOOKUP(A105,shap_sample20_logreg_flat!$A:$B,2,0)</f>
        <v>1.0635127879851116E-3</v>
      </c>
      <c r="C105">
        <f>VLOOKUP(A105,shap_sample20_dt_flat!$A:$B,2,0)</f>
        <v>6.474259874452588E-3</v>
      </c>
      <c r="D105">
        <f>VLOOKUP(A105,shap_sample20_nb_flat!$A:$B,2,0)</f>
        <v>2.0919186662670093E-3</v>
      </c>
      <c r="E105">
        <f>VLOOKUP(A105,shap_sample20_xgbt_flat!$A:$B,2,0)</f>
        <v>0</v>
      </c>
      <c r="F105">
        <f>VLOOKUP(A105,shap_sample20_ada_flat!$A:$B,2,0)</f>
        <v>1.1391491451879506E-6</v>
      </c>
      <c r="G105">
        <f>VLOOKUP(A105,shap_sample20_lda_flat!$A:$B,2,0)</f>
        <v>1.2083588977052846E-4</v>
      </c>
      <c r="H105">
        <f>VLOOKUP(A105,shap_sample20_qda_flat!$A$3:$B$164,2,0)</f>
        <v>6.1964815728550253E-4</v>
      </c>
      <c r="K105" t="s">
        <v>34</v>
      </c>
      <c r="L105">
        <v>2.8328225968040927E-4</v>
      </c>
      <c r="M105">
        <v>6.9865836717779208E-3</v>
      </c>
      <c r="N105">
        <v>1.6089165071796301E-3</v>
      </c>
      <c r="O105">
        <v>0</v>
      </c>
      <c r="P105">
        <v>1.3188558675890351E-6</v>
      </c>
      <c r="Q105">
        <v>7.6642425432656076E-6</v>
      </c>
      <c r="R105">
        <v>2.6566074565574269E-3</v>
      </c>
    </row>
    <row r="106" spans="1:18" x14ac:dyDescent="0.2">
      <c r="A106" t="s">
        <v>101</v>
      </c>
      <c r="B106">
        <f>VLOOKUP(A106,shap_sample20_logreg_flat!$A:$B,2,0)</f>
        <v>2.5795873820080618E-3</v>
      </c>
      <c r="C106">
        <f>VLOOKUP(A106,shap_sample20_dt_flat!$A:$B,2,0)</f>
        <v>8.8168124361973667E-3</v>
      </c>
      <c r="D106">
        <f>VLOOKUP(A106,shap_sample20_nb_flat!$A:$B,2,0)</f>
        <v>7.3801078431916176E-3</v>
      </c>
      <c r="E106">
        <f>VLOOKUP(A106,shap_sample20_xgbt_flat!$A:$B,2,0)</f>
        <v>0</v>
      </c>
      <c r="F106">
        <f>VLOOKUP(A106,shap_sample20_ada_flat!$A:$B,2,0)</f>
        <v>5.5751750601706721E-5</v>
      </c>
      <c r="G106">
        <f>VLOOKUP(A106,shap_sample20_lda_flat!$A:$B,2,0)</f>
        <v>2.3713303911642274E-4</v>
      </c>
      <c r="H106">
        <f>VLOOKUP(A106,shap_sample20_qda_flat!$A$3:$B$164,2,0)</f>
        <v>5.4707238573115961E-3</v>
      </c>
      <c r="K106" t="s">
        <v>123</v>
      </c>
      <c r="L106">
        <v>2.8267355450730888E-4</v>
      </c>
      <c r="M106">
        <v>5.0750752535634654E-3</v>
      </c>
      <c r="N106">
        <v>2.9660157066345636E-3</v>
      </c>
      <c r="O106">
        <v>0</v>
      </c>
      <c r="P106">
        <v>8.5282898930354361E-7</v>
      </c>
      <c r="Q106">
        <v>3.43680737449336E-6</v>
      </c>
      <c r="R106">
        <v>3.2768759574120219E-3</v>
      </c>
    </row>
    <row r="107" spans="1:18" x14ac:dyDescent="0.2">
      <c r="A107" t="s">
        <v>102</v>
      </c>
      <c r="B107">
        <f>VLOOKUP(A107,shap_sample20_logreg_flat!$A:$B,2,0)</f>
        <v>1.0604209706447782E-3</v>
      </c>
      <c r="C107">
        <f>VLOOKUP(A107,shap_sample20_dt_flat!$A:$B,2,0)</f>
        <v>1.2585328813135871E-2</v>
      </c>
      <c r="D107">
        <f>VLOOKUP(A107,shap_sample20_nb_flat!$A:$B,2,0)</f>
        <v>3.88777043284052E-3</v>
      </c>
      <c r="E107">
        <f>VLOOKUP(A107,shap_sample20_xgbt_flat!$A:$B,2,0)</f>
        <v>0</v>
      </c>
      <c r="F107">
        <f>VLOOKUP(A107,shap_sample20_ada_flat!$A:$B,2,0)</f>
        <v>5.3115060754766366E-5</v>
      </c>
      <c r="G107">
        <f>VLOOKUP(A107,shap_sample20_lda_flat!$A:$B,2,0)</f>
        <v>1.1815132606383559E-4</v>
      </c>
      <c r="H107">
        <f>VLOOKUP(A107,shap_sample20_qda_flat!$A$3:$B$164,2,0)</f>
        <v>4.5137538588055776E-3</v>
      </c>
      <c r="K107" t="s">
        <v>137</v>
      </c>
      <c r="L107">
        <v>2.7478074607499694E-4</v>
      </c>
      <c r="M107">
        <v>8.3016146038920151E-3</v>
      </c>
      <c r="N107">
        <v>4.5752883231684263E-3</v>
      </c>
      <c r="O107">
        <v>0</v>
      </c>
      <c r="P107">
        <v>8.9856551620197894E-7</v>
      </c>
      <c r="Q107">
        <v>4.4052392237153786E-5</v>
      </c>
      <c r="R107">
        <v>3.6662043016670053E-3</v>
      </c>
    </row>
    <row r="108" spans="1:18" x14ac:dyDescent="0.2">
      <c r="A108" t="s">
        <v>103</v>
      </c>
      <c r="B108">
        <f>VLOOKUP(A108,shap_sample20_logreg_flat!$A:$B,2,0)</f>
        <v>5.1619624737152955E-5</v>
      </c>
      <c r="C108">
        <f>VLOOKUP(A108,shap_sample20_dt_flat!$A:$B,2,0)</f>
        <v>9.803947618326295E-3</v>
      </c>
      <c r="D108">
        <f>VLOOKUP(A108,shap_sample20_nb_flat!$A:$B,2,0)</f>
        <v>2.2270581110301925E-3</v>
      </c>
      <c r="E108">
        <f>VLOOKUP(A108,shap_sample20_xgbt_flat!$A:$B,2,0)</f>
        <v>0</v>
      </c>
      <c r="F108">
        <f>VLOOKUP(A108,shap_sample20_ada_flat!$A:$B,2,0)</f>
        <v>7.9437041700874965E-7</v>
      </c>
      <c r="G108">
        <f>VLOOKUP(A108,shap_sample20_lda_flat!$A:$B,2,0)</f>
        <v>2.1725813434151152E-5</v>
      </c>
      <c r="H108">
        <f>VLOOKUP(A108,shap_sample20_qda_flat!$A$3:$B$164,2,0)</f>
        <v>4.9186557314756883E-3</v>
      </c>
      <c r="K108" t="s">
        <v>7</v>
      </c>
      <c r="L108">
        <v>2.6473349833630865E-4</v>
      </c>
      <c r="M108">
        <v>4.4460231266999104E-3</v>
      </c>
      <c r="N108">
        <v>2.3095388481207189E-3</v>
      </c>
      <c r="O108">
        <v>0</v>
      </c>
      <c r="P108">
        <v>7.9920792738759451E-7</v>
      </c>
      <c r="Q108">
        <v>3.4963009212566674E-5</v>
      </c>
      <c r="R108">
        <v>3.8508465974353193E-3</v>
      </c>
    </row>
    <row r="109" spans="1:18" x14ac:dyDescent="0.2">
      <c r="A109" t="s">
        <v>104</v>
      </c>
      <c r="B109">
        <f>VLOOKUP(A109,shap_sample20_logreg_flat!$A:$B,2,0)</f>
        <v>9.7792422131640815E-4</v>
      </c>
      <c r="C109">
        <f>VLOOKUP(A109,shap_sample20_dt_flat!$A:$B,2,0)</f>
        <v>6.3194372650163966E-3</v>
      </c>
      <c r="D109">
        <f>VLOOKUP(A109,shap_sample20_nb_flat!$A:$B,2,0)</f>
        <v>4.6938347111379081E-3</v>
      </c>
      <c r="E109">
        <f>VLOOKUP(A109,shap_sample20_xgbt_flat!$A:$B,2,0)</f>
        <v>0</v>
      </c>
      <c r="F109">
        <f>VLOOKUP(A109,shap_sample20_ada_flat!$A:$B,2,0)</f>
        <v>4.3769854512114944E-5</v>
      </c>
      <c r="G109">
        <f>VLOOKUP(A109,shap_sample20_lda_flat!$A:$B,2,0)</f>
        <v>5.4411637502258385E-5</v>
      </c>
      <c r="H109">
        <f>VLOOKUP(A109,shap_sample20_qda_flat!$A$3:$B$164,2,0)</f>
        <v>4.1402561362990208E-3</v>
      </c>
      <c r="K109" t="s">
        <v>157</v>
      </c>
      <c r="L109">
        <v>2.5998860143699727E-4</v>
      </c>
      <c r="M109">
        <v>7.3566311064049384E-3</v>
      </c>
      <c r="N109">
        <v>2.962310825117327E-3</v>
      </c>
      <c r="O109">
        <v>0</v>
      </c>
      <c r="P109">
        <v>5.1616038194482501E-7</v>
      </c>
      <c r="Q109">
        <v>2.4776198973308561E-5</v>
      </c>
      <c r="R109">
        <v>2.5400312687271567E-3</v>
      </c>
    </row>
    <row r="110" spans="1:18" x14ac:dyDescent="0.2">
      <c r="A110" t="s">
        <v>105</v>
      </c>
      <c r="B110">
        <f>VLOOKUP(A110,shap_sample20_logreg_flat!$A:$B,2,0)</f>
        <v>1.0316702496649491E-4</v>
      </c>
      <c r="C110">
        <f>VLOOKUP(A110,shap_sample20_dt_flat!$A:$B,2,0)</f>
        <v>1.0994942694273976E-2</v>
      </c>
      <c r="D110">
        <f>VLOOKUP(A110,shap_sample20_nb_flat!$A:$B,2,0)</f>
        <v>3.246691463861052E-4</v>
      </c>
      <c r="E110">
        <f>VLOOKUP(A110,shap_sample20_xgbt_flat!$A:$B,2,0)</f>
        <v>0</v>
      </c>
      <c r="F110">
        <f>VLOOKUP(A110,shap_sample20_ada_flat!$A:$B,2,0)</f>
        <v>1.0552880252352479E-6</v>
      </c>
      <c r="G110">
        <f>VLOOKUP(A110,shap_sample20_lda_flat!$A:$B,2,0)</f>
        <v>3.8295636428876476E-5</v>
      </c>
      <c r="H110">
        <f>VLOOKUP(A110,shap_sample20_qda_flat!$A$3:$B$164,2,0)</f>
        <v>2.5550640709663614E-3</v>
      </c>
      <c r="K110" t="s">
        <v>120</v>
      </c>
      <c r="L110">
        <v>2.585631878381868E-4</v>
      </c>
      <c r="M110">
        <v>1.2546113391914979E-2</v>
      </c>
      <c r="N110">
        <v>2.0634993925623879E-3</v>
      </c>
      <c r="O110">
        <v>0</v>
      </c>
      <c r="P110">
        <v>5.9347656311523959E-7</v>
      </c>
      <c r="Q110">
        <v>2.6583763422631328E-5</v>
      </c>
      <c r="R110">
        <v>3.7734826523639171E-3</v>
      </c>
    </row>
    <row r="111" spans="1:18" x14ac:dyDescent="0.2">
      <c r="A111" t="s">
        <v>106</v>
      </c>
      <c r="B111">
        <f>VLOOKUP(A111,shap_sample20_logreg_flat!$A:$B,2,0)</f>
        <v>7.6183520568071637E-4</v>
      </c>
      <c r="C111">
        <f>VLOOKUP(A111,shap_sample20_dt_flat!$A:$B,2,0)</f>
        <v>1.2762828294951668E-2</v>
      </c>
      <c r="D111">
        <f>VLOOKUP(A111,shap_sample20_nb_flat!$A:$B,2,0)</f>
        <v>2.0235559315385171E-3</v>
      </c>
      <c r="E111">
        <f>VLOOKUP(A111,shap_sample20_xgbt_flat!$A:$B,2,0)</f>
        <v>0</v>
      </c>
      <c r="F111">
        <f>VLOOKUP(A111,shap_sample20_ada_flat!$A:$B,2,0)</f>
        <v>6.142138785397289E-5</v>
      </c>
      <c r="G111">
        <f>VLOOKUP(A111,shap_sample20_lda_flat!$A:$B,2,0)</f>
        <v>5.3084097229114647E-5</v>
      </c>
      <c r="H111">
        <f>VLOOKUP(A111,shap_sample20_qda_flat!$A$3:$B$164,2,0)</f>
        <v>4.6555761425712695E-4</v>
      </c>
      <c r="K111" t="s">
        <v>38</v>
      </c>
      <c r="L111">
        <v>2.5548915294374352E-4</v>
      </c>
      <c r="M111">
        <v>8.134408060507076E-3</v>
      </c>
      <c r="N111">
        <v>5.0461640047338497E-4</v>
      </c>
      <c r="O111">
        <v>0</v>
      </c>
      <c r="P111">
        <v>1.6554188100393861E-6</v>
      </c>
      <c r="Q111">
        <v>1.5391389608841705E-5</v>
      </c>
      <c r="R111">
        <v>1.5627362334651551E-3</v>
      </c>
    </row>
    <row r="112" spans="1:18" x14ac:dyDescent="0.2">
      <c r="A112" t="s">
        <v>107</v>
      </c>
      <c r="B112">
        <f>VLOOKUP(A112,shap_sample20_logreg_flat!$A:$B,2,0)</f>
        <v>2.4074330796996788E-3</v>
      </c>
      <c r="C112">
        <f>VLOOKUP(A112,shap_sample20_dt_flat!$A:$B,2,0)</f>
        <v>1.7076090470383529E-2</v>
      </c>
      <c r="D112">
        <f>VLOOKUP(A112,shap_sample20_nb_flat!$A:$B,2,0)</f>
        <v>1.9740491340246905E-3</v>
      </c>
      <c r="E112">
        <f>VLOOKUP(A112,shap_sample20_xgbt_flat!$A:$B,2,0)</f>
        <v>0</v>
      </c>
      <c r="F112">
        <f>VLOOKUP(A112,shap_sample20_ada_flat!$A:$B,2,0)</f>
        <v>3.0412970688502989E-5</v>
      </c>
      <c r="G112">
        <f>VLOOKUP(A112,shap_sample20_lda_flat!$A:$B,2,0)</f>
        <v>2.088691528938888E-4</v>
      </c>
      <c r="H112">
        <f>VLOOKUP(A112,shap_sample20_qda_flat!$A$3:$B$164,2,0)</f>
        <v>3.2758920144907075E-3</v>
      </c>
      <c r="K112" t="s">
        <v>136</v>
      </c>
      <c r="L112">
        <v>2.5239060146420148E-4</v>
      </c>
      <c r="M112">
        <v>1.0568823657100853E-2</v>
      </c>
      <c r="N112">
        <v>1.839064608229209E-3</v>
      </c>
      <c r="O112">
        <v>0</v>
      </c>
      <c r="P112">
        <v>2.4048332721940805E-6</v>
      </c>
      <c r="Q112">
        <v>3.5050048909731596E-5</v>
      </c>
      <c r="R112">
        <v>3.5265672241640718E-3</v>
      </c>
    </row>
    <row r="113" spans="1:18" x14ac:dyDescent="0.2">
      <c r="A113" t="s">
        <v>108</v>
      </c>
      <c r="B113">
        <f>VLOOKUP(A113,shap_sample20_logreg_flat!$A:$B,2,0)</f>
        <v>4.7008196678279034E-4</v>
      </c>
      <c r="C113">
        <f>VLOOKUP(A113,shap_sample20_dt_flat!$A:$B,2,0)</f>
        <v>7.3482638623835663E-3</v>
      </c>
      <c r="D113">
        <f>VLOOKUP(A113,shap_sample20_nb_flat!$A:$B,2,0)</f>
        <v>2.8717694252991992E-3</v>
      </c>
      <c r="E113">
        <f>VLOOKUP(A113,shap_sample20_xgbt_flat!$A:$B,2,0)</f>
        <v>0</v>
      </c>
      <c r="F113">
        <f>VLOOKUP(A113,shap_sample20_ada_flat!$A:$B,2,0)</f>
        <v>1.6795290379079791E-5</v>
      </c>
      <c r="G113">
        <f>VLOOKUP(A113,shap_sample20_lda_flat!$A:$B,2,0)</f>
        <v>4.3884683836178535E-5</v>
      </c>
      <c r="H113">
        <f>VLOOKUP(A113,shap_sample20_qda_flat!$A$3:$B$164,2,0)</f>
        <v>2.9276948098397666E-3</v>
      </c>
      <c r="K113" t="s">
        <v>122</v>
      </c>
      <c r="L113">
        <v>2.4937210655259177E-4</v>
      </c>
      <c r="M113">
        <v>5.3970662164217528E-3</v>
      </c>
      <c r="N113">
        <v>4.0356862406025953E-3</v>
      </c>
      <c r="O113">
        <v>0</v>
      </c>
      <c r="P113">
        <v>3.7185203769821351E-7</v>
      </c>
      <c r="Q113">
        <v>4.8963248046074971E-5</v>
      </c>
      <c r="R113">
        <v>2.0588691524555842E-3</v>
      </c>
    </row>
    <row r="114" spans="1:18" x14ac:dyDescent="0.2">
      <c r="A114" t="s">
        <v>109</v>
      </c>
      <c r="B114">
        <f>VLOOKUP(A114,shap_sample20_logreg_flat!$A:$B,2,0)</f>
        <v>4.1009060444635972E-4</v>
      </c>
      <c r="C114">
        <f>VLOOKUP(A114,shap_sample20_dt_flat!$A:$B,2,0)</f>
        <v>7.5254609105372492E-3</v>
      </c>
      <c r="D114">
        <f>VLOOKUP(A114,shap_sample20_nb_flat!$A:$B,2,0)</f>
        <v>1.2690618506877819E-3</v>
      </c>
      <c r="E114">
        <f>VLOOKUP(A114,shap_sample20_xgbt_flat!$A:$B,2,0)</f>
        <v>0</v>
      </c>
      <c r="F114">
        <f>VLOOKUP(A114,shap_sample20_ada_flat!$A:$B,2,0)</f>
        <v>5.6574451016417522E-6</v>
      </c>
      <c r="G114">
        <f>VLOOKUP(A114,shap_sample20_lda_flat!$A:$B,2,0)</f>
        <v>3.0454691923410112E-5</v>
      </c>
      <c r="H114">
        <f>VLOOKUP(A114,shap_sample20_qda_flat!$A$3:$B$164,2,0)</f>
        <v>9.9919577448821491E-4</v>
      </c>
      <c r="K114" t="s">
        <v>10</v>
      </c>
      <c r="L114">
        <v>2.3146155085972502E-4</v>
      </c>
      <c r="M114">
        <v>7.6381208001644997E-3</v>
      </c>
      <c r="N114">
        <v>2.7016232614611002E-4</v>
      </c>
      <c r="O114">
        <v>0</v>
      </c>
      <c r="P114">
        <v>1.7115103199888289E-6</v>
      </c>
      <c r="Q114">
        <v>2.5401511743493972E-5</v>
      </c>
      <c r="R114">
        <v>6.5593995492111389E-4</v>
      </c>
    </row>
    <row r="115" spans="1:18" x14ac:dyDescent="0.2">
      <c r="A115" t="s">
        <v>110</v>
      </c>
      <c r="B115">
        <f>VLOOKUP(A115,shap_sample20_logreg_flat!$A:$B,2,0)</f>
        <v>5.6780668227132398E-4</v>
      </c>
      <c r="C115">
        <f>VLOOKUP(A115,shap_sample20_dt_flat!$A:$B,2,0)</f>
        <v>5.461351326711229E-3</v>
      </c>
      <c r="D115">
        <f>VLOOKUP(A115,shap_sample20_nb_flat!$A:$B,2,0)</f>
        <v>1.0685267003787027E-3</v>
      </c>
      <c r="E115">
        <f>VLOOKUP(A115,shap_sample20_xgbt_flat!$A:$B,2,0)</f>
        <v>0</v>
      </c>
      <c r="F115">
        <f>VLOOKUP(A115,shap_sample20_ada_flat!$A:$B,2,0)</f>
        <v>5.5549662925763753E-7</v>
      </c>
      <c r="G115">
        <f>VLOOKUP(A115,shap_sample20_lda_flat!$A:$B,2,0)</f>
        <v>5.7820790033142136E-5</v>
      </c>
      <c r="H115">
        <f>VLOOKUP(A115,shap_sample20_qda_flat!$A$3:$B$164,2,0)</f>
        <v>1.2187297264388444E-3</v>
      </c>
      <c r="K115" t="s">
        <v>8</v>
      </c>
      <c r="L115">
        <v>2.2669109911425904E-4</v>
      </c>
      <c r="M115">
        <v>5.8507558977394748E-3</v>
      </c>
      <c r="N115">
        <v>2.8077062188364066E-3</v>
      </c>
      <c r="O115">
        <v>0</v>
      </c>
      <c r="P115">
        <v>3.7434329544113671E-5</v>
      </c>
      <c r="Q115">
        <v>1.610721839354117E-5</v>
      </c>
      <c r="R115">
        <v>3.1319227017428004E-4</v>
      </c>
    </row>
    <row r="116" spans="1:18" x14ac:dyDescent="0.2">
      <c r="A116" t="s">
        <v>111</v>
      </c>
      <c r="B116">
        <f>VLOOKUP(A116,shap_sample20_logreg_flat!$A:$B,2,0)</f>
        <v>1.4190163362440291E-3</v>
      </c>
      <c r="C116">
        <f>VLOOKUP(A116,shap_sample20_dt_flat!$A:$B,2,0)</f>
        <v>9.0692762480309563E-3</v>
      </c>
      <c r="D116">
        <f>VLOOKUP(A116,shap_sample20_nb_flat!$A:$B,2,0)</f>
        <v>2.656816995767542E-3</v>
      </c>
      <c r="E116">
        <f>VLOOKUP(A116,shap_sample20_xgbt_flat!$A:$B,2,0)</f>
        <v>0</v>
      </c>
      <c r="F116">
        <f>VLOOKUP(A116,shap_sample20_ada_flat!$A:$B,2,0)</f>
        <v>6.3050994078408717E-7</v>
      </c>
      <c r="G116">
        <f>VLOOKUP(A116,shap_sample20_lda_flat!$A:$B,2,0)</f>
        <v>7.5428399499141461E-5</v>
      </c>
      <c r="H116">
        <f>VLOOKUP(A116,shap_sample20_qda_flat!$A$3:$B$164,2,0)</f>
        <v>2.6715886900124837E-3</v>
      </c>
      <c r="K116" t="s">
        <v>25</v>
      </c>
      <c r="L116">
        <v>2.2556997859911332E-4</v>
      </c>
      <c r="M116">
        <v>7.5233659510095755E-3</v>
      </c>
      <c r="N116">
        <v>3.0076285533042748E-3</v>
      </c>
      <c r="O116">
        <v>0</v>
      </c>
      <c r="P116">
        <v>8.0624597341533701E-7</v>
      </c>
      <c r="Q116">
        <v>1.904858610781048E-5</v>
      </c>
      <c r="R116">
        <v>1.1983465756913944E-3</v>
      </c>
    </row>
    <row r="117" spans="1:18" x14ac:dyDescent="0.2">
      <c r="A117" t="s">
        <v>112</v>
      </c>
      <c r="B117">
        <f>VLOOKUP(A117,shap_sample20_logreg_flat!$A:$B,2,0)</f>
        <v>7.3105431050544071E-3</v>
      </c>
      <c r="C117">
        <f>VLOOKUP(A117,shap_sample20_dt_flat!$A:$B,2,0)</f>
        <v>1.3508363475233525E-2</v>
      </c>
      <c r="D117">
        <f>VLOOKUP(A117,shap_sample20_nb_flat!$A:$B,2,0)</f>
        <v>2.3583321079530303E-2</v>
      </c>
      <c r="E117">
        <f>VLOOKUP(A117,shap_sample20_xgbt_flat!$A:$B,2,0)</f>
        <v>0</v>
      </c>
      <c r="F117">
        <f>VLOOKUP(A117,shap_sample20_ada_flat!$A:$B,2,0)</f>
        <v>2.8730890546973631E-4</v>
      </c>
      <c r="G117">
        <f>VLOOKUP(A117,shap_sample20_lda_flat!$A:$B,2,0)</f>
        <v>5.1923507451781677E-4</v>
      </c>
      <c r="H117">
        <f>VLOOKUP(A117,shap_sample20_qda_flat!$A$3:$B$164,2,0)</f>
        <v>2.1407081132292349E-2</v>
      </c>
      <c r="K117" t="s">
        <v>41</v>
      </c>
      <c r="L117">
        <v>2.1507459814507486E-4</v>
      </c>
      <c r="M117">
        <v>1.3484626555492218E-2</v>
      </c>
      <c r="N117">
        <v>4.1924329740685535E-4</v>
      </c>
      <c r="O117">
        <v>0</v>
      </c>
      <c r="P117">
        <v>1.6389173000116706E-6</v>
      </c>
      <c r="Q117">
        <v>2.2651061631592086E-5</v>
      </c>
      <c r="R117">
        <v>1.0096516041050521E-3</v>
      </c>
    </row>
    <row r="118" spans="1:18" x14ac:dyDescent="0.2">
      <c r="A118" t="s">
        <v>113</v>
      </c>
      <c r="B118">
        <f>VLOOKUP(A118,shap_sample20_logreg_flat!$A:$B,2,0)</f>
        <v>2.4269937664503074E-3</v>
      </c>
      <c r="C118">
        <f>VLOOKUP(A118,shap_sample20_dt_flat!$A:$B,2,0)</f>
        <v>9.0811974508045387E-3</v>
      </c>
      <c r="D118">
        <f>VLOOKUP(A118,shap_sample20_nb_flat!$A:$B,2,0)</f>
        <v>1.1100431243438709E-2</v>
      </c>
      <c r="E118">
        <f>VLOOKUP(A118,shap_sample20_xgbt_flat!$A:$B,2,0)</f>
        <v>0</v>
      </c>
      <c r="F118">
        <f>VLOOKUP(A118,shap_sample20_ada_flat!$A:$B,2,0)</f>
        <v>4.0789016812868614E-5</v>
      </c>
      <c r="G118">
        <f>VLOOKUP(A118,shap_sample20_lda_flat!$A:$B,2,0)</f>
        <v>2.1906586275224367E-4</v>
      </c>
      <c r="H118">
        <f>VLOOKUP(A118,shap_sample20_qda_flat!$A$3:$B$164,2,0)</f>
        <v>1.3202640903894423E-2</v>
      </c>
      <c r="K118" t="s">
        <v>87</v>
      </c>
      <c r="L118">
        <v>2.1442366394957822E-4</v>
      </c>
      <c r="M118">
        <v>1.3299602221271269E-2</v>
      </c>
      <c r="N118">
        <v>3.1564124985693637E-3</v>
      </c>
      <c r="O118">
        <v>0</v>
      </c>
      <c r="P118">
        <v>9.3665356757397174E-7</v>
      </c>
      <c r="Q118">
        <v>2.8944370956783587E-5</v>
      </c>
      <c r="R118">
        <v>2.9351101006215704E-3</v>
      </c>
    </row>
    <row r="119" spans="1:18" x14ac:dyDescent="0.2">
      <c r="A119" t="s">
        <v>114</v>
      </c>
      <c r="B119">
        <f>VLOOKUP(A119,shap_sample20_logreg_flat!$A:$B,2,0)</f>
        <v>3.5884817963160857E-3</v>
      </c>
      <c r="C119">
        <f>VLOOKUP(A119,shap_sample20_dt_flat!$A:$B,2,0)</f>
        <v>1.1922581277932852E-2</v>
      </c>
      <c r="D119">
        <f>VLOOKUP(A119,shap_sample20_nb_flat!$A:$B,2,0)</f>
        <v>5.5646218746468537E-3</v>
      </c>
      <c r="E119">
        <f>VLOOKUP(A119,shap_sample20_xgbt_flat!$A:$B,2,0)</f>
        <v>0</v>
      </c>
      <c r="F119">
        <f>VLOOKUP(A119,shap_sample20_ada_flat!$A:$B,2,0)</f>
        <v>9.5512952667555631E-5</v>
      </c>
      <c r="G119">
        <f>VLOOKUP(A119,shap_sample20_lda_flat!$A:$B,2,0)</f>
        <v>2.5676007042236702E-4</v>
      </c>
      <c r="H119">
        <f>VLOOKUP(A119,shap_sample20_qda_flat!$A$3:$B$164,2,0)</f>
        <v>1.298393397835751E-3</v>
      </c>
      <c r="K119" t="s">
        <v>132</v>
      </c>
      <c r="L119">
        <v>2.1278666367479938E-4</v>
      </c>
      <c r="M119">
        <v>5.057221711659894E-3</v>
      </c>
      <c r="N119">
        <v>4.0231450062433449E-3</v>
      </c>
      <c r="O119">
        <v>0</v>
      </c>
      <c r="P119">
        <v>1.586814438648886E-6</v>
      </c>
      <c r="Q119">
        <v>2.3504931942188561E-5</v>
      </c>
      <c r="R119">
        <v>1.951758396086785E-3</v>
      </c>
    </row>
    <row r="120" spans="1:18" x14ac:dyDescent="0.2">
      <c r="A120" t="s">
        <v>115</v>
      </c>
      <c r="B120">
        <f>VLOOKUP(A120,shap_sample20_logreg_flat!$A:$B,2,0)</f>
        <v>6.2735954660522817E-3</v>
      </c>
      <c r="C120">
        <f>VLOOKUP(A120,shap_sample20_dt_flat!$A:$B,2,0)</f>
        <v>1.889648068391233E-2</v>
      </c>
      <c r="D120">
        <f>VLOOKUP(A120,shap_sample20_nb_flat!$A:$B,2,0)</f>
        <v>5.5605324241966613E-3</v>
      </c>
      <c r="E120">
        <f>VLOOKUP(A120,shap_sample20_xgbt_flat!$A:$B,2,0)</f>
        <v>0</v>
      </c>
      <c r="F120">
        <f>VLOOKUP(A120,shap_sample20_ada_flat!$A:$B,2,0)</f>
        <v>8.6487878486595778E-5</v>
      </c>
      <c r="G120">
        <f>VLOOKUP(A120,shap_sample20_lda_flat!$A:$B,2,0)</f>
        <v>4.3408122782917816E-4</v>
      </c>
      <c r="H120">
        <f>VLOOKUP(A120,shap_sample20_qda_flat!$A$3:$B$164,2,0)</f>
        <v>7.0374377071596994E-3</v>
      </c>
      <c r="K120" t="s">
        <v>76</v>
      </c>
      <c r="L120">
        <v>2.100831520004307E-4</v>
      </c>
      <c r="M120">
        <v>9.7973653645222689E-3</v>
      </c>
      <c r="N120">
        <v>4.0756148798057716E-3</v>
      </c>
      <c r="O120">
        <v>0</v>
      </c>
      <c r="P120">
        <v>1.741490997597168E-6</v>
      </c>
      <c r="Q120">
        <v>2.8008748208835502E-5</v>
      </c>
      <c r="R120">
        <v>2.0495831539777188E-3</v>
      </c>
    </row>
    <row r="121" spans="1:18" x14ac:dyDescent="0.2">
      <c r="A121" t="s">
        <v>116</v>
      </c>
      <c r="B121">
        <f>VLOOKUP(A121,shap_sample20_logreg_flat!$A:$B,2,0)</f>
        <v>1.1046485547000315E-3</v>
      </c>
      <c r="C121">
        <f>VLOOKUP(A121,shap_sample20_dt_flat!$A:$B,2,0)</f>
        <v>7.0365277583813533E-3</v>
      </c>
      <c r="D121">
        <f>VLOOKUP(A121,shap_sample20_nb_flat!$A:$B,2,0)</f>
        <v>1.4288321511929704E-3</v>
      </c>
      <c r="E121">
        <f>VLOOKUP(A121,shap_sample20_xgbt_flat!$A:$B,2,0)</f>
        <v>0</v>
      </c>
      <c r="F121">
        <f>VLOOKUP(A121,shap_sample20_ada_flat!$A:$B,2,0)</f>
        <v>6.3531533935886903E-5</v>
      </c>
      <c r="G121">
        <f>VLOOKUP(A121,shap_sample20_lda_flat!$A:$B,2,0)</f>
        <v>8.9129595099507019E-5</v>
      </c>
      <c r="H121">
        <f>VLOOKUP(A121,shap_sample20_qda_flat!$A$3:$B$164,2,0)</f>
        <v>2.5741938831746617E-3</v>
      </c>
      <c r="K121" t="s">
        <v>16</v>
      </c>
      <c r="L121">
        <v>1.9886601775589101E-4</v>
      </c>
      <c r="M121">
        <v>1.3829542754539445E-2</v>
      </c>
      <c r="N121">
        <v>2.7290284363764225E-3</v>
      </c>
      <c r="O121">
        <v>0</v>
      </c>
      <c r="P121">
        <v>4.2387009655873721E-7</v>
      </c>
      <c r="Q121">
        <v>2.5907781341315556E-5</v>
      </c>
      <c r="R121">
        <v>1.4948818873685924E-3</v>
      </c>
    </row>
    <row r="122" spans="1:18" x14ac:dyDescent="0.2">
      <c r="A122" t="s">
        <v>117</v>
      </c>
      <c r="B122">
        <f>VLOOKUP(A122,shap_sample20_logreg_flat!$A:$B,2,0)</f>
        <v>8.9199794338101941E-4</v>
      </c>
      <c r="C122">
        <f>VLOOKUP(A122,shap_sample20_dt_flat!$A:$B,2,0)</f>
        <v>3.3169294880908253E-3</v>
      </c>
      <c r="D122">
        <f>VLOOKUP(A122,shap_sample20_nb_flat!$A:$B,2,0)</f>
        <v>1.0667871871754713E-3</v>
      </c>
      <c r="E122">
        <f>VLOOKUP(A122,shap_sample20_xgbt_flat!$A:$B,2,0)</f>
        <v>0</v>
      </c>
      <c r="F122">
        <f>VLOOKUP(A122,shap_sample20_ada_flat!$A:$B,2,0)</f>
        <v>4.2228739764097015E-5</v>
      </c>
      <c r="G122">
        <f>VLOOKUP(A122,shap_sample20_lda_flat!$A:$B,2,0)</f>
        <v>1.0449161599437606E-4</v>
      </c>
      <c r="H122">
        <f>VLOOKUP(A122,shap_sample20_qda_flat!$A$3:$B$164,2,0)</f>
        <v>2.3131521400871847E-3</v>
      </c>
      <c r="K122" t="s">
        <v>125</v>
      </c>
      <c r="L122">
        <v>1.9291019840663381E-4</v>
      </c>
      <c r="M122">
        <v>6.2619816554263154E-3</v>
      </c>
      <c r="N122">
        <v>1.366576825294291E-3</v>
      </c>
      <c r="O122">
        <v>0</v>
      </c>
      <c r="P122">
        <v>2.9005430141780151E-7</v>
      </c>
      <c r="Q122">
        <v>2.4261695307449146E-5</v>
      </c>
      <c r="R122">
        <v>2.157830094926835E-3</v>
      </c>
    </row>
    <row r="123" spans="1:18" x14ac:dyDescent="0.2">
      <c r="A123" t="s">
        <v>118</v>
      </c>
      <c r="B123">
        <f>VLOOKUP(A123,shap_sample20_logreg_flat!$A:$B,2,0)</f>
        <v>1.2711472102712196E-4</v>
      </c>
      <c r="C123">
        <f>VLOOKUP(A123,shap_sample20_dt_flat!$A:$B,2,0)</f>
        <v>5.1501052058560894E-3</v>
      </c>
      <c r="D123">
        <f>VLOOKUP(A123,shap_sample20_nb_flat!$A:$B,2,0)</f>
        <v>3.6941666772956545E-3</v>
      </c>
      <c r="E123">
        <f>VLOOKUP(A123,shap_sample20_xgbt_flat!$A:$B,2,0)</f>
        <v>0</v>
      </c>
      <c r="F123">
        <f>VLOOKUP(A123,shap_sample20_ada_flat!$A:$B,2,0)</f>
        <v>0</v>
      </c>
      <c r="G123">
        <f>VLOOKUP(A123,shap_sample20_lda_flat!$A:$B,2,0)</f>
        <v>1.6036483583753055E-5</v>
      </c>
      <c r="H123">
        <f>VLOOKUP(A123,shap_sample20_qda_flat!$A$3:$B$164,2,0)</f>
        <v>4.930406773493606E-3</v>
      </c>
      <c r="K123" t="s">
        <v>46</v>
      </c>
      <c r="L123">
        <v>1.8230182325305603E-4</v>
      </c>
      <c r="M123">
        <v>9.8109197119887852E-3</v>
      </c>
      <c r="N123">
        <v>1.4201851885470185E-3</v>
      </c>
      <c r="O123">
        <v>0</v>
      </c>
      <c r="P123">
        <v>1.1281392210355598E-6</v>
      </c>
      <c r="Q123">
        <v>2.5166528520253295E-5</v>
      </c>
      <c r="R123">
        <v>1.6360084579433783E-3</v>
      </c>
    </row>
    <row r="124" spans="1:18" x14ac:dyDescent="0.2">
      <c r="A124" t="s">
        <v>119</v>
      </c>
      <c r="B124">
        <f>VLOOKUP(A124,shap_sample20_logreg_flat!$A:$B,2,0)</f>
        <v>1.0372509569721487E-4</v>
      </c>
      <c r="C124">
        <f>VLOOKUP(A124,shap_sample20_dt_flat!$A:$B,2,0)</f>
        <v>1.5324173897966854E-2</v>
      </c>
      <c r="D124">
        <f>VLOOKUP(A124,shap_sample20_nb_flat!$A:$B,2,0)</f>
        <v>1.5355572749131817E-3</v>
      </c>
      <c r="E124">
        <f>VLOOKUP(A124,shap_sample20_xgbt_flat!$A:$B,2,0)</f>
        <v>0</v>
      </c>
      <c r="F124">
        <f>VLOOKUP(A124,shap_sample20_ada_flat!$A:$B,2,0)</f>
        <v>7.3930636133890704E-7</v>
      </c>
      <c r="G124">
        <f>VLOOKUP(A124,shap_sample20_lda_flat!$A:$B,2,0)</f>
        <v>4.7168782804247238E-5</v>
      </c>
      <c r="H124">
        <f>VLOOKUP(A124,shap_sample20_qda_flat!$A$3:$B$164,2,0)</f>
        <v>2.9374830661965286E-3</v>
      </c>
      <c r="K124" t="s">
        <v>28</v>
      </c>
      <c r="L124">
        <v>1.7608683302986332E-4</v>
      </c>
      <c r="M124">
        <v>9.4369141691706907E-3</v>
      </c>
      <c r="N124">
        <v>1.8943337759992219E-3</v>
      </c>
      <c r="O124">
        <v>0</v>
      </c>
      <c r="P124">
        <v>4.1515688392085498E-7</v>
      </c>
      <c r="Q124">
        <v>2.2722864786997922E-5</v>
      </c>
      <c r="R124">
        <v>1.061624324619885E-3</v>
      </c>
    </row>
    <row r="125" spans="1:18" x14ac:dyDescent="0.2">
      <c r="A125" t="s">
        <v>120</v>
      </c>
      <c r="B125">
        <f>VLOOKUP(A125,shap_sample20_logreg_flat!$A:$B,2,0)</f>
        <v>2.585631878381868E-4</v>
      </c>
      <c r="C125">
        <f>VLOOKUP(A125,shap_sample20_dt_flat!$A:$B,2,0)</f>
        <v>1.2546113391914979E-2</v>
      </c>
      <c r="D125">
        <f>VLOOKUP(A125,shap_sample20_nb_flat!$A:$B,2,0)</f>
        <v>2.0634993925623879E-3</v>
      </c>
      <c r="E125">
        <f>VLOOKUP(A125,shap_sample20_xgbt_flat!$A:$B,2,0)</f>
        <v>0</v>
      </c>
      <c r="F125">
        <f>VLOOKUP(A125,shap_sample20_ada_flat!$A:$B,2,0)</f>
        <v>5.9347656311523959E-7</v>
      </c>
      <c r="G125">
        <f>VLOOKUP(A125,shap_sample20_lda_flat!$A:$B,2,0)</f>
        <v>2.6583763422631328E-5</v>
      </c>
      <c r="H125">
        <f>VLOOKUP(A125,shap_sample20_qda_flat!$A$3:$B$164,2,0)</f>
        <v>3.7734826523639171E-3</v>
      </c>
      <c r="K125" t="s">
        <v>59</v>
      </c>
      <c r="L125">
        <v>1.7486236363138471E-4</v>
      </c>
      <c r="M125">
        <v>9.0254413685332442E-3</v>
      </c>
      <c r="N125">
        <v>3.4381360219354409E-3</v>
      </c>
      <c r="O125">
        <v>0</v>
      </c>
      <c r="P125">
        <v>5.6448724485450065E-5</v>
      </c>
      <c r="Q125">
        <v>3.4564360235415502E-5</v>
      </c>
      <c r="R125">
        <v>1.4033532612960568E-3</v>
      </c>
    </row>
    <row r="126" spans="1:18" x14ac:dyDescent="0.2">
      <c r="A126" t="s">
        <v>121</v>
      </c>
      <c r="B126">
        <f>VLOOKUP(A126,shap_sample20_logreg_flat!$A:$B,2,0)</f>
        <v>2.7354081434743322E-3</v>
      </c>
      <c r="C126">
        <f>VLOOKUP(A126,shap_sample20_dt_flat!$A:$B,2,0)</f>
        <v>4.6904231211844531E-3</v>
      </c>
      <c r="D126">
        <f>VLOOKUP(A126,shap_sample20_nb_flat!$A:$B,2,0)</f>
        <v>8.5011384672482922E-3</v>
      </c>
      <c r="E126">
        <f>VLOOKUP(A126,shap_sample20_xgbt_flat!$A:$B,2,0)</f>
        <v>0</v>
      </c>
      <c r="F126">
        <f>VLOOKUP(A126,shap_sample20_ada_flat!$A:$B,2,0)</f>
        <v>7.111914253909997E-5</v>
      </c>
      <c r="G126">
        <f>VLOOKUP(A126,shap_sample20_lda_flat!$A:$B,2,0)</f>
        <v>2.6210310441112847E-4</v>
      </c>
      <c r="H126">
        <f>VLOOKUP(A126,shap_sample20_qda_flat!$A$3:$B$164,2,0)</f>
        <v>4.9399637904677472E-3</v>
      </c>
      <c r="K126" t="s">
        <v>29</v>
      </c>
      <c r="L126">
        <v>1.6102739088643731E-4</v>
      </c>
      <c r="M126">
        <v>6.3011468939983325E-3</v>
      </c>
      <c r="N126">
        <v>1.5684590213207231E-3</v>
      </c>
      <c r="O126">
        <v>0</v>
      </c>
      <c r="P126">
        <v>1.0850285962931678E-6</v>
      </c>
      <c r="Q126">
        <v>1.7763441925585132E-5</v>
      </c>
      <c r="R126">
        <v>2.3465129540376746E-3</v>
      </c>
    </row>
    <row r="127" spans="1:18" x14ac:dyDescent="0.2">
      <c r="A127" t="s">
        <v>122</v>
      </c>
      <c r="B127">
        <f>VLOOKUP(A127,shap_sample20_logreg_flat!$A:$B,2,0)</f>
        <v>2.4937210655259177E-4</v>
      </c>
      <c r="C127">
        <f>VLOOKUP(A127,shap_sample20_dt_flat!$A:$B,2,0)</f>
        <v>5.3970662164217528E-3</v>
      </c>
      <c r="D127">
        <f>VLOOKUP(A127,shap_sample20_nb_flat!$A:$B,2,0)</f>
        <v>4.0356862406025953E-3</v>
      </c>
      <c r="E127">
        <f>VLOOKUP(A127,shap_sample20_xgbt_flat!$A:$B,2,0)</f>
        <v>0</v>
      </c>
      <c r="F127">
        <f>VLOOKUP(A127,shap_sample20_ada_flat!$A:$B,2,0)</f>
        <v>3.7185203769821351E-7</v>
      </c>
      <c r="G127">
        <f>VLOOKUP(A127,shap_sample20_lda_flat!$A:$B,2,0)</f>
        <v>4.8963248046074971E-5</v>
      </c>
      <c r="H127">
        <f>VLOOKUP(A127,shap_sample20_qda_flat!$A$3:$B$164,2,0)</f>
        <v>2.0588691524555842E-3</v>
      </c>
      <c r="K127" t="s">
        <v>58</v>
      </c>
      <c r="L127">
        <v>1.5700219806549976E-4</v>
      </c>
      <c r="M127">
        <v>1.0369064882199557E-2</v>
      </c>
      <c r="N127">
        <v>2.0176459725805207E-3</v>
      </c>
      <c r="O127">
        <v>0</v>
      </c>
      <c r="P127">
        <v>1.1269516253535301E-6</v>
      </c>
      <c r="Q127">
        <v>2.1777675220704533E-5</v>
      </c>
      <c r="R127">
        <v>2.8895173588119908E-3</v>
      </c>
    </row>
    <row r="128" spans="1:18" x14ac:dyDescent="0.2">
      <c r="A128" t="s">
        <v>123</v>
      </c>
      <c r="B128">
        <f>VLOOKUP(A128,shap_sample20_logreg_flat!$A:$B,2,0)</f>
        <v>2.8267355450730888E-4</v>
      </c>
      <c r="C128">
        <f>VLOOKUP(A128,shap_sample20_dt_flat!$A:$B,2,0)</f>
        <v>5.0750752535634654E-3</v>
      </c>
      <c r="D128">
        <f>VLOOKUP(A128,shap_sample20_nb_flat!$A:$B,2,0)</f>
        <v>2.9660157066345636E-3</v>
      </c>
      <c r="E128">
        <f>VLOOKUP(A128,shap_sample20_xgbt_flat!$A:$B,2,0)</f>
        <v>0</v>
      </c>
      <c r="F128">
        <f>VLOOKUP(A128,shap_sample20_ada_flat!$A:$B,2,0)</f>
        <v>8.5282898930354361E-7</v>
      </c>
      <c r="G128">
        <f>VLOOKUP(A128,shap_sample20_lda_flat!$A:$B,2,0)</f>
        <v>3.43680737449336E-6</v>
      </c>
      <c r="H128">
        <f>VLOOKUP(A128,shap_sample20_qda_flat!$A$3:$B$164,2,0)</f>
        <v>3.2768759574120219E-3</v>
      </c>
      <c r="K128" t="s">
        <v>48</v>
      </c>
      <c r="L128">
        <v>1.5600934877828013E-4</v>
      </c>
      <c r="M128">
        <v>1.3316648890762211E-2</v>
      </c>
      <c r="N128">
        <v>1.6957306911723469E-3</v>
      </c>
      <c r="O128">
        <v>0</v>
      </c>
      <c r="P128">
        <v>9.2636413268253497E-7</v>
      </c>
      <c r="Q128">
        <v>3.2698861878680632E-5</v>
      </c>
      <c r="R128">
        <v>1.029697715403221E-3</v>
      </c>
    </row>
    <row r="129" spans="1:18" x14ac:dyDescent="0.2">
      <c r="A129" t="s">
        <v>124</v>
      </c>
      <c r="B129">
        <f>VLOOKUP(A129,shap_sample20_logreg_flat!$A:$B,2,0)</f>
        <v>1.1002458365388761E-3</v>
      </c>
      <c r="C129">
        <f>VLOOKUP(A129,shap_sample20_dt_flat!$A:$B,2,0)</f>
        <v>1.1867473533248395E-2</v>
      </c>
      <c r="D129">
        <f>VLOOKUP(A129,shap_sample20_nb_flat!$A:$B,2,0)</f>
        <v>1.7540434636023211E-3</v>
      </c>
      <c r="E129">
        <f>VLOOKUP(A129,shap_sample20_xgbt_flat!$A:$B,2,0)</f>
        <v>0</v>
      </c>
      <c r="F129">
        <f>VLOOKUP(A129,shap_sample20_ada_flat!$A:$B,2,0)</f>
        <v>3.1352488029560686E-5</v>
      </c>
      <c r="G129">
        <f>VLOOKUP(A129,shap_sample20_lda_flat!$A:$B,2,0)</f>
        <v>7.9043314318419838E-5</v>
      </c>
      <c r="H129">
        <f>VLOOKUP(A129,shap_sample20_qda_flat!$A$3:$B$164,2,0)</f>
        <v>6.3967577101951478E-5</v>
      </c>
      <c r="K129" t="s">
        <v>33</v>
      </c>
      <c r="L129">
        <v>1.5087151700720762E-4</v>
      </c>
      <c r="M129">
        <v>8.9608998322431473E-3</v>
      </c>
      <c r="N129">
        <v>2.094692878858375E-3</v>
      </c>
      <c r="O129">
        <v>0</v>
      </c>
      <c r="P129">
        <v>5.8378029708902403E-7</v>
      </c>
      <c r="Q129">
        <v>2.7165166359201844E-5</v>
      </c>
      <c r="R129">
        <v>1.181149628593121E-3</v>
      </c>
    </row>
    <row r="130" spans="1:18" x14ac:dyDescent="0.2">
      <c r="A130" t="s">
        <v>125</v>
      </c>
      <c r="B130">
        <f>VLOOKUP(A130,shap_sample20_logreg_flat!$A:$B,2,0)</f>
        <v>1.9291019840663381E-4</v>
      </c>
      <c r="C130">
        <f>VLOOKUP(A130,shap_sample20_dt_flat!$A:$B,2,0)</f>
        <v>6.2619816554263154E-3</v>
      </c>
      <c r="D130">
        <f>VLOOKUP(A130,shap_sample20_nb_flat!$A:$B,2,0)</f>
        <v>1.366576825294291E-3</v>
      </c>
      <c r="E130">
        <f>VLOOKUP(A130,shap_sample20_xgbt_flat!$A:$B,2,0)</f>
        <v>0</v>
      </c>
      <c r="F130">
        <f>VLOOKUP(A130,shap_sample20_ada_flat!$A:$B,2,0)</f>
        <v>2.9005430141780151E-7</v>
      </c>
      <c r="G130">
        <f>VLOOKUP(A130,shap_sample20_lda_flat!$A:$B,2,0)</f>
        <v>2.4261695307449146E-5</v>
      </c>
      <c r="H130">
        <f>VLOOKUP(A130,shap_sample20_qda_flat!$A$3:$B$164,2,0)</f>
        <v>2.157830094926835E-3</v>
      </c>
      <c r="K130" t="s">
        <v>35</v>
      </c>
      <c r="L130">
        <v>1.4752997553671394E-4</v>
      </c>
      <c r="M130">
        <v>1.0151238384416823E-2</v>
      </c>
      <c r="N130">
        <v>1.1007087212527914E-3</v>
      </c>
      <c r="O130">
        <v>0</v>
      </c>
      <c r="P130">
        <v>7.2199231614756299E-7</v>
      </c>
      <c r="Q130">
        <v>1.3287195706186068E-5</v>
      </c>
      <c r="R130">
        <v>1.6367223912786785E-3</v>
      </c>
    </row>
    <row r="131" spans="1:18" x14ac:dyDescent="0.2">
      <c r="A131" t="s">
        <v>126</v>
      </c>
      <c r="B131">
        <f>VLOOKUP(A131,shap_sample20_logreg_flat!$A:$B,2,0)</f>
        <v>5.3316239274195756E-4</v>
      </c>
      <c r="C131">
        <f>VLOOKUP(A131,shap_sample20_dt_flat!$A:$B,2,0)</f>
        <v>1.00928613519604E-2</v>
      </c>
      <c r="D131">
        <f>VLOOKUP(A131,shap_sample20_nb_flat!$A:$B,2,0)</f>
        <v>1.7485224183715637E-3</v>
      </c>
      <c r="E131">
        <f>VLOOKUP(A131,shap_sample20_xgbt_flat!$A:$B,2,0)</f>
        <v>0</v>
      </c>
      <c r="F131">
        <f>VLOOKUP(A131,shap_sample20_ada_flat!$A:$B,2,0)</f>
        <v>1.4544374097479471E-6</v>
      </c>
      <c r="G131">
        <f>VLOOKUP(A131,shap_sample20_lda_flat!$A:$B,2,0)</f>
        <v>2.350949271231954E-5</v>
      </c>
      <c r="H131">
        <f>VLOOKUP(A131,shap_sample20_qda_flat!$A$3:$B$164,2,0)</f>
        <v>4.1140350481879218E-3</v>
      </c>
      <c r="K131" t="s">
        <v>40</v>
      </c>
      <c r="L131">
        <v>1.4364475928598498E-4</v>
      </c>
      <c r="M131">
        <v>7.8455073746044861E-3</v>
      </c>
      <c r="N131">
        <v>7.6222933710536956E-4</v>
      </c>
      <c r="O131">
        <v>0</v>
      </c>
      <c r="P131">
        <v>1.0525100801565692E-6</v>
      </c>
      <c r="Q131">
        <v>1.7119307016751032E-5</v>
      </c>
      <c r="R131">
        <v>1.6373548431565369E-3</v>
      </c>
    </row>
    <row r="132" spans="1:18" x14ac:dyDescent="0.2">
      <c r="A132" t="s">
        <v>127</v>
      </c>
      <c r="B132">
        <f>VLOOKUP(A132,shap_sample20_logreg_flat!$A:$B,2,0)</f>
        <v>3.3158600738236553E-4</v>
      </c>
      <c r="C132">
        <f>VLOOKUP(A132,shap_sample20_dt_flat!$A:$B,2,0)</f>
        <v>9.4629896476032989E-3</v>
      </c>
      <c r="D132">
        <f>VLOOKUP(A132,shap_sample20_nb_flat!$A:$B,2,0)</f>
        <v>8.3307360779164463E-4</v>
      </c>
      <c r="E132">
        <f>VLOOKUP(A132,shap_sample20_xgbt_flat!$A:$B,2,0)</f>
        <v>0</v>
      </c>
      <c r="F132">
        <f>VLOOKUP(A132,shap_sample20_ada_flat!$A:$B,2,0)</f>
        <v>8.3978860370302892E-7</v>
      </c>
      <c r="G132">
        <f>VLOOKUP(A132,shap_sample20_lda_flat!$A:$B,2,0)</f>
        <v>1.0059406617332686E-5</v>
      </c>
      <c r="H132">
        <f>VLOOKUP(A132,shap_sample20_qda_flat!$A$3:$B$164,2,0)</f>
        <v>1.8232548363608526E-3</v>
      </c>
      <c r="K132" t="s">
        <v>45</v>
      </c>
      <c r="L132">
        <v>1.4329849020564247E-4</v>
      </c>
      <c r="M132">
        <v>1.07730837884996E-2</v>
      </c>
      <c r="N132">
        <v>7.9907626342781333E-4</v>
      </c>
      <c r="O132">
        <v>0</v>
      </c>
      <c r="P132">
        <v>2.0889826172651066E-7</v>
      </c>
      <c r="Q132">
        <v>1.0881949987319442E-5</v>
      </c>
      <c r="R132">
        <v>5.0271475840453158E-4</v>
      </c>
    </row>
    <row r="133" spans="1:18" x14ac:dyDescent="0.2">
      <c r="A133" t="s">
        <v>128</v>
      </c>
      <c r="B133">
        <f>VLOOKUP(A133,shap_sample20_logreg_flat!$A:$B,2,0)</f>
        <v>1.1298324052863987E-3</v>
      </c>
      <c r="C133">
        <f>VLOOKUP(A133,shap_sample20_dt_flat!$A:$B,2,0)</f>
        <v>9.0965535063552393E-3</v>
      </c>
      <c r="D133">
        <f>VLOOKUP(A133,shap_sample20_nb_flat!$A:$B,2,0)</f>
        <v>2.3743588798177929E-3</v>
      </c>
      <c r="E133">
        <f>VLOOKUP(A133,shap_sample20_xgbt_flat!$A:$B,2,0)</f>
        <v>0</v>
      </c>
      <c r="F133">
        <f>VLOOKUP(A133,shap_sample20_ada_flat!$A:$B,2,0)</f>
        <v>3.4800572376033809E-5</v>
      </c>
      <c r="G133">
        <f>VLOOKUP(A133,shap_sample20_lda_flat!$A:$B,2,0)</f>
        <v>1.2675293130543817E-4</v>
      </c>
      <c r="H133">
        <f>VLOOKUP(A133,shap_sample20_qda_flat!$A$3:$B$164,2,0)</f>
        <v>1.5163632066207868E-3</v>
      </c>
      <c r="K133" t="s">
        <v>9</v>
      </c>
      <c r="L133">
        <v>1.4230495309608851E-4</v>
      </c>
      <c r="M133">
        <v>1.1145809798649523E-2</v>
      </c>
      <c r="N133">
        <v>2.4716015077236872E-3</v>
      </c>
      <c r="O133">
        <v>0</v>
      </c>
      <c r="P133">
        <v>1.4700360166385965E-6</v>
      </c>
      <c r="Q133">
        <v>3.4838835678699533E-5</v>
      </c>
      <c r="R133">
        <v>1.3734700463334357E-3</v>
      </c>
    </row>
    <row r="134" spans="1:18" x14ac:dyDescent="0.2">
      <c r="A134" t="s">
        <v>129</v>
      </c>
      <c r="B134">
        <f>VLOOKUP(A134,shap_sample20_logreg_flat!$A:$B,2,0)</f>
        <v>5.1790250428526414E-4</v>
      </c>
      <c r="C134">
        <f>VLOOKUP(A134,shap_sample20_dt_flat!$A:$B,2,0)</f>
        <v>9.2121249424059921E-3</v>
      </c>
      <c r="D134">
        <f>VLOOKUP(A134,shap_sample20_nb_flat!$A:$B,2,0)</f>
        <v>1.7559222879233848E-3</v>
      </c>
      <c r="E134">
        <f>VLOOKUP(A134,shap_sample20_xgbt_flat!$A:$B,2,0)</f>
        <v>0</v>
      </c>
      <c r="F134">
        <f>VLOOKUP(A134,shap_sample20_ada_flat!$A:$B,2,0)</f>
        <v>3.4035620176544642E-5</v>
      </c>
      <c r="G134">
        <f>VLOOKUP(A134,shap_sample20_lda_flat!$A:$B,2,0)</f>
        <v>7.3829148850378516E-5</v>
      </c>
      <c r="H134">
        <f>VLOOKUP(A134,shap_sample20_qda_flat!$A$3:$B$164,2,0)</f>
        <v>1.5827097234346224E-3</v>
      </c>
      <c r="K134" t="s">
        <v>62</v>
      </c>
      <c r="L134">
        <v>1.2889976507335566E-4</v>
      </c>
      <c r="M134">
        <v>1.0704402153399713E-2</v>
      </c>
      <c r="N134">
        <v>1.3425626046333902E-4</v>
      </c>
      <c r="O134">
        <v>0</v>
      </c>
      <c r="P134">
        <v>2.4321918019164848E-7</v>
      </c>
      <c r="Q134">
        <v>1.0686466901362735E-5</v>
      </c>
      <c r="R134">
        <v>2.3302501107278552E-4</v>
      </c>
    </row>
    <row r="135" spans="1:18" x14ac:dyDescent="0.2">
      <c r="A135" t="s">
        <v>130</v>
      </c>
      <c r="B135">
        <f>VLOOKUP(A135,shap_sample20_logreg_flat!$A:$B,2,0)</f>
        <v>3.2037468506821539E-5</v>
      </c>
      <c r="C135">
        <f>VLOOKUP(A135,shap_sample20_dt_flat!$A:$B,2,0)</f>
        <v>1.0866616644026827E-2</v>
      </c>
      <c r="D135">
        <f>VLOOKUP(A135,shap_sample20_nb_flat!$A:$B,2,0)</f>
        <v>2.1992690889961856E-3</v>
      </c>
      <c r="E135">
        <f>VLOOKUP(A135,shap_sample20_xgbt_flat!$A:$B,2,0)</f>
        <v>0</v>
      </c>
      <c r="F135">
        <f>VLOOKUP(A135,shap_sample20_ada_flat!$A:$B,2,0)</f>
        <v>1.5742387428963686E-6</v>
      </c>
      <c r="G135">
        <f>VLOOKUP(A135,shap_sample20_lda_flat!$A:$B,2,0)</f>
        <v>2.1589660351600424E-5</v>
      </c>
      <c r="H135">
        <f>VLOOKUP(A135,shap_sample20_qda_flat!$A$3:$B$164,2,0)</f>
        <v>1.8176412599520656E-3</v>
      </c>
      <c r="K135" t="s">
        <v>118</v>
      </c>
      <c r="L135">
        <v>1.2711472102712196E-4</v>
      </c>
      <c r="M135">
        <v>5.1501052058560894E-3</v>
      </c>
      <c r="N135">
        <v>3.6941666772956545E-3</v>
      </c>
      <c r="O135">
        <v>0</v>
      </c>
      <c r="P135">
        <v>0</v>
      </c>
      <c r="Q135">
        <v>1.6036483583753055E-5</v>
      </c>
      <c r="R135">
        <v>4.930406773493606E-3</v>
      </c>
    </row>
    <row r="136" spans="1:18" x14ac:dyDescent="0.2">
      <c r="A136" t="s">
        <v>131</v>
      </c>
      <c r="B136">
        <f>VLOOKUP(A136,shap_sample20_logreg_flat!$A:$B,2,0)</f>
        <v>6.5293518013727738E-4</v>
      </c>
      <c r="C136">
        <f>VLOOKUP(A136,shap_sample20_dt_flat!$A:$B,2,0)</f>
        <v>9.790222050025537E-3</v>
      </c>
      <c r="D136">
        <f>VLOOKUP(A136,shap_sample20_nb_flat!$A:$B,2,0)</f>
        <v>3.6053413775311814E-3</v>
      </c>
      <c r="E136">
        <f>VLOOKUP(A136,shap_sample20_xgbt_flat!$A:$B,2,0)</f>
        <v>0</v>
      </c>
      <c r="F136">
        <f>VLOOKUP(A136,shap_sample20_ada_flat!$A:$B,2,0)</f>
        <v>4.6447132281397327E-5</v>
      </c>
      <c r="G136">
        <f>VLOOKUP(A136,shap_sample20_lda_flat!$A:$B,2,0)</f>
        <v>7.3416642223697457E-5</v>
      </c>
      <c r="H136">
        <f>VLOOKUP(A136,shap_sample20_qda_flat!$A$3:$B$164,2,0)</f>
        <v>2.6415338964540605E-3</v>
      </c>
      <c r="K136" t="s">
        <v>20</v>
      </c>
      <c r="L136">
        <v>1.1656076918818208E-4</v>
      </c>
      <c r="M136">
        <v>8.5213132054084324E-3</v>
      </c>
      <c r="N136">
        <v>2.480555682666532E-3</v>
      </c>
      <c r="O136">
        <v>0</v>
      </c>
      <c r="P136">
        <v>7.1166198885193512E-7</v>
      </c>
      <c r="Q136">
        <v>1.5949207149337555E-5</v>
      </c>
      <c r="R136">
        <v>1.6454449839708222E-3</v>
      </c>
    </row>
    <row r="137" spans="1:18" x14ac:dyDescent="0.2">
      <c r="A137" t="s">
        <v>132</v>
      </c>
      <c r="B137">
        <f>VLOOKUP(A137,shap_sample20_logreg_flat!$A:$B,2,0)</f>
        <v>2.1278666367479938E-4</v>
      </c>
      <c r="C137">
        <f>VLOOKUP(A137,shap_sample20_dt_flat!$A:$B,2,0)</f>
        <v>5.057221711659894E-3</v>
      </c>
      <c r="D137">
        <f>VLOOKUP(A137,shap_sample20_nb_flat!$A:$B,2,0)</f>
        <v>4.0231450062433449E-3</v>
      </c>
      <c r="E137">
        <f>VLOOKUP(A137,shap_sample20_xgbt_flat!$A:$B,2,0)</f>
        <v>0</v>
      </c>
      <c r="F137">
        <f>VLOOKUP(A137,shap_sample20_ada_flat!$A:$B,2,0)</f>
        <v>1.586814438648886E-6</v>
      </c>
      <c r="G137">
        <f>VLOOKUP(A137,shap_sample20_lda_flat!$A:$B,2,0)</f>
        <v>2.3504931942188561E-5</v>
      </c>
      <c r="H137">
        <f>VLOOKUP(A137,shap_sample20_qda_flat!$A$3:$B$164,2,0)</f>
        <v>1.951758396086785E-3</v>
      </c>
      <c r="K137" t="s">
        <v>21</v>
      </c>
      <c r="L137">
        <v>1.1375125495209619E-4</v>
      </c>
      <c r="M137">
        <v>4.7705027185530168E-3</v>
      </c>
      <c r="N137">
        <v>9.4791165823254427E-4</v>
      </c>
      <c r="O137">
        <v>0</v>
      </c>
      <c r="P137">
        <v>2.4174606131628751E-7</v>
      </c>
      <c r="Q137">
        <v>1.5770345715240472E-5</v>
      </c>
      <c r="R137">
        <v>3.3800148136283216E-3</v>
      </c>
    </row>
    <row r="138" spans="1:18" x14ac:dyDescent="0.2">
      <c r="A138" t="s">
        <v>133</v>
      </c>
      <c r="B138">
        <f>VLOOKUP(A138,shap_sample20_logreg_flat!$A:$B,2,0)</f>
        <v>1.2859627254188004E-3</v>
      </c>
      <c r="C138">
        <f>VLOOKUP(A138,shap_sample20_dt_flat!$A:$B,2,0)</f>
        <v>1.0821836636054663E-2</v>
      </c>
      <c r="D138">
        <f>VLOOKUP(A138,shap_sample20_nb_flat!$A:$B,2,0)</f>
        <v>3.0814072135412164E-3</v>
      </c>
      <c r="E138">
        <f>VLOOKUP(A138,shap_sample20_xgbt_flat!$A:$B,2,0)</f>
        <v>0</v>
      </c>
      <c r="F138">
        <f>VLOOKUP(A138,shap_sample20_ada_flat!$A:$B,2,0)</f>
        <v>1.8512097053882364E-6</v>
      </c>
      <c r="G138">
        <f>VLOOKUP(A138,shap_sample20_lda_flat!$A:$B,2,0)</f>
        <v>9.0209559291844381E-5</v>
      </c>
      <c r="H138">
        <f>VLOOKUP(A138,shap_sample20_qda_flat!$A$3:$B$164,2,0)</f>
        <v>6.2657826783561461E-4</v>
      </c>
      <c r="K138" t="s">
        <v>148</v>
      </c>
      <c r="L138">
        <v>1.1329795140632942E-4</v>
      </c>
      <c r="M138">
        <v>6.1125170265786833E-3</v>
      </c>
      <c r="N138">
        <v>9.3394998496878242E-4</v>
      </c>
      <c r="O138">
        <v>0</v>
      </c>
      <c r="P138">
        <v>1.6805083753911363E-6</v>
      </c>
      <c r="Q138">
        <v>5.1066006783180715E-5</v>
      </c>
      <c r="R138">
        <v>6.2004073401608802E-4</v>
      </c>
    </row>
    <row r="139" spans="1:18" x14ac:dyDescent="0.2">
      <c r="A139" t="s">
        <v>134</v>
      </c>
      <c r="B139">
        <f>VLOOKUP(A139,shap_sample20_logreg_flat!$A:$B,2,0)</f>
        <v>2.1063042780646432E-3</v>
      </c>
      <c r="C139">
        <f>VLOOKUP(A139,shap_sample20_dt_flat!$A:$B,2,0)</f>
        <v>1.9418794882668539E-2</v>
      </c>
      <c r="D139">
        <f>VLOOKUP(A139,shap_sample20_nb_flat!$A:$B,2,0)</f>
        <v>5.3647186909556539E-3</v>
      </c>
      <c r="E139">
        <f>VLOOKUP(A139,shap_sample20_xgbt_flat!$A:$B,2,0)</f>
        <v>0</v>
      </c>
      <c r="F139">
        <f>VLOOKUP(A139,shap_sample20_ada_flat!$A:$B,2,0)</f>
        <v>8.2090377515577117E-5</v>
      </c>
      <c r="G139">
        <f>VLOOKUP(A139,shap_sample20_lda_flat!$A:$B,2,0)</f>
        <v>2.0981314215480317E-4</v>
      </c>
      <c r="H139">
        <f>VLOOKUP(A139,shap_sample20_qda_flat!$A$3:$B$164,2,0)</f>
        <v>4.699926405154627E-3</v>
      </c>
      <c r="K139" t="s">
        <v>31</v>
      </c>
      <c r="L139">
        <v>1.1185553778895433E-4</v>
      </c>
      <c r="M139">
        <v>1.143771912929192E-2</v>
      </c>
      <c r="N139">
        <v>7.1792453813178912E-4</v>
      </c>
      <c r="O139">
        <v>0</v>
      </c>
      <c r="P139">
        <v>9.6790246473774401E-7</v>
      </c>
      <c r="Q139">
        <v>1.9061496623091981E-5</v>
      </c>
      <c r="R139">
        <v>7.9847371994255442E-4</v>
      </c>
    </row>
    <row r="140" spans="1:18" x14ac:dyDescent="0.2">
      <c r="A140" t="s">
        <v>135</v>
      </c>
      <c r="B140">
        <f>VLOOKUP(A140,shap_sample20_logreg_flat!$A:$B,2,0)</f>
        <v>8.0091135379791736E-4</v>
      </c>
      <c r="C140">
        <f>VLOOKUP(A140,shap_sample20_dt_flat!$A:$B,2,0)</f>
        <v>1.8746436004587103E-2</v>
      </c>
      <c r="D140">
        <f>VLOOKUP(A140,shap_sample20_nb_flat!$A:$B,2,0)</f>
        <v>8.7430038236508203E-3</v>
      </c>
      <c r="E140">
        <f>VLOOKUP(A140,shap_sample20_xgbt_flat!$A:$B,2,0)</f>
        <v>0</v>
      </c>
      <c r="F140">
        <f>VLOOKUP(A140,shap_sample20_ada_flat!$A:$B,2,0)</f>
        <v>4.4801690147587782E-7</v>
      </c>
      <c r="G140">
        <f>VLOOKUP(A140,shap_sample20_lda_flat!$A:$B,2,0)</f>
        <v>7.1468184838174674E-5</v>
      </c>
      <c r="H140">
        <f>VLOOKUP(A140,shap_sample20_qda_flat!$A$3:$B$164,2,0)</f>
        <v>3.0238821916793775E-3</v>
      </c>
      <c r="K140" t="s">
        <v>61</v>
      </c>
      <c r="L140">
        <v>1.1060489723230897E-4</v>
      </c>
      <c r="M140">
        <v>3.6289532838490622E-3</v>
      </c>
      <c r="N140">
        <v>1.4726857514467905E-3</v>
      </c>
      <c r="O140">
        <v>0</v>
      </c>
      <c r="P140">
        <v>1.0398572958910077E-6</v>
      </c>
      <c r="Q140">
        <v>1.2466711165457965E-5</v>
      </c>
      <c r="R140">
        <v>2.4055116061152014E-3</v>
      </c>
    </row>
    <row r="141" spans="1:18" x14ac:dyDescent="0.2">
      <c r="A141" t="s">
        <v>136</v>
      </c>
      <c r="B141">
        <f>VLOOKUP(A141,shap_sample20_logreg_flat!$A:$B,2,0)</f>
        <v>2.5239060146420148E-4</v>
      </c>
      <c r="C141">
        <f>VLOOKUP(A141,shap_sample20_dt_flat!$A:$B,2,0)</f>
        <v>1.0568823657100853E-2</v>
      </c>
      <c r="D141">
        <f>VLOOKUP(A141,shap_sample20_nb_flat!$A:$B,2,0)</f>
        <v>1.839064608229209E-3</v>
      </c>
      <c r="E141">
        <f>VLOOKUP(A141,shap_sample20_xgbt_flat!$A:$B,2,0)</f>
        <v>0</v>
      </c>
      <c r="F141">
        <f>VLOOKUP(A141,shap_sample20_ada_flat!$A:$B,2,0)</f>
        <v>2.4048332721940805E-6</v>
      </c>
      <c r="G141">
        <f>VLOOKUP(A141,shap_sample20_lda_flat!$A:$B,2,0)</f>
        <v>3.5050048909731596E-5</v>
      </c>
      <c r="H141">
        <f>VLOOKUP(A141,shap_sample20_qda_flat!$A$3:$B$164,2,0)</f>
        <v>3.5265672241640718E-3</v>
      </c>
      <c r="K141" t="s">
        <v>51</v>
      </c>
      <c r="L141">
        <v>1.0995397689713172E-4</v>
      </c>
      <c r="M141">
        <v>5.6331110845549469E-3</v>
      </c>
      <c r="N141">
        <v>1.0336978323012549E-3</v>
      </c>
      <c r="O141">
        <v>0</v>
      </c>
      <c r="P141">
        <v>2.2532389203314665E-6</v>
      </c>
      <c r="Q141">
        <v>1.9585674154800394E-5</v>
      </c>
      <c r="R141">
        <v>1.0380870245318883E-3</v>
      </c>
    </row>
    <row r="142" spans="1:18" x14ac:dyDescent="0.2">
      <c r="A142" t="s">
        <v>137</v>
      </c>
      <c r="B142">
        <f>VLOOKUP(A142,shap_sample20_logreg_flat!$A:$B,2,0)</f>
        <v>2.7478074607499694E-4</v>
      </c>
      <c r="C142">
        <f>VLOOKUP(A142,shap_sample20_dt_flat!$A:$B,2,0)</f>
        <v>8.3016146038920151E-3</v>
      </c>
      <c r="D142">
        <f>VLOOKUP(A142,shap_sample20_nb_flat!$A:$B,2,0)</f>
        <v>4.5752883231684263E-3</v>
      </c>
      <c r="E142">
        <f>VLOOKUP(A142,shap_sample20_xgbt_flat!$A:$B,2,0)</f>
        <v>0</v>
      </c>
      <c r="F142">
        <f>VLOOKUP(A142,shap_sample20_ada_flat!$A:$B,2,0)</f>
        <v>8.9856551620197894E-7</v>
      </c>
      <c r="G142">
        <f>VLOOKUP(A142,shap_sample20_lda_flat!$A:$B,2,0)</f>
        <v>4.4052392237153786E-5</v>
      </c>
      <c r="H142">
        <f>VLOOKUP(A142,shap_sample20_qda_flat!$A$3:$B$164,2,0)</f>
        <v>3.6662043016670053E-3</v>
      </c>
      <c r="K142" t="s">
        <v>42</v>
      </c>
      <c r="L142">
        <v>1.044614036854131E-4</v>
      </c>
      <c r="M142">
        <v>1.2620483110528153E-2</v>
      </c>
      <c r="N142">
        <v>2.0364206177740161E-3</v>
      </c>
      <c r="O142">
        <v>0</v>
      </c>
      <c r="P142">
        <v>1.6843063662374616E-6</v>
      </c>
      <c r="Q142">
        <v>1.6744739283252096E-5</v>
      </c>
      <c r="R142">
        <v>4.560039432218753E-4</v>
      </c>
    </row>
    <row r="143" spans="1:18" x14ac:dyDescent="0.2">
      <c r="A143" t="s">
        <v>138</v>
      </c>
      <c r="B143">
        <f>VLOOKUP(A143,shap_sample20_logreg_flat!$A:$B,2,0)</f>
        <v>2.3675766137816311E-3</v>
      </c>
      <c r="C143">
        <f>VLOOKUP(A143,shap_sample20_dt_flat!$A:$B,2,0)</f>
        <v>5.9153514310260075E-3</v>
      </c>
      <c r="D143">
        <f>VLOOKUP(A143,shap_sample20_nb_flat!$A:$B,2,0)</f>
        <v>4.4308783298117648E-3</v>
      </c>
      <c r="E143">
        <f>VLOOKUP(A143,shap_sample20_xgbt_flat!$A:$B,2,0)</f>
        <v>0</v>
      </c>
      <c r="F143">
        <f>VLOOKUP(A143,shap_sample20_ada_flat!$A:$B,2,0)</f>
        <v>7.1668486088474518E-5</v>
      </c>
      <c r="G143">
        <f>VLOOKUP(A143,shap_sample20_lda_flat!$A:$B,2,0)</f>
        <v>1.7878763842948801E-4</v>
      </c>
      <c r="H143">
        <f>VLOOKUP(A143,shap_sample20_qda_flat!$A$3:$B$164,2,0)</f>
        <v>3.5204732115256578E-3</v>
      </c>
      <c r="K143" t="s">
        <v>119</v>
      </c>
      <c r="L143">
        <v>1.0372509569721487E-4</v>
      </c>
      <c r="M143">
        <v>1.5324173897966854E-2</v>
      </c>
      <c r="N143">
        <v>1.5355572749131817E-3</v>
      </c>
      <c r="O143">
        <v>0</v>
      </c>
      <c r="P143">
        <v>7.3930636133890704E-7</v>
      </c>
      <c r="Q143">
        <v>4.7168782804247238E-5</v>
      </c>
      <c r="R143">
        <v>2.9374830661965286E-3</v>
      </c>
    </row>
    <row r="144" spans="1:18" x14ac:dyDescent="0.2">
      <c r="A144" t="s">
        <v>139</v>
      </c>
      <c r="B144">
        <f>VLOOKUP(A144,shap_sample20_logreg_flat!$A:$B,2,0)</f>
        <v>1.2640038789151768E-2</v>
      </c>
      <c r="C144">
        <f>VLOOKUP(A144,shap_sample20_dt_flat!$A:$B,2,0)</f>
        <v>1.8026822577658686E-2</v>
      </c>
      <c r="D144">
        <f>VLOOKUP(A144,shap_sample20_nb_flat!$A:$B,2,0)</f>
        <v>9.3826015526241122E-3</v>
      </c>
      <c r="E144">
        <f>VLOOKUP(A144,shap_sample20_xgbt_flat!$A:$B,2,0)</f>
        <v>0</v>
      </c>
      <c r="F144">
        <f>VLOOKUP(A144,shap_sample20_ada_flat!$A:$B,2,0)</f>
        <v>4.1905950154749424E-4</v>
      </c>
      <c r="G144">
        <f>VLOOKUP(A144,shap_sample20_lda_flat!$A:$B,2,0)</f>
        <v>1.0647746726285944E-3</v>
      </c>
      <c r="H144">
        <f>VLOOKUP(A144,shap_sample20_qda_flat!$A$3:$B$164,2,0)</f>
        <v>1.2566102290831594E-2</v>
      </c>
      <c r="K144" t="s">
        <v>105</v>
      </c>
      <c r="L144">
        <v>1.0316702496649491E-4</v>
      </c>
      <c r="M144">
        <v>1.0994942694273976E-2</v>
      </c>
      <c r="N144">
        <v>3.246691463861052E-4</v>
      </c>
      <c r="O144">
        <v>0</v>
      </c>
      <c r="P144">
        <v>1.0552880252352479E-6</v>
      </c>
      <c r="Q144">
        <v>3.8295636428876476E-5</v>
      </c>
      <c r="R144">
        <v>2.5550640709663614E-3</v>
      </c>
    </row>
    <row r="145" spans="1:18" x14ac:dyDescent="0.2">
      <c r="A145" t="s">
        <v>140</v>
      </c>
      <c r="B145">
        <f>VLOOKUP(A145,shap_sample20_logreg_flat!$A:$B,2,0)</f>
        <v>3.1527603098372071E-4</v>
      </c>
      <c r="C145">
        <f>VLOOKUP(A145,shap_sample20_dt_flat!$A:$B,2,0)</f>
        <v>8.5525632072909943E-3</v>
      </c>
      <c r="D145">
        <f>VLOOKUP(A145,shap_sample20_nb_flat!$A:$B,2,0)</f>
        <v>9.1849497778329712E-3</v>
      </c>
      <c r="E145">
        <f>VLOOKUP(A145,shap_sample20_xgbt_flat!$A:$B,2,0)</f>
        <v>0</v>
      </c>
      <c r="F145">
        <f>VLOOKUP(A145,shap_sample20_ada_flat!$A:$B,2,0)</f>
        <v>6.6848231963996204E-7</v>
      </c>
      <c r="G145">
        <f>VLOOKUP(A145,shap_sample20_lda_flat!$A:$B,2,0)</f>
        <v>4.4555404984938986E-5</v>
      </c>
      <c r="H145">
        <f>VLOOKUP(A145,shap_sample20_qda_flat!$A$3:$B$164,2,0)</f>
        <v>6.7523542381207977E-3</v>
      </c>
      <c r="K145" t="s">
        <v>84</v>
      </c>
      <c r="L145">
        <v>1.0080874564575319E-4</v>
      </c>
      <c r="M145">
        <v>4.7662028326760451E-3</v>
      </c>
      <c r="N145">
        <v>1.8211574640590172E-3</v>
      </c>
      <c r="O145">
        <v>0</v>
      </c>
      <c r="P145">
        <v>1.3423489841439626E-6</v>
      </c>
      <c r="Q145">
        <v>2.3010271290256581E-5</v>
      </c>
      <c r="R145">
        <v>3.8981203551369881E-3</v>
      </c>
    </row>
    <row r="146" spans="1:18" x14ac:dyDescent="0.2">
      <c r="A146" t="s">
        <v>141</v>
      </c>
      <c r="B146">
        <f>VLOOKUP(A146,shap_sample20_logreg_flat!$A:$B,2,0)</f>
        <v>1.1213998966742755E-3</v>
      </c>
      <c r="C146">
        <f>VLOOKUP(A146,shap_sample20_dt_flat!$A:$B,2,0)</f>
        <v>9.3688598193728718E-3</v>
      </c>
      <c r="D146">
        <f>VLOOKUP(A146,shap_sample20_nb_flat!$A:$B,2,0)</f>
        <v>2.9252598030007119E-3</v>
      </c>
      <c r="E146">
        <f>VLOOKUP(A146,shap_sample20_xgbt_flat!$A:$B,2,0)</f>
        <v>0</v>
      </c>
      <c r="F146">
        <f>VLOOKUP(A146,shap_sample20_ada_flat!$A:$B,2,0)</f>
        <v>9.1109043804971801E-5</v>
      </c>
      <c r="G146">
        <f>VLOOKUP(A146,shap_sample20_lda_flat!$A:$B,2,0)</f>
        <v>9.3237228598062424E-5</v>
      </c>
      <c r="H146">
        <f>VLOOKUP(A146,shap_sample20_qda_flat!$A$3:$B$164,2,0)</f>
        <v>2.4294962150689689E-3</v>
      </c>
      <c r="K146" t="s">
        <v>53</v>
      </c>
      <c r="L146">
        <v>9.8416479468561033E-5</v>
      </c>
      <c r="M146">
        <v>7.1730479902674489E-3</v>
      </c>
      <c r="N146">
        <v>4.882386690411967E-3</v>
      </c>
      <c r="O146">
        <v>0</v>
      </c>
      <c r="P146">
        <v>1.4257374871958547E-6</v>
      </c>
      <c r="Q146">
        <v>7.0810856200658176E-6</v>
      </c>
      <c r="R146">
        <v>1.3865377085959601E-3</v>
      </c>
    </row>
    <row r="147" spans="1:18" x14ac:dyDescent="0.2">
      <c r="A147" t="s">
        <v>142</v>
      </c>
      <c r="B147">
        <f>VLOOKUP(A147,shap_sample20_logreg_flat!$A:$B,2,0)</f>
        <v>1.3180249562775813E-3</v>
      </c>
      <c r="C147">
        <f>VLOOKUP(A147,shap_sample20_dt_flat!$A:$B,2,0)</f>
        <v>1.0133385174433754E-2</v>
      </c>
      <c r="D147">
        <f>VLOOKUP(A147,shap_sample20_nb_flat!$A:$B,2,0)</f>
        <v>1.1356084567102071E-2</v>
      </c>
      <c r="E147">
        <f>VLOOKUP(A147,shap_sample20_xgbt_flat!$A:$B,2,0)</f>
        <v>0</v>
      </c>
      <c r="F147">
        <f>VLOOKUP(A147,shap_sample20_ada_flat!$A:$B,2,0)</f>
        <v>8.3062197705324167E-7</v>
      </c>
      <c r="G147">
        <f>VLOOKUP(A147,shap_sample20_lda_flat!$A:$B,2,0)</f>
        <v>9.9563424070090535E-5</v>
      </c>
      <c r="H147">
        <f>VLOOKUP(A147,shap_sample20_qda_flat!$A$3:$B$164,2,0)</f>
        <v>5.1941502180565865E-3</v>
      </c>
      <c r="K147" t="s">
        <v>11</v>
      </c>
      <c r="L147">
        <v>9.7512577468333498E-5</v>
      </c>
      <c r="M147">
        <v>1.4674010004469506E-2</v>
      </c>
      <c r="N147">
        <v>1.0094337000254305E-3</v>
      </c>
      <c r="O147">
        <v>0</v>
      </c>
      <c r="P147">
        <v>5.0850824947421345E-7</v>
      </c>
      <c r="Q147">
        <v>1.4392944613042521E-5</v>
      </c>
      <c r="R147">
        <v>1.9869016573479214E-3</v>
      </c>
    </row>
    <row r="148" spans="1:18" x14ac:dyDescent="0.2">
      <c r="A148" t="s">
        <v>143</v>
      </c>
      <c r="B148">
        <f>VLOOKUP(A148,shap_sample20_logreg_flat!$A:$B,2,0)</f>
        <v>8.5337365709351636E-4</v>
      </c>
      <c r="C148">
        <f>VLOOKUP(A148,shap_sample20_dt_flat!$A:$B,2,0)</f>
        <v>8.1855633267511885E-3</v>
      </c>
      <c r="D148">
        <f>VLOOKUP(A148,shap_sample20_nb_flat!$A:$B,2,0)</f>
        <v>3.1232124800378816E-3</v>
      </c>
      <c r="E148">
        <f>VLOOKUP(A148,shap_sample20_xgbt_flat!$A:$B,2,0)</f>
        <v>0</v>
      </c>
      <c r="F148">
        <f>VLOOKUP(A148,shap_sample20_ada_flat!$A:$B,2,0)</f>
        <v>2.2323309036297666E-6</v>
      </c>
      <c r="G148">
        <f>VLOOKUP(A148,shap_sample20_lda_flat!$A:$B,2,0)</f>
        <v>8.3892640053105923E-5</v>
      </c>
      <c r="H148">
        <f>VLOOKUP(A148,shap_sample20_qda_flat!$A$3:$B$164,2,0)</f>
        <v>3.1206854598905794E-3</v>
      </c>
      <c r="K148" t="s">
        <v>14</v>
      </c>
      <c r="L148">
        <v>8.7790807338678493E-5</v>
      </c>
      <c r="M148">
        <v>7.8233038730568111E-3</v>
      </c>
      <c r="N148">
        <v>1.8035149404779689E-3</v>
      </c>
      <c r="O148">
        <v>0</v>
      </c>
      <c r="P148">
        <v>7.3715825927504695E-7</v>
      </c>
      <c r="Q148">
        <v>3.6893952212742262E-6</v>
      </c>
      <c r="R148">
        <v>2.2650467515522624E-3</v>
      </c>
    </row>
    <row r="149" spans="1:18" x14ac:dyDescent="0.2">
      <c r="A149" t="s">
        <v>144</v>
      </c>
      <c r="B149">
        <f>VLOOKUP(A149,shap_sample20_logreg_flat!$A:$B,2,0)</f>
        <v>4.359810071401524E-3</v>
      </c>
      <c r="C149">
        <f>VLOOKUP(A149,shap_sample20_dt_flat!$A:$B,2,0)</f>
        <v>1.1391816182011853E-2</v>
      </c>
      <c r="D149">
        <f>VLOOKUP(A149,shap_sample20_nb_flat!$A:$B,2,0)</f>
        <v>2.754396276864305E-2</v>
      </c>
      <c r="E149">
        <f>VLOOKUP(A149,shap_sample20_xgbt_flat!$A:$B,2,0)</f>
        <v>0</v>
      </c>
      <c r="F149">
        <f>VLOOKUP(A149,shap_sample20_ada_flat!$A:$B,2,0)</f>
        <v>7.6024886158324566E-5</v>
      </c>
      <c r="G149">
        <f>VLOOKUP(A149,shap_sample20_lda_flat!$A:$B,2,0)</f>
        <v>3.3816985694767778E-4</v>
      </c>
      <c r="H149">
        <f>VLOOKUP(A149,shap_sample20_qda_flat!$A$3:$B$164,2,0)</f>
        <v>1.8033773776997615E-2</v>
      </c>
      <c r="K149" t="s">
        <v>47</v>
      </c>
      <c r="L149">
        <v>7.9117470221258518E-5</v>
      </c>
      <c r="M149">
        <v>6.1461088932394129E-3</v>
      </c>
      <c r="N149">
        <v>1.5505756588322535E-3</v>
      </c>
      <c r="O149">
        <v>0</v>
      </c>
      <c r="P149">
        <v>1.9683104750285372E-6</v>
      </c>
      <c r="Q149">
        <v>2.8119771951948893E-5</v>
      </c>
      <c r="R149">
        <v>2.0449809678722803E-4</v>
      </c>
    </row>
    <row r="150" spans="1:18" x14ac:dyDescent="0.2">
      <c r="A150" t="s">
        <v>145</v>
      </c>
      <c r="B150">
        <f>VLOOKUP(A150,shap_sample20_logreg_flat!$A:$B,2,0)</f>
        <v>4.8260572722103306E-4</v>
      </c>
      <c r="C150">
        <f>VLOOKUP(A150,shap_sample20_dt_flat!$A:$B,2,0)</f>
        <v>4.2745625507955003E-3</v>
      </c>
      <c r="D150">
        <f>VLOOKUP(A150,shap_sample20_nb_flat!$A:$B,2,0)</f>
        <v>1.4163958607719418E-3</v>
      </c>
      <c r="E150">
        <f>VLOOKUP(A150,shap_sample20_xgbt_flat!$A:$B,2,0)</f>
        <v>0</v>
      </c>
      <c r="F150">
        <f>VLOOKUP(A150,shap_sample20_ada_flat!$A:$B,2,0)</f>
        <v>1.09452445221815E-8</v>
      </c>
      <c r="G150">
        <f>VLOOKUP(A150,shap_sample20_lda_flat!$A:$B,2,0)</f>
        <v>1.2082865427367499E-5</v>
      </c>
      <c r="H150">
        <f>VLOOKUP(A150,shap_sample20_qda_flat!$A$3:$B$164,2,0)</f>
        <v>1.1714922546993999E-3</v>
      </c>
      <c r="K150" t="s">
        <v>43</v>
      </c>
      <c r="L150">
        <v>7.28308317307385E-5</v>
      </c>
      <c r="M150">
        <v>1.0527530718409546E-2</v>
      </c>
      <c r="N150">
        <v>1.564486502095553E-3</v>
      </c>
      <c r="O150">
        <v>0</v>
      </c>
      <c r="P150">
        <v>9.4890599584684996E-7</v>
      </c>
      <c r="Q150">
        <v>1.8957942970748694E-5</v>
      </c>
      <c r="R150">
        <v>7.577938010642015E-4</v>
      </c>
    </row>
    <row r="151" spans="1:18" x14ac:dyDescent="0.2">
      <c r="A151" t="s">
        <v>146</v>
      </c>
      <c r="B151">
        <f>VLOOKUP(A151,shap_sample20_logreg_flat!$A:$B,2,0)</f>
        <v>1.8394534703399239E-3</v>
      </c>
      <c r="C151">
        <f>VLOOKUP(A151,shap_sample20_dt_flat!$A:$B,2,0)</f>
        <v>3.1890175667313248E-3</v>
      </c>
      <c r="D151">
        <f>VLOOKUP(A151,shap_sample20_nb_flat!$A:$B,2,0)</f>
        <v>1.5309886545742137E-3</v>
      </c>
      <c r="E151">
        <f>VLOOKUP(A151,shap_sample20_xgbt_flat!$A:$B,2,0)</f>
        <v>0</v>
      </c>
      <c r="F151">
        <f>VLOOKUP(A151,shap_sample20_ada_flat!$A:$B,2,0)</f>
        <v>9.0772190801567746E-5</v>
      </c>
      <c r="G151">
        <f>VLOOKUP(A151,shap_sample20_lda_flat!$A:$B,2,0)</f>
        <v>1.5004294351784201E-4</v>
      </c>
      <c r="H151">
        <f>VLOOKUP(A151,shap_sample20_qda_flat!$A$3:$B$164,2,0)</f>
        <v>3.534862945735147E-3</v>
      </c>
      <c r="K151" t="s">
        <v>23</v>
      </c>
      <c r="L151">
        <v>6.9736718767116E-5</v>
      </c>
      <c r="M151">
        <v>6.8921271957909829E-3</v>
      </c>
      <c r="N151">
        <v>1.387200685180547E-3</v>
      </c>
      <c r="O151">
        <v>0</v>
      </c>
      <c r="P151">
        <v>1.6074336268331165E-6</v>
      </c>
      <c r="Q151">
        <v>2.8013429888567389E-5</v>
      </c>
      <c r="R151">
        <v>2.8604357368577165E-3</v>
      </c>
    </row>
    <row r="152" spans="1:18" x14ac:dyDescent="0.2">
      <c r="A152" t="s">
        <v>147</v>
      </c>
      <c r="B152">
        <f>VLOOKUP(A152,shap_sample20_logreg_flat!$A:$B,2,0)</f>
        <v>7.6111473620976981E-4</v>
      </c>
      <c r="C152">
        <f>VLOOKUP(A152,shap_sample20_dt_flat!$A:$B,2,0)</f>
        <v>1.6744348453772831E-2</v>
      </c>
      <c r="D152">
        <f>VLOOKUP(A152,shap_sample20_nb_flat!$A:$B,2,0)</f>
        <v>2.8403213891812083E-3</v>
      </c>
      <c r="E152">
        <f>VLOOKUP(A152,shap_sample20_xgbt_flat!$A:$B,2,0)</f>
        <v>0</v>
      </c>
      <c r="F152">
        <f>VLOOKUP(A152,shap_sample20_ada_flat!$A:$B,2,0)</f>
        <v>5.1881662566113736E-5</v>
      </c>
      <c r="G152">
        <f>VLOOKUP(A152,shap_sample20_lda_flat!$A:$B,2,0)</f>
        <v>7.8742790675821243E-5</v>
      </c>
      <c r="H152">
        <f>VLOOKUP(A152,shap_sample20_qda_flat!$A$3:$B$164,2,0)</f>
        <v>3.3389707983976606E-3</v>
      </c>
      <c r="K152" t="s">
        <v>57</v>
      </c>
      <c r="L152">
        <v>6.2564735571111948E-5</v>
      </c>
      <c r="M152">
        <v>1.0320416190284877E-2</v>
      </c>
      <c r="N152">
        <v>3.1097783904414406E-3</v>
      </c>
      <c r="O152">
        <v>0</v>
      </c>
      <c r="P152">
        <v>1.9650101963052617E-7</v>
      </c>
      <c r="Q152">
        <v>2.7492024421348316E-5</v>
      </c>
      <c r="R152">
        <v>9.7758996633095325E-4</v>
      </c>
    </row>
    <row r="153" spans="1:18" x14ac:dyDescent="0.2">
      <c r="A153" t="s">
        <v>148</v>
      </c>
      <c r="B153">
        <f>VLOOKUP(A153,shap_sample20_logreg_flat!$A:$B,2,0)</f>
        <v>1.1329795140632942E-4</v>
      </c>
      <c r="C153">
        <f>VLOOKUP(A153,shap_sample20_dt_flat!$A:$B,2,0)</f>
        <v>6.1125170265786833E-3</v>
      </c>
      <c r="D153">
        <f>VLOOKUP(A153,shap_sample20_nb_flat!$A:$B,2,0)</f>
        <v>9.3394998496878242E-4</v>
      </c>
      <c r="E153">
        <f>VLOOKUP(A153,shap_sample20_xgbt_flat!$A:$B,2,0)</f>
        <v>0</v>
      </c>
      <c r="F153">
        <f>VLOOKUP(A153,shap_sample20_ada_flat!$A:$B,2,0)</f>
        <v>1.6805083753911363E-6</v>
      </c>
      <c r="G153">
        <f>VLOOKUP(A153,shap_sample20_lda_flat!$A:$B,2,0)</f>
        <v>5.1066006783180715E-5</v>
      </c>
      <c r="H153">
        <f>VLOOKUP(A153,shap_sample20_qda_flat!$A$3:$B$164,2,0)</f>
        <v>6.2004073401608802E-4</v>
      </c>
      <c r="K153" t="s">
        <v>15</v>
      </c>
      <c r="L153">
        <v>5.8746214007225898E-5</v>
      </c>
      <c r="M153">
        <v>1.3286612278470319E-2</v>
      </c>
      <c r="N153">
        <v>1.6777649713282006E-3</v>
      </c>
      <c r="O153">
        <v>0</v>
      </c>
      <c r="P153">
        <v>6.0764675208767055E-7</v>
      </c>
      <c r="Q153">
        <v>1.3259703315239162E-5</v>
      </c>
      <c r="R153">
        <v>4.185720024015965E-3</v>
      </c>
    </row>
    <row r="154" spans="1:18" x14ac:dyDescent="0.2">
      <c r="A154" t="s">
        <v>149</v>
      </c>
      <c r="B154">
        <f>VLOOKUP(A154,shap_sample20_logreg_flat!$A:$B,2,0)</f>
        <v>1.1042451219518332E-3</v>
      </c>
      <c r="C154">
        <f>VLOOKUP(A154,shap_sample20_dt_flat!$A:$B,2,0)</f>
        <v>7.1937802520831194E-3</v>
      </c>
      <c r="D154">
        <f>VLOOKUP(A154,shap_sample20_nb_flat!$A:$B,2,0)</f>
        <v>3.9606156926960574E-3</v>
      </c>
      <c r="E154">
        <f>VLOOKUP(A154,shap_sample20_xgbt_flat!$A:$B,2,0)</f>
        <v>0</v>
      </c>
      <c r="F154">
        <f>VLOOKUP(A154,shap_sample20_ada_flat!$A:$B,2,0)</f>
        <v>3.0540125502060822E-6</v>
      </c>
      <c r="G154">
        <f>VLOOKUP(A154,shap_sample20_lda_flat!$A:$B,2,0)</f>
        <v>1.2181895682321744E-4</v>
      </c>
      <c r="H154">
        <f>VLOOKUP(A154,shap_sample20_qda_flat!$A$3:$B$164,2,0)</f>
        <v>4.8091645598038416E-3</v>
      </c>
      <c r="K154" t="s">
        <v>19</v>
      </c>
      <c r="L154">
        <v>5.8509215799695772E-5</v>
      </c>
      <c r="M154">
        <v>6.3594588866937082E-3</v>
      </c>
      <c r="N154">
        <v>1.4488306239215801E-3</v>
      </c>
      <c r="O154">
        <v>0</v>
      </c>
      <c r="P154">
        <v>2.1155829230101183E-6</v>
      </c>
      <c r="Q154">
        <v>1.1234104706287629E-5</v>
      </c>
      <c r="R154">
        <v>2.9009898261436447E-4</v>
      </c>
    </row>
    <row r="155" spans="1:18" x14ac:dyDescent="0.2">
      <c r="A155" t="s">
        <v>150</v>
      </c>
      <c r="B155">
        <f>VLOOKUP(A155,shap_sample20_logreg_flat!$A:$B,2,0)</f>
        <v>1.627672003372383E-3</v>
      </c>
      <c r="C155">
        <f>VLOOKUP(A155,shap_sample20_dt_flat!$A:$B,2,0)</f>
        <v>1.3036109776584162E-2</v>
      </c>
      <c r="D155">
        <f>VLOOKUP(A155,shap_sample20_nb_flat!$A:$B,2,0)</f>
        <v>4.2140302936909786E-4</v>
      </c>
      <c r="E155">
        <f>VLOOKUP(A155,shap_sample20_xgbt_flat!$A:$B,2,0)</f>
        <v>0</v>
      </c>
      <c r="F155">
        <f>VLOOKUP(A155,shap_sample20_ada_flat!$A:$B,2,0)</f>
        <v>8.8761732823140657E-5</v>
      </c>
      <c r="G155">
        <f>VLOOKUP(A155,shap_sample20_lda_flat!$A:$B,2,0)</f>
        <v>1.6822509858242419E-4</v>
      </c>
      <c r="H155">
        <f>VLOOKUP(A155,shap_sample20_qda_flat!$A$3:$B$164,2,0)</f>
        <v>2.1588330414768764E-3</v>
      </c>
      <c r="K155" t="s">
        <v>54</v>
      </c>
      <c r="L155">
        <v>5.7373450358962377E-5</v>
      </c>
      <c r="M155">
        <v>3.5468293943661396E-3</v>
      </c>
      <c r="N155">
        <v>1.5428609471954239E-3</v>
      </c>
      <c r="O155">
        <v>0</v>
      </c>
      <c r="P155">
        <v>1.6248007483654213E-6</v>
      </c>
      <c r="Q155">
        <v>2.8262057764780814E-5</v>
      </c>
      <c r="R155">
        <v>2.0863305063417159E-3</v>
      </c>
    </row>
    <row r="156" spans="1:18" x14ac:dyDescent="0.2">
      <c r="A156" t="s">
        <v>151</v>
      </c>
      <c r="B156">
        <f>VLOOKUP(A156,shap_sample20_logreg_flat!$A:$B,2,0)</f>
        <v>3.0451006205033924E-3</v>
      </c>
      <c r="C156">
        <f>VLOOKUP(A156,shap_sample20_dt_flat!$A:$B,2,0)</f>
        <v>6.9753038414590868E-3</v>
      </c>
      <c r="D156">
        <f>VLOOKUP(A156,shap_sample20_nb_flat!$A:$B,2,0)</f>
        <v>6.8401678042843746E-3</v>
      </c>
      <c r="E156">
        <f>VLOOKUP(A156,shap_sample20_xgbt_flat!$A:$B,2,0)</f>
        <v>0</v>
      </c>
      <c r="F156">
        <f>VLOOKUP(A156,shap_sample20_ada_flat!$A:$B,2,0)</f>
        <v>1.2163238810301163E-4</v>
      </c>
      <c r="G156">
        <f>VLOOKUP(A156,shap_sample20_lda_flat!$A:$B,2,0)</f>
        <v>2.8201928620690952E-4</v>
      </c>
      <c r="H156">
        <f>VLOOKUP(A156,shap_sample20_qda_flat!$A$3:$B$164,2,0)</f>
        <v>4.0606673187757077E-3</v>
      </c>
      <c r="K156" t="s">
        <v>56</v>
      </c>
      <c r="L156">
        <v>5.5804608783424547E-5</v>
      </c>
      <c r="M156">
        <v>1.0574763536992758E-2</v>
      </c>
      <c r="N156">
        <v>1.6372162412855436E-3</v>
      </c>
      <c r="O156">
        <v>0</v>
      </c>
      <c r="P156">
        <v>1.1631796069082701E-7</v>
      </c>
      <c r="Q156">
        <v>2.3411659654412735E-5</v>
      </c>
      <c r="R156">
        <v>2.8462859214241428E-3</v>
      </c>
    </row>
    <row r="157" spans="1:18" x14ac:dyDescent="0.2">
      <c r="A157" t="s">
        <v>152</v>
      </c>
      <c r="B157">
        <f>VLOOKUP(A157,shap_sample20_logreg_flat!$A:$B,2,0)</f>
        <v>3.2869747614287458E-3</v>
      </c>
      <c r="C157">
        <f>VLOOKUP(A157,shap_sample20_dt_flat!$A:$B,2,0)</f>
        <v>1.1694219339564469E-2</v>
      </c>
      <c r="D157">
        <f>VLOOKUP(A157,shap_sample20_nb_flat!$A:$B,2,0)</f>
        <v>7.8876737935863871E-3</v>
      </c>
      <c r="E157">
        <f>VLOOKUP(A157,shap_sample20_xgbt_flat!$A:$B,2,0)</f>
        <v>0</v>
      </c>
      <c r="F157">
        <f>VLOOKUP(A157,shap_sample20_ada_flat!$A:$B,2,0)</f>
        <v>1.0815114679033443E-4</v>
      </c>
      <c r="G157">
        <f>VLOOKUP(A157,shap_sample20_lda_flat!$A:$B,2,0)</f>
        <v>2.3393610536331962E-4</v>
      </c>
      <c r="H157">
        <f>VLOOKUP(A157,shap_sample20_qda_flat!$A$3:$B$164,2,0)</f>
        <v>6.0395091032344984E-3</v>
      </c>
      <c r="K157" t="s">
        <v>12</v>
      </c>
      <c r="L157">
        <v>5.458052713881894E-5</v>
      </c>
      <c r="M157">
        <v>5.8099895666121806E-3</v>
      </c>
      <c r="N157">
        <v>2.515831826766029E-3</v>
      </c>
      <c r="O157">
        <v>0</v>
      </c>
      <c r="P157">
        <v>8.2504890841429684E-7</v>
      </c>
      <c r="Q157">
        <v>1.7870805646091845E-5</v>
      </c>
      <c r="R157">
        <v>1.6017252331695171E-3</v>
      </c>
    </row>
    <row r="158" spans="1:18" x14ac:dyDescent="0.2">
      <c r="A158" t="s">
        <v>153</v>
      </c>
      <c r="B158">
        <f>VLOOKUP(A158,shap_sample20_logreg_flat!$A:$B,2,0)</f>
        <v>1.454227051020074E-3</v>
      </c>
      <c r="C158">
        <f>VLOOKUP(A158,shap_sample20_dt_flat!$A:$B,2,0)</f>
        <v>9.1714587955591693E-3</v>
      </c>
      <c r="D158">
        <f>VLOOKUP(A158,shap_sample20_nb_flat!$A:$B,2,0)</f>
        <v>1.6875531093405133E-3</v>
      </c>
      <c r="E158">
        <f>VLOOKUP(A158,shap_sample20_xgbt_flat!$A:$B,2,0)</f>
        <v>0</v>
      </c>
      <c r="F158">
        <f>VLOOKUP(A158,shap_sample20_ada_flat!$A:$B,2,0)</f>
        <v>9.807746028121195E-7</v>
      </c>
      <c r="G158">
        <f>VLOOKUP(A158,shap_sample20_lda_flat!$A:$B,2,0)</f>
        <v>1.2300795740409723E-4</v>
      </c>
      <c r="H158">
        <f>VLOOKUP(A158,shap_sample20_qda_flat!$A$3:$B$164,2,0)</f>
        <v>1.2769836513289964E-3</v>
      </c>
      <c r="K158" t="s">
        <v>36</v>
      </c>
      <c r="L158">
        <v>5.3831227083304872E-5</v>
      </c>
      <c r="M158">
        <v>7.8645744469339075E-3</v>
      </c>
      <c r="N158">
        <v>6.9568084000277649E-4</v>
      </c>
      <c r="O158">
        <v>0</v>
      </c>
      <c r="P158">
        <v>7.8961919209373402E-7</v>
      </c>
      <c r="Q158">
        <v>2.955200210092716E-5</v>
      </c>
      <c r="R158">
        <v>1.4881873215879132E-3</v>
      </c>
    </row>
    <row r="159" spans="1:18" x14ac:dyDescent="0.2">
      <c r="A159" t="s">
        <v>154</v>
      </c>
      <c r="B159">
        <f>VLOOKUP(A159,shap_sample20_logreg_flat!$A:$B,2,0)</f>
        <v>8.7326927108087799E-4</v>
      </c>
      <c r="C159">
        <f>VLOOKUP(A159,shap_sample20_dt_flat!$A:$B,2,0)</f>
        <v>1.2027416352128631E-2</v>
      </c>
      <c r="D159">
        <f>VLOOKUP(A159,shap_sample20_nb_flat!$A:$B,2,0)</f>
        <v>2.3540833456135129E-3</v>
      </c>
      <c r="E159">
        <f>VLOOKUP(A159,shap_sample20_xgbt_flat!$A:$B,2,0)</f>
        <v>0</v>
      </c>
      <c r="F159">
        <f>VLOOKUP(A159,shap_sample20_ada_flat!$A:$B,2,0)</f>
        <v>9.680899798028138E-5</v>
      </c>
      <c r="G159">
        <f>VLOOKUP(A159,shap_sample20_lda_flat!$A:$B,2,0)</f>
        <v>1.0538096350499729E-4</v>
      </c>
      <c r="H159">
        <f>VLOOKUP(A159,shap_sample20_qda_flat!$A$3:$B$164,2,0)</f>
        <v>1.7355854474840286E-3</v>
      </c>
      <c r="K159" t="s">
        <v>103</v>
      </c>
      <c r="L159">
        <v>5.1619624737152955E-5</v>
      </c>
      <c r="M159">
        <v>9.803947618326295E-3</v>
      </c>
      <c r="N159">
        <v>2.2270581110301925E-3</v>
      </c>
      <c r="O159">
        <v>0</v>
      </c>
      <c r="P159">
        <v>7.9437041700874965E-7</v>
      </c>
      <c r="Q159">
        <v>2.1725813434151152E-5</v>
      </c>
      <c r="R159">
        <v>4.9186557314756883E-3</v>
      </c>
    </row>
    <row r="160" spans="1:18" x14ac:dyDescent="0.2">
      <c r="A160" t="s">
        <v>155</v>
      </c>
      <c r="B160">
        <f>VLOOKUP(A160,shap_sample20_logreg_flat!$A:$B,2,0)</f>
        <v>7.9441449326234808E-4</v>
      </c>
      <c r="C160">
        <f>VLOOKUP(A160,shap_sample20_dt_flat!$A:$B,2,0)</f>
        <v>8.4293890723524251E-3</v>
      </c>
      <c r="D160">
        <f>VLOOKUP(A160,shap_sample20_nb_flat!$A:$B,2,0)</f>
        <v>3.0738388372437593E-3</v>
      </c>
      <c r="E160">
        <f>VLOOKUP(A160,shap_sample20_xgbt_flat!$A:$B,2,0)</f>
        <v>0</v>
      </c>
      <c r="F160">
        <f>VLOOKUP(A160,shap_sample20_ada_flat!$A:$B,2,0)</f>
        <v>1.0085871956349893E-4</v>
      </c>
      <c r="G160">
        <f>VLOOKUP(A160,shap_sample20_lda_flat!$A:$B,2,0)</f>
        <v>9.6843523676540033E-5</v>
      </c>
      <c r="H160">
        <f>VLOOKUP(A160,shap_sample20_qda_flat!$A$3:$B$164,2,0)</f>
        <v>2.2150640396361894E-3</v>
      </c>
      <c r="K160" t="s">
        <v>26</v>
      </c>
      <c r="L160">
        <v>4.62464361207295E-5</v>
      </c>
      <c r="M160">
        <v>1.9489080155128246E-2</v>
      </c>
      <c r="N160">
        <v>1.472143379606234E-3</v>
      </c>
      <c r="O160">
        <v>0</v>
      </c>
      <c r="P160">
        <v>1.6527380446860236E-6</v>
      </c>
      <c r="Q160">
        <v>1.5787826366585301E-5</v>
      </c>
      <c r="R160">
        <v>1.4214102097152052E-3</v>
      </c>
    </row>
    <row r="161" spans="1:18" x14ac:dyDescent="0.2">
      <c r="A161" t="s">
        <v>156</v>
      </c>
      <c r="B161">
        <f>VLOOKUP(A161,shap_sample20_logreg_flat!$A:$B,2,0)</f>
        <v>7.1919861343807605E-4</v>
      </c>
      <c r="C161">
        <f>VLOOKUP(A161,shap_sample20_dt_flat!$A:$B,2,0)</f>
        <v>9.3654559986419313E-3</v>
      </c>
      <c r="D161">
        <f>VLOOKUP(A161,shap_sample20_nb_flat!$A:$B,2,0)</f>
        <v>3.8849956355479264E-3</v>
      </c>
      <c r="E161">
        <f>VLOOKUP(A161,shap_sample20_xgbt_flat!$A:$B,2,0)</f>
        <v>0</v>
      </c>
      <c r="F161">
        <f>VLOOKUP(A161,shap_sample20_ada_flat!$A:$B,2,0)</f>
        <v>0</v>
      </c>
      <c r="G161">
        <f>VLOOKUP(A161,shap_sample20_lda_flat!$A:$B,2,0)</f>
        <v>6.0996251749405959E-5</v>
      </c>
      <c r="H161">
        <f>VLOOKUP(A161,shap_sample20_qda_flat!$A$3:$B$164,2,0)</f>
        <v>2.3315396396047096E-3</v>
      </c>
      <c r="K161" t="s">
        <v>13</v>
      </c>
      <c r="L161">
        <v>4.6065170086945871E-5</v>
      </c>
      <c r="M161">
        <v>3.0529181597978884E-3</v>
      </c>
      <c r="N161">
        <v>3.6507237382088441E-3</v>
      </c>
      <c r="O161">
        <v>0</v>
      </c>
      <c r="P161">
        <v>2.6358194700500456E-6</v>
      </c>
      <c r="Q161">
        <v>2.3850565854461656E-5</v>
      </c>
      <c r="R161">
        <v>1.3702403270916552E-3</v>
      </c>
    </row>
    <row r="162" spans="1:18" x14ac:dyDescent="0.2">
      <c r="A162" t="s">
        <v>157</v>
      </c>
      <c r="B162">
        <f>VLOOKUP(A162,shap_sample20_logreg_flat!$A:$B,2,0)</f>
        <v>2.5998860143699727E-4</v>
      </c>
      <c r="C162">
        <f>VLOOKUP(A162,shap_sample20_dt_flat!$A:$B,2,0)</f>
        <v>7.3566311064049384E-3</v>
      </c>
      <c r="D162">
        <f>VLOOKUP(A162,shap_sample20_nb_flat!$A:$B,2,0)</f>
        <v>2.962310825117327E-3</v>
      </c>
      <c r="E162">
        <f>VLOOKUP(A162,shap_sample20_xgbt_flat!$A:$B,2,0)</f>
        <v>0</v>
      </c>
      <c r="F162">
        <f>VLOOKUP(A162,shap_sample20_ada_flat!$A:$B,2,0)</f>
        <v>5.1616038194482501E-7</v>
      </c>
      <c r="G162">
        <f>VLOOKUP(A162,shap_sample20_lda_flat!$A:$B,2,0)</f>
        <v>2.4776198973308561E-5</v>
      </c>
      <c r="H162">
        <f>VLOOKUP(A162,shap_sample20_qda_flat!$A$3:$B$164,2,0)</f>
        <v>2.5400312687271567E-3</v>
      </c>
      <c r="K162" t="s">
        <v>130</v>
      </c>
      <c r="L162">
        <v>3.2037468506821539E-5</v>
      </c>
      <c r="M162">
        <v>1.0866616644026827E-2</v>
      </c>
      <c r="N162">
        <v>2.1992690889961856E-3</v>
      </c>
      <c r="O162">
        <v>0</v>
      </c>
      <c r="P162">
        <v>1.5742387428963686E-6</v>
      </c>
      <c r="Q162">
        <v>2.1589660351600424E-5</v>
      </c>
      <c r="R162">
        <v>1.8176412599520656E-3</v>
      </c>
    </row>
    <row r="163" spans="1:18" x14ac:dyDescent="0.2">
      <c r="A163" t="s">
        <v>158</v>
      </c>
      <c r="B163">
        <f>VLOOKUP(A163,shap_sample20_logreg_flat!$A:$B,2,0)</f>
        <v>2.8974997013990773E-3</v>
      </c>
      <c r="C163">
        <f>VLOOKUP(A163,shap_sample20_dt_flat!$A:$B,2,0)</f>
        <v>1.0710197645710707E-2</v>
      </c>
      <c r="D163">
        <f>VLOOKUP(A163,shap_sample20_nb_flat!$A:$B,2,0)</f>
        <v>2.1939842295477427E-3</v>
      </c>
      <c r="E163">
        <f>VLOOKUP(A163,shap_sample20_xgbt_flat!$A:$B,2,0)</f>
        <v>0</v>
      </c>
      <c r="F163">
        <f>VLOOKUP(A163,shap_sample20_ada_flat!$A:$B,2,0)</f>
        <v>9.8193674308837906E-5</v>
      </c>
      <c r="G163">
        <f>VLOOKUP(A163,shap_sample20_lda_flat!$A:$B,2,0)</f>
        <v>2.8161881880376879E-4</v>
      </c>
      <c r="H163">
        <f>VLOOKUP(A163,shap_sample20_qda_flat!$A$3:$B$164,2,0)</f>
        <v>1.101893982867318E-3</v>
      </c>
      <c r="K163" t="s">
        <v>37</v>
      </c>
      <c r="L163">
        <v>1.0920185871542801E-5</v>
      </c>
      <c r="M163">
        <v>8.6133155124443021E-3</v>
      </c>
      <c r="N163">
        <v>2.6928946543598184E-3</v>
      </c>
      <c r="O163">
        <v>0</v>
      </c>
      <c r="P163">
        <v>1.6481289265671989E-6</v>
      </c>
      <c r="Q163">
        <v>1.1358920886668506E-5</v>
      </c>
      <c r="R163">
        <v>1.0335977451053941E-3</v>
      </c>
    </row>
  </sheetData>
  <sortState xmlns:xlrd2="http://schemas.microsoft.com/office/spreadsheetml/2017/richdata2" ref="K5:R163">
    <sortCondition descending="1" ref="L5:L163"/>
    <sortCondition descending="1" ref="M5:M163"/>
    <sortCondition descending="1" ref="N5:N163"/>
    <sortCondition descending="1" ref="O5:O163"/>
    <sortCondition descending="1" ref="P5:P163"/>
    <sortCondition descending="1" ref="Q5:Q163"/>
    <sortCondition descending="1" ref="R5:R16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E332-18F9-824A-BD04-3EB0DA325AFD}">
  <dimension ref="A1:I22"/>
  <sheetViews>
    <sheetView showGridLines="0" workbookViewId="0">
      <selection activeCell="F21" sqref="F21"/>
    </sheetView>
  </sheetViews>
  <sheetFormatPr baseColWidth="10" defaultRowHeight="16" x14ac:dyDescent="0.2"/>
  <cols>
    <col min="1" max="1" width="13" style="32" bestFit="1" customWidth="1"/>
    <col min="2" max="4" width="10.83203125" style="32"/>
    <col min="5" max="5" width="20.83203125" style="32" bestFit="1" customWidth="1"/>
    <col min="6" max="16384" width="10.83203125" style="32"/>
  </cols>
  <sheetData>
    <row r="1" spans="1:9" x14ac:dyDescent="0.2">
      <c r="A1" s="32" t="s">
        <v>223</v>
      </c>
      <c r="B1" s="32" t="s">
        <v>161</v>
      </c>
      <c r="E1" s="32" t="s">
        <v>224</v>
      </c>
      <c r="H1" s="32" t="s">
        <v>225</v>
      </c>
    </row>
    <row r="2" spans="1:9" x14ac:dyDescent="0.2">
      <c r="A2" s="32" t="s">
        <v>226</v>
      </c>
      <c r="B2" s="32" t="s">
        <v>227</v>
      </c>
      <c r="E2" s="32" t="s">
        <v>226</v>
      </c>
      <c r="F2" s="32" t="s">
        <v>228</v>
      </c>
      <c r="H2" s="32" t="s">
        <v>226</v>
      </c>
      <c r="I2" s="32" t="s">
        <v>228</v>
      </c>
    </row>
    <row r="3" spans="1:9" x14ac:dyDescent="0.2">
      <c r="A3" s="32" t="s">
        <v>1</v>
      </c>
      <c r="B3" s="32">
        <v>4.7233748366070998</v>
      </c>
      <c r="E3" s="32" t="s">
        <v>1</v>
      </c>
      <c r="F3" s="32">
        <v>0.68756313990740703</v>
      </c>
      <c r="H3" s="32" t="s">
        <v>1</v>
      </c>
      <c r="I3" s="32">
        <v>0.99429100000000004</v>
      </c>
    </row>
    <row r="4" spans="1:9" x14ac:dyDescent="0.2">
      <c r="A4" s="32" t="s">
        <v>0</v>
      </c>
      <c r="B4" s="32">
        <v>2.11382211852822</v>
      </c>
      <c r="E4" s="32" t="s">
        <v>5</v>
      </c>
      <c r="F4" s="32">
        <v>9.9462727483688694E-3</v>
      </c>
      <c r="H4" s="32" t="s">
        <v>3</v>
      </c>
      <c r="I4" s="32">
        <v>2.1512091999999999E-3</v>
      </c>
    </row>
    <row r="5" spans="1:9" x14ac:dyDescent="0.2">
      <c r="A5" s="32" t="s">
        <v>2</v>
      </c>
      <c r="B5" s="32">
        <v>1.59592381753188</v>
      </c>
      <c r="E5" s="32" t="s">
        <v>4</v>
      </c>
      <c r="F5" s="32">
        <v>6.6170812158817902E-3</v>
      </c>
      <c r="H5" s="32" t="s">
        <v>67</v>
      </c>
      <c r="I5" s="32">
        <v>2.0528052000000001E-3</v>
      </c>
    </row>
    <row r="6" spans="1:9" x14ac:dyDescent="0.2">
      <c r="A6" s="32" t="s">
        <v>115</v>
      </c>
      <c r="B6" s="32">
        <v>1.4071083545196199</v>
      </c>
      <c r="E6" s="32" t="s">
        <v>3</v>
      </c>
      <c r="F6" s="32">
        <v>5.2871924528370999E-3</v>
      </c>
      <c r="H6" s="32" t="s">
        <v>0</v>
      </c>
      <c r="I6" s="32">
        <v>1.5050300999999999E-3</v>
      </c>
    </row>
    <row r="7" spans="1:9" x14ac:dyDescent="0.2">
      <c r="A7" s="32" t="s">
        <v>66</v>
      </c>
      <c r="B7" s="32">
        <v>1.3741586307750999</v>
      </c>
      <c r="E7" s="32" t="s">
        <v>89</v>
      </c>
      <c r="F7" s="32">
        <v>5.2865832285996202E-3</v>
      </c>
      <c r="H7" s="32" t="s">
        <v>42</v>
      </c>
      <c r="I7" s="32">
        <v>0</v>
      </c>
    </row>
    <row r="8" spans="1:9" x14ac:dyDescent="0.2">
      <c r="A8" s="32" t="s">
        <v>114</v>
      </c>
      <c r="B8" s="32">
        <v>1.3684847955775099</v>
      </c>
      <c r="E8" s="32" t="s">
        <v>155</v>
      </c>
      <c r="F8" s="32">
        <v>4.4621883096690098E-3</v>
      </c>
      <c r="H8" s="32" t="s">
        <v>43</v>
      </c>
      <c r="I8" s="32">
        <v>0</v>
      </c>
    </row>
    <row r="9" spans="1:9" x14ac:dyDescent="0.2">
      <c r="A9" s="32" t="s">
        <v>86</v>
      </c>
      <c r="B9" s="32">
        <v>1.3174213829452699</v>
      </c>
      <c r="E9" s="32" t="s">
        <v>77</v>
      </c>
      <c r="F9" s="32">
        <v>4.09170382759356E-3</v>
      </c>
      <c r="H9" s="32" t="s">
        <v>44</v>
      </c>
      <c r="I9" s="32">
        <v>0</v>
      </c>
    </row>
    <row r="10" spans="1:9" x14ac:dyDescent="0.2">
      <c r="A10" s="32" t="s">
        <v>152</v>
      </c>
      <c r="B10" s="32">
        <v>1.3137476680650799</v>
      </c>
      <c r="E10" s="32" t="s">
        <v>8</v>
      </c>
      <c r="F10" s="32">
        <v>4.0569352134380001E-3</v>
      </c>
      <c r="H10" s="32" t="s">
        <v>45</v>
      </c>
      <c r="I10" s="32">
        <v>0</v>
      </c>
    </row>
    <row r="11" spans="1:9" x14ac:dyDescent="0.2">
      <c r="A11" s="32" t="s">
        <v>67</v>
      </c>
      <c r="B11" s="32">
        <v>1.2808255791846499</v>
      </c>
      <c r="E11" s="32" t="s">
        <v>99</v>
      </c>
      <c r="F11" s="32">
        <v>3.4782022792265001E-3</v>
      </c>
      <c r="H11" s="32" t="s">
        <v>46</v>
      </c>
      <c r="I11" s="32">
        <v>0</v>
      </c>
    </row>
    <row r="12" spans="1:9" x14ac:dyDescent="0.2">
      <c r="A12" s="32" t="s">
        <v>112</v>
      </c>
      <c r="B12" s="32">
        <v>1.1262795312671099</v>
      </c>
      <c r="E12" s="32" t="s">
        <v>112</v>
      </c>
      <c r="F12" s="32">
        <v>3.4467266477161201E-3</v>
      </c>
      <c r="H12" s="32" t="s">
        <v>47</v>
      </c>
      <c r="I12" s="32">
        <v>0</v>
      </c>
    </row>
    <row r="13" spans="1:9" x14ac:dyDescent="0.2">
      <c r="A13" s="32" t="s">
        <v>151</v>
      </c>
      <c r="B13" s="32">
        <v>1.0885204420527601</v>
      </c>
      <c r="E13" s="32" t="s">
        <v>142</v>
      </c>
      <c r="F13" s="32">
        <v>3.4407818355369798E-3</v>
      </c>
      <c r="H13" s="32" t="s">
        <v>58</v>
      </c>
      <c r="I13" s="32">
        <v>0</v>
      </c>
    </row>
    <row r="14" spans="1:9" x14ac:dyDescent="0.2">
      <c r="A14" s="32" t="s">
        <v>139</v>
      </c>
      <c r="B14" s="32">
        <v>1.0219161660693199</v>
      </c>
      <c r="E14" s="32" t="s">
        <v>158</v>
      </c>
      <c r="F14" s="32">
        <v>3.35432166078824E-3</v>
      </c>
      <c r="H14" s="32" t="s">
        <v>49</v>
      </c>
      <c r="I14" s="32">
        <v>0</v>
      </c>
    </row>
    <row r="15" spans="1:9" x14ac:dyDescent="0.2">
      <c r="A15" s="32" t="s">
        <v>64</v>
      </c>
      <c r="B15" s="32">
        <v>0.98345153381291595</v>
      </c>
      <c r="E15" s="32" t="s">
        <v>140</v>
      </c>
      <c r="F15" s="32">
        <v>3.28333529827664E-3</v>
      </c>
      <c r="H15" s="32" t="s">
        <v>48</v>
      </c>
      <c r="I15" s="32">
        <v>0</v>
      </c>
    </row>
    <row r="16" spans="1:9" x14ac:dyDescent="0.2">
      <c r="A16" s="32" t="s">
        <v>93</v>
      </c>
      <c r="B16" s="32">
        <v>0.87168796251366298</v>
      </c>
      <c r="E16" s="32" t="s">
        <v>139</v>
      </c>
      <c r="F16" s="32">
        <v>3.2595224289186202E-3</v>
      </c>
      <c r="H16" s="32" t="s">
        <v>51</v>
      </c>
      <c r="I16" s="32">
        <v>0</v>
      </c>
    </row>
    <row r="17" spans="1:9" x14ac:dyDescent="0.2">
      <c r="A17" s="32" t="s">
        <v>77</v>
      </c>
      <c r="B17" s="32">
        <v>0.85022209060562504</v>
      </c>
      <c r="E17" s="32" t="s">
        <v>105</v>
      </c>
      <c r="F17" s="32">
        <v>3.2353157378823302E-3</v>
      </c>
      <c r="H17" s="32" t="s">
        <v>52</v>
      </c>
      <c r="I17" s="32">
        <v>0</v>
      </c>
    </row>
    <row r="18" spans="1:9" x14ac:dyDescent="0.2">
      <c r="A18" s="32" t="s">
        <v>102</v>
      </c>
      <c r="B18" s="32">
        <v>0.83587414881651001</v>
      </c>
      <c r="E18" s="32" t="s">
        <v>80</v>
      </c>
      <c r="F18" s="32">
        <v>3.2186977103297099E-3</v>
      </c>
      <c r="H18" s="32" t="s">
        <v>53</v>
      </c>
      <c r="I18" s="32">
        <v>0</v>
      </c>
    </row>
    <row r="19" spans="1:9" x14ac:dyDescent="0.2">
      <c r="A19" s="32" t="s">
        <v>158</v>
      </c>
      <c r="B19" s="32">
        <v>0.80509465231159605</v>
      </c>
      <c r="E19" s="32" t="s">
        <v>71</v>
      </c>
      <c r="F19" s="32">
        <v>3.0914517714453501E-3</v>
      </c>
      <c r="H19" s="32" t="s">
        <v>54</v>
      </c>
      <c r="I19" s="32">
        <v>0</v>
      </c>
    </row>
    <row r="20" spans="1:9" x14ac:dyDescent="0.2">
      <c r="A20" s="32" t="s">
        <v>99</v>
      </c>
      <c r="B20" s="32">
        <v>0.77317207451498504</v>
      </c>
      <c r="E20" s="32" t="s">
        <v>108</v>
      </c>
      <c r="F20" s="32">
        <v>2.9742123143199602E-3</v>
      </c>
      <c r="H20" s="32" t="s">
        <v>55</v>
      </c>
      <c r="I20" s="32">
        <v>0</v>
      </c>
    </row>
    <row r="21" spans="1:9" x14ac:dyDescent="0.2">
      <c r="A21" s="32" t="s">
        <v>88</v>
      </c>
      <c r="B21" s="32">
        <v>0.77315714018067405</v>
      </c>
      <c r="E21" s="32" t="s">
        <v>106</v>
      </c>
      <c r="F21" s="32">
        <v>2.9506353480030899E-3</v>
      </c>
      <c r="H21" s="32" t="s">
        <v>56</v>
      </c>
      <c r="I21" s="32">
        <v>0</v>
      </c>
    </row>
    <row r="22" spans="1:9" x14ac:dyDescent="0.2">
      <c r="A22" s="32" t="s">
        <v>138</v>
      </c>
      <c r="B22" s="32">
        <v>0.74794110764795696</v>
      </c>
      <c r="E22" s="32" t="s">
        <v>150</v>
      </c>
      <c r="F22" s="32">
        <v>2.9424937899801698E-3</v>
      </c>
      <c r="H22" s="32" t="s">
        <v>50</v>
      </c>
      <c r="I22" s="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CD92-8174-BE4E-9D04-CDD89BB41CCD}">
  <dimension ref="A1:FP164"/>
  <sheetViews>
    <sheetView showGridLines="0" workbookViewId="0">
      <selection activeCell="G16" sqref="G16"/>
    </sheetView>
  </sheetViews>
  <sheetFormatPr baseColWidth="10" defaultRowHeight="16" x14ac:dyDescent="0.2"/>
  <cols>
    <col min="1" max="1" width="18.83203125" style="32" bestFit="1" customWidth="1"/>
    <col min="2" max="2" width="16.5" style="32" bestFit="1" customWidth="1"/>
    <col min="3" max="3" width="11" style="32" customWidth="1"/>
    <col min="4" max="4" width="16.33203125" style="32" bestFit="1" customWidth="1"/>
    <col min="5" max="5" width="26" style="32" bestFit="1" customWidth="1"/>
    <col min="6" max="7" width="26" style="32" customWidth="1"/>
    <col min="8" max="8" width="18.83203125" style="32" bestFit="1" customWidth="1"/>
    <col min="9" max="9" width="12.83203125" style="32" bestFit="1" customWidth="1"/>
    <col min="10" max="16384" width="10.83203125" style="32"/>
  </cols>
  <sheetData>
    <row r="1" spans="1:172" x14ac:dyDescent="0.2">
      <c r="H1" s="54" t="s">
        <v>0</v>
      </c>
      <c r="I1" s="55" t="s">
        <v>1</v>
      </c>
      <c r="J1" s="55" t="s">
        <v>2</v>
      </c>
      <c r="K1" s="55" t="s">
        <v>3</v>
      </c>
      <c r="L1" s="55" t="s">
        <v>4</v>
      </c>
      <c r="M1" s="55" t="s">
        <v>5</v>
      </c>
      <c r="N1" s="55" t="s">
        <v>6</v>
      </c>
      <c r="O1" s="55" t="s">
        <v>7</v>
      </c>
      <c r="P1" s="55" t="s">
        <v>8</v>
      </c>
      <c r="Q1" s="55" t="s">
        <v>9</v>
      </c>
      <c r="R1" s="55" t="s">
        <v>10</v>
      </c>
      <c r="S1" s="55" t="s">
        <v>11</v>
      </c>
      <c r="T1" s="55" t="s">
        <v>12</v>
      </c>
      <c r="U1" s="55" t="s">
        <v>13</v>
      </c>
      <c r="V1" s="55" t="s">
        <v>14</v>
      </c>
      <c r="W1" s="55" t="s">
        <v>15</v>
      </c>
      <c r="X1" s="55" t="s">
        <v>16</v>
      </c>
      <c r="Y1" s="55" t="s">
        <v>17</v>
      </c>
      <c r="Z1" s="55" t="s">
        <v>18</v>
      </c>
      <c r="AA1" s="55" t="s">
        <v>19</v>
      </c>
      <c r="AB1" s="55" t="s">
        <v>20</v>
      </c>
      <c r="AC1" s="55" t="s">
        <v>21</v>
      </c>
      <c r="AD1" s="55" t="s">
        <v>22</v>
      </c>
      <c r="AE1" s="55" t="s">
        <v>23</v>
      </c>
      <c r="AF1" s="55" t="s">
        <v>24</v>
      </c>
      <c r="AG1" s="55" t="s">
        <v>25</v>
      </c>
      <c r="AH1" s="55" t="s">
        <v>26</v>
      </c>
      <c r="AI1" s="55" t="s">
        <v>27</v>
      </c>
      <c r="AJ1" s="55" t="s">
        <v>28</v>
      </c>
      <c r="AK1" s="55" t="s">
        <v>29</v>
      </c>
      <c r="AL1" s="55" t="s">
        <v>30</v>
      </c>
      <c r="AM1" s="55" t="s">
        <v>31</v>
      </c>
      <c r="AN1" s="55" t="s">
        <v>32</v>
      </c>
      <c r="AO1" s="55" t="s">
        <v>33</v>
      </c>
      <c r="AP1" s="55" t="s">
        <v>34</v>
      </c>
      <c r="AQ1" s="55" t="s">
        <v>35</v>
      </c>
      <c r="AR1" s="55" t="s">
        <v>36</v>
      </c>
      <c r="AS1" s="55" t="s">
        <v>37</v>
      </c>
      <c r="AT1" s="55" t="s">
        <v>38</v>
      </c>
      <c r="AU1" s="55" t="s">
        <v>39</v>
      </c>
      <c r="AV1" s="55" t="s">
        <v>40</v>
      </c>
      <c r="AW1" s="55" t="s">
        <v>41</v>
      </c>
      <c r="AX1" s="55" t="s">
        <v>42</v>
      </c>
      <c r="AY1" s="55" t="s">
        <v>43</v>
      </c>
      <c r="AZ1" s="55" t="s">
        <v>44</v>
      </c>
      <c r="BA1" s="55" t="s">
        <v>45</v>
      </c>
      <c r="BB1" s="55" t="s">
        <v>46</v>
      </c>
      <c r="BC1" s="55" t="s">
        <v>47</v>
      </c>
      <c r="BD1" s="55" t="s">
        <v>48</v>
      </c>
      <c r="BE1" s="55" t="s">
        <v>49</v>
      </c>
      <c r="BF1" s="55" t="s">
        <v>50</v>
      </c>
      <c r="BG1" s="55" t="s">
        <v>51</v>
      </c>
      <c r="BH1" s="55" t="s">
        <v>52</v>
      </c>
      <c r="BI1" s="55" t="s">
        <v>53</v>
      </c>
      <c r="BJ1" s="55" t="s">
        <v>54</v>
      </c>
      <c r="BK1" s="55" t="s">
        <v>55</v>
      </c>
      <c r="BL1" s="55" t="s">
        <v>56</v>
      </c>
      <c r="BM1" s="55" t="s">
        <v>57</v>
      </c>
      <c r="BN1" s="55" t="s">
        <v>58</v>
      </c>
      <c r="BO1" s="55" t="s">
        <v>59</v>
      </c>
      <c r="BP1" s="55" t="s">
        <v>60</v>
      </c>
      <c r="BQ1" s="55" t="s">
        <v>61</v>
      </c>
      <c r="BR1" s="55" t="s">
        <v>62</v>
      </c>
      <c r="BS1" s="55" t="s">
        <v>63</v>
      </c>
      <c r="BT1" s="55" t="s">
        <v>64</v>
      </c>
      <c r="BU1" s="55" t="s">
        <v>65</v>
      </c>
      <c r="BV1" s="55" t="s">
        <v>66</v>
      </c>
      <c r="BW1" s="55" t="s">
        <v>67</v>
      </c>
      <c r="BX1" s="55" t="s">
        <v>68</v>
      </c>
      <c r="BY1" s="55" t="s">
        <v>69</v>
      </c>
      <c r="BZ1" s="55" t="s">
        <v>70</v>
      </c>
      <c r="CA1" s="55" t="s">
        <v>71</v>
      </c>
      <c r="CB1" s="55" t="s">
        <v>72</v>
      </c>
      <c r="CC1" s="55" t="s">
        <v>73</v>
      </c>
      <c r="CD1" s="55" t="s">
        <v>74</v>
      </c>
      <c r="CE1" s="55" t="s">
        <v>75</v>
      </c>
      <c r="CF1" s="55" t="s">
        <v>76</v>
      </c>
      <c r="CG1" s="55" t="s">
        <v>77</v>
      </c>
      <c r="CH1" s="55" t="s">
        <v>78</v>
      </c>
      <c r="CI1" s="55" t="s">
        <v>79</v>
      </c>
      <c r="CJ1" s="55" t="s">
        <v>80</v>
      </c>
      <c r="CK1" s="55" t="s">
        <v>81</v>
      </c>
      <c r="CL1" s="55" t="s">
        <v>82</v>
      </c>
      <c r="CM1" s="55" t="s">
        <v>83</v>
      </c>
      <c r="CN1" s="55" t="s">
        <v>84</v>
      </c>
      <c r="CO1" s="55" t="s">
        <v>85</v>
      </c>
      <c r="CP1" s="55" t="s">
        <v>86</v>
      </c>
      <c r="CQ1" s="55" t="s">
        <v>87</v>
      </c>
      <c r="CR1" s="55" t="s">
        <v>88</v>
      </c>
      <c r="CS1" s="55" t="s">
        <v>89</v>
      </c>
      <c r="CT1" s="55" t="s">
        <v>90</v>
      </c>
      <c r="CU1" s="55" t="s">
        <v>91</v>
      </c>
      <c r="CV1" s="55" t="s">
        <v>92</v>
      </c>
      <c r="CW1" s="55" t="s">
        <v>93</v>
      </c>
      <c r="CX1" s="55" t="s">
        <v>94</v>
      </c>
      <c r="CY1" s="55" t="s">
        <v>95</v>
      </c>
      <c r="CZ1" s="55" t="s">
        <v>96</v>
      </c>
      <c r="DA1" s="55" t="s">
        <v>97</v>
      </c>
      <c r="DB1" s="55" t="s">
        <v>98</v>
      </c>
      <c r="DC1" s="55" t="s">
        <v>99</v>
      </c>
      <c r="DD1" s="55" t="s">
        <v>100</v>
      </c>
      <c r="DE1" s="55" t="s">
        <v>101</v>
      </c>
      <c r="DF1" s="55" t="s">
        <v>102</v>
      </c>
      <c r="DG1" s="55" t="s">
        <v>103</v>
      </c>
      <c r="DH1" s="55" t="s">
        <v>104</v>
      </c>
      <c r="DI1" s="55" t="s">
        <v>105</v>
      </c>
      <c r="DJ1" s="55" t="s">
        <v>106</v>
      </c>
      <c r="DK1" s="55" t="s">
        <v>107</v>
      </c>
      <c r="DL1" s="55" t="s">
        <v>108</v>
      </c>
      <c r="DM1" s="55" t="s">
        <v>109</v>
      </c>
      <c r="DN1" s="55" t="s">
        <v>110</v>
      </c>
      <c r="DO1" s="55" t="s">
        <v>111</v>
      </c>
      <c r="DP1" s="55" t="s">
        <v>112</v>
      </c>
      <c r="DQ1" s="55" t="s">
        <v>113</v>
      </c>
      <c r="DR1" s="55" t="s">
        <v>114</v>
      </c>
      <c r="DS1" s="55" t="s">
        <v>115</v>
      </c>
      <c r="DT1" s="55" t="s">
        <v>116</v>
      </c>
      <c r="DU1" s="55" t="s">
        <v>117</v>
      </c>
      <c r="DV1" s="55" t="s">
        <v>118</v>
      </c>
      <c r="DW1" s="55" t="s">
        <v>119</v>
      </c>
      <c r="DX1" s="55" t="s">
        <v>120</v>
      </c>
      <c r="DY1" s="55" t="s">
        <v>121</v>
      </c>
      <c r="DZ1" s="55" t="s">
        <v>122</v>
      </c>
      <c r="EA1" s="55" t="s">
        <v>123</v>
      </c>
      <c r="EB1" s="55" t="s">
        <v>124</v>
      </c>
      <c r="EC1" s="55" t="s">
        <v>125</v>
      </c>
      <c r="ED1" s="55" t="s">
        <v>126</v>
      </c>
      <c r="EE1" s="55" t="s">
        <v>127</v>
      </c>
      <c r="EF1" s="55" t="s">
        <v>128</v>
      </c>
      <c r="EG1" s="55" t="s">
        <v>129</v>
      </c>
      <c r="EH1" s="55" t="s">
        <v>130</v>
      </c>
      <c r="EI1" s="55" t="s">
        <v>131</v>
      </c>
      <c r="EJ1" s="55" t="s">
        <v>132</v>
      </c>
      <c r="EK1" s="55" t="s">
        <v>133</v>
      </c>
      <c r="EL1" s="55" t="s">
        <v>134</v>
      </c>
      <c r="EM1" s="55" t="s">
        <v>135</v>
      </c>
      <c r="EN1" s="55" t="s">
        <v>136</v>
      </c>
      <c r="EO1" s="55" t="s">
        <v>137</v>
      </c>
      <c r="EP1" s="55" t="s">
        <v>138</v>
      </c>
      <c r="EQ1" s="55" t="s">
        <v>139</v>
      </c>
      <c r="ER1" s="55" t="s">
        <v>140</v>
      </c>
      <c r="ES1" s="55" t="s">
        <v>141</v>
      </c>
      <c r="ET1" s="55" t="s">
        <v>142</v>
      </c>
      <c r="EU1" s="55" t="s">
        <v>143</v>
      </c>
      <c r="EV1" s="55" t="s">
        <v>144</v>
      </c>
      <c r="EW1" s="55" t="s">
        <v>145</v>
      </c>
      <c r="EX1" s="55" t="s">
        <v>146</v>
      </c>
      <c r="EY1" s="55" t="s">
        <v>147</v>
      </c>
      <c r="EZ1" s="55" t="s">
        <v>148</v>
      </c>
      <c r="FA1" s="55" t="s">
        <v>149</v>
      </c>
      <c r="FB1" s="55" t="s">
        <v>150</v>
      </c>
      <c r="FC1" s="55" t="s">
        <v>151</v>
      </c>
      <c r="FD1" s="55" t="s">
        <v>152</v>
      </c>
      <c r="FE1" s="55" t="s">
        <v>153</v>
      </c>
      <c r="FF1" s="55" t="s">
        <v>154</v>
      </c>
      <c r="FG1" s="55" t="s">
        <v>155</v>
      </c>
      <c r="FH1" s="55" t="s">
        <v>156</v>
      </c>
      <c r="FI1" s="55" t="s">
        <v>157</v>
      </c>
      <c r="FJ1" s="55" t="s">
        <v>158</v>
      </c>
      <c r="FK1" s="55" t="s">
        <v>159</v>
      </c>
      <c r="FL1" s="56" t="s">
        <v>160</v>
      </c>
      <c r="FN1" s="57"/>
      <c r="FO1" s="58"/>
      <c r="FP1" s="59"/>
    </row>
    <row r="2" spans="1:172" ht="17" thickBot="1" x14ac:dyDescent="0.25">
      <c r="A2" s="60" t="s">
        <v>168</v>
      </c>
      <c r="B2" s="60" t="s">
        <v>172</v>
      </c>
      <c r="C2" s="44"/>
      <c r="D2" s="45" t="s">
        <v>174</v>
      </c>
      <c r="E2" s="45" t="s">
        <v>175</v>
      </c>
      <c r="F2" s="44"/>
      <c r="G2" s="44"/>
      <c r="H2" s="61">
        <f>AVERAGE(H5:H24)</f>
        <v>3.1465539886191114E-2</v>
      </c>
      <c r="I2" s="62">
        <f t="shared" ref="I2:BT2" si="0">AVERAGE(I5:I24)</f>
        <v>0.37663883865257275</v>
      </c>
      <c r="J2" s="62">
        <f t="shared" si="0"/>
        <v>6.2574735492971264E-4</v>
      </c>
      <c r="K2" s="62">
        <f t="shared" si="0"/>
        <v>1.1641914092196944E-2</v>
      </c>
      <c r="L2" s="62">
        <f t="shared" si="0"/>
        <v>2.6947264765861756E-3</v>
      </c>
      <c r="M2" s="62">
        <f t="shared" si="0"/>
        <v>6.1579096362283177E-4</v>
      </c>
      <c r="N2" s="62">
        <f t="shared" si="0"/>
        <v>5.1134557943167862E-3</v>
      </c>
      <c r="O2" s="62">
        <f t="shared" si="0"/>
        <v>2.6473349833630865E-4</v>
      </c>
      <c r="P2" s="62">
        <f t="shared" si="0"/>
        <v>2.2669109911425904E-4</v>
      </c>
      <c r="Q2" s="62">
        <f t="shared" si="0"/>
        <v>1.4230495309608851E-4</v>
      </c>
      <c r="R2" s="62">
        <f t="shared" si="0"/>
        <v>2.3146155085972502E-4</v>
      </c>
      <c r="S2" s="62">
        <f t="shared" si="0"/>
        <v>9.7512577468333498E-5</v>
      </c>
      <c r="T2" s="62">
        <f t="shared" si="0"/>
        <v>5.458052713881894E-5</v>
      </c>
      <c r="U2" s="62">
        <f t="shared" si="0"/>
        <v>4.6065170086945871E-5</v>
      </c>
      <c r="V2" s="62">
        <f t="shared" si="0"/>
        <v>8.7790807338678493E-5</v>
      </c>
      <c r="W2" s="62">
        <f t="shared" si="0"/>
        <v>5.8746214007225898E-5</v>
      </c>
      <c r="X2" s="62">
        <f t="shared" si="0"/>
        <v>1.9886601775589101E-4</v>
      </c>
      <c r="Y2" s="62">
        <f t="shared" si="0"/>
        <v>3.533276770976785E-4</v>
      </c>
      <c r="Z2" s="62">
        <f t="shared" si="0"/>
        <v>3.5822307831418463E-4</v>
      </c>
      <c r="AA2" s="62">
        <f t="shared" si="0"/>
        <v>5.8509215799695772E-5</v>
      </c>
      <c r="AB2" s="62">
        <f t="shared" si="0"/>
        <v>1.1656076918818208E-4</v>
      </c>
      <c r="AC2" s="62">
        <f t="shared" si="0"/>
        <v>1.1375125495209619E-4</v>
      </c>
      <c r="AD2" s="62">
        <f t="shared" si="0"/>
        <v>3.5936621406498483E-4</v>
      </c>
      <c r="AE2" s="62">
        <f t="shared" si="0"/>
        <v>6.9736718767116E-5</v>
      </c>
      <c r="AF2" s="62">
        <f t="shared" si="0"/>
        <v>3.3113436940357686E-4</v>
      </c>
      <c r="AG2" s="62">
        <f t="shared" si="0"/>
        <v>2.2556997859911332E-4</v>
      </c>
      <c r="AH2" s="62">
        <f t="shared" si="0"/>
        <v>4.62464361207295E-5</v>
      </c>
      <c r="AI2" s="62">
        <f t="shared" si="0"/>
        <v>4.2849076137622461E-4</v>
      </c>
      <c r="AJ2" s="62">
        <f t="shared" si="0"/>
        <v>1.7608683302986332E-4</v>
      </c>
      <c r="AK2" s="62">
        <f t="shared" si="0"/>
        <v>1.6102739088643731E-4</v>
      </c>
      <c r="AL2" s="62">
        <f t="shared" si="0"/>
        <v>2.8997872637818691E-4</v>
      </c>
      <c r="AM2" s="62">
        <f t="shared" si="0"/>
        <v>1.1185553778895433E-4</v>
      </c>
      <c r="AN2" s="62">
        <f t="shared" si="0"/>
        <v>7.2393664885742125E-4</v>
      </c>
      <c r="AO2" s="62">
        <f t="shared" si="0"/>
        <v>1.5087151700720762E-4</v>
      </c>
      <c r="AP2" s="62">
        <f t="shared" si="0"/>
        <v>2.8328225968040927E-4</v>
      </c>
      <c r="AQ2" s="62">
        <f t="shared" si="0"/>
        <v>1.4752997553671394E-4</v>
      </c>
      <c r="AR2" s="62">
        <f t="shared" si="0"/>
        <v>5.3831227083304872E-5</v>
      </c>
      <c r="AS2" s="62">
        <f t="shared" si="0"/>
        <v>1.0920185871542801E-5</v>
      </c>
      <c r="AT2" s="62">
        <f t="shared" si="0"/>
        <v>2.5548915294374352E-4</v>
      </c>
      <c r="AU2" s="62">
        <f t="shared" si="0"/>
        <v>3.1738427996081742E-4</v>
      </c>
      <c r="AV2" s="62">
        <f t="shared" si="0"/>
        <v>1.4364475928598498E-4</v>
      </c>
      <c r="AW2" s="62">
        <f t="shared" si="0"/>
        <v>2.1507459814507486E-4</v>
      </c>
      <c r="AX2" s="62">
        <f t="shared" si="0"/>
        <v>1.044614036854131E-4</v>
      </c>
      <c r="AY2" s="62">
        <f t="shared" si="0"/>
        <v>7.28308317307385E-5</v>
      </c>
      <c r="AZ2" s="62">
        <f t="shared" si="0"/>
        <v>4.4171282961684579E-4</v>
      </c>
      <c r="BA2" s="62">
        <f t="shared" si="0"/>
        <v>1.4329849020564247E-4</v>
      </c>
      <c r="BB2" s="62">
        <f t="shared" si="0"/>
        <v>1.8230182325305603E-4</v>
      </c>
      <c r="BC2" s="62">
        <f t="shared" si="0"/>
        <v>7.9117470221258518E-5</v>
      </c>
      <c r="BD2" s="62">
        <f t="shared" si="0"/>
        <v>1.5600934877828013E-4</v>
      </c>
      <c r="BE2" s="62">
        <f t="shared" si="0"/>
        <v>5.4906689329872803E-4</v>
      </c>
      <c r="BF2" s="62">
        <f t="shared" si="0"/>
        <v>2.9078460235792947E-4</v>
      </c>
      <c r="BG2" s="62">
        <f t="shared" si="0"/>
        <v>1.0995397689713172E-4</v>
      </c>
      <c r="BH2" s="62">
        <f t="shared" si="0"/>
        <v>3.1755996086085781E-4</v>
      </c>
      <c r="BI2" s="62">
        <f t="shared" si="0"/>
        <v>9.8416479468561033E-5</v>
      </c>
      <c r="BJ2" s="62">
        <f t="shared" si="0"/>
        <v>5.7373450358962377E-5</v>
      </c>
      <c r="BK2" s="62">
        <f t="shared" si="0"/>
        <v>3.1856944860653283E-4</v>
      </c>
      <c r="BL2" s="62">
        <f t="shared" si="0"/>
        <v>5.5804608783424547E-5</v>
      </c>
      <c r="BM2" s="62">
        <f t="shared" si="0"/>
        <v>6.2564735571111948E-5</v>
      </c>
      <c r="BN2" s="62">
        <f t="shared" si="0"/>
        <v>1.5700219806549976E-4</v>
      </c>
      <c r="BO2" s="62">
        <f t="shared" si="0"/>
        <v>1.7486236363138471E-4</v>
      </c>
      <c r="BP2" s="62">
        <f t="shared" si="0"/>
        <v>3.6797755019029444E-4</v>
      </c>
      <c r="BQ2" s="62">
        <f t="shared" si="0"/>
        <v>1.1060489723230897E-4</v>
      </c>
      <c r="BR2" s="62">
        <f t="shared" si="0"/>
        <v>1.2889976507335566E-4</v>
      </c>
      <c r="BS2" s="62">
        <f t="shared" si="0"/>
        <v>1.4673076365224577E-3</v>
      </c>
      <c r="BT2" s="62">
        <f t="shared" si="0"/>
        <v>7.1178211044497248E-3</v>
      </c>
      <c r="BU2" s="62">
        <f t="shared" ref="BU2:EF2" si="1">AVERAGE(BU5:BU24)</f>
        <v>5.6116576473095106E-4</v>
      </c>
      <c r="BV2" s="62">
        <f t="shared" si="1"/>
        <v>7.2947094395880586E-3</v>
      </c>
      <c r="BW2" s="62">
        <f t="shared" si="1"/>
        <v>4.7075474204918231E-3</v>
      </c>
      <c r="BX2" s="62">
        <f t="shared" si="1"/>
        <v>9.7577769533278445E-4</v>
      </c>
      <c r="BY2" s="62">
        <f t="shared" si="1"/>
        <v>3.3727080255055046E-4</v>
      </c>
      <c r="BZ2" s="62">
        <f t="shared" si="1"/>
        <v>1.2504034997036222E-3</v>
      </c>
      <c r="CA2" s="62">
        <f t="shared" si="1"/>
        <v>2.7671472955009845E-3</v>
      </c>
      <c r="CB2" s="62">
        <f t="shared" si="1"/>
        <v>1.5740655160224001E-3</v>
      </c>
      <c r="CC2" s="62">
        <f t="shared" si="1"/>
        <v>1.1291924801256621E-3</v>
      </c>
      <c r="CD2" s="62">
        <f t="shared" si="1"/>
        <v>6.8823849532043454E-3</v>
      </c>
      <c r="CE2" s="62">
        <f t="shared" si="1"/>
        <v>1.801302006745139E-3</v>
      </c>
      <c r="CF2" s="62">
        <f t="shared" si="1"/>
        <v>2.100831520004307E-4</v>
      </c>
      <c r="CG2" s="62">
        <f t="shared" si="1"/>
        <v>3.1520290294116829E-3</v>
      </c>
      <c r="CH2" s="62">
        <f t="shared" si="1"/>
        <v>1.0099590039035105E-3</v>
      </c>
      <c r="CI2" s="62">
        <f t="shared" si="1"/>
        <v>3.9042405531921725E-4</v>
      </c>
      <c r="CJ2" s="62">
        <f t="shared" si="1"/>
        <v>1.6598515228275503E-3</v>
      </c>
      <c r="CK2" s="62">
        <f t="shared" si="1"/>
        <v>1.2279294410563171E-3</v>
      </c>
      <c r="CL2" s="62">
        <f t="shared" si="1"/>
        <v>2.8659824363906004E-4</v>
      </c>
      <c r="CM2" s="62">
        <f t="shared" si="1"/>
        <v>1.4828737464323465E-3</v>
      </c>
      <c r="CN2" s="62">
        <f t="shared" si="1"/>
        <v>1.0080874564575319E-4</v>
      </c>
      <c r="CO2" s="62">
        <f t="shared" si="1"/>
        <v>3.6549773649762725E-3</v>
      </c>
      <c r="CP2" s="62">
        <f t="shared" si="1"/>
        <v>3.3590796432657255E-3</v>
      </c>
      <c r="CQ2" s="62">
        <f t="shared" si="1"/>
        <v>2.1442366394957822E-4</v>
      </c>
      <c r="CR2" s="62">
        <f t="shared" si="1"/>
        <v>3.6222387436793736E-3</v>
      </c>
      <c r="CS2" s="62">
        <f t="shared" si="1"/>
        <v>9.807772139776255E-4</v>
      </c>
      <c r="CT2" s="62">
        <f t="shared" si="1"/>
        <v>1.2005058881577307E-3</v>
      </c>
      <c r="CU2" s="62">
        <f t="shared" si="1"/>
        <v>2.967946126158733E-4</v>
      </c>
      <c r="CV2" s="62">
        <f t="shared" si="1"/>
        <v>2.4636217520086242E-3</v>
      </c>
      <c r="CW2" s="62">
        <f t="shared" si="1"/>
        <v>2.9306528998617365E-3</v>
      </c>
      <c r="CX2" s="62">
        <f t="shared" si="1"/>
        <v>1.0806758670890723E-3</v>
      </c>
      <c r="CY2" s="62">
        <f t="shared" si="1"/>
        <v>3.8248667583520092E-4</v>
      </c>
      <c r="CZ2" s="62">
        <f t="shared" si="1"/>
        <v>1.2102452463309463E-3</v>
      </c>
      <c r="DA2" s="62">
        <f t="shared" si="1"/>
        <v>1.0480662117238197E-3</v>
      </c>
      <c r="DB2" s="62">
        <f t="shared" si="1"/>
        <v>4.0968274262382357E-4</v>
      </c>
      <c r="DC2" s="62">
        <f t="shared" si="1"/>
        <v>7.4336952629993529E-3</v>
      </c>
      <c r="DD2" s="62">
        <f t="shared" si="1"/>
        <v>1.0635127879851116E-3</v>
      </c>
      <c r="DE2" s="62">
        <f t="shared" si="1"/>
        <v>2.5795873820080618E-3</v>
      </c>
      <c r="DF2" s="62">
        <f t="shared" si="1"/>
        <v>1.0604209706447782E-3</v>
      </c>
      <c r="DG2" s="62">
        <f t="shared" si="1"/>
        <v>5.1619624737152955E-5</v>
      </c>
      <c r="DH2" s="62">
        <f t="shared" si="1"/>
        <v>9.7792422131640815E-4</v>
      </c>
      <c r="DI2" s="62">
        <f t="shared" si="1"/>
        <v>1.0316702496649491E-4</v>
      </c>
      <c r="DJ2" s="62">
        <f t="shared" si="1"/>
        <v>7.6183520568071637E-4</v>
      </c>
      <c r="DK2" s="62">
        <f t="shared" si="1"/>
        <v>2.4074330796996788E-3</v>
      </c>
      <c r="DL2" s="62">
        <f t="shared" si="1"/>
        <v>4.7008196678279034E-4</v>
      </c>
      <c r="DM2" s="62">
        <f t="shared" si="1"/>
        <v>4.1009060444635972E-4</v>
      </c>
      <c r="DN2" s="62">
        <f t="shared" si="1"/>
        <v>5.6780668227132398E-4</v>
      </c>
      <c r="DO2" s="62">
        <f t="shared" si="1"/>
        <v>1.4190163362440291E-3</v>
      </c>
      <c r="DP2" s="62">
        <f t="shared" si="1"/>
        <v>7.3105431050544071E-3</v>
      </c>
      <c r="DQ2" s="62">
        <f t="shared" si="1"/>
        <v>2.4269937664503074E-3</v>
      </c>
      <c r="DR2" s="62">
        <f t="shared" si="1"/>
        <v>3.5884817963160857E-3</v>
      </c>
      <c r="DS2" s="62">
        <f t="shared" si="1"/>
        <v>6.2735954660522817E-3</v>
      </c>
      <c r="DT2" s="62">
        <f t="shared" si="1"/>
        <v>1.1046485547000315E-3</v>
      </c>
      <c r="DU2" s="62">
        <f t="shared" si="1"/>
        <v>8.9199794338101941E-4</v>
      </c>
      <c r="DV2" s="62">
        <f t="shared" si="1"/>
        <v>1.2711472102712196E-4</v>
      </c>
      <c r="DW2" s="62">
        <f t="shared" si="1"/>
        <v>1.0372509569721487E-4</v>
      </c>
      <c r="DX2" s="62">
        <f t="shared" si="1"/>
        <v>2.585631878381868E-4</v>
      </c>
      <c r="DY2" s="62">
        <f t="shared" si="1"/>
        <v>2.7354081434743322E-3</v>
      </c>
      <c r="DZ2" s="62">
        <f t="shared" si="1"/>
        <v>2.4937210655259177E-4</v>
      </c>
      <c r="EA2" s="62">
        <f t="shared" si="1"/>
        <v>2.8267355450730888E-4</v>
      </c>
      <c r="EB2" s="62">
        <f t="shared" si="1"/>
        <v>1.1002458365388761E-3</v>
      </c>
      <c r="EC2" s="62">
        <f t="shared" si="1"/>
        <v>1.9291019840663381E-4</v>
      </c>
      <c r="ED2" s="62">
        <f t="shared" si="1"/>
        <v>5.3316239274195756E-4</v>
      </c>
      <c r="EE2" s="62">
        <f t="shared" si="1"/>
        <v>3.3158600738236553E-4</v>
      </c>
      <c r="EF2" s="62">
        <f t="shared" si="1"/>
        <v>1.1298324052863987E-3</v>
      </c>
      <c r="EG2" s="62">
        <f t="shared" ref="EG2:FL2" si="2">AVERAGE(EG5:EG24)</f>
        <v>5.1790250428526414E-4</v>
      </c>
      <c r="EH2" s="62">
        <f t="shared" si="2"/>
        <v>3.2037468506821539E-5</v>
      </c>
      <c r="EI2" s="62">
        <f t="shared" si="2"/>
        <v>6.5293518013727738E-4</v>
      </c>
      <c r="EJ2" s="62">
        <f t="shared" si="2"/>
        <v>2.1278666367479938E-4</v>
      </c>
      <c r="EK2" s="62">
        <f t="shared" si="2"/>
        <v>1.2859627254188004E-3</v>
      </c>
      <c r="EL2" s="62">
        <f t="shared" si="2"/>
        <v>2.1063042780646432E-3</v>
      </c>
      <c r="EM2" s="62">
        <f t="shared" si="2"/>
        <v>8.0091135379791736E-4</v>
      </c>
      <c r="EN2" s="62">
        <f t="shared" si="2"/>
        <v>2.5239060146420148E-4</v>
      </c>
      <c r="EO2" s="62">
        <f t="shared" si="2"/>
        <v>2.7478074607499694E-4</v>
      </c>
      <c r="EP2" s="62">
        <f t="shared" si="2"/>
        <v>2.3675766137816311E-3</v>
      </c>
      <c r="EQ2" s="62">
        <f t="shared" si="2"/>
        <v>1.2640038789151768E-2</v>
      </c>
      <c r="ER2" s="62">
        <f t="shared" si="2"/>
        <v>3.1527603098372071E-4</v>
      </c>
      <c r="ES2" s="62">
        <f t="shared" si="2"/>
        <v>1.1213998966742755E-3</v>
      </c>
      <c r="ET2" s="62">
        <f t="shared" si="2"/>
        <v>1.3180249562775813E-3</v>
      </c>
      <c r="EU2" s="62">
        <f t="shared" si="2"/>
        <v>8.5337365709351636E-4</v>
      </c>
      <c r="EV2" s="62">
        <f t="shared" si="2"/>
        <v>4.359810071401524E-3</v>
      </c>
      <c r="EW2" s="62">
        <f t="shared" si="2"/>
        <v>4.8260572722103306E-4</v>
      </c>
      <c r="EX2" s="62">
        <f t="shared" si="2"/>
        <v>1.8394534703399239E-3</v>
      </c>
      <c r="EY2" s="62">
        <f t="shared" si="2"/>
        <v>7.6111473620976981E-4</v>
      </c>
      <c r="EZ2" s="62">
        <f t="shared" si="2"/>
        <v>1.1329795140632942E-4</v>
      </c>
      <c r="FA2" s="62">
        <f t="shared" si="2"/>
        <v>1.1042451219518332E-3</v>
      </c>
      <c r="FB2" s="62">
        <f t="shared" si="2"/>
        <v>1.627672003372383E-3</v>
      </c>
      <c r="FC2" s="62">
        <f t="shared" si="2"/>
        <v>3.0451006205033924E-3</v>
      </c>
      <c r="FD2" s="62">
        <f t="shared" si="2"/>
        <v>3.2869747614287458E-3</v>
      </c>
      <c r="FE2" s="62">
        <f t="shared" si="2"/>
        <v>1.454227051020074E-3</v>
      </c>
      <c r="FF2" s="62">
        <f t="shared" si="2"/>
        <v>8.7326927108087799E-4</v>
      </c>
      <c r="FG2" s="62">
        <f t="shared" si="2"/>
        <v>7.9441449326234808E-4</v>
      </c>
      <c r="FH2" s="62">
        <f t="shared" si="2"/>
        <v>7.1919861343807605E-4</v>
      </c>
      <c r="FI2" s="62">
        <f t="shared" si="2"/>
        <v>2.5998860143699727E-4</v>
      </c>
      <c r="FJ2" s="62">
        <f t="shared" si="2"/>
        <v>2.8974997013990773E-3</v>
      </c>
      <c r="FK2" s="62">
        <f t="shared" si="2"/>
        <v>735.8</v>
      </c>
      <c r="FL2" s="63">
        <f t="shared" si="2"/>
        <v>507604.8</v>
      </c>
    </row>
    <row r="3" spans="1:172" x14ac:dyDescent="0.2">
      <c r="A3" s="64" t="s">
        <v>0</v>
      </c>
      <c r="B3" s="64">
        <v>3.1465539886191114E-2</v>
      </c>
      <c r="C3" s="32">
        <v>1</v>
      </c>
      <c r="D3" s="46" t="s">
        <v>1</v>
      </c>
      <c r="E3" s="46">
        <v>0.37663883865257275</v>
      </c>
    </row>
    <row r="4" spans="1:172" x14ac:dyDescent="0.2">
      <c r="A4" s="64" t="s">
        <v>1</v>
      </c>
      <c r="B4" s="64">
        <v>0.37663883865257275</v>
      </c>
      <c r="C4" s="32">
        <v>2</v>
      </c>
      <c r="D4" s="46" t="s">
        <v>0</v>
      </c>
      <c r="E4" s="46">
        <v>3.1465539886191114E-2</v>
      </c>
      <c r="H4" s="32" t="s">
        <v>0</v>
      </c>
      <c r="I4" s="32" t="s">
        <v>1</v>
      </c>
      <c r="J4" s="32" t="s">
        <v>2</v>
      </c>
      <c r="K4" s="32" t="s">
        <v>3</v>
      </c>
      <c r="L4" s="32" t="s">
        <v>4</v>
      </c>
      <c r="M4" s="32" t="s">
        <v>5</v>
      </c>
      <c r="N4" s="32" t="s">
        <v>6</v>
      </c>
      <c r="O4" s="32" t="s">
        <v>7</v>
      </c>
      <c r="P4" s="32" t="s">
        <v>8</v>
      </c>
      <c r="Q4" s="32" t="s">
        <v>9</v>
      </c>
      <c r="R4" s="32" t="s">
        <v>10</v>
      </c>
      <c r="S4" s="32" t="s">
        <v>11</v>
      </c>
      <c r="T4" s="32" t="s">
        <v>12</v>
      </c>
      <c r="U4" s="32" t="s">
        <v>13</v>
      </c>
      <c r="V4" s="32" t="s">
        <v>14</v>
      </c>
      <c r="W4" s="32" t="s">
        <v>15</v>
      </c>
      <c r="X4" s="32" t="s">
        <v>16</v>
      </c>
      <c r="Y4" s="32" t="s">
        <v>17</v>
      </c>
      <c r="Z4" s="32" t="s">
        <v>18</v>
      </c>
      <c r="AA4" s="32" t="s">
        <v>19</v>
      </c>
      <c r="AB4" s="32" t="s">
        <v>20</v>
      </c>
      <c r="AC4" s="32" t="s">
        <v>21</v>
      </c>
      <c r="AD4" s="32" t="s">
        <v>22</v>
      </c>
      <c r="AE4" s="32" t="s">
        <v>23</v>
      </c>
      <c r="AF4" s="32" t="s">
        <v>24</v>
      </c>
      <c r="AG4" s="32" t="s">
        <v>25</v>
      </c>
      <c r="AH4" s="32" t="s">
        <v>26</v>
      </c>
      <c r="AI4" s="32" t="s">
        <v>27</v>
      </c>
      <c r="AJ4" s="32" t="s">
        <v>28</v>
      </c>
      <c r="AK4" s="32" t="s">
        <v>29</v>
      </c>
      <c r="AL4" s="32" t="s">
        <v>30</v>
      </c>
      <c r="AM4" s="32" t="s">
        <v>31</v>
      </c>
      <c r="AN4" s="32" t="s">
        <v>32</v>
      </c>
      <c r="AO4" s="32" t="s">
        <v>33</v>
      </c>
      <c r="AP4" s="32" t="s">
        <v>34</v>
      </c>
      <c r="AQ4" s="32" t="s">
        <v>35</v>
      </c>
      <c r="AR4" s="32" t="s">
        <v>36</v>
      </c>
      <c r="AS4" s="32" t="s">
        <v>37</v>
      </c>
      <c r="AT4" s="32" t="s">
        <v>38</v>
      </c>
      <c r="AU4" s="32" t="s">
        <v>39</v>
      </c>
      <c r="AV4" s="32" t="s">
        <v>40</v>
      </c>
      <c r="AW4" s="32" t="s">
        <v>41</v>
      </c>
      <c r="AX4" s="32" t="s">
        <v>42</v>
      </c>
      <c r="AY4" s="32" t="s">
        <v>43</v>
      </c>
      <c r="AZ4" s="32" t="s">
        <v>44</v>
      </c>
      <c r="BA4" s="32" t="s">
        <v>45</v>
      </c>
      <c r="BB4" s="32" t="s">
        <v>46</v>
      </c>
      <c r="BC4" s="32" t="s">
        <v>47</v>
      </c>
      <c r="BD4" s="32" t="s">
        <v>48</v>
      </c>
      <c r="BE4" s="32" t="s">
        <v>49</v>
      </c>
      <c r="BF4" s="32" t="s">
        <v>50</v>
      </c>
      <c r="BG4" s="32" t="s">
        <v>51</v>
      </c>
      <c r="BH4" s="32" t="s">
        <v>52</v>
      </c>
      <c r="BI4" s="32" t="s">
        <v>53</v>
      </c>
      <c r="BJ4" s="32" t="s">
        <v>54</v>
      </c>
      <c r="BK4" s="32" t="s">
        <v>55</v>
      </c>
      <c r="BL4" s="32" t="s">
        <v>56</v>
      </c>
      <c r="BM4" s="32" t="s">
        <v>57</v>
      </c>
      <c r="BN4" s="32" t="s">
        <v>58</v>
      </c>
      <c r="BO4" s="32" t="s">
        <v>59</v>
      </c>
      <c r="BP4" s="32" t="s">
        <v>60</v>
      </c>
      <c r="BQ4" s="32" t="s">
        <v>61</v>
      </c>
      <c r="BR4" s="32" t="s">
        <v>62</v>
      </c>
      <c r="BS4" s="32" t="s">
        <v>63</v>
      </c>
      <c r="BT4" s="32" t="s">
        <v>64</v>
      </c>
      <c r="BU4" s="32" t="s">
        <v>65</v>
      </c>
      <c r="BV4" s="32" t="s">
        <v>66</v>
      </c>
      <c r="BW4" s="32" t="s">
        <v>67</v>
      </c>
      <c r="BX4" s="32" t="s">
        <v>68</v>
      </c>
      <c r="BY4" s="32" t="s">
        <v>69</v>
      </c>
      <c r="BZ4" s="32" t="s">
        <v>70</v>
      </c>
      <c r="CA4" s="32" t="s">
        <v>71</v>
      </c>
      <c r="CB4" s="32" t="s">
        <v>72</v>
      </c>
      <c r="CC4" s="32" t="s">
        <v>73</v>
      </c>
      <c r="CD4" s="32" t="s">
        <v>74</v>
      </c>
      <c r="CE4" s="32" t="s">
        <v>75</v>
      </c>
      <c r="CF4" s="32" t="s">
        <v>76</v>
      </c>
      <c r="CG4" s="32" t="s">
        <v>77</v>
      </c>
      <c r="CH4" s="32" t="s">
        <v>78</v>
      </c>
      <c r="CI4" s="32" t="s">
        <v>79</v>
      </c>
      <c r="CJ4" s="32" t="s">
        <v>80</v>
      </c>
      <c r="CK4" s="32" t="s">
        <v>81</v>
      </c>
      <c r="CL4" s="32" t="s">
        <v>82</v>
      </c>
      <c r="CM4" s="32" t="s">
        <v>83</v>
      </c>
      <c r="CN4" s="32" t="s">
        <v>84</v>
      </c>
      <c r="CO4" s="32" t="s">
        <v>85</v>
      </c>
      <c r="CP4" s="32" t="s">
        <v>86</v>
      </c>
      <c r="CQ4" s="32" t="s">
        <v>87</v>
      </c>
      <c r="CR4" s="32" t="s">
        <v>88</v>
      </c>
      <c r="CS4" s="32" t="s">
        <v>89</v>
      </c>
      <c r="CT4" s="32" t="s">
        <v>90</v>
      </c>
      <c r="CU4" s="32" t="s">
        <v>91</v>
      </c>
      <c r="CV4" s="32" t="s">
        <v>92</v>
      </c>
      <c r="CW4" s="32" t="s">
        <v>93</v>
      </c>
      <c r="CX4" s="32" t="s">
        <v>94</v>
      </c>
      <c r="CY4" s="32" t="s">
        <v>95</v>
      </c>
      <c r="CZ4" s="32" t="s">
        <v>96</v>
      </c>
      <c r="DA4" s="32" t="s">
        <v>97</v>
      </c>
      <c r="DB4" s="32" t="s">
        <v>98</v>
      </c>
      <c r="DC4" s="32" t="s">
        <v>99</v>
      </c>
      <c r="DD4" s="32" t="s">
        <v>100</v>
      </c>
      <c r="DE4" s="32" t="s">
        <v>101</v>
      </c>
      <c r="DF4" s="32" t="s">
        <v>102</v>
      </c>
      <c r="DG4" s="32" t="s">
        <v>103</v>
      </c>
      <c r="DH4" s="32" t="s">
        <v>104</v>
      </c>
      <c r="DI4" s="32" t="s">
        <v>105</v>
      </c>
      <c r="DJ4" s="32" t="s">
        <v>106</v>
      </c>
      <c r="DK4" s="32" t="s">
        <v>107</v>
      </c>
      <c r="DL4" s="32" t="s">
        <v>108</v>
      </c>
      <c r="DM4" s="32" t="s">
        <v>109</v>
      </c>
      <c r="DN4" s="32" t="s">
        <v>110</v>
      </c>
      <c r="DO4" s="32" t="s">
        <v>111</v>
      </c>
      <c r="DP4" s="32" t="s">
        <v>112</v>
      </c>
      <c r="DQ4" s="32" t="s">
        <v>113</v>
      </c>
      <c r="DR4" s="32" t="s">
        <v>114</v>
      </c>
      <c r="DS4" s="32" t="s">
        <v>115</v>
      </c>
      <c r="DT4" s="32" t="s">
        <v>116</v>
      </c>
      <c r="DU4" s="32" t="s">
        <v>117</v>
      </c>
      <c r="DV4" s="32" t="s">
        <v>118</v>
      </c>
      <c r="DW4" s="32" t="s">
        <v>119</v>
      </c>
      <c r="DX4" s="32" t="s">
        <v>120</v>
      </c>
      <c r="DY4" s="32" t="s">
        <v>121</v>
      </c>
      <c r="DZ4" s="32" t="s">
        <v>122</v>
      </c>
      <c r="EA4" s="32" t="s">
        <v>123</v>
      </c>
      <c r="EB4" s="32" t="s">
        <v>124</v>
      </c>
      <c r="EC4" s="32" t="s">
        <v>125</v>
      </c>
      <c r="ED4" s="32" t="s">
        <v>126</v>
      </c>
      <c r="EE4" s="32" t="s">
        <v>127</v>
      </c>
      <c r="EF4" s="32" t="s">
        <v>128</v>
      </c>
      <c r="EG4" s="32" t="s">
        <v>129</v>
      </c>
      <c r="EH4" s="32" t="s">
        <v>130</v>
      </c>
      <c r="EI4" s="32" t="s">
        <v>131</v>
      </c>
      <c r="EJ4" s="32" t="s">
        <v>132</v>
      </c>
      <c r="EK4" s="32" t="s">
        <v>133</v>
      </c>
      <c r="EL4" s="32" t="s">
        <v>134</v>
      </c>
      <c r="EM4" s="32" t="s">
        <v>135</v>
      </c>
      <c r="EN4" s="32" t="s">
        <v>136</v>
      </c>
      <c r="EO4" s="32" t="s">
        <v>137</v>
      </c>
      <c r="EP4" s="32" t="s">
        <v>138</v>
      </c>
      <c r="EQ4" s="32" t="s">
        <v>139</v>
      </c>
      <c r="ER4" s="32" t="s">
        <v>140</v>
      </c>
      <c r="ES4" s="32" t="s">
        <v>141</v>
      </c>
      <c r="ET4" s="32" t="s">
        <v>142</v>
      </c>
      <c r="EU4" s="32" t="s">
        <v>143</v>
      </c>
      <c r="EV4" s="32" t="s">
        <v>144</v>
      </c>
      <c r="EW4" s="32" t="s">
        <v>145</v>
      </c>
      <c r="EX4" s="32" t="s">
        <v>146</v>
      </c>
      <c r="EY4" s="32" t="s">
        <v>147</v>
      </c>
      <c r="EZ4" s="32" t="s">
        <v>148</v>
      </c>
      <c r="FA4" s="32" t="s">
        <v>149</v>
      </c>
      <c r="FB4" s="32" t="s">
        <v>150</v>
      </c>
      <c r="FC4" s="32" t="s">
        <v>151</v>
      </c>
      <c r="FD4" s="32" t="s">
        <v>152</v>
      </c>
      <c r="FE4" s="32" t="s">
        <v>153</v>
      </c>
      <c r="FF4" s="32" t="s">
        <v>154</v>
      </c>
      <c r="FG4" s="32" t="s">
        <v>155</v>
      </c>
      <c r="FH4" s="32" t="s">
        <v>156</v>
      </c>
      <c r="FI4" s="32" t="s">
        <v>157</v>
      </c>
      <c r="FJ4" s="32" t="s">
        <v>158</v>
      </c>
      <c r="FK4" s="32" t="s">
        <v>159</v>
      </c>
      <c r="FL4" s="32" t="s">
        <v>160</v>
      </c>
      <c r="FN4" s="57"/>
      <c r="FO4" s="58"/>
      <c r="FP4" s="59"/>
    </row>
    <row r="5" spans="1:172" x14ac:dyDescent="0.2">
      <c r="A5" s="64" t="s">
        <v>2</v>
      </c>
      <c r="B5" s="64">
        <v>6.2574735492971264E-4</v>
      </c>
      <c r="C5" s="32">
        <v>3</v>
      </c>
      <c r="D5" s="46" t="s">
        <v>139</v>
      </c>
      <c r="E5" s="46">
        <v>1.2640038789151768E-2</v>
      </c>
      <c r="H5" s="32">
        <f>ABS(H30)</f>
        <v>0</v>
      </c>
      <c r="I5" s="32">
        <f t="shared" ref="I5:BT5" si="3">ABS(I30)</f>
        <v>0.40802818509632999</v>
      </c>
      <c r="J5" s="32">
        <f t="shared" si="3"/>
        <v>0</v>
      </c>
      <c r="K5" s="32">
        <f t="shared" si="3"/>
        <v>8.0563850583371694E-3</v>
      </c>
      <c r="L5" s="32">
        <f t="shared" si="3"/>
        <v>2.08254989684934E-3</v>
      </c>
      <c r="M5" s="32">
        <f t="shared" si="3"/>
        <v>0</v>
      </c>
      <c r="N5" s="32">
        <f t="shared" si="3"/>
        <v>1.9923436941399601E-3</v>
      </c>
      <c r="O5" s="32">
        <f t="shared" si="3"/>
        <v>0</v>
      </c>
      <c r="P5" s="32">
        <f t="shared" si="3"/>
        <v>0</v>
      </c>
      <c r="Q5" s="32">
        <f t="shared" si="3"/>
        <v>0</v>
      </c>
      <c r="R5" s="32">
        <f t="shared" si="3"/>
        <v>0</v>
      </c>
      <c r="S5" s="32">
        <f t="shared" si="3"/>
        <v>0</v>
      </c>
      <c r="T5" s="32">
        <f t="shared" si="3"/>
        <v>0</v>
      </c>
      <c r="U5" s="32">
        <f t="shared" si="3"/>
        <v>0</v>
      </c>
      <c r="V5" s="32">
        <f t="shared" si="3"/>
        <v>0</v>
      </c>
      <c r="W5" s="32">
        <f t="shared" si="3"/>
        <v>0</v>
      </c>
      <c r="X5" s="32">
        <f t="shared" si="3"/>
        <v>0</v>
      </c>
      <c r="Y5" s="32">
        <f t="shared" si="3"/>
        <v>0</v>
      </c>
      <c r="Z5" s="32">
        <f t="shared" si="3"/>
        <v>0</v>
      </c>
      <c r="AA5" s="32">
        <f t="shared" si="3"/>
        <v>0</v>
      </c>
      <c r="AB5" s="32">
        <f t="shared" si="3"/>
        <v>8.6508196320270105E-4</v>
      </c>
      <c r="AC5" s="32">
        <f t="shared" si="3"/>
        <v>0</v>
      </c>
      <c r="AD5" s="32">
        <f t="shared" si="3"/>
        <v>0</v>
      </c>
      <c r="AE5" s="32">
        <f t="shared" si="3"/>
        <v>0</v>
      </c>
      <c r="AF5" s="32">
        <f t="shared" si="3"/>
        <v>0</v>
      </c>
      <c r="AG5" s="32">
        <f t="shared" si="3"/>
        <v>0</v>
      </c>
      <c r="AH5" s="32">
        <f t="shared" si="3"/>
        <v>0</v>
      </c>
      <c r="AI5" s="32">
        <f t="shared" si="3"/>
        <v>0</v>
      </c>
      <c r="AJ5" s="32">
        <f t="shared" si="3"/>
        <v>0</v>
      </c>
      <c r="AK5" s="32">
        <f t="shared" si="3"/>
        <v>0</v>
      </c>
      <c r="AL5" s="32">
        <f t="shared" si="3"/>
        <v>0</v>
      </c>
      <c r="AM5" s="32">
        <f t="shared" si="3"/>
        <v>8.3105093455867996E-4</v>
      </c>
      <c r="AN5" s="32">
        <f t="shared" si="3"/>
        <v>3.1399870704887601E-3</v>
      </c>
      <c r="AO5" s="32">
        <f t="shared" si="3"/>
        <v>1.17814751932371E-4</v>
      </c>
      <c r="AP5" s="32">
        <f t="shared" si="3"/>
        <v>1.4621325173866499E-3</v>
      </c>
      <c r="AQ5" s="32">
        <f t="shared" si="3"/>
        <v>0</v>
      </c>
      <c r="AR5" s="32">
        <f t="shared" si="3"/>
        <v>0</v>
      </c>
      <c r="AS5" s="32">
        <f t="shared" si="3"/>
        <v>0</v>
      </c>
      <c r="AT5" s="32">
        <f t="shared" si="3"/>
        <v>7.5601781385454896E-4</v>
      </c>
      <c r="AU5" s="32">
        <f t="shared" si="3"/>
        <v>0</v>
      </c>
      <c r="AV5" s="32">
        <f t="shared" si="3"/>
        <v>0</v>
      </c>
      <c r="AW5" s="32">
        <f t="shared" si="3"/>
        <v>0</v>
      </c>
      <c r="AX5" s="32">
        <f t="shared" si="3"/>
        <v>0</v>
      </c>
      <c r="AY5" s="32">
        <f t="shared" si="3"/>
        <v>0</v>
      </c>
      <c r="AZ5" s="32">
        <f t="shared" si="3"/>
        <v>7.9217596660619005E-4</v>
      </c>
      <c r="BA5" s="32">
        <f t="shared" si="3"/>
        <v>0</v>
      </c>
      <c r="BB5" s="32">
        <f t="shared" si="3"/>
        <v>0</v>
      </c>
      <c r="BC5" s="32">
        <f t="shared" si="3"/>
        <v>0</v>
      </c>
      <c r="BD5" s="32">
        <f t="shared" si="3"/>
        <v>1.03586632844973E-3</v>
      </c>
      <c r="BE5" s="32">
        <f t="shared" si="3"/>
        <v>0</v>
      </c>
      <c r="BF5" s="32">
        <f t="shared" si="3"/>
        <v>2.62667356011495E-3</v>
      </c>
      <c r="BG5" s="32">
        <f t="shared" si="3"/>
        <v>0</v>
      </c>
      <c r="BH5" s="32">
        <f t="shared" si="3"/>
        <v>0</v>
      </c>
      <c r="BI5" s="32">
        <f t="shared" si="3"/>
        <v>0</v>
      </c>
      <c r="BJ5" s="32">
        <f t="shared" si="3"/>
        <v>0</v>
      </c>
      <c r="BK5" s="32">
        <f t="shared" si="3"/>
        <v>1.9393309664132699E-3</v>
      </c>
      <c r="BL5" s="32">
        <f t="shared" si="3"/>
        <v>2.23710684852218E-4</v>
      </c>
      <c r="BM5" s="32">
        <f t="shared" si="3"/>
        <v>0</v>
      </c>
      <c r="BN5" s="32">
        <f t="shared" si="3"/>
        <v>0</v>
      </c>
      <c r="BO5" s="32">
        <f t="shared" si="3"/>
        <v>0</v>
      </c>
      <c r="BP5" s="32">
        <f t="shared" si="3"/>
        <v>0</v>
      </c>
      <c r="BQ5" s="32">
        <f t="shared" si="3"/>
        <v>1.38123997104222E-3</v>
      </c>
      <c r="BR5" s="32">
        <f t="shared" si="3"/>
        <v>0</v>
      </c>
      <c r="BS5" s="32">
        <f t="shared" si="3"/>
        <v>0</v>
      </c>
      <c r="BT5" s="32">
        <f t="shared" si="3"/>
        <v>1.27321080215964E-3</v>
      </c>
      <c r="BU5" s="32">
        <f t="shared" ref="BU5:EF5" si="4">ABS(BU30)</f>
        <v>0</v>
      </c>
      <c r="BV5" s="32">
        <f t="shared" si="4"/>
        <v>5.0366908555018299E-3</v>
      </c>
      <c r="BW5" s="32">
        <f t="shared" si="4"/>
        <v>1.4939751754888301E-3</v>
      </c>
      <c r="BX5" s="32">
        <f t="shared" si="4"/>
        <v>6.9217438571803004E-4</v>
      </c>
      <c r="BY5" s="32">
        <f t="shared" si="4"/>
        <v>0</v>
      </c>
      <c r="BZ5" s="32">
        <f t="shared" si="4"/>
        <v>0</v>
      </c>
      <c r="CA5" s="32">
        <f t="shared" si="4"/>
        <v>0</v>
      </c>
      <c r="CB5" s="32">
        <f t="shared" si="4"/>
        <v>0</v>
      </c>
      <c r="CC5" s="32">
        <f t="shared" si="4"/>
        <v>2.22775771192766E-3</v>
      </c>
      <c r="CD5" s="32">
        <f t="shared" si="4"/>
        <v>3.0218141809177702E-3</v>
      </c>
      <c r="CE5" s="32">
        <f t="shared" si="4"/>
        <v>0</v>
      </c>
      <c r="CF5" s="32">
        <f t="shared" si="4"/>
        <v>0</v>
      </c>
      <c r="CG5" s="32">
        <f t="shared" si="4"/>
        <v>3.1791988107551699E-3</v>
      </c>
      <c r="CH5" s="32">
        <f t="shared" si="4"/>
        <v>2.1724491341107099E-3</v>
      </c>
      <c r="CI5" s="32">
        <f t="shared" si="4"/>
        <v>0</v>
      </c>
      <c r="CJ5" s="32">
        <f t="shared" si="4"/>
        <v>0</v>
      </c>
      <c r="CK5" s="32">
        <f t="shared" si="4"/>
        <v>2.5529626143149498E-3</v>
      </c>
      <c r="CL5" s="32">
        <f t="shared" si="4"/>
        <v>0</v>
      </c>
      <c r="CM5" s="32">
        <f t="shared" si="4"/>
        <v>0</v>
      </c>
      <c r="CN5" s="32">
        <f t="shared" si="4"/>
        <v>0</v>
      </c>
      <c r="CO5" s="32">
        <f t="shared" si="4"/>
        <v>1.65937883888705E-2</v>
      </c>
      <c r="CP5" s="32">
        <f t="shared" si="4"/>
        <v>1.34342521179116E-3</v>
      </c>
      <c r="CQ5" s="32">
        <f t="shared" si="4"/>
        <v>3.1097941577491998E-5</v>
      </c>
      <c r="CR5" s="32">
        <f t="shared" si="4"/>
        <v>0</v>
      </c>
      <c r="CS5" s="32">
        <f t="shared" si="4"/>
        <v>0</v>
      </c>
      <c r="CT5" s="32">
        <f t="shared" si="4"/>
        <v>1.1800826896504501E-3</v>
      </c>
      <c r="CU5" s="32">
        <f t="shared" si="4"/>
        <v>3.7884443488633802E-4</v>
      </c>
      <c r="CV5" s="32">
        <f t="shared" si="4"/>
        <v>0</v>
      </c>
      <c r="CW5" s="32">
        <f t="shared" si="4"/>
        <v>0</v>
      </c>
      <c r="CX5" s="32">
        <f t="shared" si="4"/>
        <v>0</v>
      </c>
      <c r="CY5" s="32">
        <f t="shared" si="4"/>
        <v>0</v>
      </c>
      <c r="CZ5" s="32">
        <f t="shared" si="4"/>
        <v>0</v>
      </c>
      <c r="DA5" s="32">
        <f t="shared" si="4"/>
        <v>0</v>
      </c>
      <c r="DB5" s="32">
        <f t="shared" si="4"/>
        <v>0</v>
      </c>
      <c r="DC5" s="32">
        <f t="shared" si="4"/>
        <v>1.9229965490199E-3</v>
      </c>
      <c r="DD5" s="32">
        <f t="shared" si="4"/>
        <v>1.77761671029758E-3</v>
      </c>
      <c r="DE5" s="32">
        <f t="shared" si="4"/>
        <v>0</v>
      </c>
      <c r="DF5" s="32">
        <f t="shared" si="4"/>
        <v>2.4313506506855702E-3</v>
      </c>
      <c r="DG5" s="32">
        <f t="shared" si="4"/>
        <v>0</v>
      </c>
      <c r="DH5" s="32">
        <f t="shared" si="4"/>
        <v>0</v>
      </c>
      <c r="DI5" s="32">
        <f t="shared" si="4"/>
        <v>0</v>
      </c>
      <c r="DJ5" s="32">
        <f t="shared" si="4"/>
        <v>0</v>
      </c>
      <c r="DK5" s="32">
        <f t="shared" si="4"/>
        <v>0</v>
      </c>
      <c r="DL5" s="32">
        <f t="shared" si="4"/>
        <v>0</v>
      </c>
      <c r="DM5" s="32">
        <f t="shared" si="4"/>
        <v>0</v>
      </c>
      <c r="DN5" s="32">
        <f t="shared" si="4"/>
        <v>0</v>
      </c>
      <c r="DO5" s="32">
        <f t="shared" si="4"/>
        <v>0</v>
      </c>
      <c r="DP5" s="32">
        <f t="shared" si="4"/>
        <v>5.1153618172149404E-3</v>
      </c>
      <c r="DQ5" s="32">
        <f t="shared" si="4"/>
        <v>0</v>
      </c>
      <c r="DR5" s="32">
        <f t="shared" si="4"/>
        <v>1.4448658733394299E-3</v>
      </c>
      <c r="DS5" s="32">
        <f t="shared" si="4"/>
        <v>0</v>
      </c>
      <c r="DT5" s="32">
        <f t="shared" si="4"/>
        <v>6.6135393645883002E-4</v>
      </c>
      <c r="DU5" s="32">
        <f t="shared" si="4"/>
        <v>6.2988920004759103E-4</v>
      </c>
      <c r="DV5" s="32">
        <f t="shared" si="4"/>
        <v>0</v>
      </c>
      <c r="DW5" s="32">
        <f t="shared" si="4"/>
        <v>3.24535554479453E-4</v>
      </c>
      <c r="DX5" s="32">
        <f t="shared" si="4"/>
        <v>0</v>
      </c>
      <c r="DY5" s="32">
        <f t="shared" si="4"/>
        <v>0</v>
      </c>
      <c r="DZ5" s="32">
        <f t="shared" si="4"/>
        <v>0</v>
      </c>
      <c r="EA5" s="32">
        <f t="shared" si="4"/>
        <v>0</v>
      </c>
      <c r="EB5" s="32">
        <f t="shared" si="4"/>
        <v>0</v>
      </c>
      <c r="EC5" s="32">
        <f t="shared" si="4"/>
        <v>0</v>
      </c>
      <c r="ED5" s="32">
        <f t="shared" si="4"/>
        <v>0</v>
      </c>
      <c r="EE5" s="32">
        <f t="shared" si="4"/>
        <v>0</v>
      </c>
      <c r="EF5" s="32">
        <f t="shared" si="4"/>
        <v>1.7799490698597301E-4</v>
      </c>
      <c r="EG5" s="32">
        <f t="shared" ref="EG5:FL5" si="5">ABS(EG30)</f>
        <v>1.08944643585856E-3</v>
      </c>
      <c r="EH5" s="32">
        <f t="shared" si="5"/>
        <v>0</v>
      </c>
      <c r="EI5" s="32">
        <f t="shared" si="5"/>
        <v>5.2096439310345497E-3</v>
      </c>
      <c r="EJ5" s="32">
        <f t="shared" si="5"/>
        <v>1.10502861917963E-3</v>
      </c>
      <c r="EK5" s="32">
        <f t="shared" si="5"/>
        <v>0</v>
      </c>
      <c r="EL5" s="32">
        <f t="shared" si="5"/>
        <v>6.8404286367159501E-4</v>
      </c>
      <c r="EM5" s="32">
        <f t="shared" si="5"/>
        <v>7.9959518008326403E-5</v>
      </c>
      <c r="EN5" s="32">
        <f t="shared" si="5"/>
        <v>6.5326100327200596E-4</v>
      </c>
      <c r="EO5" s="32">
        <f t="shared" si="5"/>
        <v>4.4984105300020398E-4</v>
      </c>
      <c r="EP5" s="32">
        <f t="shared" si="5"/>
        <v>0</v>
      </c>
      <c r="EQ5" s="32">
        <f t="shared" si="5"/>
        <v>3.9197988680889102E-3</v>
      </c>
      <c r="ER5" s="32">
        <f t="shared" si="5"/>
        <v>0</v>
      </c>
      <c r="ES5" s="32">
        <f t="shared" si="5"/>
        <v>0</v>
      </c>
      <c r="ET5" s="32">
        <f t="shared" si="5"/>
        <v>2.5242991536756402E-3</v>
      </c>
      <c r="EU5" s="32">
        <f t="shared" si="5"/>
        <v>1.2178545287023701E-3</v>
      </c>
      <c r="EV5" s="32">
        <f t="shared" si="5"/>
        <v>0</v>
      </c>
      <c r="EW5" s="32">
        <f t="shared" si="5"/>
        <v>0</v>
      </c>
      <c r="EX5" s="32">
        <f t="shared" si="5"/>
        <v>6.0548940528827502E-4</v>
      </c>
      <c r="EY5" s="32">
        <f t="shared" si="5"/>
        <v>0</v>
      </c>
      <c r="EZ5" s="32">
        <f t="shared" si="5"/>
        <v>0</v>
      </c>
      <c r="FA5" s="32">
        <f t="shared" si="5"/>
        <v>0</v>
      </c>
      <c r="FB5" s="32">
        <f t="shared" si="5"/>
        <v>6.78018884261971E-4</v>
      </c>
      <c r="FC5" s="32">
        <f t="shared" si="5"/>
        <v>0</v>
      </c>
      <c r="FD5" s="32">
        <f t="shared" si="5"/>
        <v>3.2545626303717699E-3</v>
      </c>
      <c r="FE5" s="32">
        <f t="shared" si="5"/>
        <v>0</v>
      </c>
      <c r="FF5" s="32">
        <f t="shared" si="5"/>
        <v>0</v>
      </c>
      <c r="FG5" s="32">
        <f t="shared" si="5"/>
        <v>0</v>
      </c>
      <c r="FH5" s="32">
        <f t="shared" si="5"/>
        <v>3.5271682751425401E-3</v>
      </c>
      <c r="FI5" s="32">
        <f t="shared" si="5"/>
        <v>0</v>
      </c>
      <c r="FJ5" s="32">
        <f t="shared" si="5"/>
        <v>2.4075645732192699E-3</v>
      </c>
      <c r="FK5" s="32">
        <f t="shared" si="5"/>
        <v>13</v>
      </c>
      <c r="FL5" s="32">
        <f t="shared" si="5"/>
        <v>821691</v>
      </c>
      <c r="FN5" s="65"/>
      <c r="FO5" s="66"/>
      <c r="FP5" s="67"/>
    </row>
    <row r="6" spans="1:172" x14ac:dyDescent="0.2">
      <c r="A6" s="64" t="s">
        <v>3</v>
      </c>
      <c r="B6" s="64">
        <v>1.1641914092196944E-2</v>
      </c>
      <c r="C6" s="32">
        <v>4</v>
      </c>
      <c r="D6" s="46" t="s">
        <v>3</v>
      </c>
      <c r="E6" s="46">
        <v>1.1641914092196944E-2</v>
      </c>
      <c r="H6" s="32">
        <f t="shared" ref="H6:BS6" si="6">ABS(H31)</f>
        <v>3.2555988821995598E-2</v>
      </c>
      <c r="I6" s="32">
        <f t="shared" si="6"/>
        <v>0.30169370131916901</v>
      </c>
      <c r="J6" s="32">
        <f t="shared" si="6"/>
        <v>0</v>
      </c>
      <c r="K6" s="32">
        <f t="shared" si="6"/>
        <v>1.9480921781402601E-2</v>
      </c>
      <c r="L6" s="32">
        <f t="shared" si="6"/>
        <v>3.9602603508498598E-3</v>
      </c>
      <c r="M6" s="32">
        <f t="shared" si="6"/>
        <v>8.66797913426111E-4</v>
      </c>
      <c r="N6" s="32">
        <f t="shared" si="6"/>
        <v>8.5834048885873003E-3</v>
      </c>
      <c r="O6" s="32">
        <f t="shared" si="6"/>
        <v>0</v>
      </c>
      <c r="P6" s="32">
        <f t="shared" si="6"/>
        <v>0</v>
      </c>
      <c r="Q6" s="32">
        <f t="shared" si="6"/>
        <v>0</v>
      </c>
      <c r="R6" s="32">
        <f t="shared" si="6"/>
        <v>0</v>
      </c>
      <c r="S6" s="32">
        <f t="shared" si="6"/>
        <v>0</v>
      </c>
      <c r="T6" s="32">
        <f t="shared" si="6"/>
        <v>0</v>
      </c>
      <c r="U6" s="32">
        <f t="shared" si="6"/>
        <v>0</v>
      </c>
      <c r="V6" s="32">
        <f t="shared" si="6"/>
        <v>0</v>
      </c>
      <c r="W6" s="32">
        <f t="shared" si="6"/>
        <v>0</v>
      </c>
      <c r="X6" s="32">
        <f t="shared" si="6"/>
        <v>0</v>
      </c>
      <c r="Y6" s="32">
        <f t="shared" si="6"/>
        <v>2.0724438734368001E-3</v>
      </c>
      <c r="Z6" s="32">
        <f t="shared" si="6"/>
        <v>0</v>
      </c>
      <c r="AA6" s="32">
        <f t="shared" si="6"/>
        <v>0</v>
      </c>
      <c r="AB6" s="32">
        <f t="shared" si="6"/>
        <v>0</v>
      </c>
      <c r="AC6" s="32">
        <f t="shared" si="6"/>
        <v>0</v>
      </c>
      <c r="AD6" s="32">
        <f t="shared" si="6"/>
        <v>0</v>
      </c>
      <c r="AE6" s="32">
        <f t="shared" si="6"/>
        <v>0</v>
      </c>
      <c r="AF6" s="32">
        <f t="shared" si="6"/>
        <v>0</v>
      </c>
      <c r="AG6" s="32">
        <f t="shared" si="6"/>
        <v>0</v>
      </c>
      <c r="AH6" s="32">
        <f t="shared" si="6"/>
        <v>0</v>
      </c>
      <c r="AI6" s="32">
        <f t="shared" si="6"/>
        <v>0</v>
      </c>
      <c r="AJ6" s="32">
        <f t="shared" si="6"/>
        <v>0</v>
      </c>
      <c r="AK6" s="32">
        <f t="shared" si="6"/>
        <v>0</v>
      </c>
      <c r="AL6" s="32">
        <f t="shared" si="6"/>
        <v>8.65449841389781E-4</v>
      </c>
      <c r="AM6" s="32">
        <f t="shared" si="6"/>
        <v>0</v>
      </c>
      <c r="AN6" s="32">
        <f t="shared" si="6"/>
        <v>7.8673059539540804E-3</v>
      </c>
      <c r="AO6" s="32">
        <f t="shared" si="6"/>
        <v>1.4382960656066899E-3</v>
      </c>
      <c r="AP6" s="32">
        <f t="shared" si="6"/>
        <v>0</v>
      </c>
      <c r="AQ6" s="32">
        <f t="shared" si="6"/>
        <v>0</v>
      </c>
      <c r="AR6" s="32">
        <f t="shared" si="6"/>
        <v>0</v>
      </c>
      <c r="AS6" s="32">
        <f t="shared" si="6"/>
        <v>0</v>
      </c>
      <c r="AT6" s="32">
        <f t="shared" si="6"/>
        <v>0</v>
      </c>
      <c r="AU6" s="32">
        <f t="shared" si="6"/>
        <v>0</v>
      </c>
      <c r="AV6" s="32">
        <f t="shared" si="6"/>
        <v>8.2229523843918898E-4</v>
      </c>
      <c r="AW6" s="32">
        <f t="shared" si="6"/>
        <v>0</v>
      </c>
      <c r="AX6" s="32">
        <f t="shared" si="6"/>
        <v>0</v>
      </c>
      <c r="AY6" s="32">
        <f t="shared" si="6"/>
        <v>0</v>
      </c>
      <c r="AZ6" s="32">
        <f t="shared" si="6"/>
        <v>0</v>
      </c>
      <c r="BA6" s="32">
        <f t="shared" si="6"/>
        <v>0</v>
      </c>
      <c r="BB6" s="32">
        <f t="shared" si="6"/>
        <v>1.05293968463702E-3</v>
      </c>
      <c r="BC6" s="32">
        <f t="shared" si="6"/>
        <v>0</v>
      </c>
      <c r="BD6" s="32">
        <f t="shared" si="6"/>
        <v>0</v>
      </c>
      <c r="BE6" s="32">
        <f t="shared" si="6"/>
        <v>0</v>
      </c>
      <c r="BF6" s="32">
        <f t="shared" si="6"/>
        <v>0</v>
      </c>
      <c r="BG6" s="32">
        <f t="shared" si="6"/>
        <v>0</v>
      </c>
      <c r="BH6" s="32">
        <f t="shared" si="6"/>
        <v>1.8334617654818699E-3</v>
      </c>
      <c r="BI6" s="32">
        <f t="shared" si="6"/>
        <v>0</v>
      </c>
      <c r="BJ6" s="32">
        <f t="shared" si="6"/>
        <v>0</v>
      </c>
      <c r="BK6" s="32">
        <f t="shared" si="6"/>
        <v>0</v>
      </c>
      <c r="BL6" s="32">
        <f t="shared" si="6"/>
        <v>0</v>
      </c>
      <c r="BM6" s="32">
        <f t="shared" si="6"/>
        <v>0</v>
      </c>
      <c r="BN6" s="32">
        <f t="shared" si="6"/>
        <v>0</v>
      </c>
      <c r="BO6" s="32">
        <f t="shared" si="6"/>
        <v>0</v>
      </c>
      <c r="BP6" s="32">
        <f t="shared" si="6"/>
        <v>0</v>
      </c>
      <c r="BQ6" s="32">
        <f t="shared" si="6"/>
        <v>0</v>
      </c>
      <c r="BR6" s="32">
        <f t="shared" si="6"/>
        <v>0</v>
      </c>
      <c r="BS6" s="32">
        <f t="shared" si="6"/>
        <v>4.8432042832621197E-3</v>
      </c>
      <c r="BT6" s="32">
        <f t="shared" ref="BT6:EE6" si="7">ABS(BT31)</f>
        <v>7.7477594301121498E-3</v>
      </c>
      <c r="BU6" s="32">
        <f t="shared" si="7"/>
        <v>3.9005960101478102E-3</v>
      </c>
      <c r="BV6" s="32">
        <f t="shared" si="7"/>
        <v>9.0929600168664099E-3</v>
      </c>
      <c r="BW6" s="32">
        <f t="shared" si="7"/>
        <v>5.9299414570729899E-3</v>
      </c>
      <c r="BX6" s="32">
        <f t="shared" si="7"/>
        <v>3.52846277988187E-3</v>
      </c>
      <c r="BY6" s="32">
        <f t="shared" si="7"/>
        <v>0</v>
      </c>
      <c r="BZ6" s="32">
        <f t="shared" si="7"/>
        <v>6.9937254605645103E-3</v>
      </c>
      <c r="CA6" s="32">
        <f t="shared" si="7"/>
        <v>9.6796057731108696E-3</v>
      </c>
      <c r="CB6" s="32">
        <f t="shared" si="7"/>
        <v>2.50245288681413E-3</v>
      </c>
      <c r="CC6" s="32">
        <f t="shared" si="7"/>
        <v>3.0754700911282901E-3</v>
      </c>
      <c r="CD6" s="32">
        <f t="shared" si="7"/>
        <v>4.5422720447626597E-3</v>
      </c>
      <c r="CE6" s="32">
        <f t="shared" si="7"/>
        <v>3.4506274789018001E-3</v>
      </c>
      <c r="CF6" s="32">
        <f t="shared" si="7"/>
        <v>0</v>
      </c>
      <c r="CG6" s="32">
        <f t="shared" si="7"/>
        <v>4.5880153738773102E-3</v>
      </c>
      <c r="CH6" s="32">
        <f t="shared" si="7"/>
        <v>2.97155924584162E-3</v>
      </c>
      <c r="CI6" s="32">
        <f t="shared" si="7"/>
        <v>0</v>
      </c>
      <c r="CJ6" s="32">
        <f t="shared" si="7"/>
        <v>3.0512468223361702E-3</v>
      </c>
      <c r="CK6" s="32">
        <f t="shared" si="7"/>
        <v>0</v>
      </c>
      <c r="CL6" s="32">
        <f t="shared" si="7"/>
        <v>6.3159648489716897E-4</v>
      </c>
      <c r="CM6" s="32">
        <f t="shared" si="7"/>
        <v>3.3569848404818099E-3</v>
      </c>
      <c r="CN6" s="32">
        <f t="shared" si="7"/>
        <v>0</v>
      </c>
      <c r="CO6" s="32">
        <f t="shared" si="7"/>
        <v>3.7684051774887102E-3</v>
      </c>
      <c r="CP6" s="32">
        <f t="shared" si="7"/>
        <v>4.7548156216665298E-3</v>
      </c>
      <c r="CQ6" s="32">
        <f t="shared" si="7"/>
        <v>1.25233261062605E-3</v>
      </c>
      <c r="CR6" s="32">
        <f t="shared" si="7"/>
        <v>1.61356211264649E-2</v>
      </c>
      <c r="CS6" s="32">
        <f t="shared" si="7"/>
        <v>3.4250022835788999E-3</v>
      </c>
      <c r="CT6" s="32">
        <f t="shared" si="7"/>
        <v>2.7753891949787298E-3</v>
      </c>
      <c r="CU6" s="32">
        <f t="shared" si="7"/>
        <v>0</v>
      </c>
      <c r="CV6" s="32">
        <f t="shared" si="7"/>
        <v>1.31979663523345E-2</v>
      </c>
      <c r="CW6" s="32">
        <f t="shared" si="7"/>
        <v>0</v>
      </c>
      <c r="CX6" s="32">
        <f t="shared" si="7"/>
        <v>0</v>
      </c>
      <c r="CY6" s="32">
        <f t="shared" si="7"/>
        <v>1.1604720780684799E-3</v>
      </c>
      <c r="CZ6" s="32">
        <f t="shared" si="7"/>
        <v>1.7256317147369201E-3</v>
      </c>
      <c r="DA6" s="32">
        <f t="shared" si="7"/>
        <v>1.89528312513492E-3</v>
      </c>
      <c r="DB6" s="32">
        <f t="shared" si="7"/>
        <v>0</v>
      </c>
      <c r="DC6" s="32">
        <f t="shared" si="7"/>
        <v>3.2984609918601103E-2</v>
      </c>
      <c r="DD6" s="32">
        <f t="shared" si="7"/>
        <v>6.6043114799090802E-3</v>
      </c>
      <c r="DE6" s="32">
        <f t="shared" si="7"/>
        <v>1.43558773785116E-2</v>
      </c>
      <c r="DF6" s="32">
        <f t="shared" si="7"/>
        <v>0</v>
      </c>
      <c r="DG6" s="32">
        <f t="shared" si="7"/>
        <v>0</v>
      </c>
      <c r="DH6" s="32">
        <f t="shared" si="7"/>
        <v>2.9794546706730998E-3</v>
      </c>
      <c r="DI6" s="32">
        <f t="shared" si="7"/>
        <v>0</v>
      </c>
      <c r="DJ6" s="32">
        <f t="shared" si="7"/>
        <v>0</v>
      </c>
      <c r="DK6" s="32">
        <f t="shared" si="7"/>
        <v>4.3349924994178302E-3</v>
      </c>
      <c r="DL6" s="32">
        <f t="shared" si="7"/>
        <v>0</v>
      </c>
      <c r="DM6" s="32">
        <f t="shared" si="7"/>
        <v>1.6899513610390199E-3</v>
      </c>
      <c r="DN6" s="32">
        <f t="shared" si="7"/>
        <v>0</v>
      </c>
      <c r="DO6" s="32">
        <f t="shared" si="7"/>
        <v>0</v>
      </c>
      <c r="DP6" s="32">
        <f t="shared" si="7"/>
        <v>9.2678714143742697E-3</v>
      </c>
      <c r="DQ6" s="32">
        <f t="shared" si="7"/>
        <v>3.2008448870601502E-2</v>
      </c>
      <c r="DR6" s="32">
        <f t="shared" si="7"/>
        <v>3.3955421165868501E-3</v>
      </c>
      <c r="DS6" s="32">
        <f t="shared" si="7"/>
        <v>8.6561501171105795E-3</v>
      </c>
      <c r="DT6" s="32">
        <f t="shared" si="7"/>
        <v>0</v>
      </c>
      <c r="DU6" s="32">
        <f t="shared" si="7"/>
        <v>0</v>
      </c>
      <c r="DV6" s="32">
        <f t="shared" si="7"/>
        <v>3.2939066393908301E-4</v>
      </c>
      <c r="DW6" s="32">
        <f t="shared" si="7"/>
        <v>0</v>
      </c>
      <c r="DX6" s="32">
        <f t="shared" si="7"/>
        <v>0</v>
      </c>
      <c r="DY6" s="32">
        <f t="shared" si="7"/>
        <v>1.7731369547366999E-2</v>
      </c>
      <c r="DZ6" s="32">
        <f t="shared" si="7"/>
        <v>0</v>
      </c>
      <c r="EA6" s="32">
        <f t="shared" si="7"/>
        <v>0</v>
      </c>
      <c r="EB6" s="32">
        <f t="shared" si="7"/>
        <v>1.1328107558922201E-3</v>
      </c>
      <c r="EC6" s="32">
        <f t="shared" si="7"/>
        <v>0</v>
      </c>
      <c r="ED6" s="32">
        <f t="shared" si="7"/>
        <v>0</v>
      </c>
      <c r="EE6" s="32">
        <f t="shared" si="7"/>
        <v>0</v>
      </c>
      <c r="EF6" s="32">
        <f t="shared" ref="EF6:FL6" si="8">ABS(EF31)</f>
        <v>2.58798140241303E-3</v>
      </c>
      <c r="EG6" s="32">
        <f t="shared" si="8"/>
        <v>2.3448438679759599E-3</v>
      </c>
      <c r="EH6" s="32">
        <f t="shared" si="8"/>
        <v>0</v>
      </c>
      <c r="EI6" s="32">
        <f t="shared" si="8"/>
        <v>0</v>
      </c>
      <c r="EJ6" s="32">
        <f t="shared" si="8"/>
        <v>0</v>
      </c>
      <c r="EK6" s="32">
        <f t="shared" si="8"/>
        <v>0</v>
      </c>
      <c r="EL6" s="32">
        <f t="shared" si="8"/>
        <v>3.0058268933853501E-3</v>
      </c>
      <c r="EM6" s="32">
        <f t="shared" si="8"/>
        <v>0</v>
      </c>
      <c r="EN6" s="32">
        <f t="shared" si="8"/>
        <v>8.4432011545131601E-4</v>
      </c>
      <c r="EO6" s="32">
        <f t="shared" si="8"/>
        <v>0</v>
      </c>
      <c r="EP6" s="32">
        <f t="shared" si="8"/>
        <v>2.28746530809201E-3</v>
      </c>
      <c r="EQ6" s="32">
        <f t="shared" si="8"/>
        <v>1.3536988719012001E-2</v>
      </c>
      <c r="ER6" s="32">
        <f t="shared" si="8"/>
        <v>9.1351356931092796E-4</v>
      </c>
      <c r="ES6" s="32">
        <f t="shared" si="8"/>
        <v>1.80468322467371E-3</v>
      </c>
      <c r="ET6" s="32">
        <f t="shared" si="8"/>
        <v>2.6867633403283402E-3</v>
      </c>
      <c r="EU6" s="32">
        <f t="shared" si="8"/>
        <v>1.0197179283181199E-3</v>
      </c>
      <c r="EV6" s="32">
        <f t="shared" si="8"/>
        <v>1.8855564476208701E-3</v>
      </c>
      <c r="EW6" s="32">
        <f t="shared" si="8"/>
        <v>0</v>
      </c>
      <c r="EX6" s="32">
        <f t="shared" si="8"/>
        <v>2.1481259657137402E-3</v>
      </c>
      <c r="EY6" s="32">
        <f t="shared" si="8"/>
        <v>0</v>
      </c>
      <c r="EZ6" s="32">
        <f t="shared" si="8"/>
        <v>0</v>
      </c>
      <c r="FA6" s="32">
        <f t="shared" si="8"/>
        <v>0</v>
      </c>
      <c r="FB6" s="32">
        <f t="shared" si="8"/>
        <v>0</v>
      </c>
      <c r="FC6" s="32">
        <f t="shared" si="8"/>
        <v>5.0997632025703999E-3</v>
      </c>
      <c r="FD6" s="32">
        <f t="shared" si="8"/>
        <v>4.49438405979731E-3</v>
      </c>
      <c r="FE6" s="32">
        <f t="shared" si="8"/>
        <v>1.50560118593753E-3</v>
      </c>
      <c r="FF6" s="32">
        <f t="shared" si="8"/>
        <v>2.8089069941083298E-3</v>
      </c>
      <c r="FG6" s="32">
        <f t="shared" si="8"/>
        <v>0</v>
      </c>
      <c r="FH6" s="32">
        <f t="shared" si="8"/>
        <v>1.8918013135670801E-3</v>
      </c>
      <c r="FI6" s="32">
        <f t="shared" si="8"/>
        <v>0</v>
      </c>
      <c r="FJ6" s="32">
        <f t="shared" si="8"/>
        <v>4.8431563531948201E-3</v>
      </c>
      <c r="FK6" s="32">
        <f t="shared" si="8"/>
        <v>13</v>
      </c>
      <c r="FL6" s="32">
        <f t="shared" si="8"/>
        <v>329572</v>
      </c>
      <c r="FN6" s="65"/>
      <c r="FO6" s="66"/>
      <c r="FP6" s="67"/>
    </row>
    <row r="7" spans="1:172" x14ac:dyDescent="0.2">
      <c r="A7" s="64" t="s">
        <v>4</v>
      </c>
      <c r="B7" s="64">
        <v>2.6947264765861756E-3</v>
      </c>
      <c r="C7" s="32">
        <v>5</v>
      </c>
      <c r="D7" s="46" t="s">
        <v>99</v>
      </c>
      <c r="E7" s="46">
        <v>7.4336952629993529E-3</v>
      </c>
      <c r="H7" s="32">
        <f t="shared" ref="H7:BS7" si="9">ABS(H32)</f>
        <v>3.4413744380733101E-2</v>
      </c>
      <c r="I7" s="32">
        <f t="shared" si="9"/>
        <v>0.32103691955122099</v>
      </c>
      <c r="J7" s="32">
        <f t="shared" si="9"/>
        <v>0</v>
      </c>
      <c r="K7" s="32">
        <f t="shared" si="9"/>
        <v>2.78269576107909E-2</v>
      </c>
      <c r="L7" s="32">
        <f t="shared" si="9"/>
        <v>0</v>
      </c>
      <c r="M7" s="32">
        <f t="shared" si="9"/>
        <v>0</v>
      </c>
      <c r="N7" s="32">
        <f t="shared" si="9"/>
        <v>9.4742548159881795E-3</v>
      </c>
      <c r="O7" s="32">
        <f t="shared" si="9"/>
        <v>0</v>
      </c>
      <c r="P7" s="32">
        <f t="shared" si="9"/>
        <v>0</v>
      </c>
      <c r="Q7" s="32">
        <f t="shared" si="9"/>
        <v>0</v>
      </c>
      <c r="R7" s="32">
        <f t="shared" si="9"/>
        <v>0</v>
      </c>
      <c r="S7" s="32">
        <f t="shared" si="9"/>
        <v>1.57305893036145E-3</v>
      </c>
      <c r="T7" s="32">
        <f t="shared" si="9"/>
        <v>0</v>
      </c>
      <c r="U7" s="32">
        <f t="shared" si="9"/>
        <v>0</v>
      </c>
      <c r="V7" s="32">
        <f t="shared" si="9"/>
        <v>0</v>
      </c>
      <c r="W7" s="32">
        <f t="shared" si="9"/>
        <v>0</v>
      </c>
      <c r="X7" s="32">
        <f t="shared" si="9"/>
        <v>0</v>
      </c>
      <c r="Y7" s="32">
        <f t="shared" si="9"/>
        <v>0</v>
      </c>
      <c r="Z7" s="32">
        <f t="shared" si="9"/>
        <v>1.60173971242282E-3</v>
      </c>
      <c r="AA7" s="32">
        <f t="shared" si="9"/>
        <v>0</v>
      </c>
      <c r="AB7" s="32">
        <f t="shared" si="9"/>
        <v>0</v>
      </c>
      <c r="AC7" s="32">
        <f t="shared" si="9"/>
        <v>0</v>
      </c>
      <c r="AD7" s="32">
        <f t="shared" si="9"/>
        <v>0</v>
      </c>
      <c r="AE7" s="32">
        <f t="shared" si="9"/>
        <v>0</v>
      </c>
      <c r="AF7" s="32">
        <f t="shared" si="9"/>
        <v>2.9676162123431198E-3</v>
      </c>
      <c r="AG7" s="32">
        <f t="shared" si="9"/>
        <v>0</v>
      </c>
      <c r="AH7" s="32">
        <f t="shared" si="9"/>
        <v>0</v>
      </c>
      <c r="AI7" s="32">
        <f t="shared" si="9"/>
        <v>0</v>
      </c>
      <c r="AJ7" s="32">
        <f t="shared" si="9"/>
        <v>0</v>
      </c>
      <c r="AK7" s="32">
        <f t="shared" si="9"/>
        <v>0</v>
      </c>
      <c r="AL7" s="32">
        <f t="shared" si="9"/>
        <v>0</v>
      </c>
      <c r="AM7" s="32">
        <f t="shared" si="9"/>
        <v>0</v>
      </c>
      <c r="AN7" s="32">
        <f t="shared" si="9"/>
        <v>0</v>
      </c>
      <c r="AO7" s="32">
        <f t="shared" si="9"/>
        <v>0</v>
      </c>
      <c r="AP7" s="32">
        <f t="shared" si="9"/>
        <v>0</v>
      </c>
      <c r="AQ7" s="32">
        <f t="shared" si="9"/>
        <v>0</v>
      </c>
      <c r="AR7" s="32">
        <f t="shared" si="9"/>
        <v>0</v>
      </c>
      <c r="AS7" s="32">
        <f t="shared" si="9"/>
        <v>0</v>
      </c>
      <c r="AT7" s="32">
        <f t="shared" si="9"/>
        <v>0</v>
      </c>
      <c r="AU7" s="32">
        <f t="shared" si="9"/>
        <v>1.44818796095728E-3</v>
      </c>
      <c r="AV7" s="32">
        <f t="shared" si="9"/>
        <v>0</v>
      </c>
      <c r="AW7" s="32">
        <f t="shared" si="9"/>
        <v>0</v>
      </c>
      <c r="AX7" s="32">
        <f t="shared" si="9"/>
        <v>1.6052486884499701E-3</v>
      </c>
      <c r="AY7" s="32">
        <f t="shared" si="9"/>
        <v>4.5264216332957502E-4</v>
      </c>
      <c r="AZ7" s="32">
        <f t="shared" si="9"/>
        <v>8.0560704126750998E-4</v>
      </c>
      <c r="BA7" s="32">
        <f t="shared" si="9"/>
        <v>0</v>
      </c>
      <c r="BB7" s="32">
        <f t="shared" si="9"/>
        <v>0</v>
      </c>
      <c r="BC7" s="32">
        <f t="shared" si="9"/>
        <v>0</v>
      </c>
      <c r="BD7" s="32">
        <f t="shared" si="9"/>
        <v>9.1855628358465603E-4</v>
      </c>
      <c r="BE7" s="32">
        <f t="shared" si="9"/>
        <v>0</v>
      </c>
      <c r="BF7" s="32">
        <f t="shared" si="9"/>
        <v>0</v>
      </c>
      <c r="BG7" s="32">
        <f t="shared" si="9"/>
        <v>0</v>
      </c>
      <c r="BH7" s="32">
        <f t="shared" si="9"/>
        <v>0</v>
      </c>
      <c r="BI7" s="32">
        <f t="shared" si="9"/>
        <v>0</v>
      </c>
      <c r="BJ7" s="32">
        <f t="shared" si="9"/>
        <v>0</v>
      </c>
      <c r="BK7" s="32">
        <f t="shared" si="9"/>
        <v>1.5784137894215E-3</v>
      </c>
      <c r="BL7" s="32">
        <f t="shared" si="9"/>
        <v>0</v>
      </c>
      <c r="BM7" s="32">
        <f t="shared" si="9"/>
        <v>7.7589706325131803E-4</v>
      </c>
      <c r="BN7" s="32">
        <f t="shared" si="9"/>
        <v>1.6134045242012899E-3</v>
      </c>
      <c r="BO7" s="32">
        <f t="shared" si="9"/>
        <v>0</v>
      </c>
      <c r="BP7" s="32">
        <f t="shared" si="9"/>
        <v>0</v>
      </c>
      <c r="BQ7" s="32">
        <f t="shared" si="9"/>
        <v>0</v>
      </c>
      <c r="BR7" s="32">
        <f t="shared" si="9"/>
        <v>0</v>
      </c>
      <c r="BS7" s="32">
        <f t="shared" si="9"/>
        <v>4.9447729800836801E-3</v>
      </c>
      <c r="BT7" s="32">
        <f t="shared" ref="BT7:EE7" si="10">ABS(BT32)</f>
        <v>7.8058517115404801E-3</v>
      </c>
      <c r="BU7" s="32">
        <f t="shared" si="10"/>
        <v>0</v>
      </c>
      <c r="BV7" s="32">
        <f t="shared" si="10"/>
        <v>8.0680565017215797E-3</v>
      </c>
      <c r="BW7" s="32">
        <f t="shared" si="10"/>
        <v>5.7148246476320498E-3</v>
      </c>
      <c r="BX7" s="32">
        <f t="shared" si="10"/>
        <v>0</v>
      </c>
      <c r="BY7" s="32">
        <f t="shared" si="10"/>
        <v>0</v>
      </c>
      <c r="BZ7" s="32">
        <f t="shared" si="10"/>
        <v>8.3564309016762595E-3</v>
      </c>
      <c r="CA7" s="32">
        <f t="shared" si="10"/>
        <v>4.5731829363082604E-3</v>
      </c>
      <c r="CB7" s="32">
        <f t="shared" si="10"/>
        <v>3.89782223146019E-3</v>
      </c>
      <c r="CC7" s="32">
        <f t="shared" si="10"/>
        <v>0</v>
      </c>
      <c r="CD7" s="32">
        <f t="shared" si="10"/>
        <v>4.6527658466415101E-3</v>
      </c>
      <c r="CE7" s="32">
        <f t="shared" si="10"/>
        <v>2.2234222705734201E-3</v>
      </c>
      <c r="CF7" s="32">
        <f t="shared" si="10"/>
        <v>0</v>
      </c>
      <c r="CG7" s="32">
        <f t="shared" si="10"/>
        <v>1.55789957343233E-2</v>
      </c>
      <c r="CH7" s="32">
        <f t="shared" si="10"/>
        <v>2.0664610167311199E-3</v>
      </c>
      <c r="CI7" s="32">
        <f t="shared" si="10"/>
        <v>1.75599340187622E-3</v>
      </c>
      <c r="CJ7" s="32">
        <f t="shared" si="10"/>
        <v>1.0045497241084099E-3</v>
      </c>
      <c r="CK7" s="32">
        <f t="shared" si="10"/>
        <v>5.6449570959574502E-3</v>
      </c>
      <c r="CL7" s="32">
        <f t="shared" si="10"/>
        <v>0</v>
      </c>
      <c r="CM7" s="32">
        <f t="shared" si="10"/>
        <v>2.3798612205202202E-3</v>
      </c>
      <c r="CN7" s="32">
        <f t="shared" si="10"/>
        <v>0</v>
      </c>
      <c r="CO7" s="32">
        <f t="shared" si="10"/>
        <v>1.18937937072667E-2</v>
      </c>
      <c r="CP7" s="32">
        <f t="shared" si="10"/>
        <v>2.7925642384217301E-2</v>
      </c>
      <c r="CQ7" s="32">
        <f t="shared" si="10"/>
        <v>0</v>
      </c>
      <c r="CR7" s="32">
        <f t="shared" si="10"/>
        <v>1.4823191917755701E-2</v>
      </c>
      <c r="CS7" s="32">
        <f t="shared" si="10"/>
        <v>0</v>
      </c>
      <c r="CT7" s="32">
        <f t="shared" si="10"/>
        <v>2.0789999466951301E-3</v>
      </c>
      <c r="CU7" s="32">
        <f t="shared" si="10"/>
        <v>0</v>
      </c>
      <c r="CV7" s="32">
        <f t="shared" si="10"/>
        <v>0</v>
      </c>
      <c r="CW7" s="32">
        <f t="shared" si="10"/>
        <v>9.3499736014342096E-4</v>
      </c>
      <c r="CX7" s="32">
        <f t="shared" si="10"/>
        <v>0</v>
      </c>
      <c r="CY7" s="32">
        <f t="shared" si="10"/>
        <v>0</v>
      </c>
      <c r="CZ7" s="32">
        <f t="shared" si="10"/>
        <v>0</v>
      </c>
      <c r="DA7" s="32">
        <f t="shared" si="10"/>
        <v>2.6187523604836501E-3</v>
      </c>
      <c r="DB7" s="32">
        <f t="shared" si="10"/>
        <v>0</v>
      </c>
      <c r="DC7" s="32">
        <f t="shared" si="10"/>
        <v>6.4458047873529297E-3</v>
      </c>
      <c r="DD7" s="32">
        <f t="shared" si="10"/>
        <v>1.18810179980662E-3</v>
      </c>
      <c r="DE7" s="32">
        <f t="shared" si="10"/>
        <v>2.4382537828612802E-3</v>
      </c>
      <c r="DF7" s="32">
        <f t="shared" si="10"/>
        <v>1.2948597255360199E-3</v>
      </c>
      <c r="DG7" s="32">
        <f t="shared" si="10"/>
        <v>0</v>
      </c>
      <c r="DH7" s="32">
        <f t="shared" si="10"/>
        <v>0</v>
      </c>
      <c r="DI7" s="32">
        <f t="shared" si="10"/>
        <v>0</v>
      </c>
      <c r="DJ7" s="32">
        <f t="shared" si="10"/>
        <v>1.3056872939265301E-3</v>
      </c>
      <c r="DK7" s="32">
        <f t="shared" si="10"/>
        <v>2.4780039106198199E-3</v>
      </c>
      <c r="DL7" s="32">
        <f t="shared" si="10"/>
        <v>0</v>
      </c>
      <c r="DM7" s="32">
        <f t="shared" si="10"/>
        <v>0</v>
      </c>
      <c r="DN7" s="32">
        <f t="shared" si="10"/>
        <v>0</v>
      </c>
      <c r="DO7" s="32">
        <f t="shared" si="10"/>
        <v>0</v>
      </c>
      <c r="DP7" s="32">
        <f t="shared" si="10"/>
        <v>1.9937505598096299E-2</v>
      </c>
      <c r="DQ7" s="32">
        <f t="shared" si="10"/>
        <v>0</v>
      </c>
      <c r="DR7" s="32">
        <f t="shared" si="10"/>
        <v>4.1209896629991801E-3</v>
      </c>
      <c r="DS7" s="32">
        <f t="shared" si="10"/>
        <v>1.6669213543968601E-2</v>
      </c>
      <c r="DT7" s="32">
        <f t="shared" si="10"/>
        <v>1.7191158042222301E-3</v>
      </c>
      <c r="DU7" s="32">
        <f t="shared" si="10"/>
        <v>0</v>
      </c>
      <c r="DV7" s="32">
        <f t="shared" si="10"/>
        <v>0</v>
      </c>
      <c r="DW7" s="32">
        <f t="shared" si="10"/>
        <v>0</v>
      </c>
      <c r="DX7" s="32">
        <f t="shared" si="10"/>
        <v>8.93604497731043E-4</v>
      </c>
      <c r="DY7" s="32">
        <f t="shared" si="10"/>
        <v>1.29014054984275E-2</v>
      </c>
      <c r="DZ7" s="32">
        <f t="shared" si="10"/>
        <v>0</v>
      </c>
      <c r="EA7" s="32">
        <f t="shared" si="10"/>
        <v>0</v>
      </c>
      <c r="EB7" s="32">
        <f t="shared" si="10"/>
        <v>1.2302011598545499E-3</v>
      </c>
      <c r="EC7" s="32">
        <f t="shared" si="10"/>
        <v>1.3885469501000099E-4</v>
      </c>
      <c r="ED7" s="32">
        <f t="shared" si="10"/>
        <v>2.1709599323775901E-3</v>
      </c>
      <c r="EE7" s="32">
        <f t="shared" si="10"/>
        <v>0</v>
      </c>
      <c r="EF7" s="32">
        <f t="shared" ref="EF7:FL7" si="11">ABS(EF32)</f>
        <v>2.15545713448375E-3</v>
      </c>
      <c r="EG7" s="32">
        <f t="shared" si="11"/>
        <v>0</v>
      </c>
      <c r="EH7" s="32">
        <f t="shared" si="11"/>
        <v>5.5682264806455802E-5</v>
      </c>
      <c r="EI7" s="32">
        <f t="shared" si="11"/>
        <v>8.4346956684554198E-4</v>
      </c>
      <c r="EJ7" s="32">
        <f t="shared" si="11"/>
        <v>0</v>
      </c>
      <c r="EK7" s="32">
        <f t="shared" si="11"/>
        <v>1.5132856894419201E-3</v>
      </c>
      <c r="EL7" s="32">
        <f t="shared" si="11"/>
        <v>1.6312959825896801E-2</v>
      </c>
      <c r="EM7" s="32">
        <f t="shared" si="11"/>
        <v>0</v>
      </c>
      <c r="EN7" s="32">
        <f t="shared" si="11"/>
        <v>0</v>
      </c>
      <c r="EO7" s="32">
        <f t="shared" si="11"/>
        <v>2.1822905302675199E-3</v>
      </c>
      <c r="EP7" s="32">
        <f t="shared" si="11"/>
        <v>0</v>
      </c>
      <c r="EQ7" s="32">
        <f t="shared" si="11"/>
        <v>1.01433934908557E-2</v>
      </c>
      <c r="ER7" s="32">
        <f t="shared" si="11"/>
        <v>0</v>
      </c>
      <c r="ES7" s="32">
        <f t="shared" si="11"/>
        <v>1.42608355850505E-3</v>
      </c>
      <c r="ET7" s="32">
        <f t="shared" si="11"/>
        <v>8.0233417820727293E-3</v>
      </c>
      <c r="EU7" s="32">
        <f t="shared" si="11"/>
        <v>0</v>
      </c>
      <c r="EV7" s="32">
        <f t="shared" si="11"/>
        <v>2.48584081067782E-3</v>
      </c>
      <c r="EW7" s="32">
        <f t="shared" si="11"/>
        <v>0</v>
      </c>
      <c r="EX7" s="32">
        <f t="shared" si="11"/>
        <v>1.33474346051569E-3</v>
      </c>
      <c r="EY7" s="32">
        <f t="shared" si="11"/>
        <v>1.7610056470592299E-3</v>
      </c>
      <c r="EZ7" s="32">
        <f t="shared" si="11"/>
        <v>0</v>
      </c>
      <c r="FA7" s="32">
        <f t="shared" si="11"/>
        <v>0</v>
      </c>
      <c r="FB7" s="32">
        <f t="shared" si="11"/>
        <v>1.7649292245621401E-3</v>
      </c>
      <c r="FC7" s="32">
        <f t="shared" si="11"/>
        <v>2.7968234107887402E-3</v>
      </c>
      <c r="FD7" s="32">
        <f t="shared" si="11"/>
        <v>2.3766934867823202E-3</v>
      </c>
      <c r="FE7" s="32">
        <f t="shared" si="11"/>
        <v>0</v>
      </c>
      <c r="FF7" s="32">
        <f t="shared" si="11"/>
        <v>0</v>
      </c>
      <c r="FG7" s="32">
        <f t="shared" si="11"/>
        <v>1.9757712547016E-3</v>
      </c>
      <c r="FH7" s="32">
        <f t="shared" si="11"/>
        <v>0</v>
      </c>
      <c r="FI7" s="32">
        <f t="shared" si="11"/>
        <v>0</v>
      </c>
      <c r="FJ7" s="32">
        <f t="shared" si="11"/>
        <v>7.5981329017787399E-3</v>
      </c>
      <c r="FK7" s="32">
        <f t="shared" si="11"/>
        <v>514</v>
      </c>
      <c r="FL7" s="32">
        <f t="shared" si="11"/>
        <v>131166</v>
      </c>
      <c r="FN7" s="65"/>
      <c r="FO7" s="66"/>
      <c r="FP7" s="67"/>
    </row>
    <row r="8" spans="1:172" x14ac:dyDescent="0.2">
      <c r="A8" s="64" t="s">
        <v>5</v>
      </c>
      <c r="B8" s="64">
        <v>6.1579096362283177E-4</v>
      </c>
      <c r="C8" s="32">
        <v>6</v>
      </c>
      <c r="D8" s="46" t="s">
        <v>112</v>
      </c>
      <c r="E8" s="46">
        <v>7.3105431050544071E-3</v>
      </c>
      <c r="H8" s="32">
        <f t="shared" ref="H8:BS8" si="12">ABS(H33)</f>
        <v>2.4840119528474199E-2</v>
      </c>
      <c r="I8" s="32">
        <f t="shared" si="12"/>
        <v>0.34637415587797898</v>
      </c>
      <c r="J8" s="32">
        <f t="shared" si="12"/>
        <v>1.00044096057808E-3</v>
      </c>
      <c r="K8" s="32">
        <f t="shared" si="12"/>
        <v>1.34398298224888E-2</v>
      </c>
      <c r="L8" s="32">
        <f t="shared" si="12"/>
        <v>2.7729709812795099E-3</v>
      </c>
      <c r="M8" s="32">
        <f t="shared" si="12"/>
        <v>0</v>
      </c>
      <c r="N8" s="32">
        <f t="shared" si="12"/>
        <v>5.1745203202712402E-3</v>
      </c>
      <c r="O8" s="32">
        <f t="shared" si="12"/>
        <v>8.6216274834647396E-4</v>
      </c>
      <c r="P8" s="32">
        <f t="shared" si="12"/>
        <v>1.89312968728248E-3</v>
      </c>
      <c r="Q8" s="32">
        <f t="shared" si="12"/>
        <v>0</v>
      </c>
      <c r="R8" s="32">
        <f t="shared" si="12"/>
        <v>0</v>
      </c>
      <c r="S8" s="32">
        <f t="shared" si="12"/>
        <v>0</v>
      </c>
      <c r="T8" s="32">
        <f t="shared" si="12"/>
        <v>0</v>
      </c>
      <c r="U8" s="32">
        <f t="shared" si="12"/>
        <v>0</v>
      </c>
      <c r="V8" s="32">
        <f t="shared" si="12"/>
        <v>0</v>
      </c>
      <c r="W8" s="32">
        <f t="shared" si="12"/>
        <v>0</v>
      </c>
      <c r="X8" s="32">
        <f t="shared" si="12"/>
        <v>0</v>
      </c>
      <c r="Y8" s="32">
        <f t="shared" si="12"/>
        <v>0</v>
      </c>
      <c r="Z8" s="32">
        <f t="shared" si="12"/>
        <v>0</v>
      </c>
      <c r="AA8" s="32">
        <f t="shared" si="12"/>
        <v>0</v>
      </c>
      <c r="AB8" s="32">
        <f t="shared" si="12"/>
        <v>0</v>
      </c>
      <c r="AC8" s="32">
        <f t="shared" si="12"/>
        <v>0</v>
      </c>
      <c r="AD8" s="32">
        <f t="shared" si="12"/>
        <v>0</v>
      </c>
      <c r="AE8" s="32">
        <f t="shared" si="12"/>
        <v>0</v>
      </c>
      <c r="AF8" s="32">
        <f t="shared" si="12"/>
        <v>2.15208043198006E-3</v>
      </c>
      <c r="AG8" s="32">
        <f t="shared" si="12"/>
        <v>0</v>
      </c>
      <c r="AH8" s="32">
        <f t="shared" si="12"/>
        <v>0</v>
      </c>
      <c r="AI8" s="32">
        <f t="shared" si="12"/>
        <v>0</v>
      </c>
      <c r="AJ8" s="32">
        <f t="shared" si="12"/>
        <v>0</v>
      </c>
      <c r="AK8" s="32">
        <f t="shared" si="12"/>
        <v>0</v>
      </c>
      <c r="AL8" s="32">
        <f t="shared" si="12"/>
        <v>0</v>
      </c>
      <c r="AM8" s="32">
        <f t="shared" si="12"/>
        <v>0</v>
      </c>
      <c r="AN8" s="32">
        <f t="shared" si="12"/>
        <v>0</v>
      </c>
      <c r="AO8" s="32">
        <f t="shared" si="12"/>
        <v>0</v>
      </c>
      <c r="AP8" s="32">
        <f t="shared" si="12"/>
        <v>1.7291729270184201E-3</v>
      </c>
      <c r="AQ8" s="32">
        <f t="shared" si="12"/>
        <v>0</v>
      </c>
      <c r="AR8" s="32">
        <f t="shared" si="12"/>
        <v>0</v>
      </c>
      <c r="AS8" s="32">
        <f t="shared" si="12"/>
        <v>0</v>
      </c>
      <c r="AT8" s="32">
        <f t="shared" si="12"/>
        <v>0</v>
      </c>
      <c r="AU8" s="32">
        <f t="shared" si="12"/>
        <v>1.6558009617503699E-3</v>
      </c>
      <c r="AV8" s="32">
        <f t="shared" si="12"/>
        <v>0</v>
      </c>
      <c r="AW8" s="32">
        <f t="shared" si="12"/>
        <v>7.87406973404968E-4</v>
      </c>
      <c r="AX8" s="32">
        <f t="shared" si="12"/>
        <v>0</v>
      </c>
      <c r="AY8" s="32">
        <f t="shared" si="12"/>
        <v>0</v>
      </c>
      <c r="AZ8" s="32">
        <f t="shared" si="12"/>
        <v>0</v>
      </c>
      <c r="BA8" s="32">
        <f t="shared" si="12"/>
        <v>0</v>
      </c>
      <c r="BB8" s="32">
        <f t="shared" si="12"/>
        <v>8.32686814329339E-4</v>
      </c>
      <c r="BC8" s="32">
        <f t="shared" si="12"/>
        <v>0</v>
      </c>
      <c r="BD8" s="32">
        <f t="shared" si="12"/>
        <v>0</v>
      </c>
      <c r="BE8" s="32">
        <f t="shared" si="12"/>
        <v>0</v>
      </c>
      <c r="BF8" s="32">
        <f t="shared" si="12"/>
        <v>0</v>
      </c>
      <c r="BG8" s="32">
        <f t="shared" si="12"/>
        <v>0</v>
      </c>
      <c r="BH8" s="32">
        <f t="shared" si="12"/>
        <v>0</v>
      </c>
      <c r="BI8" s="32">
        <f t="shared" si="12"/>
        <v>0</v>
      </c>
      <c r="BJ8" s="32">
        <f t="shared" si="12"/>
        <v>0</v>
      </c>
      <c r="BK8" s="32">
        <f t="shared" si="12"/>
        <v>0</v>
      </c>
      <c r="BL8" s="32">
        <f t="shared" si="12"/>
        <v>0</v>
      </c>
      <c r="BM8" s="32">
        <f t="shared" si="12"/>
        <v>0</v>
      </c>
      <c r="BN8" s="32">
        <f t="shared" si="12"/>
        <v>0</v>
      </c>
      <c r="BO8" s="32">
        <f t="shared" si="12"/>
        <v>0</v>
      </c>
      <c r="BP8" s="32">
        <f t="shared" si="12"/>
        <v>0</v>
      </c>
      <c r="BQ8" s="32">
        <f t="shared" si="12"/>
        <v>0</v>
      </c>
      <c r="BR8" s="32">
        <f t="shared" si="12"/>
        <v>0</v>
      </c>
      <c r="BS8" s="32">
        <f t="shared" si="12"/>
        <v>0</v>
      </c>
      <c r="BT8" s="32">
        <f t="shared" ref="BT8:EE8" si="13">ABS(BT33)</f>
        <v>3.1912974074984501E-2</v>
      </c>
      <c r="BU8" s="32">
        <f t="shared" si="13"/>
        <v>2.1337006873397902E-3</v>
      </c>
      <c r="BV8" s="32">
        <f t="shared" si="13"/>
        <v>5.1739733835175E-3</v>
      </c>
      <c r="BW8" s="32">
        <f t="shared" si="13"/>
        <v>2.78255924418531E-3</v>
      </c>
      <c r="BX8" s="32">
        <f t="shared" si="13"/>
        <v>6.8699041253365498E-3</v>
      </c>
      <c r="BY8" s="32">
        <f t="shared" si="13"/>
        <v>3.01312179620572E-3</v>
      </c>
      <c r="BZ8" s="32">
        <f t="shared" si="13"/>
        <v>0</v>
      </c>
      <c r="CA8" s="32">
        <f t="shared" si="13"/>
        <v>0</v>
      </c>
      <c r="CB8" s="32">
        <f t="shared" si="13"/>
        <v>0</v>
      </c>
      <c r="CC8" s="32">
        <f t="shared" si="13"/>
        <v>0</v>
      </c>
      <c r="CD8" s="32">
        <f t="shared" si="13"/>
        <v>3.4831827319280798E-3</v>
      </c>
      <c r="CE8" s="32">
        <f t="shared" si="13"/>
        <v>2.6848749279222402E-3</v>
      </c>
      <c r="CF8" s="32">
        <f t="shared" si="13"/>
        <v>0</v>
      </c>
      <c r="CG8" s="32">
        <f t="shared" si="13"/>
        <v>2.1372566585376299E-3</v>
      </c>
      <c r="CH8" s="32">
        <f t="shared" si="13"/>
        <v>2.8542654877659599E-3</v>
      </c>
      <c r="CI8" s="32">
        <f t="shared" si="13"/>
        <v>0</v>
      </c>
      <c r="CJ8" s="32">
        <f t="shared" si="13"/>
        <v>0</v>
      </c>
      <c r="CK8" s="32">
        <f t="shared" si="13"/>
        <v>0</v>
      </c>
      <c r="CL8" s="32">
        <f t="shared" si="13"/>
        <v>1.52274458684543E-3</v>
      </c>
      <c r="CM8" s="32">
        <f t="shared" si="13"/>
        <v>1.2165859255906001E-3</v>
      </c>
      <c r="CN8" s="32">
        <f t="shared" si="13"/>
        <v>0</v>
      </c>
      <c r="CO8" s="32">
        <f t="shared" si="13"/>
        <v>0</v>
      </c>
      <c r="CP8" s="32">
        <f t="shared" si="13"/>
        <v>1.81764363970088E-3</v>
      </c>
      <c r="CQ8" s="32">
        <f t="shared" si="13"/>
        <v>0</v>
      </c>
      <c r="CR8" s="32">
        <f t="shared" si="13"/>
        <v>0</v>
      </c>
      <c r="CS8" s="32">
        <f t="shared" si="13"/>
        <v>3.2667180669471098E-3</v>
      </c>
      <c r="CT8" s="32">
        <f t="shared" si="13"/>
        <v>0</v>
      </c>
      <c r="CU8" s="32">
        <f t="shared" si="13"/>
        <v>0</v>
      </c>
      <c r="CV8" s="32">
        <f t="shared" si="13"/>
        <v>1.72612095656227E-3</v>
      </c>
      <c r="CW8" s="32">
        <f t="shared" si="13"/>
        <v>0</v>
      </c>
      <c r="CX8" s="32">
        <f t="shared" si="13"/>
        <v>0</v>
      </c>
      <c r="CY8" s="32">
        <f t="shared" si="13"/>
        <v>1.18612546225485E-3</v>
      </c>
      <c r="CZ8" s="32">
        <f t="shared" si="13"/>
        <v>8.8900412501677296E-4</v>
      </c>
      <c r="DA8" s="32">
        <f t="shared" si="13"/>
        <v>0</v>
      </c>
      <c r="DB8" s="32">
        <f t="shared" si="13"/>
        <v>0</v>
      </c>
      <c r="DC8" s="32">
        <f t="shared" si="13"/>
        <v>0</v>
      </c>
      <c r="DD8" s="32">
        <f t="shared" si="13"/>
        <v>2.7601567207671401E-3</v>
      </c>
      <c r="DE8" s="32">
        <f t="shared" si="13"/>
        <v>0</v>
      </c>
      <c r="DF8" s="32">
        <f t="shared" si="13"/>
        <v>0</v>
      </c>
      <c r="DG8" s="32">
        <f t="shared" si="13"/>
        <v>0</v>
      </c>
      <c r="DH8" s="32">
        <f t="shared" si="13"/>
        <v>0</v>
      </c>
      <c r="DI8" s="32">
        <f t="shared" si="13"/>
        <v>0</v>
      </c>
      <c r="DJ8" s="32">
        <f t="shared" si="13"/>
        <v>0</v>
      </c>
      <c r="DK8" s="32">
        <f t="shared" si="13"/>
        <v>1.8340933708586101E-3</v>
      </c>
      <c r="DL8" s="32">
        <f t="shared" si="13"/>
        <v>0</v>
      </c>
      <c r="DM8" s="32">
        <f t="shared" si="13"/>
        <v>0</v>
      </c>
      <c r="DN8" s="32">
        <f t="shared" si="13"/>
        <v>2.30979188303125E-3</v>
      </c>
      <c r="DO8" s="32">
        <f t="shared" si="13"/>
        <v>0</v>
      </c>
      <c r="DP8" s="32">
        <f t="shared" si="13"/>
        <v>5.0146935088997598E-3</v>
      </c>
      <c r="DQ8" s="32">
        <f t="shared" si="13"/>
        <v>1.6408172353873901E-3</v>
      </c>
      <c r="DR8" s="32">
        <f t="shared" si="13"/>
        <v>0</v>
      </c>
      <c r="DS8" s="32">
        <f t="shared" si="13"/>
        <v>3.9327486097942002E-3</v>
      </c>
      <c r="DT8" s="32">
        <f t="shared" si="13"/>
        <v>7.5194891655268304E-4</v>
      </c>
      <c r="DU8" s="32">
        <f t="shared" si="13"/>
        <v>0</v>
      </c>
      <c r="DV8" s="32">
        <f t="shared" si="13"/>
        <v>0</v>
      </c>
      <c r="DW8" s="32">
        <f t="shared" si="13"/>
        <v>0</v>
      </c>
      <c r="DX8" s="32">
        <f t="shared" si="13"/>
        <v>0</v>
      </c>
      <c r="DY8" s="32">
        <f t="shared" si="13"/>
        <v>1.4677131910448399E-3</v>
      </c>
      <c r="DZ8" s="32">
        <f t="shared" si="13"/>
        <v>0</v>
      </c>
      <c r="EA8" s="32">
        <f t="shared" si="13"/>
        <v>2.7754882067808398E-3</v>
      </c>
      <c r="EB8" s="32">
        <f t="shared" si="13"/>
        <v>0</v>
      </c>
      <c r="EC8" s="32">
        <f t="shared" si="13"/>
        <v>1.4028476152701201E-4</v>
      </c>
      <c r="ED8" s="32">
        <f t="shared" si="13"/>
        <v>4.0257859627106903E-3</v>
      </c>
      <c r="EE8" s="32">
        <f t="shared" si="13"/>
        <v>2.2493345595919999E-3</v>
      </c>
      <c r="EF8" s="32">
        <f t="shared" ref="EF8:FL8" si="14">ABS(EF33)</f>
        <v>1.7914211354178101E-3</v>
      </c>
      <c r="EG8" s="32">
        <f t="shared" si="14"/>
        <v>0</v>
      </c>
      <c r="EH8" s="32">
        <f t="shared" si="14"/>
        <v>0</v>
      </c>
      <c r="EI8" s="32">
        <f t="shared" si="14"/>
        <v>0</v>
      </c>
      <c r="EJ8" s="32">
        <f t="shared" si="14"/>
        <v>0</v>
      </c>
      <c r="EK8" s="32">
        <f t="shared" si="14"/>
        <v>0</v>
      </c>
      <c r="EL8" s="32">
        <f t="shared" si="14"/>
        <v>0</v>
      </c>
      <c r="EM8" s="32">
        <f t="shared" si="14"/>
        <v>0</v>
      </c>
      <c r="EN8" s="32">
        <f t="shared" si="14"/>
        <v>0</v>
      </c>
      <c r="EO8" s="32">
        <f t="shared" si="14"/>
        <v>0</v>
      </c>
      <c r="EP8" s="32">
        <f t="shared" si="14"/>
        <v>0</v>
      </c>
      <c r="EQ8" s="32">
        <f t="shared" si="14"/>
        <v>2.9618124942888901E-3</v>
      </c>
      <c r="ER8" s="32">
        <f t="shared" si="14"/>
        <v>0</v>
      </c>
      <c r="ES8" s="32">
        <f t="shared" si="14"/>
        <v>0</v>
      </c>
      <c r="ET8" s="32">
        <f t="shared" si="14"/>
        <v>1.20781336752254E-3</v>
      </c>
      <c r="EU8" s="32">
        <f t="shared" si="14"/>
        <v>0</v>
      </c>
      <c r="EV8" s="32">
        <f t="shared" si="14"/>
        <v>9.46246380177794E-3</v>
      </c>
      <c r="EW8" s="32">
        <f t="shared" si="14"/>
        <v>2.69673757959595E-4</v>
      </c>
      <c r="EX8" s="32">
        <f t="shared" si="14"/>
        <v>0</v>
      </c>
      <c r="EY8" s="32">
        <f t="shared" si="14"/>
        <v>0</v>
      </c>
      <c r="EZ8" s="32">
        <f t="shared" si="14"/>
        <v>0</v>
      </c>
      <c r="FA8" s="32">
        <f t="shared" si="14"/>
        <v>0</v>
      </c>
      <c r="FB8" s="32">
        <f t="shared" si="14"/>
        <v>0</v>
      </c>
      <c r="FC8" s="32">
        <f t="shared" si="14"/>
        <v>1.4627558163008399E-3</v>
      </c>
      <c r="FD8" s="32">
        <f t="shared" si="14"/>
        <v>1.63889083925889E-2</v>
      </c>
      <c r="FE8" s="32">
        <f t="shared" si="14"/>
        <v>0</v>
      </c>
      <c r="FF8" s="32">
        <f t="shared" si="14"/>
        <v>8.1620397682535795E-4</v>
      </c>
      <c r="FG8" s="32">
        <f t="shared" si="14"/>
        <v>0</v>
      </c>
      <c r="FH8" s="32">
        <f t="shared" si="14"/>
        <v>0</v>
      </c>
      <c r="FI8" s="32">
        <f t="shared" si="14"/>
        <v>1.42508347367587E-3</v>
      </c>
      <c r="FJ8" s="32">
        <f t="shared" si="14"/>
        <v>0</v>
      </c>
      <c r="FK8" s="32">
        <f t="shared" si="14"/>
        <v>514</v>
      </c>
      <c r="FL8" s="32">
        <f t="shared" si="14"/>
        <v>620304</v>
      </c>
      <c r="FN8" s="65"/>
      <c r="FO8" s="66"/>
      <c r="FP8" s="67"/>
    </row>
    <row r="9" spans="1:172" x14ac:dyDescent="0.2">
      <c r="A9" s="64" t="s">
        <v>6</v>
      </c>
      <c r="B9" s="64">
        <v>5.1134557943167862E-3</v>
      </c>
      <c r="C9" s="32">
        <v>7</v>
      </c>
      <c r="D9" s="46" t="s">
        <v>66</v>
      </c>
      <c r="E9" s="46">
        <v>7.2947094395880586E-3</v>
      </c>
      <c r="H9" s="32">
        <f t="shared" ref="H9:BS9" si="15">ABS(H34)</f>
        <v>8.3460108952634407E-3</v>
      </c>
      <c r="I9" s="32">
        <f t="shared" si="15"/>
        <v>0.44234530325480098</v>
      </c>
      <c r="J9" s="32">
        <f t="shared" si="15"/>
        <v>1.17676680587042E-3</v>
      </c>
      <c r="K9" s="32">
        <f t="shared" si="15"/>
        <v>9.47963817836627E-3</v>
      </c>
      <c r="L9" s="32">
        <f t="shared" si="15"/>
        <v>3.7797679909564699E-3</v>
      </c>
      <c r="M9" s="32">
        <f t="shared" si="15"/>
        <v>1.78377645549293E-3</v>
      </c>
      <c r="N9" s="32">
        <f t="shared" si="15"/>
        <v>5.7779936459843497E-3</v>
      </c>
      <c r="O9" s="32">
        <f t="shared" si="15"/>
        <v>1.01685800023774E-3</v>
      </c>
      <c r="P9" s="32">
        <f t="shared" si="15"/>
        <v>0</v>
      </c>
      <c r="Q9" s="32">
        <f t="shared" si="15"/>
        <v>0</v>
      </c>
      <c r="R9" s="32">
        <f t="shared" si="15"/>
        <v>0</v>
      </c>
      <c r="S9" s="32">
        <f t="shared" si="15"/>
        <v>0</v>
      </c>
      <c r="T9" s="32">
        <f t="shared" si="15"/>
        <v>9.6388147148129794E-5</v>
      </c>
      <c r="U9" s="32">
        <f t="shared" si="15"/>
        <v>4.8612575757581101E-4</v>
      </c>
      <c r="V9" s="32">
        <f t="shared" si="15"/>
        <v>0</v>
      </c>
      <c r="W9" s="32">
        <f t="shared" si="15"/>
        <v>0</v>
      </c>
      <c r="X9" s="32">
        <f t="shared" si="15"/>
        <v>1.3015933752264499E-3</v>
      </c>
      <c r="Y9" s="32">
        <f t="shared" si="15"/>
        <v>0</v>
      </c>
      <c r="Z9" s="32">
        <f t="shared" si="15"/>
        <v>4.7388341507928402E-4</v>
      </c>
      <c r="AA9" s="32">
        <f t="shared" si="15"/>
        <v>2.5934712651654002E-4</v>
      </c>
      <c r="AB9" s="32">
        <f t="shared" si="15"/>
        <v>0</v>
      </c>
      <c r="AC9" s="32">
        <f t="shared" si="15"/>
        <v>1.30138753885809E-4</v>
      </c>
      <c r="AD9" s="32">
        <f t="shared" si="15"/>
        <v>7.4808354909161601E-4</v>
      </c>
      <c r="AE9" s="32">
        <f t="shared" si="15"/>
        <v>2.99576444950933E-4</v>
      </c>
      <c r="AF9" s="32">
        <f t="shared" si="15"/>
        <v>6.7766304841133202E-4</v>
      </c>
      <c r="AG9" s="32">
        <f t="shared" si="15"/>
        <v>0</v>
      </c>
      <c r="AH9" s="32">
        <f t="shared" si="15"/>
        <v>0</v>
      </c>
      <c r="AI9" s="32">
        <f t="shared" si="15"/>
        <v>6.0256164911143197E-4</v>
      </c>
      <c r="AJ9" s="32">
        <f t="shared" si="15"/>
        <v>7.0503621530285096E-5</v>
      </c>
      <c r="AK9" s="32">
        <f t="shared" si="15"/>
        <v>3.3571127739002603E-4</v>
      </c>
      <c r="AL9" s="32">
        <f t="shared" si="15"/>
        <v>8.6142439437494802E-4</v>
      </c>
      <c r="AM9" s="32">
        <f t="shared" si="15"/>
        <v>1.5435463697731301E-4</v>
      </c>
      <c r="AN9" s="32">
        <f t="shared" si="15"/>
        <v>0</v>
      </c>
      <c r="AO9" s="32">
        <f t="shared" si="15"/>
        <v>0</v>
      </c>
      <c r="AP9" s="32">
        <f t="shared" si="15"/>
        <v>0</v>
      </c>
      <c r="AQ9" s="32">
        <f t="shared" si="15"/>
        <v>3.2318104656606201E-4</v>
      </c>
      <c r="AR9" s="32">
        <f t="shared" si="15"/>
        <v>0</v>
      </c>
      <c r="AS9" s="32">
        <f t="shared" si="15"/>
        <v>2.18403717430856E-4</v>
      </c>
      <c r="AT9" s="32">
        <f t="shared" si="15"/>
        <v>9.5580752657572999E-4</v>
      </c>
      <c r="AU9" s="32">
        <f t="shared" si="15"/>
        <v>3.2883513278743299E-4</v>
      </c>
      <c r="AV9" s="32">
        <f t="shared" si="15"/>
        <v>0</v>
      </c>
      <c r="AW9" s="32">
        <f t="shared" si="15"/>
        <v>6.6140430856766099E-4</v>
      </c>
      <c r="AX9" s="32">
        <f t="shared" si="15"/>
        <v>0</v>
      </c>
      <c r="AY9" s="32">
        <f t="shared" si="15"/>
        <v>6.1033146998767896E-4</v>
      </c>
      <c r="AZ9" s="32">
        <f t="shared" si="15"/>
        <v>4.7731222479835398E-5</v>
      </c>
      <c r="BA9" s="32">
        <f t="shared" si="15"/>
        <v>8.5597271228354799E-4</v>
      </c>
      <c r="BB9" s="32">
        <f t="shared" si="15"/>
        <v>3.0166411672610799E-4</v>
      </c>
      <c r="BC9" s="32">
        <f t="shared" si="15"/>
        <v>7.2044448497615699E-4</v>
      </c>
      <c r="BD9" s="32">
        <f t="shared" si="15"/>
        <v>3.8310730556791102E-4</v>
      </c>
      <c r="BE9" s="32">
        <f t="shared" si="15"/>
        <v>5.6797100749472697E-4</v>
      </c>
      <c r="BF9" s="32">
        <f t="shared" si="15"/>
        <v>3.9084915315921998E-4</v>
      </c>
      <c r="BG9" s="32">
        <f t="shared" si="15"/>
        <v>1.34993367495311E-5</v>
      </c>
      <c r="BH9" s="32">
        <f t="shared" si="15"/>
        <v>3.0032009100181001E-4</v>
      </c>
      <c r="BI9" s="32">
        <f t="shared" si="15"/>
        <v>7.7550376566784497E-4</v>
      </c>
      <c r="BJ9" s="32">
        <f t="shared" si="15"/>
        <v>4.5812552065885297E-5</v>
      </c>
      <c r="BK9" s="32">
        <f t="shared" si="15"/>
        <v>0</v>
      </c>
      <c r="BL9" s="32">
        <f t="shared" si="15"/>
        <v>3.68758212643177E-4</v>
      </c>
      <c r="BM9" s="32">
        <f t="shared" si="15"/>
        <v>0</v>
      </c>
      <c r="BN9" s="32">
        <f t="shared" si="15"/>
        <v>4.51952583889858E-4</v>
      </c>
      <c r="BO9" s="32">
        <f t="shared" si="15"/>
        <v>7.0550181294967707E-5</v>
      </c>
      <c r="BP9" s="32">
        <f t="shared" si="15"/>
        <v>1.4716328122787001E-3</v>
      </c>
      <c r="BQ9" s="32">
        <f t="shared" si="15"/>
        <v>0</v>
      </c>
      <c r="BR9" s="32">
        <f t="shared" si="15"/>
        <v>0</v>
      </c>
      <c r="BS9" s="32">
        <f t="shared" si="15"/>
        <v>6.9836272310888604E-4</v>
      </c>
      <c r="BT9" s="32">
        <f t="shared" ref="BT9:EE9" si="16">ABS(BT34)</f>
        <v>4.27991833270074E-3</v>
      </c>
      <c r="BU9" s="32">
        <f t="shared" si="16"/>
        <v>2.1194261532267401E-4</v>
      </c>
      <c r="BV9" s="32">
        <f t="shared" si="16"/>
        <v>4.15600445554131E-3</v>
      </c>
      <c r="BW9" s="32">
        <f t="shared" si="16"/>
        <v>3.7771437522230401E-3</v>
      </c>
      <c r="BX9" s="32">
        <f t="shared" si="16"/>
        <v>1.26915588356307E-3</v>
      </c>
      <c r="BY9" s="32">
        <f t="shared" si="16"/>
        <v>7.9605647071948006E-5</v>
      </c>
      <c r="BZ9" s="32">
        <f t="shared" si="16"/>
        <v>5.7942189608169402E-3</v>
      </c>
      <c r="CA9" s="32">
        <f t="shared" si="16"/>
        <v>2.4743963398172601E-3</v>
      </c>
      <c r="CB9" s="32">
        <f t="shared" si="16"/>
        <v>2.3519683201619701E-3</v>
      </c>
      <c r="CC9" s="32">
        <f t="shared" si="16"/>
        <v>0</v>
      </c>
      <c r="CD9" s="32">
        <f t="shared" si="16"/>
        <v>2.0135553316101801E-3</v>
      </c>
      <c r="CE9" s="32">
        <f t="shared" si="16"/>
        <v>2.0359127630677101E-3</v>
      </c>
      <c r="CF9" s="32">
        <f t="shared" si="16"/>
        <v>8.0833222164747396E-4</v>
      </c>
      <c r="CG9" s="32">
        <f t="shared" si="16"/>
        <v>2.2353002895533899E-3</v>
      </c>
      <c r="CH9" s="32">
        <f t="shared" si="16"/>
        <v>1.0361879317370699E-3</v>
      </c>
      <c r="CI9" s="32">
        <f t="shared" si="16"/>
        <v>0</v>
      </c>
      <c r="CJ9" s="32">
        <f t="shared" si="16"/>
        <v>1.96145712046353E-3</v>
      </c>
      <c r="CK9" s="32">
        <f t="shared" si="16"/>
        <v>1.2349539630600399E-3</v>
      </c>
      <c r="CL9" s="32">
        <f t="shared" si="16"/>
        <v>3.7037250048302302E-4</v>
      </c>
      <c r="CM9" s="32">
        <f t="shared" si="16"/>
        <v>1.43498949621786E-3</v>
      </c>
      <c r="CN9" s="32">
        <f t="shared" si="16"/>
        <v>1.4617740344310899E-4</v>
      </c>
      <c r="CO9" s="32">
        <f t="shared" si="16"/>
        <v>7.18894291529698E-3</v>
      </c>
      <c r="CP9" s="32">
        <f t="shared" si="16"/>
        <v>2.6317430597092E-3</v>
      </c>
      <c r="CQ9" s="32">
        <f t="shared" si="16"/>
        <v>2.9561466339688498E-4</v>
      </c>
      <c r="CR9" s="32">
        <f t="shared" si="16"/>
        <v>1.05413048772416E-2</v>
      </c>
      <c r="CS9" s="32">
        <f t="shared" si="16"/>
        <v>9.1798791073431597E-4</v>
      </c>
      <c r="CT9" s="32">
        <f t="shared" si="16"/>
        <v>1.2890099538434799E-3</v>
      </c>
      <c r="CU9" s="32">
        <f t="shared" si="16"/>
        <v>1.6806821627898201E-4</v>
      </c>
      <c r="CV9" s="32">
        <f t="shared" si="16"/>
        <v>7.65019810695653E-3</v>
      </c>
      <c r="CW9" s="32">
        <f t="shared" si="16"/>
        <v>1.8083939633620202E-2</v>
      </c>
      <c r="CX9" s="32">
        <f t="shared" si="16"/>
        <v>1.79122611025157E-3</v>
      </c>
      <c r="CY9" s="32">
        <f t="shared" si="16"/>
        <v>8.8738258565598804E-4</v>
      </c>
      <c r="CZ9" s="32">
        <f t="shared" si="16"/>
        <v>1.2118829990630201E-3</v>
      </c>
      <c r="DA9" s="32">
        <f t="shared" si="16"/>
        <v>4.9616525811560497E-4</v>
      </c>
      <c r="DB9" s="32">
        <f t="shared" si="16"/>
        <v>3.4052834705849201E-4</v>
      </c>
      <c r="DC9" s="32">
        <f t="shared" si="16"/>
        <v>4.8125162747513703E-3</v>
      </c>
      <c r="DD9" s="32">
        <f t="shared" si="16"/>
        <v>9.4375114773770298E-4</v>
      </c>
      <c r="DE9" s="32">
        <f t="shared" si="16"/>
        <v>1.7021307547238E-3</v>
      </c>
      <c r="DF9" s="32">
        <f t="shared" si="16"/>
        <v>1.1791224007701899E-3</v>
      </c>
      <c r="DG9" s="32">
        <f t="shared" si="16"/>
        <v>7.0423561995290596E-4</v>
      </c>
      <c r="DH9" s="32">
        <f t="shared" si="16"/>
        <v>9.1098492719682202E-4</v>
      </c>
      <c r="DI9" s="32">
        <f t="shared" si="16"/>
        <v>2.8343609921086601E-4</v>
      </c>
      <c r="DJ9" s="32">
        <f t="shared" si="16"/>
        <v>9.2035350047409105E-4</v>
      </c>
      <c r="DK9" s="32">
        <f t="shared" si="16"/>
        <v>1.13262129357214E-2</v>
      </c>
      <c r="DL9" s="32">
        <f t="shared" si="16"/>
        <v>5.0626891757715698E-4</v>
      </c>
      <c r="DM9" s="32">
        <f t="shared" si="16"/>
        <v>7.2118956888583797E-4</v>
      </c>
      <c r="DN9" s="32">
        <f t="shared" si="16"/>
        <v>0</v>
      </c>
      <c r="DO9" s="32">
        <f t="shared" si="16"/>
        <v>4.30798356824607E-4</v>
      </c>
      <c r="DP9" s="32">
        <f t="shared" si="16"/>
        <v>4.9527435485149799E-3</v>
      </c>
      <c r="DQ9" s="32">
        <f t="shared" si="16"/>
        <v>1.22211689271906E-3</v>
      </c>
      <c r="DR9" s="32">
        <f t="shared" si="16"/>
        <v>3.6102082890358501E-3</v>
      </c>
      <c r="DS9" s="32">
        <f t="shared" si="16"/>
        <v>3.6809199280408299E-3</v>
      </c>
      <c r="DT9" s="32">
        <f t="shared" si="16"/>
        <v>1.1783191084757099E-3</v>
      </c>
      <c r="DU9" s="32">
        <f t="shared" si="16"/>
        <v>5.8261063704284502E-3</v>
      </c>
      <c r="DV9" s="32">
        <f t="shared" si="16"/>
        <v>0</v>
      </c>
      <c r="DW9" s="32">
        <f t="shared" si="16"/>
        <v>0</v>
      </c>
      <c r="DX9" s="32">
        <f t="shared" si="16"/>
        <v>0</v>
      </c>
      <c r="DY9" s="32">
        <f t="shared" si="16"/>
        <v>1.2182596993299199E-3</v>
      </c>
      <c r="DZ9" s="32">
        <f t="shared" si="16"/>
        <v>1.3245637196659301E-3</v>
      </c>
      <c r="EA9" s="32">
        <f t="shared" si="16"/>
        <v>1.31993137549017E-4</v>
      </c>
      <c r="EB9" s="32">
        <f t="shared" si="16"/>
        <v>1.3850579817399199E-3</v>
      </c>
      <c r="EC9" s="32">
        <f t="shared" si="16"/>
        <v>5.2065965004385796E-4</v>
      </c>
      <c r="ED9" s="32">
        <f t="shared" si="16"/>
        <v>9.1930077638424602E-4</v>
      </c>
      <c r="EE9" s="32">
        <f t="shared" si="16"/>
        <v>4.64809635695506E-4</v>
      </c>
      <c r="EF9" s="32">
        <f t="shared" ref="EF9:FL9" si="17">ABS(EF34)</f>
        <v>2.64632619578084E-3</v>
      </c>
      <c r="EG9" s="32">
        <f t="shared" si="17"/>
        <v>1.0955915529061401E-3</v>
      </c>
      <c r="EH9" s="32">
        <f t="shared" si="17"/>
        <v>0</v>
      </c>
      <c r="EI9" s="32">
        <f t="shared" si="17"/>
        <v>5.4601005094960498E-4</v>
      </c>
      <c r="EJ9" s="32">
        <f t="shared" si="17"/>
        <v>4.7673333891745602E-4</v>
      </c>
      <c r="EK9" s="32">
        <f t="shared" si="17"/>
        <v>3.5950124784221699E-4</v>
      </c>
      <c r="EL9" s="32">
        <f t="shared" si="17"/>
        <v>3.74467833795688E-4</v>
      </c>
      <c r="EM9" s="32">
        <f t="shared" si="17"/>
        <v>1.50759352206635E-3</v>
      </c>
      <c r="EN9" s="32">
        <f t="shared" si="17"/>
        <v>1.6943241749835201E-4</v>
      </c>
      <c r="EO9" s="32">
        <f t="shared" si="17"/>
        <v>0</v>
      </c>
      <c r="EP9" s="32">
        <f t="shared" si="17"/>
        <v>6.4377606867984903E-3</v>
      </c>
      <c r="EQ9" s="32">
        <f t="shared" si="17"/>
        <v>9.2435299784464908E-3</v>
      </c>
      <c r="ER9" s="32">
        <f t="shared" si="17"/>
        <v>1.6534595480383201E-4</v>
      </c>
      <c r="ES9" s="32">
        <f t="shared" si="17"/>
        <v>1.28385326722967E-3</v>
      </c>
      <c r="ET9" s="32">
        <f t="shared" si="17"/>
        <v>7.6000238690851398E-4</v>
      </c>
      <c r="EU9" s="32">
        <f t="shared" si="17"/>
        <v>9.2648914392984196E-4</v>
      </c>
      <c r="EV9" s="32">
        <f t="shared" si="17"/>
        <v>1.27741967308475E-3</v>
      </c>
      <c r="EW9" s="32">
        <f t="shared" si="17"/>
        <v>5.1364639427697401E-4</v>
      </c>
      <c r="EX9" s="32">
        <f t="shared" si="17"/>
        <v>1.52020997031177E-2</v>
      </c>
      <c r="EY9" s="32">
        <f t="shared" si="17"/>
        <v>1.4399838252256701E-3</v>
      </c>
      <c r="EZ9" s="32">
        <f t="shared" si="17"/>
        <v>4.4495369264457797E-5</v>
      </c>
      <c r="FA9" s="32">
        <f t="shared" si="17"/>
        <v>1.19252295034068E-3</v>
      </c>
      <c r="FB9" s="32">
        <f t="shared" si="17"/>
        <v>6.3874884341083502E-3</v>
      </c>
      <c r="FC9" s="32">
        <f t="shared" si="17"/>
        <v>1.3910309623804901E-3</v>
      </c>
      <c r="FD9" s="32">
        <f t="shared" si="17"/>
        <v>2.88316961350857E-3</v>
      </c>
      <c r="FE9" s="32">
        <f t="shared" si="17"/>
        <v>3.1609898946840598E-3</v>
      </c>
      <c r="FF9" s="32">
        <f t="shared" si="17"/>
        <v>2.1795458259782899E-3</v>
      </c>
      <c r="FG9" s="32">
        <f t="shared" si="17"/>
        <v>2.1044929800744698E-3</v>
      </c>
      <c r="FH9" s="32">
        <f t="shared" si="17"/>
        <v>7.6608194386373896E-4</v>
      </c>
      <c r="FI9" s="32">
        <f t="shared" si="17"/>
        <v>0</v>
      </c>
      <c r="FJ9" s="32">
        <f t="shared" si="17"/>
        <v>2.6041434275322901E-3</v>
      </c>
      <c r="FK9" s="32">
        <f t="shared" si="17"/>
        <v>681</v>
      </c>
      <c r="FL9" s="32">
        <f t="shared" si="17"/>
        <v>654542</v>
      </c>
      <c r="FN9" s="65"/>
      <c r="FO9" s="66"/>
      <c r="FP9" s="67"/>
    </row>
    <row r="10" spans="1:172" x14ac:dyDescent="0.2">
      <c r="A10" s="64" t="s">
        <v>7</v>
      </c>
      <c r="B10" s="64">
        <v>2.6473349833630865E-4</v>
      </c>
      <c r="C10" s="32">
        <v>8</v>
      </c>
      <c r="D10" s="46" t="s">
        <v>64</v>
      </c>
      <c r="E10" s="46">
        <v>7.1178211044497248E-3</v>
      </c>
      <c r="H10" s="32">
        <f t="shared" ref="H10:BS10" si="18">ABS(H35)</f>
        <v>7.4390528929260099E-3</v>
      </c>
      <c r="I10" s="32">
        <f t="shared" si="18"/>
        <v>0.44115467122209001</v>
      </c>
      <c r="J10" s="32">
        <f t="shared" si="18"/>
        <v>6.69422497828559E-4</v>
      </c>
      <c r="K10" s="32">
        <f t="shared" si="18"/>
        <v>8.9988727167035192E-3</v>
      </c>
      <c r="L10" s="32">
        <f t="shared" si="18"/>
        <v>3.3089732114732701E-3</v>
      </c>
      <c r="M10" s="32">
        <f t="shared" si="18"/>
        <v>1.3819004211316399E-3</v>
      </c>
      <c r="N10" s="32">
        <f t="shared" si="18"/>
        <v>5.4824548693317397E-3</v>
      </c>
      <c r="O10" s="32">
        <f t="shared" si="18"/>
        <v>6.96138383999955E-4</v>
      </c>
      <c r="P10" s="32">
        <f t="shared" si="18"/>
        <v>0</v>
      </c>
      <c r="Q10" s="32">
        <f t="shared" si="18"/>
        <v>1.3265981786614301E-4</v>
      </c>
      <c r="R10" s="32">
        <f t="shared" si="18"/>
        <v>1.5380401476094901E-4</v>
      </c>
      <c r="S10" s="32">
        <f t="shared" si="18"/>
        <v>0</v>
      </c>
      <c r="T10" s="32">
        <f t="shared" si="18"/>
        <v>1.6449659575501401E-4</v>
      </c>
      <c r="U10" s="32">
        <f t="shared" si="18"/>
        <v>0</v>
      </c>
      <c r="V10" s="32">
        <f t="shared" si="18"/>
        <v>3.2553564106585497E-5</v>
      </c>
      <c r="W10" s="32">
        <f t="shared" si="18"/>
        <v>1.1281529100837201E-4</v>
      </c>
      <c r="X10" s="32">
        <f t="shared" si="18"/>
        <v>0</v>
      </c>
      <c r="Y10" s="32">
        <f t="shared" si="18"/>
        <v>9.80104889849453E-5</v>
      </c>
      <c r="Z10" s="32">
        <f t="shared" si="18"/>
        <v>0</v>
      </c>
      <c r="AA10" s="32">
        <f t="shared" si="18"/>
        <v>0</v>
      </c>
      <c r="AB10" s="32">
        <f t="shared" si="18"/>
        <v>0</v>
      </c>
      <c r="AC10" s="32">
        <f t="shared" si="18"/>
        <v>1.9929013985120399E-4</v>
      </c>
      <c r="AD10" s="32">
        <f t="shared" si="18"/>
        <v>9.2455424626214299E-5</v>
      </c>
      <c r="AE10" s="32">
        <f t="shared" si="18"/>
        <v>3.3127848796787797E-4</v>
      </c>
      <c r="AF10" s="32">
        <f t="shared" si="18"/>
        <v>3.2548348063432501E-5</v>
      </c>
      <c r="AG10" s="32">
        <f t="shared" si="18"/>
        <v>0</v>
      </c>
      <c r="AH10" s="32">
        <f t="shared" si="18"/>
        <v>1.8446715491826599E-4</v>
      </c>
      <c r="AI10" s="32">
        <f t="shared" si="18"/>
        <v>2.11221002702877E-4</v>
      </c>
      <c r="AJ10" s="32">
        <f t="shared" si="18"/>
        <v>5.7547927735435102E-5</v>
      </c>
      <c r="AK10" s="32">
        <f t="shared" si="18"/>
        <v>1.8895039886246401E-4</v>
      </c>
      <c r="AL10" s="32">
        <f t="shared" si="18"/>
        <v>0</v>
      </c>
      <c r="AM10" s="32">
        <f t="shared" si="18"/>
        <v>1.04193653450213E-4</v>
      </c>
      <c r="AN10" s="32">
        <f t="shared" si="18"/>
        <v>0</v>
      </c>
      <c r="AO10" s="32">
        <f t="shared" si="18"/>
        <v>0</v>
      </c>
      <c r="AP10" s="32">
        <f t="shared" si="18"/>
        <v>0</v>
      </c>
      <c r="AQ10" s="32">
        <f t="shared" si="18"/>
        <v>5.6518328681121001E-4</v>
      </c>
      <c r="AR10" s="32">
        <f t="shared" si="18"/>
        <v>1.71061280699325E-4</v>
      </c>
      <c r="AS10" s="32">
        <f t="shared" si="18"/>
        <v>0</v>
      </c>
      <c r="AT10" s="32">
        <f t="shared" si="18"/>
        <v>0</v>
      </c>
      <c r="AU10" s="32">
        <f t="shared" si="18"/>
        <v>0</v>
      </c>
      <c r="AV10" s="32">
        <f t="shared" si="18"/>
        <v>0</v>
      </c>
      <c r="AW10" s="32">
        <f t="shared" si="18"/>
        <v>0</v>
      </c>
      <c r="AX10" s="32">
        <f t="shared" si="18"/>
        <v>1.5376465495536799E-4</v>
      </c>
      <c r="AY10" s="32">
        <f t="shared" si="18"/>
        <v>0</v>
      </c>
      <c r="AZ10" s="32">
        <f t="shared" si="18"/>
        <v>2.9941207374547998E-4</v>
      </c>
      <c r="BA10" s="32">
        <f t="shared" si="18"/>
        <v>1.5974793792539101E-4</v>
      </c>
      <c r="BB10" s="32">
        <f t="shared" si="18"/>
        <v>0</v>
      </c>
      <c r="BC10" s="32">
        <f t="shared" si="18"/>
        <v>0</v>
      </c>
      <c r="BD10" s="32">
        <f t="shared" si="18"/>
        <v>2.5215928358157598E-4</v>
      </c>
      <c r="BE10" s="32">
        <f t="shared" si="18"/>
        <v>1.36023337412494E-3</v>
      </c>
      <c r="BF10" s="32">
        <f t="shared" si="18"/>
        <v>0</v>
      </c>
      <c r="BG10" s="32">
        <f t="shared" si="18"/>
        <v>0</v>
      </c>
      <c r="BH10" s="32">
        <f t="shared" si="18"/>
        <v>2.0242318912022601E-4</v>
      </c>
      <c r="BI10" s="32">
        <f t="shared" si="18"/>
        <v>1.12723508042755E-4</v>
      </c>
      <c r="BJ10" s="32">
        <f t="shared" si="18"/>
        <v>0</v>
      </c>
      <c r="BK10" s="32">
        <f t="shared" si="18"/>
        <v>2.80566730219242E-4</v>
      </c>
      <c r="BL10" s="32">
        <f t="shared" si="18"/>
        <v>0</v>
      </c>
      <c r="BM10" s="32">
        <f t="shared" si="18"/>
        <v>1.8505127522971899E-4</v>
      </c>
      <c r="BN10" s="32">
        <f t="shared" si="18"/>
        <v>0</v>
      </c>
      <c r="BO10" s="32">
        <f t="shared" si="18"/>
        <v>4.83251196669531E-4</v>
      </c>
      <c r="BP10" s="32">
        <f t="shared" si="18"/>
        <v>2.0122869866945301E-4</v>
      </c>
      <c r="BQ10" s="32">
        <f t="shared" si="18"/>
        <v>0</v>
      </c>
      <c r="BR10" s="32">
        <f t="shared" si="18"/>
        <v>0</v>
      </c>
      <c r="BS10" s="32">
        <f t="shared" si="18"/>
        <v>1.0147345673972E-3</v>
      </c>
      <c r="BT10" s="32">
        <f t="shared" ref="BT10:EE10" si="19">ABS(BT35)</f>
        <v>1.32593331581665E-3</v>
      </c>
      <c r="BU10" s="32">
        <f t="shared" si="19"/>
        <v>2.5087072374496699E-4</v>
      </c>
      <c r="BV10" s="32">
        <f t="shared" si="19"/>
        <v>4.9895253318862302E-3</v>
      </c>
      <c r="BW10" s="32">
        <f t="shared" si="19"/>
        <v>3.5649320762842999E-3</v>
      </c>
      <c r="BX10" s="32">
        <f t="shared" si="19"/>
        <v>5.3806843319492703E-4</v>
      </c>
      <c r="BY10" s="32">
        <f t="shared" si="19"/>
        <v>0</v>
      </c>
      <c r="BZ10" s="32">
        <f t="shared" si="19"/>
        <v>0</v>
      </c>
      <c r="CA10" s="32">
        <f t="shared" si="19"/>
        <v>4.19103123881936E-4</v>
      </c>
      <c r="CB10" s="32">
        <f t="shared" si="19"/>
        <v>1.18428419489499E-3</v>
      </c>
      <c r="CC10" s="32">
        <f t="shared" si="19"/>
        <v>4.7166180322290498E-3</v>
      </c>
      <c r="CD10" s="32">
        <f t="shared" si="19"/>
        <v>1.6509894845622701E-2</v>
      </c>
      <c r="CE10" s="32">
        <f t="shared" si="19"/>
        <v>1.01737605080076E-3</v>
      </c>
      <c r="CF10" s="32">
        <f t="shared" si="19"/>
        <v>0</v>
      </c>
      <c r="CG10" s="32">
        <f t="shared" si="19"/>
        <v>1.78632319412574E-3</v>
      </c>
      <c r="CH10" s="32">
        <f t="shared" si="19"/>
        <v>9.3100485287481096E-4</v>
      </c>
      <c r="CI10" s="32">
        <f t="shared" si="19"/>
        <v>4.0074646471216502E-4</v>
      </c>
      <c r="CJ10" s="32">
        <f t="shared" si="19"/>
        <v>2.0106263449763402E-3</v>
      </c>
      <c r="CK10" s="32">
        <f t="shared" si="19"/>
        <v>1.2795986749248799E-3</v>
      </c>
      <c r="CL10" s="32">
        <f t="shared" si="19"/>
        <v>2.6466475072772701E-4</v>
      </c>
      <c r="CM10" s="32">
        <f t="shared" si="19"/>
        <v>9.3496063673825704E-4</v>
      </c>
      <c r="CN10" s="32">
        <f t="shared" si="19"/>
        <v>1.01623973428721E-4</v>
      </c>
      <c r="CO10" s="32">
        <f t="shared" si="19"/>
        <v>2.1257728085113301E-3</v>
      </c>
      <c r="CP10" s="32">
        <f t="shared" si="19"/>
        <v>2.6459513208283401E-3</v>
      </c>
      <c r="CQ10" s="32">
        <f t="shared" si="19"/>
        <v>5.5885600489191602E-4</v>
      </c>
      <c r="CR10" s="32">
        <f t="shared" si="19"/>
        <v>7.0511652576699102E-4</v>
      </c>
      <c r="CS10" s="32">
        <f t="shared" si="19"/>
        <v>8.9763528639519297E-4</v>
      </c>
      <c r="CT10" s="32">
        <f t="shared" si="19"/>
        <v>1.2782502871262599E-3</v>
      </c>
      <c r="CU10" s="32">
        <f t="shared" si="19"/>
        <v>3.91477898833425E-4</v>
      </c>
      <c r="CV10" s="32">
        <f t="shared" si="19"/>
        <v>2.0754900817187001E-3</v>
      </c>
      <c r="CW10" s="32">
        <f t="shared" si="19"/>
        <v>1.32727063389048E-3</v>
      </c>
      <c r="CX10" s="32">
        <f t="shared" si="19"/>
        <v>1.0169371106780701E-3</v>
      </c>
      <c r="CY10" s="32">
        <f t="shared" si="19"/>
        <v>4.3361510157868799E-4</v>
      </c>
      <c r="CZ10" s="32">
        <f t="shared" si="19"/>
        <v>1.1802213509912701E-3</v>
      </c>
      <c r="DA10" s="32">
        <f t="shared" si="19"/>
        <v>5.5485912742991796E-4</v>
      </c>
      <c r="DB10" s="32">
        <f t="shared" si="19"/>
        <v>3.2374076652274999E-4</v>
      </c>
      <c r="DC10" s="32">
        <f t="shared" si="19"/>
        <v>1.10040122247156E-3</v>
      </c>
      <c r="DD10" s="32">
        <f t="shared" si="19"/>
        <v>1.50986446296541E-3</v>
      </c>
      <c r="DE10" s="32">
        <f t="shared" si="19"/>
        <v>1.3591878913375901E-3</v>
      </c>
      <c r="DF10" s="32">
        <f t="shared" si="19"/>
        <v>9.7564739636135601E-4</v>
      </c>
      <c r="DG10" s="32">
        <f t="shared" si="19"/>
        <v>3.2815687479015299E-4</v>
      </c>
      <c r="DH10" s="32">
        <f t="shared" si="19"/>
        <v>1.1601117087786099E-3</v>
      </c>
      <c r="DI10" s="32">
        <f t="shared" si="19"/>
        <v>5.1899768930652103E-4</v>
      </c>
      <c r="DJ10" s="32">
        <f t="shared" si="19"/>
        <v>3.1352333452438997E-4</v>
      </c>
      <c r="DK10" s="32">
        <f t="shared" si="19"/>
        <v>1.3386932336622501E-3</v>
      </c>
      <c r="DL10" s="32">
        <f t="shared" si="19"/>
        <v>4.1494556747923001E-4</v>
      </c>
      <c r="DM10" s="32">
        <f t="shared" si="19"/>
        <v>5.8093445564333303E-4</v>
      </c>
      <c r="DN10" s="32">
        <f t="shared" si="19"/>
        <v>4.3464502187584499E-4</v>
      </c>
      <c r="DO10" s="32">
        <f t="shared" si="19"/>
        <v>7.1266760691157595E-4</v>
      </c>
      <c r="DP10" s="32">
        <f t="shared" si="19"/>
        <v>3.8522617617167102E-3</v>
      </c>
      <c r="DQ10" s="32">
        <f t="shared" si="19"/>
        <v>1.1453389724886899E-3</v>
      </c>
      <c r="DR10" s="32">
        <f t="shared" si="19"/>
        <v>2.4192077031628401E-3</v>
      </c>
      <c r="DS10" s="32">
        <f t="shared" si="19"/>
        <v>4.8973056234966599E-3</v>
      </c>
      <c r="DT10" s="32">
        <f t="shared" si="19"/>
        <v>1.3106203132312001E-3</v>
      </c>
      <c r="DU10" s="32">
        <f t="shared" si="19"/>
        <v>6.4396024712023905E-4</v>
      </c>
      <c r="DV10" s="32">
        <f t="shared" si="19"/>
        <v>0</v>
      </c>
      <c r="DW10" s="32">
        <f t="shared" si="19"/>
        <v>1.38428284112604E-4</v>
      </c>
      <c r="DX10" s="32">
        <f t="shared" si="19"/>
        <v>0</v>
      </c>
      <c r="DY10" s="32">
        <f t="shared" si="19"/>
        <v>1.5315301820724499E-3</v>
      </c>
      <c r="DZ10" s="32">
        <f t="shared" si="19"/>
        <v>6.4180110233080703E-4</v>
      </c>
      <c r="EA10" s="32">
        <f t="shared" si="19"/>
        <v>0</v>
      </c>
      <c r="EB10" s="32">
        <f t="shared" si="19"/>
        <v>1.3174423670266799E-3</v>
      </c>
      <c r="EC10" s="32">
        <f t="shared" si="19"/>
        <v>0</v>
      </c>
      <c r="ED10" s="32">
        <f t="shared" si="19"/>
        <v>1.7125449864341299E-4</v>
      </c>
      <c r="EE10" s="32">
        <f t="shared" si="19"/>
        <v>0</v>
      </c>
      <c r="EF10" s="32">
        <f t="shared" ref="EF10:FL10" si="20">ABS(EF35)</f>
        <v>2.5641916311780401E-4</v>
      </c>
      <c r="EG10" s="32">
        <f t="shared" si="20"/>
        <v>7.4523930850012299E-4</v>
      </c>
      <c r="EH10" s="32">
        <f t="shared" si="20"/>
        <v>0</v>
      </c>
      <c r="EI10" s="32">
        <f t="shared" si="20"/>
        <v>0</v>
      </c>
      <c r="EJ10" s="32">
        <f t="shared" si="20"/>
        <v>0</v>
      </c>
      <c r="EK10" s="32">
        <f t="shared" si="20"/>
        <v>9.7309543662560296E-4</v>
      </c>
      <c r="EL10" s="32">
        <f t="shared" si="20"/>
        <v>9.0740419677925999E-4</v>
      </c>
      <c r="EM10" s="32">
        <f t="shared" si="20"/>
        <v>4.6279052134146E-4</v>
      </c>
      <c r="EN10" s="32">
        <f t="shared" si="20"/>
        <v>1.44889399052355E-4</v>
      </c>
      <c r="EO10" s="32">
        <f t="shared" si="20"/>
        <v>4.9611647126124303E-4</v>
      </c>
      <c r="EP10" s="32">
        <f t="shared" si="20"/>
        <v>1.61241625822095E-3</v>
      </c>
      <c r="EQ10" s="32">
        <f t="shared" si="20"/>
        <v>4.3696909614490903E-3</v>
      </c>
      <c r="ER10" s="32">
        <f t="shared" si="20"/>
        <v>9.4591884748707002E-4</v>
      </c>
      <c r="ES10" s="32">
        <f t="shared" si="20"/>
        <v>9.0314606205332804E-4</v>
      </c>
      <c r="ET10" s="32">
        <f t="shared" si="20"/>
        <v>3.71489856382911E-4</v>
      </c>
      <c r="EU10" s="32">
        <f t="shared" si="20"/>
        <v>1.1092130745339801E-3</v>
      </c>
      <c r="EV10" s="32">
        <f t="shared" si="20"/>
        <v>1.1853036126912499E-3</v>
      </c>
      <c r="EW10" s="32">
        <f t="shared" si="20"/>
        <v>5.3027295023566601E-4</v>
      </c>
      <c r="EX10" s="32">
        <f t="shared" si="20"/>
        <v>1.7731611579767099E-3</v>
      </c>
      <c r="EY10" s="32">
        <f t="shared" si="20"/>
        <v>1.6582753884158901E-4</v>
      </c>
      <c r="EZ10" s="32">
        <f t="shared" si="20"/>
        <v>0</v>
      </c>
      <c r="FA10" s="32">
        <f t="shared" si="20"/>
        <v>8.7729563004312796E-4</v>
      </c>
      <c r="FB10" s="32">
        <f t="shared" si="20"/>
        <v>0</v>
      </c>
      <c r="FC10" s="32">
        <f t="shared" si="20"/>
        <v>7.1414762522695099E-3</v>
      </c>
      <c r="FD10" s="32">
        <f t="shared" si="20"/>
        <v>2.3063866227789301E-3</v>
      </c>
      <c r="FE10" s="32">
        <f t="shared" si="20"/>
        <v>9.8841793702486493E-4</v>
      </c>
      <c r="FF10" s="32">
        <f t="shared" si="20"/>
        <v>1.36198509415219E-3</v>
      </c>
      <c r="FG10" s="32">
        <f t="shared" si="20"/>
        <v>1.13420839277145E-3</v>
      </c>
      <c r="FH10" s="32">
        <f t="shared" si="20"/>
        <v>0</v>
      </c>
      <c r="FI10" s="32">
        <f t="shared" si="20"/>
        <v>0</v>
      </c>
      <c r="FJ10" s="32">
        <f t="shared" si="20"/>
        <v>3.2129538026116002E-3</v>
      </c>
      <c r="FK10" s="32">
        <f t="shared" si="20"/>
        <v>681</v>
      </c>
      <c r="FL10" s="32">
        <f t="shared" si="20"/>
        <v>625758</v>
      </c>
      <c r="FN10" s="65"/>
      <c r="FO10" s="66"/>
      <c r="FP10" s="67"/>
    </row>
    <row r="11" spans="1:172" x14ac:dyDescent="0.2">
      <c r="A11" s="64" t="s">
        <v>8</v>
      </c>
      <c r="B11" s="64">
        <v>2.2669109911425904E-4</v>
      </c>
      <c r="C11" s="32">
        <v>9</v>
      </c>
      <c r="D11" s="46" t="s">
        <v>74</v>
      </c>
      <c r="E11" s="46">
        <v>6.8823849532043454E-3</v>
      </c>
      <c r="H11" s="32">
        <f t="shared" ref="H11:BS11" si="21">ABS(H36)</f>
        <v>6.9509869390800196E-3</v>
      </c>
      <c r="I11" s="32">
        <f t="shared" si="21"/>
        <v>0.43945061389751899</v>
      </c>
      <c r="J11" s="32">
        <f t="shared" si="21"/>
        <v>5.5880977697762802E-4</v>
      </c>
      <c r="K11" s="32">
        <f t="shared" si="21"/>
        <v>8.8223745921349097E-3</v>
      </c>
      <c r="L11" s="32">
        <f t="shared" si="21"/>
        <v>2.9685411415642298E-3</v>
      </c>
      <c r="M11" s="32">
        <f t="shared" si="21"/>
        <v>1.28499242220686E-3</v>
      </c>
      <c r="N11" s="32">
        <f t="shared" si="21"/>
        <v>5.3896654350646302E-3</v>
      </c>
      <c r="O11" s="32">
        <f t="shared" si="21"/>
        <v>1.0816596512336399E-3</v>
      </c>
      <c r="P11" s="32">
        <f t="shared" si="21"/>
        <v>3.8004007685807302E-4</v>
      </c>
      <c r="Q11" s="32">
        <f t="shared" si="21"/>
        <v>0</v>
      </c>
      <c r="R11" s="32">
        <f t="shared" si="21"/>
        <v>4.0552551882006E-4</v>
      </c>
      <c r="S11" s="32">
        <f t="shared" si="21"/>
        <v>0</v>
      </c>
      <c r="T11" s="32">
        <f t="shared" si="21"/>
        <v>2.30278069239808E-4</v>
      </c>
      <c r="U11" s="32">
        <f t="shared" si="21"/>
        <v>0</v>
      </c>
      <c r="V11" s="32">
        <f t="shared" si="21"/>
        <v>0</v>
      </c>
      <c r="W11" s="32">
        <f t="shared" si="21"/>
        <v>0</v>
      </c>
      <c r="X11" s="32">
        <f t="shared" si="21"/>
        <v>0</v>
      </c>
      <c r="Y11" s="32">
        <f t="shared" si="21"/>
        <v>0</v>
      </c>
      <c r="Z11" s="32">
        <f t="shared" si="21"/>
        <v>0</v>
      </c>
      <c r="AA11" s="32">
        <f t="shared" si="21"/>
        <v>4.2660547485523498E-4</v>
      </c>
      <c r="AB11" s="32">
        <f t="shared" si="21"/>
        <v>0</v>
      </c>
      <c r="AC11" s="32">
        <f t="shared" si="21"/>
        <v>1.0589664520538299E-4</v>
      </c>
      <c r="AD11" s="32">
        <f t="shared" si="21"/>
        <v>2.9785940242846299E-5</v>
      </c>
      <c r="AE11" s="32">
        <f t="shared" si="21"/>
        <v>1.07461640651035E-4</v>
      </c>
      <c r="AF11" s="32">
        <f t="shared" si="21"/>
        <v>0</v>
      </c>
      <c r="AG11" s="32">
        <f t="shared" si="21"/>
        <v>0</v>
      </c>
      <c r="AH11" s="32">
        <f t="shared" si="21"/>
        <v>1.5401242391102599E-4</v>
      </c>
      <c r="AI11" s="32">
        <f t="shared" si="21"/>
        <v>3.5109027655133501E-6</v>
      </c>
      <c r="AJ11" s="32">
        <f t="shared" si="21"/>
        <v>1.86152737840936E-4</v>
      </c>
      <c r="AK11" s="32">
        <f t="shared" si="21"/>
        <v>0</v>
      </c>
      <c r="AL11" s="32">
        <f t="shared" si="21"/>
        <v>0</v>
      </c>
      <c r="AM11" s="32">
        <f t="shared" si="21"/>
        <v>0</v>
      </c>
      <c r="AN11" s="32">
        <f t="shared" si="21"/>
        <v>3.2824958814714402E-4</v>
      </c>
      <c r="AO11" s="32">
        <f t="shared" si="21"/>
        <v>2.7419513679294901E-4</v>
      </c>
      <c r="AP11" s="32">
        <f t="shared" si="21"/>
        <v>1.12672868609553E-4</v>
      </c>
      <c r="AQ11" s="32">
        <f t="shared" si="21"/>
        <v>1.51528142618428E-4</v>
      </c>
      <c r="AR11" s="32">
        <f t="shared" si="21"/>
        <v>4.7889944438106397E-5</v>
      </c>
      <c r="AS11" s="32">
        <f t="shared" si="21"/>
        <v>0</v>
      </c>
      <c r="AT11" s="32">
        <f t="shared" si="21"/>
        <v>0</v>
      </c>
      <c r="AU11" s="32">
        <f t="shared" si="21"/>
        <v>0</v>
      </c>
      <c r="AV11" s="32">
        <f t="shared" si="21"/>
        <v>0</v>
      </c>
      <c r="AW11" s="32">
        <f t="shared" si="21"/>
        <v>3.36242707460854E-4</v>
      </c>
      <c r="AX11" s="32">
        <f t="shared" si="21"/>
        <v>1.1133121465445299E-4</v>
      </c>
      <c r="AY11" s="32">
        <f t="shared" si="21"/>
        <v>3.9364300129751602E-4</v>
      </c>
      <c r="AZ11" s="32">
        <f t="shared" si="21"/>
        <v>0</v>
      </c>
      <c r="BA11" s="32">
        <f t="shared" si="21"/>
        <v>9.5926353219644102E-5</v>
      </c>
      <c r="BB11" s="32">
        <f t="shared" si="21"/>
        <v>0</v>
      </c>
      <c r="BC11" s="32">
        <f t="shared" si="21"/>
        <v>5.9989497317142197E-5</v>
      </c>
      <c r="BD11" s="32">
        <f t="shared" si="21"/>
        <v>0</v>
      </c>
      <c r="BE11" s="32">
        <f t="shared" si="21"/>
        <v>1.26601687398741E-3</v>
      </c>
      <c r="BF11" s="32">
        <f t="shared" si="21"/>
        <v>1.11730150588629E-4</v>
      </c>
      <c r="BG11" s="32">
        <f t="shared" si="21"/>
        <v>1.1286913177932499E-4</v>
      </c>
      <c r="BH11" s="32">
        <f t="shared" si="21"/>
        <v>0</v>
      </c>
      <c r="BI11" s="32">
        <f t="shared" si="21"/>
        <v>0</v>
      </c>
      <c r="BJ11" s="32">
        <f t="shared" si="21"/>
        <v>7.4877103228149195E-5</v>
      </c>
      <c r="BK11" s="32">
        <f t="shared" si="21"/>
        <v>9.0807948458143594E-5</v>
      </c>
      <c r="BL11" s="32">
        <f t="shared" si="21"/>
        <v>0</v>
      </c>
      <c r="BM11" s="32">
        <f t="shared" si="21"/>
        <v>0</v>
      </c>
      <c r="BN11" s="32">
        <f t="shared" si="21"/>
        <v>3.5793445376142098E-4</v>
      </c>
      <c r="BO11" s="32">
        <f t="shared" si="21"/>
        <v>3.3596142353203802E-4</v>
      </c>
      <c r="BP11" s="32">
        <f t="shared" si="21"/>
        <v>7.3397793239718401E-4</v>
      </c>
      <c r="BQ11" s="32">
        <f t="shared" si="21"/>
        <v>2.2614088601209599E-4</v>
      </c>
      <c r="BR11" s="32">
        <f t="shared" si="21"/>
        <v>2.3728037427161999E-4</v>
      </c>
      <c r="BS11" s="32">
        <f t="shared" si="21"/>
        <v>1.29929331720465E-2</v>
      </c>
      <c r="BT11" s="32">
        <f t="shared" ref="BT11:EE11" si="22">ABS(BT36)</f>
        <v>4.2241508661313701E-3</v>
      </c>
      <c r="BU11" s="32">
        <f t="shared" si="22"/>
        <v>4.5363561919392598E-4</v>
      </c>
      <c r="BV11" s="32">
        <f t="shared" si="22"/>
        <v>4.7659877871434799E-3</v>
      </c>
      <c r="BW11" s="32">
        <f t="shared" si="22"/>
        <v>3.5194896975943501E-3</v>
      </c>
      <c r="BX11" s="32">
        <f t="shared" si="22"/>
        <v>9.1594914803701201E-4</v>
      </c>
      <c r="BY11" s="32">
        <f t="shared" si="22"/>
        <v>5.4674545931779296E-4</v>
      </c>
      <c r="BZ11" s="32">
        <f t="shared" si="22"/>
        <v>1.26438434425835E-3</v>
      </c>
      <c r="CA11" s="32">
        <f t="shared" si="22"/>
        <v>2.2064573813930701E-3</v>
      </c>
      <c r="CB11" s="32">
        <f t="shared" si="22"/>
        <v>1.20653687618516E-3</v>
      </c>
      <c r="CC11" s="32">
        <f t="shared" si="22"/>
        <v>2.3855573280023799E-4</v>
      </c>
      <c r="CD11" s="32">
        <f t="shared" si="22"/>
        <v>2.0619298082004802E-3</v>
      </c>
      <c r="CE11" s="32">
        <f t="shared" si="22"/>
        <v>1.7539216794394399E-3</v>
      </c>
      <c r="CF11" s="32">
        <f t="shared" si="22"/>
        <v>3.24486141674601E-4</v>
      </c>
      <c r="CG11" s="32">
        <f t="shared" si="22"/>
        <v>2.0253579054657599E-3</v>
      </c>
      <c r="CH11" s="32">
        <f t="shared" si="22"/>
        <v>1.0027131864465101E-3</v>
      </c>
      <c r="CI11" s="32">
        <f t="shared" si="22"/>
        <v>2.4964800842020002E-5</v>
      </c>
      <c r="CJ11" s="32">
        <f t="shared" si="22"/>
        <v>1.5107247864256099E-3</v>
      </c>
      <c r="CK11" s="32">
        <f t="shared" si="22"/>
        <v>1.31159652975731E-3</v>
      </c>
      <c r="CL11" s="32">
        <f t="shared" si="22"/>
        <v>5.5292307851056901E-4</v>
      </c>
      <c r="CM11" s="32">
        <f t="shared" si="22"/>
        <v>1.3849796270553601E-3</v>
      </c>
      <c r="CN11" s="32">
        <f t="shared" si="22"/>
        <v>3.0689971119435201E-6</v>
      </c>
      <c r="CO11" s="32">
        <f t="shared" si="22"/>
        <v>1.833484679641E-3</v>
      </c>
      <c r="CP11" s="32">
        <f t="shared" si="22"/>
        <v>2.3483880363024102E-3</v>
      </c>
      <c r="CQ11" s="32">
        <f t="shared" si="22"/>
        <v>4.9770453674474703E-4</v>
      </c>
      <c r="CR11" s="32">
        <f t="shared" si="22"/>
        <v>2.0423344535913102E-3</v>
      </c>
      <c r="CS11" s="32">
        <f t="shared" si="22"/>
        <v>1.51188108776448E-3</v>
      </c>
      <c r="CT11" s="32">
        <f t="shared" si="22"/>
        <v>1.0810961390044201E-3</v>
      </c>
      <c r="CU11" s="32">
        <f t="shared" si="22"/>
        <v>0</v>
      </c>
      <c r="CV11" s="32">
        <f t="shared" si="22"/>
        <v>1.81375057065436E-3</v>
      </c>
      <c r="CW11" s="32">
        <f t="shared" si="22"/>
        <v>1.65917408525806E-3</v>
      </c>
      <c r="CX11" s="32">
        <f t="shared" si="22"/>
        <v>9.4524634408924002E-4</v>
      </c>
      <c r="CY11" s="32">
        <f t="shared" si="22"/>
        <v>1.36270105279834E-4</v>
      </c>
      <c r="CZ11" s="32">
        <f t="shared" si="22"/>
        <v>9.6413206034101596E-4</v>
      </c>
      <c r="DA11" s="32">
        <f t="shared" si="22"/>
        <v>8.2885783615739496E-4</v>
      </c>
      <c r="DB11" s="32">
        <f t="shared" si="22"/>
        <v>0</v>
      </c>
      <c r="DC11" s="32">
        <f t="shared" si="22"/>
        <v>3.8122669148588002E-3</v>
      </c>
      <c r="DD11" s="32">
        <f t="shared" si="22"/>
        <v>1.0747069031993199E-3</v>
      </c>
      <c r="DE11" s="32">
        <f t="shared" si="22"/>
        <v>9.2906320533953004E-4</v>
      </c>
      <c r="DF11" s="32">
        <f t="shared" si="22"/>
        <v>1.50344436655111E-3</v>
      </c>
      <c r="DG11" s="32">
        <f t="shared" si="22"/>
        <v>0</v>
      </c>
      <c r="DH11" s="32">
        <f t="shared" si="22"/>
        <v>1.0888317249246699E-3</v>
      </c>
      <c r="DI11" s="32">
        <f t="shared" si="22"/>
        <v>3.9595557869098697E-4</v>
      </c>
      <c r="DJ11" s="32">
        <f t="shared" si="22"/>
        <v>8.7115675589538501E-4</v>
      </c>
      <c r="DK11" s="32">
        <f t="shared" si="22"/>
        <v>1.49301189839386E-3</v>
      </c>
      <c r="DL11" s="32">
        <f t="shared" si="22"/>
        <v>2.9128522901497502E-4</v>
      </c>
      <c r="DM11" s="32">
        <f t="shared" si="22"/>
        <v>8.9150050320096997E-4</v>
      </c>
      <c r="DN11" s="32">
        <f t="shared" si="22"/>
        <v>8.46172056238103E-4</v>
      </c>
      <c r="DO11" s="32">
        <f t="shared" si="22"/>
        <v>9.19936301086832E-4</v>
      </c>
      <c r="DP11" s="32">
        <f t="shared" si="22"/>
        <v>3.85297341625623E-3</v>
      </c>
      <c r="DQ11" s="32">
        <f t="shared" si="22"/>
        <v>5.3725738096296796E-4</v>
      </c>
      <c r="DR11" s="32">
        <f t="shared" si="22"/>
        <v>2.6177830859361799E-3</v>
      </c>
      <c r="DS11" s="32">
        <f t="shared" si="22"/>
        <v>4.8993517225582204E-3</v>
      </c>
      <c r="DT11" s="32">
        <f t="shared" si="22"/>
        <v>1.3414077941586999E-3</v>
      </c>
      <c r="DU11" s="32">
        <f t="shared" si="22"/>
        <v>7.7620572938569201E-4</v>
      </c>
      <c r="DV11" s="32">
        <f t="shared" si="22"/>
        <v>0</v>
      </c>
      <c r="DW11" s="32">
        <f t="shared" si="22"/>
        <v>0</v>
      </c>
      <c r="DX11" s="32">
        <f t="shared" si="22"/>
        <v>0</v>
      </c>
      <c r="DY11" s="32">
        <f t="shared" si="22"/>
        <v>1.3218904732796501E-3</v>
      </c>
      <c r="DZ11" s="32">
        <f t="shared" si="22"/>
        <v>2.4385510382965401E-4</v>
      </c>
      <c r="EA11" s="32">
        <f t="shared" si="22"/>
        <v>0</v>
      </c>
      <c r="EB11" s="32">
        <f t="shared" si="22"/>
        <v>1.30619471792386E-3</v>
      </c>
      <c r="EC11" s="32">
        <f t="shared" si="22"/>
        <v>2.8083656121111102E-4</v>
      </c>
      <c r="ED11" s="32">
        <f t="shared" si="22"/>
        <v>3.4654284011731402E-4</v>
      </c>
      <c r="EE11" s="32">
        <f t="shared" si="22"/>
        <v>0</v>
      </c>
      <c r="EF11" s="32">
        <f t="shared" ref="EF11:FL11" si="23">ABS(EF36)</f>
        <v>9.8956972294994496E-4</v>
      </c>
      <c r="EG11" s="32">
        <f t="shared" si="23"/>
        <v>1.02030967262251E-3</v>
      </c>
      <c r="EH11" s="32">
        <f t="shared" si="23"/>
        <v>0</v>
      </c>
      <c r="EI11" s="32">
        <f t="shared" si="23"/>
        <v>4.2900918865058902E-4</v>
      </c>
      <c r="EJ11" s="32">
        <f t="shared" si="23"/>
        <v>0</v>
      </c>
      <c r="EK11" s="32">
        <f t="shared" si="23"/>
        <v>8.2981460173628396E-4</v>
      </c>
      <c r="EL11" s="32">
        <f t="shared" si="23"/>
        <v>1.3302089763628699E-3</v>
      </c>
      <c r="EM11" s="32">
        <f t="shared" si="23"/>
        <v>2.3332788876347099E-4</v>
      </c>
      <c r="EN11" s="32">
        <f t="shared" si="23"/>
        <v>2.8925007676625E-4</v>
      </c>
      <c r="EO11" s="32">
        <f t="shared" si="23"/>
        <v>2.31444668621794E-4</v>
      </c>
      <c r="EP11" s="32">
        <f t="shared" si="23"/>
        <v>1.3973930759274499E-3</v>
      </c>
      <c r="EQ11" s="32">
        <f t="shared" si="23"/>
        <v>7.3727388468913897E-3</v>
      </c>
      <c r="ER11" s="32">
        <f t="shared" si="23"/>
        <v>0</v>
      </c>
      <c r="ES11" s="32">
        <f t="shared" si="23"/>
        <v>1.3308978502102799E-3</v>
      </c>
      <c r="ET11" s="32">
        <f t="shared" si="23"/>
        <v>1.25918519360809E-3</v>
      </c>
      <c r="EU11" s="32">
        <f t="shared" si="23"/>
        <v>9.6068346522454296E-4</v>
      </c>
      <c r="EV11" s="32">
        <f t="shared" si="23"/>
        <v>1.2797157411886201E-3</v>
      </c>
      <c r="EW11" s="32">
        <f t="shared" si="23"/>
        <v>6.2874584568844896E-4</v>
      </c>
      <c r="EX11" s="32">
        <f t="shared" si="23"/>
        <v>1.3829129348439601E-3</v>
      </c>
      <c r="EY11" s="32">
        <f t="shared" si="23"/>
        <v>7.9161681637533699E-4</v>
      </c>
      <c r="EZ11" s="32">
        <f t="shared" si="23"/>
        <v>2.0078346788415799E-4</v>
      </c>
      <c r="FA11" s="32">
        <f t="shared" si="23"/>
        <v>1.23419240575198E-3</v>
      </c>
      <c r="FB11" s="32">
        <f t="shared" si="23"/>
        <v>1.26671267979932E-2</v>
      </c>
      <c r="FC11" s="32">
        <f t="shared" si="23"/>
        <v>2.0945837928738002E-3</v>
      </c>
      <c r="FD11" s="32">
        <f t="shared" si="23"/>
        <v>2.1617144759617998E-3</v>
      </c>
      <c r="FE11" s="32">
        <f t="shared" si="23"/>
        <v>1.2911605694919601E-3</v>
      </c>
      <c r="FF11" s="32">
        <f t="shared" si="23"/>
        <v>1.59866982791107E-3</v>
      </c>
      <c r="FG11" s="32">
        <f t="shared" si="23"/>
        <v>1.2179900311267101E-3</v>
      </c>
      <c r="FH11" s="32">
        <f t="shared" si="23"/>
        <v>7.7493782647963805E-4</v>
      </c>
      <c r="FI11" s="32">
        <f t="shared" si="23"/>
        <v>3.69939871647684E-4</v>
      </c>
      <c r="FJ11" s="32">
        <f t="shared" si="23"/>
        <v>3.0078773509924399E-3</v>
      </c>
      <c r="FK11" s="32">
        <f t="shared" si="23"/>
        <v>681</v>
      </c>
      <c r="FL11" s="32">
        <f t="shared" si="23"/>
        <v>15081</v>
      </c>
      <c r="FN11" s="65"/>
      <c r="FO11" s="66"/>
      <c r="FP11" s="67"/>
    </row>
    <row r="12" spans="1:172" x14ac:dyDescent="0.2">
      <c r="A12" s="64" t="s">
        <v>9</v>
      </c>
      <c r="B12" s="64">
        <v>1.4230495309608851E-4</v>
      </c>
      <c r="C12" s="32">
        <v>10</v>
      </c>
      <c r="D12" s="46" t="s">
        <v>115</v>
      </c>
      <c r="E12" s="46">
        <v>6.2735954660522817E-3</v>
      </c>
      <c r="H12" s="32">
        <f t="shared" ref="H12:BS12" si="24">ABS(H37)</f>
        <v>3.09151123200966E-2</v>
      </c>
      <c r="I12" s="32">
        <f t="shared" si="24"/>
        <v>0.33254352841912699</v>
      </c>
      <c r="J12" s="32">
        <f t="shared" si="24"/>
        <v>4.2347377181554402E-3</v>
      </c>
      <c r="K12" s="32">
        <f t="shared" si="24"/>
        <v>1.45415484152691E-2</v>
      </c>
      <c r="L12" s="32">
        <f t="shared" si="24"/>
        <v>5.6618381628196204E-3</v>
      </c>
      <c r="M12" s="32">
        <f t="shared" si="24"/>
        <v>0</v>
      </c>
      <c r="N12" s="32">
        <f t="shared" si="24"/>
        <v>8.1416191793274497E-3</v>
      </c>
      <c r="O12" s="32">
        <f t="shared" si="24"/>
        <v>9.3573648799850895E-4</v>
      </c>
      <c r="P12" s="32">
        <f t="shared" si="24"/>
        <v>0</v>
      </c>
      <c r="Q12" s="32">
        <f t="shared" si="24"/>
        <v>0</v>
      </c>
      <c r="R12" s="32">
        <f t="shared" si="24"/>
        <v>0</v>
      </c>
      <c r="S12" s="32">
        <f t="shared" si="24"/>
        <v>0</v>
      </c>
      <c r="T12" s="32">
        <f t="shared" si="24"/>
        <v>0</v>
      </c>
      <c r="U12" s="32">
        <f t="shared" si="24"/>
        <v>0</v>
      </c>
      <c r="V12" s="32">
        <f t="shared" si="24"/>
        <v>3.6911655518510802E-4</v>
      </c>
      <c r="W12" s="32">
        <f t="shared" si="24"/>
        <v>0</v>
      </c>
      <c r="X12" s="32">
        <f t="shared" si="24"/>
        <v>0</v>
      </c>
      <c r="Y12" s="32">
        <f t="shared" si="24"/>
        <v>0</v>
      </c>
      <c r="Z12" s="32">
        <f t="shared" si="24"/>
        <v>0</v>
      </c>
      <c r="AA12" s="32">
        <f t="shared" si="24"/>
        <v>4.11829228004173E-4</v>
      </c>
      <c r="AB12" s="32">
        <f t="shared" si="24"/>
        <v>0</v>
      </c>
      <c r="AC12" s="32">
        <f t="shared" si="24"/>
        <v>0</v>
      </c>
      <c r="AD12" s="32">
        <f t="shared" si="24"/>
        <v>0</v>
      </c>
      <c r="AE12" s="32">
        <f t="shared" si="24"/>
        <v>0</v>
      </c>
      <c r="AF12" s="32">
        <f t="shared" si="24"/>
        <v>0</v>
      </c>
      <c r="AG12" s="32">
        <f t="shared" si="24"/>
        <v>0</v>
      </c>
      <c r="AH12" s="32">
        <f t="shared" si="24"/>
        <v>0</v>
      </c>
      <c r="AI12" s="32">
        <f t="shared" si="24"/>
        <v>0</v>
      </c>
      <c r="AJ12" s="32">
        <f t="shared" si="24"/>
        <v>0</v>
      </c>
      <c r="AK12" s="32">
        <f t="shared" si="24"/>
        <v>0</v>
      </c>
      <c r="AL12" s="32">
        <f t="shared" si="24"/>
        <v>1.5582624764413E-3</v>
      </c>
      <c r="AM12" s="32">
        <f t="shared" si="24"/>
        <v>0</v>
      </c>
      <c r="AN12" s="32">
        <f t="shared" si="24"/>
        <v>0</v>
      </c>
      <c r="AO12" s="32">
        <f t="shared" si="24"/>
        <v>0</v>
      </c>
      <c r="AP12" s="32">
        <f t="shared" si="24"/>
        <v>0</v>
      </c>
      <c r="AQ12" s="32">
        <f t="shared" si="24"/>
        <v>0</v>
      </c>
      <c r="AR12" s="32">
        <f t="shared" si="24"/>
        <v>0</v>
      </c>
      <c r="AS12" s="32">
        <f t="shared" si="24"/>
        <v>0</v>
      </c>
      <c r="AT12" s="32">
        <f t="shared" si="24"/>
        <v>0</v>
      </c>
      <c r="AU12" s="32">
        <f t="shared" si="24"/>
        <v>0</v>
      </c>
      <c r="AV12" s="32">
        <f t="shared" si="24"/>
        <v>0</v>
      </c>
      <c r="AW12" s="32">
        <f t="shared" si="24"/>
        <v>0</v>
      </c>
      <c r="AX12" s="32">
        <f t="shared" si="24"/>
        <v>0</v>
      </c>
      <c r="AY12" s="32">
        <f t="shared" si="24"/>
        <v>0</v>
      </c>
      <c r="AZ12" s="32">
        <f t="shared" si="24"/>
        <v>0</v>
      </c>
      <c r="BA12" s="32">
        <f t="shared" si="24"/>
        <v>0</v>
      </c>
      <c r="BB12" s="32">
        <f t="shared" si="24"/>
        <v>0</v>
      </c>
      <c r="BC12" s="32">
        <f t="shared" si="24"/>
        <v>0</v>
      </c>
      <c r="BD12" s="32">
        <f t="shared" si="24"/>
        <v>0</v>
      </c>
      <c r="BE12" s="32">
        <f t="shared" si="24"/>
        <v>0</v>
      </c>
      <c r="BF12" s="32">
        <f t="shared" si="24"/>
        <v>0</v>
      </c>
      <c r="BG12" s="32">
        <f t="shared" si="24"/>
        <v>0</v>
      </c>
      <c r="BH12" s="32">
        <f t="shared" si="24"/>
        <v>0</v>
      </c>
      <c r="BI12" s="32">
        <f t="shared" si="24"/>
        <v>0</v>
      </c>
      <c r="BJ12" s="32">
        <f t="shared" si="24"/>
        <v>0</v>
      </c>
      <c r="BK12" s="32">
        <f t="shared" si="24"/>
        <v>1.5990288157534299E-4</v>
      </c>
      <c r="BL12" s="32">
        <f t="shared" si="24"/>
        <v>0</v>
      </c>
      <c r="BM12" s="32">
        <f t="shared" si="24"/>
        <v>0</v>
      </c>
      <c r="BN12" s="32">
        <f t="shared" si="24"/>
        <v>0</v>
      </c>
      <c r="BO12" s="32">
        <f t="shared" si="24"/>
        <v>0</v>
      </c>
      <c r="BP12" s="32">
        <f t="shared" si="24"/>
        <v>0</v>
      </c>
      <c r="BQ12" s="32">
        <f t="shared" si="24"/>
        <v>0</v>
      </c>
      <c r="BR12" s="32">
        <f t="shared" si="24"/>
        <v>0</v>
      </c>
      <c r="BS12" s="32">
        <f t="shared" si="24"/>
        <v>0</v>
      </c>
      <c r="BT12" s="32">
        <f t="shared" ref="BT12:EE12" si="25">ABS(BT37)</f>
        <v>1.7244508999301598E-2</v>
      </c>
      <c r="BU12" s="32">
        <f t="shared" si="25"/>
        <v>0</v>
      </c>
      <c r="BV12" s="32">
        <f t="shared" si="25"/>
        <v>3.0005957004170499E-3</v>
      </c>
      <c r="BW12" s="32">
        <f t="shared" si="25"/>
        <v>4.3512051206763902E-3</v>
      </c>
      <c r="BX12" s="32">
        <f t="shared" si="25"/>
        <v>1.01328870762801E-3</v>
      </c>
      <c r="BY12" s="32">
        <f t="shared" si="25"/>
        <v>1.1797029862129901E-3</v>
      </c>
      <c r="BZ12" s="32">
        <f t="shared" si="25"/>
        <v>0</v>
      </c>
      <c r="CA12" s="32">
        <f t="shared" si="25"/>
        <v>8.63985367549535E-3</v>
      </c>
      <c r="CB12" s="32">
        <f t="shared" si="25"/>
        <v>7.8080796772468496E-3</v>
      </c>
      <c r="CC12" s="32">
        <f t="shared" si="25"/>
        <v>0</v>
      </c>
      <c r="CD12" s="32">
        <f t="shared" si="25"/>
        <v>6.01523021770027E-3</v>
      </c>
      <c r="CE12" s="32">
        <f t="shared" si="25"/>
        <v>2.80332163439491E-3</v>
      </c>
      <c r="CF12" s="32">
        <f t="shared" si="25"/>
        <v>0</v>
      </c>
      <c r="CG12" s="32">
        <f t="shared" si="25"/>
        <v>0</v>
      </c>
      <c r="CH12" s="32">
        <f t="shared" si="25"/>
        <v>1.81252234284114E-3</v>
      </c>
      <c r="CI12" s="32">
        <f t="shared" si="25"/>
        <v>1.7457679540362201E-3</v>
      </c>
      <c r="CJ12" s="32">
        <f t="shared" si="25"/>
        <v>1.24047181821938E-3</v>
      </c>
      <c r="CK12" s="32">
        <f t="shared" si="25"/>
        <v>3.2580783794545101E-3</v>
      </c>
      <c r="CL12" s="32">
        <f t="shared" si="25"/>
        <v>1.0381143185032101E-3</v>
      </c>
      <c r="CM12" s="32">
        <f t="shared" si="25"/>
        <v>0</v>
      </c>
      <c r="CN12" s="32">
        <f t="shared" si="25"/>
        <v>0</v>
      </c>
      <c r="CO12" s="32">
        <f t="shared" si="25"/>
        <v>1.2785294265102901E-2</v>
      </c>
      <c r="CP12" s="32">
        <f t="shared" si="25"/>
        <v>3.1302136160272801E-3</v>
      </c>
      <c r="CQ12" s="32">
        <f t="shared" si="25"/>
        <v>0</v>
      </c>
      <c r="CR12" s="32">
        <f t="shared" si="25"/>
        <v>3.5812227404398802E-3</v>
      </c>
      <c r="CS12" s="32">
        <f t="shared" si="25"/>
        <v>0</v>
      </c>
      <c r="CT12" s="32">
        <f t="shared" si="25"/>
        <v>2.5103079756989498E-3</v>
      </c>
      <c r="CU12" s="32">
        <f t="shared" si="25"/>
        <v>0</v>
      </c>
      <c r="CV12" s="32">
        <f t="shared" si="25"/>
        <v>4.9206422817521097E-3</v>
      </c>
      <c r="CW12" s="32">
        <f t="shared" si="25"/>
        <v>7.8401803468976195E-4</v>
      </c>
      <c r="CX12" s="32">
        <f t="shared" si="25"/>
        <v>2.2040810472899299E-3</v>
      </c>
      <c r="CY12" s="32">
        <f t="shared" si="25"/>
        <v>0</v>
      </c>
      <c r="CZ12" s="32">
        <f t="shared" si="25"/>
        <v>1.6343850082360699E-3</v>
      </c>
      <c r="DA12" s="32">
        <f t="shared" si="25"/>
        <v>8.69755679558183E-3</v>
      </c>
      <c r="DB12" s="32">
        <f t="shared" si="25"/>
        <v>1.14389916966038E-3</v>
      </c>
      <c r="DC12" s="32">
        <f t="shared" si="25"/>
        <v>2.85660109027467E-2</v>
      </c>
      <c r="DD12" s="32">
        <f t="shared" si="25"/>
        <v>0</v>
      </c>
      <c r="DE12" s="32">
        <f t="shared" si="25"/>
        <v>1.5661521554823201E-3</v>
      </c>
      <c r="DF12" s="32">
        <f t="shared" si="25"/>
        <v>0</v>
      </c>
      <c r="DG12" s="32">
        <f t="shared" si="25"/>
        <v>0</v>
      </c>
      <c r="DH12" s="32">
        <f t="shared" si="25"/>
        <v>0</v>
      </c>
      <c r="DI12" s="32">
        <f t="shared" si="25"/>
        <v>4.7081186939350301E-4</v>
      </c>
      <c r="DJ12" s="32">
        <f t="shared" si="25"/>
        <v>2.3507739212437601E-3</v>
      </c>
      <c r="DK12" s="32">
        <f t="shared" si="25"/>
        <v>0</v>
      </c>
      <c r="DL12" s="32">
        <f t="shared" si="25"/>
        <v>0</v>
      </c>
      <c r="DM12" s="32">
        <f t="shared" si="25"/>
        <v>0</v>
      </c>
      <c r="DN12" s="32">
        <f t="shared" si="25"/>
        <v>0</v>
      </c>
      <c r="DO12" s="32">
        <f t="shared" si="25"/>
        <v>3.39415192284356E-3</v>
      </c>
      <c r="DP12" s="32">
        <f t="shared" si="25"/>
        <v>8.6128204934844601E-3</v>
      </c>
      <c r="DQ12" s="32">
        <f t="shared" si="25"/>
        <v>0</v>
      </c>
      <c r="DR12" s="32">
        <f t="shared" si="25"/>
        <v>5.4843565352108801E-3</v>
      </c>
      <c r="DS12" s="32">
        <f t="shared" si="25"/>
        <v>6.21258549650842E-3</v>
      </c>
      <c r="DT12" s="32">
        <f t="shared" si="25"/>
        <v>3.20275067188903E-3</v>
      </c>
      <c r="DU12" s="32">
        <f t="shared" si="25"/>
        <v>2.52961473951888E-4</v>
      </c>
      <c r="DV12" s="32">
        <f t="shared" si="25"/>
        <v>0</v>
      </c>
      <c r="DW12" s="32">
        <f t="shared" si="25"/>
        <v>0</v>
      </c>
      <c r="DX12" s="32">
        <f t="shared" si="25"/>
        <v>0</v>
      </c>
      <c r="DY12" s="32">
        <f t="shared" si="25"/>
        <v>1.3662044481393099E-3</v>
      </c>
      <c r="DZ12" s="32">
        <f t="shared" si="25"/>
        <v>0</v>
      </c>
      <c r="EA12" s="32">
        <f t="shared" si="25"/>
        <v>0</v>
      </c>
      <c r="EB12" s="32">
        <f t="shared" si="25"/>
        <v>1.5887525622152901E-3</v>
      </c>
      <c r="EC12" s="32">
        <f t="shared" si="25"/>
        <v>0</v>
      </c>
      <c r="ED12" s="32">
        <f t="shared" si="25"/>
        <v>2.0998699486666902E-3</v>
      </c>
      <c r="EE12" s="32">
        <f t="shared" si="25"/>
        <v>0</v>
      </c>
      <c r="EF12" s="32">
        <f t="shared" ref="EF12:FL12" si="26">ABS(EF37)</f>
        <v>0</v>
      </c>
      <c r="EG12" s="32">
        <f t="shared" si="26"/>
        <v>1.50105087322088E-4</v>
      </c>
      <c r="EH12" s="32">
        <f t="shared" si="26"/>
        <v>0</v>
      </c>
      <c r="EI12" s="32">
        <f t="shared" si="26"/>
        <v>0</v>
      </c>
      <c r="EJ12" s="32">
        <f t="shared" si="26"/>
        <v>0</v>
      </c>
      <c r="EK12" s="32">
        <f t="shared" si="26"/>
        <v>7.6320189365013296E-3</v>
      </c>
      <c r="EL12" s="32">
        <f t="shared" si="26"/>
        <v>0</v>
      </c>
      <c r="EM12" s="32">
        <f t="shared" si="26"/>
        <v>0</v>
      </c>
      <c r="EN12" s="32">
        <f t="shared" si="26"/>
        <v>0</v>
      </c>
      <c r="EO12" s="32">
        <f t="shared" si="26"/>
        <v>0</v>
      </c>
      <c r="EP12" s="32">
        <f t="shared" si="26"/>
        <v>1.1035578704660599E-3</v>
      </c>
      <c r="EQ12" s="32">
        <f t="shared" si="26"/>
        <v>9.7761671715233395E-3</v>
      </c>
      <c r="ER12" s="32">
        <f t="shared" si="26"/>
        <v>0</v>
      </c>
      <c r="ES12" s="32">
        <f t="shared" si="26"/>
        <v>1.5951936083054099E-3</v>
      </c>
      <c r="ET12" s="32">
        <f t="shared" si="26"/>
        <v>3.6960753915892901E-3</v>
      </c>
      <c r="EU12" s="32">
        <f t="shared" si="26"/>
        <v>4.8592363094091904E-3</v>
      </c>
      <c r="EV12" s="32">
        <f t="shared" si="26"/>
        <v>9.8902487490616902E-4</v>
      </c>
      <c r="EW12" s="32">
        <f t="shared" si="26"/>
        <v>0</v>
      </c>
      <c r="EX12" s="32">
        <f t="shared" si="26"/>
        <v>0</v>
      </c>
      <c r="EY12" s="32">
        <f t="shared" si="26"/>
        <v>0</v>
      </c>
      <c r="EZ12" s="32">
        <f t="shared" si="26"/>
        <v>0</v>
      </c>
      <c r="FA12" s="32">
        <f t="shared" si="26"/>
        <v>0</v>
      </c>
      <c r="FB12" s="32">
        <f t="shared" si="26"/>
        <v>2.2323536143099001E-3</v>
      </c>
      <c r="FC12" s="32">
        <f t="shared" si="26"/>
        <v>4.4339125246038499E-3</v>
      </c>
      <c r="FD12" s="32">
        <f t="shared" si="26"/>
        <v>3.17147690359359E-3</v>
      </c>
      <c r="FE12" s="32">
        <f t="shared" si="26"/>
        <v>2.59839178839796E-3</v>
      </c>
      <c r="FF12" s="32">
        <f t="shared" si="26"/>
        <v>0</v>
      </c>
      <c r="FG12" s="32">
        <f t="shared" si="26"/>
        <v>0</v>
      </c>
      <c r="FH12" s="32">
        <f t="shared" si="26"/>
        <v>0</v>
      </c>
      <c r="FI12" s="32">
        <f t="shared" si="26"/>
        <v>9.8848197474632403E-5</v>
      </c>
      <c r="FJ12" s="32">
        <f t="shared" si="26"/>
        <v>1.3117823370371001E-3</v>
      </c>
      <c r="FK12" s="32">
        <f t="shared" si="26"/>
        <v>681</v>
      </c>
      <c r="FL12" s="32">
        <f t="shared" si="26"/>
        <v>291467</v>
      </c>
      <c r="FN12" s="65"/>
      <c r="FO12" s="66"/>
      <c r="FP12" s="67"/>
    </row>
    <row r="13" spans="1:172" x14ac:dyDescent="0.2">
      <c r="A13" s="64" t="s">
        <v>10</v>
      </c>
      <c r="B13" s="64">
        <v>2.3146155085972502E-4</v>
      </c>
      <c r="C13" s="32">
        <v>11</v>
      </c>
      <c r="D13" s="46" t="s">
        <v>6</v>
      </c>
      <c r="E13" s="46">
        <v>5.1134557943167862E-3</v>
      </c>
      <c r="H13" s="32">
        <f t="shared" ref="H13:BS13" si="27">ABS(H38)</f>
        <v>2.9459338076314501E-2</v>
      </c>
      <c r="I13" s="32">
        <f t="shared" si="27"/>
        <v>0.33858789801477801</v>
      </c>
      <c r="J13" s="32">
        <f t="shared" si="27"/>
        <v>0</v>
      </c>
      <c r="K13" s="32">
        <f t="shared" si="27"/>
        <v>1.31365798510192E-2</v>
      </c>
      <c r="L13" s="32">
        <f t="shared" si="27"/>
        <v>4.7671576572495501E-3</v>
      </c>
      <c r="M13" s="32">
        <f t="shared" si="27"/>
        <v>0</v>
      </c>
      <c r="N13" s="32">
        <f t="shared" si="27"/>
        <v>7.8845901751163298E-3</v>
      </c>
      <c r="O13" s="32">
        <f t="shared" si="27"/>
        <v>0</v>
      </c>
      <c r="P13" s="32">
        <f t="shared" si="27"/>
        <v>0</v>
      </c>
      <c r="Q13" s="32">
        <f t="shared" si="27"/>
        <v>0</v>
      </c>
      <c r="R13" s="32">
        <f t="shared" si="27"/>
        <v>1.36799203007448E-3</v>
      </c>
      <c r="S13" s="32">
        <f t="shared" si="27"/>
        <v>0</v>
      </c>
      <c r="T13" s="32">
        <f t="shared" si="27"/>
        <v>0</v>
      </c>
      <c r="U13" s="32">
        <f t="shared" si="27"/>
        <v>0</v>
      </c>
      <c r="V13" s="32">
        <f t="shared" si="27"/>
        <v>0</v>
      </c>
      <c r="W13" s="32">
        <f t="shared" si="27"/>
        <v>0</v>
      </c>
      <c r="X13" s="32">
        <f t="shared" si="27"/>
        <v>0</v>
      </c>
      <c r="Y13" s="32">
        <f t="shared" si="27"/>
        <v>0</v>
      </c>
      <c r="Z13" s="32">
        <f t="shared" si="27"/>
        <v>0</v>
      </c>
      <c r="AA13" s="32">
        <f t="shared" si="27"/>
        <v>0</v>
      </c>
      <c r="AB13" s="32">
        <f t="shared" si="27"/>
        <v>0</v>
      </c>
      <c r="AC13" s="32">
        <f t="shared" si="27"/>
        <v>0</v>
      </c>
      <c r="AD13" s="32">
        <f t="shared" si="27"/>
        <v>0</v>
      </c>
      <c r="AE13" s="32">
        <f t="shared" si="27"/>
        <v>0</v>
      </c>
      <c r="AF13" s="32">
        <f t="shared" si="27"/>
        <v>0</v>
      </c>
      <c r="AG13" s="32">
        <f t="shared" si="27"/>
        <v>0</v>
      </c>
      <c r="AH13" s="32">
        <f t="shared" si="27"/>
        <v>0</v>
      </c>
      <c r="AI13" s="32">
        <f t="shared" si="27"/>
        <v>0</v>
      </c>
      <c r="AJ13" s="32">
        <f t="shared" si="27"/>
        <v>0</v>
      </c>
      <c r="AK13" s="32">
        <f t="shared" si="27"/>
        <v>0</v>
      </c>
      <c r="AL13" s="32">
        <f t="shared" si="27"/>
        <v>1.6582068620562801E-3</v>
      </c>
      <c r="AM13" s="32">
        <f t="shared" si="27"/>
        <v>0</v>
      </c>
      <c r="AN13" s="32">
        <f t="shared" si="27"/>
        <v>0</v>
      </c>
      <c r="AO13" s="32">
        <f t="shared" si="27"/>
        <v>0</v>
      </c>
      <c r="AP13" s="32">
        <f t="shared" si="27"/>
        <v>0</v>
      </c>
      <c r="AQ13" s="32">
        <f t="shared" si="27"/>
        <v>0</v>
      </c>
      <c r="AR13" s="32">
        <f t="shared" si="27"/>
        <v>0</v>
      </c>
      <c r="AS13" s="32">
        <f t="shared" si="27"/>
        <v>0</v>
      </c>
      <c r="AT13" s="32">
        <f t="shared" si="27"/>
        <v>0</v>
      </c>
      <c r="AU13" s="32">
        <f t="shared" si="27"/>
        <v>0</v>
      </c>
      <c r="AV13" s="32">
        <f t="shared" si="27"/>
        <v>1.45520518437958E-3</v>
      </c>
      <c r="AW13" s="32">
        <f t="shared" si="27"/>
        <v>1.6580479159597401E-3</v>
      </c>
      <c r="AX13" s="32">
        <f t="shared" si="27"/>
        <v>0</v>
      </c>
      <c r="AY13" s="32">
        <f t="shared" si="27"/>
        <v>0</v>
      </c>
      <c r="AZ13" s="32">
        <f t="shared" si="27"/>
        <v>0</v>
      </c>
      <c r="BA13" s="32">
        <f t="shared" si="27"/>
        <v>0</v>
      </c>
      <c r="BB13" s="32">
        <f t="shared" si="27"/>
        <v>0</v>
      </c>
      <c r="BC13" s="32">
        <f t="shared" si="27"/>
        <v>0</v>
      </c>
      <c r="BD13" s="32">
        <f t="shared" si="27"/>
        <v>0</v>
      </c>
      <c r="BE13" s="32">
        <f t="shared" si="27"/>
        <v>0</v>
      </c>
      <c r="BF13" s="32">
        <f t="shared" si="27"/>
        <v>0</v>
      </c>
      <c r="BG13" s="32">
        <f t="shared" si="27"/>
        <v>0</v>
      </c>
      <c r="BH13" s="32">
        <f t="shared" si="27"/>
        <v>0</v>
      </c>
      <c r="BI13" s="32">
        <f t="shared" si="27"/>
        <v>0</v>
      </c>
      <c r="BJ13" s="32">
        <f t="shared" si="27"/>
        <v>0</v>
      </c>
      <c r="BK13" s="32">
        <f t="shared" si="27"/>
        <v>0</v>
      </c>
      <c r="BL13" s="32">
        <f t="shared" si="27"/>
        <v>0</v>
      </c>
      <c r="BM13" s="32">
        <f t="shared" si="27"/>
        <v>0</v>
      </c>
      <c r="BN13" s="32">
        <f t="shared" si="27"/>
        <v>0</v>
      </c>
      <c r="BO13" s="32">
        <f t="shared" si="27"/>
        <v>0</v>
      </c>
      <c r="BP13" s="32">
        <f t="shared" si="27"/>
        <v>4.43264973820856E-4</v>
      </c>
      <c r="BQ13" s="32">
        <f t="shared" si="27"/>
        <v>0</v>
      </c>
      <c r="BR13" s="32">
        <f t="shared" si="27"/>
        <v>0</v>
      </c>
      <c r="BS13" s="32">
        <f t="shared" si="27"/>
        <v>0</v>
      </c>
      <c r="BT13" s="32">
        <f t="shared" ref="BT13:EE13" si="28">ABS(BT38)</f>
        <v>5.79835456150396E-3</v>
      </c>
      <c r="BU13" s="32">
        <f t="shared" si="28"/>
        <v>0</v>
      </c>
      <c r="BV13" s="32">
        <f t="shared" si="28"/>
        <v>2.7329523231644998E-3</v>
      </c>
      <c r="BW13" s="32">
        <f t="shared" si="28"/>
        <v>3.8729830863828401E-3</v>
      </c>
      <c r="BX13" s="32">
        <f t="shared" si="28"/>
        <v>1.3880632001465299E-3</v>
      </c>
      <c r="BY13" s="32">
        <f t="shared" si="28"/>
        <v>0</v>
      </c>
      <c r="BZ13" s="32">
        <f t="shared" si="28"/>
        <v>0</v>
      </c>
      <c r="CA13" s="32">
        <f t="shared" si="28"/>
        <v>3.0920458243244801E-3</v>
      </c>
      <c r="CB13" s="32">
        <f t="shared" si="28"/>
        <v>2.6195891565807899E-3</v>
      </c>
      <c r="CC13" s="32">
        <f t="shared" si="28"/>
        <v>1.0665550224426799E-3</v>
      </c>
      <c r="CD13" s="32">
        <f t="shared" si="28"/>
        <v>5.09062161924292E-3</v>
      </c>
      <c r="CE13" s="32">
        <f t="shared" si="28"/>
        <v>0</v>
      </c>
      <c r="CF13" s="32">
        <f t="shared" si="28"/>
        <v>0</v>
      </c>
      <c r="CG13" s="32">
        <f t="shared" si="28"/>
        <v>3.90515295855686E-3</v>
      </c>
      <c r="CH13" s="32">
        <f t="shared" si="28"/>
        <v>3.9179219473874002E-4</v>
      </c>
      <c r="CI13" s="32">
        <f t="shared" si="28"/>
        <v>0</v>
      </c>
      <c r="CJ13" s="32">
        <f t="shared" si="28"/>
        <v>0</v>
      </c>
      <c r="CK13" s="32">
        <f t="shared" si="28"/>
        <v>1.9369252474012999E-3</v>
      </c>
      <c r="CL13" s="32">
        <f t="shared" si="28"/>
        <v>0</v>
      </c>
      <c r="CM13" s="32">
        <f t="shared" si="28"/>
        <v>0</v>
      </c>
      <c r="CN13" s="32">
        <f t="shared" si="28"/>
        <v>0</v>
      </c>
      <c r="CO13" s="32">
        <f t="shared" si="28"/>
        <v>0</v>
      </c>
      <c r="CP13" s="32">
        <f t="shared" si="28"/>
        <v>2.2306795724312801E-3</v>
      </c>
      <c r="CQ13" s="32">
        <f t="shared" si="28"/>
        <v>0</v>
      </c>
      <c r="CR13" s="32">
        <f t="shared" si="28"/>
        <v>2.9923934549033302E-3</v>
      </c>
      <c r="CS13" s="32">
        <f t="shared" si="28"/>
        <v>3.3431576673017501E-3</v>
      </c>
      <c r="CT13" s="32">
        <f t="shared" si="28"/>
        <v>0</v>
      </c>
      <c r="CU13" s="32">
        <f t="shared" si="28"/>
        <v>0</v>
      </c>
      <c r="CV13" s="32">
        <f t="shared" si="28"/>
        <v>0</v>
      </c>
      <c r="CW13" s="32">
        <f t="shared" si="28"/>
        <v>1.90538979715704E-3</v>
      </c>
      <c r="CX13" s="32">
        <f t="shared" si="28"/>
        <v>6.3728041619321397E-3</v>
      </c>
      <c r="CY13" s="32">
        <f t="shared" si="28"/>
        <v>1.8962927552949799E-3</v>
      </c>
      <c r="CZ13" s="32">
        <f t="shared" si="28"/>
        <v>0</v>
      </c>
      <c r="DA13" s="32">
        <f t="shared" si="28"/>
        <v>0</v>
      </c>
      <c r="DB13" s="32">
        <f t="shared" si="28"/>
        <v>4.0492809290808502E-3</v>
      </c>
      <c r="DC13" s="32">
        <f t="shared" si="28"/>
        <v>3.3463183898870198E-3</v>
      </c>
      <c r="DD13" s="32">
        <f t="shared" si="28"/>
        <v>0</v>
      </c>
      <c r="DE13" s="32">
        <f t="shared" si="28"/>
        <v>0</v>
      </c>
      <c r="DF13" s="32">
        <f t="shared" si="28"/>
        <v>0</v>
      </c>
      <c r="DG13" s="32">
        <f t="shared" si="28"/>
        <v>0</v>
      </c>
      <c r="DH13" s="32">
        <f t="shared" si="28"/>
        <v>0</v>
      </c>
      <c r="DI13" s="32">
        <f t="shared" si="28"/>
        <v>0</v>
      </c>
      <c r="DJ13" s="32">
        <f t="shared" si="28"/>
        <v>0</v>
      </c>
      <c r="DK13" s="32">
        <f t="shared" si="28"/>
        <v>4.78538868479316E-4</v>
      </c>
      <c r="DL13" s="32">
        <f t="shared" si="28"/>
        <v>2.2952947650155199E-3</v>
      </c>
      <c r="DM13" s="32">
        <f t="shared" si="28"/>
        <v>0</v>
      </c>
      <c r="DN13" s="32">
        <f t="shared" si="28"/>
        <v>0</v>
      </c>
      <c r="DO13" s="32">
        <f t="shared" si="28"/>
        <v>1.77569011666181E-2</v>
      </c>
      <c r="DP13" s="32">
        <f t="shared" si="28"/>
        <v>4.1405505238360498E-3</v>
      </c>
      <c r="DQ13" s="32">
        <f t="shared" si="28"/>
        <v>0</v>
      </c>
      <c r="DR13" s="32">
        <f t="shared" si="28"/>
        <v>2.7326090006002902E-3</v>
      </c>
      <c r="DS13" s="32">
        <f t="shared" si="28"/>
        <v>7.6072772027409004E-3</v>
      </c>
      <c r="DT13" s="32">
        <f t="shared" si="28"/>
        <v>0</v>
      </c>
      <c r="DU13" s="32">
        <f t="shared" si="28"/>
        <v>0</v>
      </c>
      <c r="DV13" s="32">
        <f t="shared" si="28"/>
        <v>0</v>
      </c>
      <c r="DW13" s="32">
        <f t="shared" si="28"/>
        <v>0</v>
      </c>
      <c r="DX13" s="32">
        <f t="shared" si="28"/>
        <v>0</v>
      </c>
      <c r="DY13" s="32">
        <f t="shared" si="28"/>
        <v>0</v>
      </c>
      <c r="DZ13" s="32">
        <f t="shared" si="28"/>
        <v>0</v>
      </c>
      <c r="EA13" s="32">
        <f t="shared" si="28"/>
        <v>0</v>
      </c>
      <c r="EB13" s="32">
        <f t="shared" si="28"/>
        <v>1.3266637268908299E-3</v>
      </c>
      <c r="EC13" s="32">
        <f t="shared" si="28"/>
        <v>0</v>
      </c>
      <c r="ED13" s="32">
        <f t="shared" si="28"/>
        <v>0</v>
      </c>
      <c r="EE13" s="32">
        <f t="shared" si="28"/>
        <v>7.5117220387288497E-4</v>
      </c>
      <c r="EF13" s="32">
        <f t="shared" ref="EF13:FL13" si="29">ABS(EF38)</f>
        <v>8.8814822526988007E-3</v>
      </c>
      <c r="EG13" s="32">
        <f t="shared" si="29"/>
        <v>0</v>
      </c>
      <c r="EH13" s="32">
        <f t="shared" si="29"/>
        <v>0</v>
      </c>
      <c r="EI13" s="32">
        <f t="shared" si="29"/>
        <v>0</v>
      </c>
      <c r="EJ13" s="32">
        <f t="shared" si="29"/>
        <v>0</v>
      </c>
      <c r="EK13" s="32">
        <f t="shared" si="29"/>
        <v>0</v>
      </c>
      <c r="EL13" s="32">
        <f t="shared" si="29"/>
        <v>0</v>
      </c>
      <c r="EM13" s="32">
        <f t="shared" si="29"/>
        <v>4.6199716698741202E-3</v>
      </c>
      <c r="EN13" s="32">
        <f t="shared" si="29"/>
        <v>0</v>
      </c>
      <c r="EO13" s="32">
        <f t="shared" si="29"/>
        <v>0</v>
      </c>
      <c r="EP13" s="32">
        <f t="shared" si="29"/>
        <v>0</v>
      </c>
      <c r="EQ13" s="32">
        <f t="shared" si="29"/>
        <v>7.9953245836484593E-3</v>
      </c>
      <c r="ER13" s="32">
        <f t="shared" si="29"/>
        <v>0</v>
      </c>
      <c r="ES13" s="32">
        <f t="shared" si="29"/>
        <v>0</v>
      </c>
      <c r="ET13" s="32">
        <f t="shared" si="29"/>
        <v>0</v>
      </c>
      <c r="EU13" s="32">
        <f t="shared" si="29"/>
        <v>0</v>
      </c>
      <c r="EV13" s="32">
        <f t="shared" si="29"/>
        <v>0</v>
      </c>
      <c r="EW13" s="32">
        <f t="shared" si="29"/>
        <v>0</v>
      </c>
      <c r="EX13" s="32">
        <f t="shared" si="29"/>
        <v>2.1276183395471898E-3</v>
      </c>
      <c r="EY13" s="32">
        <f t="shared" si="29"/>
        <v>0</v>
      </c>
      <c r="EZ13" s="32">
        <f t="shared" si="29"/>
        <v>0</v>
      </c>
      <c r="FA13" s="32">
        <f t="shared" si="29"/>
        <v>0</v>
      </c>
      <c r="FB13" s="32">
        <f t="shared" si="29"/>
        <v>0</v>
      </c>
      <c r="FC13" s="32">
        <f t="shared" si="29"/>
        <v>0</v>
      </c>
      <c r="FD13" s="32">
        <f t="shared" si="29"/>
        <v>3.03286936181376E-3</v>
      </c>
      <c r="FE13" s="32">
        <f t="shared" si="29"/>
        <v>2.3486085067868602E-3</v>
      </c>
      <c r="FF13" s="32">
        <f t="shared" si="29"/>
        <v>0</v>
      </c>
      <c r="FG13" s="32">
        <f t="shared" si="29"/>
        <v>0</v>
      </c>
      <c r="FH13" s="32">
        <f t="shared" si="29"/>
        <v>0</v>
      </c>
      <c r="FI13" s="32">
        <f t="shared" si="29"/>
        <v>2.3849961917871698E-3</v>
      </c>
      <c r="FJ13" s="32">
        <f t="shared" si="29"/>
        <v>8.7600164622027004E-3</v>
      </c>
      <c r="FK13" s="32">
        <f t="shared" si="29"/>
        <v>681</v>
      </c>
      <c r="FL13" s="32">
        <f t="shared" si="29"/>
        <v>1035056</v>
      </c>
      <c r="FN13" s="65"/>
      <c r="FO13" s="66"/>
      <c r="FP13" s="67"/>
    </row>
    <row r="14" spans="1:172" x14ac:dyDescent="0.2">
      <c r="A14" s="64" t="s">
        <v>11</v>
      </c>
      <c r="B14" s="64">
        <v>9.7512577468333498E-5</v>
      </c>
      <c r="C14" s="32">
        <v>12</v>
      </c>
      <c r="D14" s="46" t="s">
        <v>67</v>
      </c>
      <c r="E14" s="46">
        <v>4.7075474204918231E-3</v>
      </c>
      <c r="H14" s="32">
        <f t="shared" ref="H14:BS14" si="30">ABS(H39)</f>
        <v>2.2859366681276298E-2</v>
      </c>
      <c r="I14" s="32">
        <f t="shared" si="30"/>
        <v>0.34471953826324397</v>
      </c>
      <c r="J14" s="32">
        <f t="shared" si="30"/>
        <v>0</v>
      </c>
      <c r="K14" s="32">
        <f t="shared" si="30"/>
        <v>9.8363119302403903E-3</v>
      </c>
      <c r="L14" s="32">
        <f t="shared" si="30"/>
        <v>4.6360855191710003E-3</v>
      </c>
      <c r="M14" s="32">
        <f t="shared" si="30"/>
        <v>2.5062567717164998E-3</v>
      </c>
      <c r="N14" s="32">
        <f t="shared" si="30"/>
        <v>4.9691634726046902E-3</v>
      </c>
      <c r="O14" s="32">
        <f t="shared" si="30"/>
        <v>0</v>
      </c>
      <c r="P14" s="32">
        <f t="shared" si="30"/>
        <v>0</v>
      </c>
      <c r="Q14" s="32">
        <f t="shared" si="30"/>
        <v>0</v>
      </c>
      <c r="R14" s="32">
        <f t="shared" si="30"/>
        <v>0</v>
      </c>
      <c r="S14" s="32">
        <f t="shared" si="30"/>
        <v>0</v>
      </c>
      <c r="T14" s="32">
        <f t="shared" si="30"/>
        <v>0</v>
      </c>
      <c r="U14" s="32">
        <f t="shared" si="30"/>
        <v>0</v>
      </c>
      <c r="V14" s="32">
        <f t="shared" si="30"/>
        <v>0</v>
      </c>
      <c r="W14" s="32">
        <f t="shared" si="30"/>
        <v>0</v>
      </c>
      <c r="X14" s="32">
        <f t="shared" si="30"/>
        <v>0</v>
      </c>
      <c r="Y14" s="32">
        <f t="shared" si="30"/>
        <v>0</v>
      </c>
      <c r="Z14" s="32">
        <f t="shared" si="30"/>
        <v>0</v>
      </c>
      <c r="AA14" s="32">
        <f t="shared" si="30"/>
        <v>0</v>
      </c>
      <c r="AB14" s="32">
        <f t="shared" si="30"/>
        <v>0</v>
      </c>
      <c r="AC14" s="32">
        <f t="shared" si="30"/>
        <v>0</v>
      </c>
      <c r="AD14" s="32">
        <f t="shared" si="30"/>
        <v>2.0313087996675899E-3</v>
      </c>
      <c r="AE14" s="32">
        <f t="shared" si="30"/>
        <v>0</v>
      </c>
      <c r="AF14" s="32">
        <f t="shared" si="30"/>
        <v>0</v>
      </c>
      <c r="AG14" s="32">
        <f t="shared" si="30"/>
        <v>4.6227051746103298E-4</v>
      </c>
      <c r="AH14" s="32">
        <f t="shared" si="30"/>
        <v>0</v>
      </c>
      <c r="AI14" s="32">
        <f t="shared" si="30"/>
        <v>0</v>
      </c>
      <c r="AJ14" s="32">
        <f t="shared" si="30"/>
        <v>0</v>
      </c>
      <c r="AK14" s="32">
        <f t="shared" si="30"/>
        <v>0</v>
      </c>
      <c r="AL14" s="32">
        <f t="shared" si="30"/>
        <v>0</v>
      </c>
      <c r="AM14" s="32">
        <f t="shared" si="30"/>
        <v>0</v>
      </c>
      <c r="AN14" s="32">
        <f t="shared" si="30"/>
        <v>1.69694698036871E-3</v>
      </c>
      <c r="AO14" s="32">
        <f t="shared" si="30"/>
        <v>3.6814187867016598E-4</v>
      </c>
      <c r="AP14" s="32">
        <f t="shared" si="30"/>
        <v>0</v>
      </c>
      <c r="AQ14" s="32">
        <f t="shared" si="30"/>
        <v>0</v>
      </c>
      <c r="AR14" s="32">
        <f t="shared" si="30"/>
        <v>0</v>
      </c>
      <c r="AS14" s="32">
        <f t="shared" si="30"/>
        <v>0</v>
      </c>
      <c r="AT14" s="32">
        <f t="shared" si="30"/>
        <v>1.44078280664053E-3</v>
      </c>
      <c r="AU14" s="32">
        <f t="shared" si="30"/>
        <v>0</v>
      </c>
      <c r="AV14" s="32">
        <f t="shared" si="30"/>
        <v>0</v>
      </c>
      <c r="AW14" s="32">
        <f t="shared" si="30"/>
        <v>0</v>
      </c>
      <c r="AX14" s="32">
        <f t="shared" si="30"/>
        <v>0</v>
      </c>
      <c r="AY14" s="32">
        <f t="shared" si="30"/>
        <v>0</v>
      </c>
      <c r="AZ14" s="32">
        <f t="shared" si="30"/>
        <v>0</v>
      </c>
      <c r="BA14" s="32">
        <f t="shared" si="30"/>
        <v>0</v>
      </c>
      <c r="BB14" s="32">
        <f t="shared" si="30"/>
        <v>1.30715251184303E-3</v>
      </c>
      <c r="BC14" s="32">
        <f t="shared" si="30"/>
        <v>0</v>
      </c>
      <c r="BD14" s="32">
        <f t="shared" si="30"/>
        <v>0</v>
      </c>
      <c r="BE14" s="32">
        <f t="shared" si="30"/>
        <v>1.9826034295425698E-3</v>
      </c>
      <c r="BF14" s="32">
        <f t="shared" si="30"/>
        <v>1.7100956179899301E-3</v>
      </c>
      <c r="BG14" s="32">
        <f t="shared" si="30"/>
        <v>0</v>
      </c>
      <c r="BH14" s="32">
        <f t="shared" si="30"/>
        <v>0</v>
      </c>
      <c r="BI14" s="32">
        <f t="shared" si="30"/>
        <v>0</v>
      </c>
      <c r="BJ14" s="32">
        <f t="shared" si="30"/>
        <v>0</v>
      </c>
      <c r="BK14" s="32">
        <f t="shared" si="30"/>
        <v>7.6993856443120703E-4</v>
      </c>
      <c r="BL14" s="32">
        <f t="shared" si="30"/>
        <v>0</v>
      </c>
      <c r="BM14" s="32">
        <f t="shared" si="30"/>
        <v>0</v>
      </c>
      <c r="BN14" s="32">
        <f t="shared" si="30"/>
        <v>0</v>
      </c>
      <c r="BO14" s="32">
        <f t="shared" si="30"/>
        <v>0</v>
      </c>
      <c r="BP14" s="32">
        <f t="shared" si="30"/>
        <v>2.4881436724896998E-4</v>
      </c>
      <c r="BQ14" s="32">
        <f t="shared" si="30"/>
        <v>0</v>
      </c>
      <c r="BR14" s="32">
        <f t="shared" si="30"/>
        <v>0</v>
      </c>
      <c r="BS14" s="32">
        <f t="shared" si="30"/>
        <v>0</v>
      </c>
      <c r="BT14" s="32">
        <f t="shared" ref="BT14:EE14" si="31">ABS(BT39)</f>
        <v>3.94685231059296E-3</v>
      </c>
      <c r="BU14" s="32">
        <f t="shared" si="31"/>
        <v>0</v>
      </c>
      <c r="BV14" s="32">
        <f t="shared" si="31"/>
        <v>2.8398788645902198E-3</v>
      </c>
      <c r="BW14" s="32">
        <f t="shared" si="31"/>
        <v>3.3588952562502001E-3</v>
      </c>
      <c r="BX14" s="32">
        <f t="shared" si="31"/>
        <v>0</v>
      </c>
      <c r="BY14" s="32">
        <f t="shared" si="31"/>
        <v>0</v>
      </c>
      <c r="BZ14" s="32">
        <f t="shared" si="31"/>
        <v>0</v>
      </c>
      <c r="CA14" s="32">
        <f t="shared" si="31"/>
        <v>2.5766652869770798E-3</v>
      </c>
      <c r="CB14" s="32">
        <f t="shared" si="31"/>
        <v>1.5421459730417099E-3</v>
      </c>
      <c r="CC14" s="32">
        <f t="shared" si="31"/>
        <v>1.9122792603505801E-3</v>
      </c>
      <c r="CD14" s="32">
        <f t="shared" si="31"/>
        <v>0</v>
      </c>
      <c r="CE14" s="32">
        <f t="shared" si="31"/>
        <v>4.2762893648208497E-3</v>
      </c>
      <c r="CF14" s="32">
        <f t="shared" si="31"/>
        <v>0</v>
      </c>
      <c r="CG14" s="32">
        <f t="shared" si="31"/>
        <v>5.3746288842573397E-4</v>
      </c>
      <c r="CH14" s="32">
        <f t="shared" si="31"/>
        <v>0</v>
      </c>
      <c r="CI14" s="32">
        <f t="shared" si="31"/>
        <v>3.8810084849177202E-3</v>
      </c>
      <c r="CJ14" s="32">
        <f t="shared" si="31"/>
        <v>0</v>
      </c>
      <c r="CK14" s="32">
        <f t="shared" si="31"/>
        <v>0</v>
      </c>
      <c r="CL14" s="32">
        <f t="shared" si="31"/>
        <v>0</v>
      </c>
      <c r="CM14" s="32">
        <f t="shared" si="31"/>
        <v>7.0321227698181697E-4</v>
      </c>
      <c r="CN14" s="32">
        <f t="shared" si="31"/>
        <v>0</v>
      </c>
      <c r="CO14" s="32">
        <f t="shared" si="31"/>
        <v>0</v>
      </c>
      <c r="CP14" s="32">
        <f t="shared" si="31"/>
        <v>0</v>
      </c>
      <c r="CQ14" s="32">
        <f t="shared" si="31"/>
        <v>0</v>
      </c>
      <c r="CR14" s="32">
        <f t="shared" si="31"/>
        <v>3.9853058511221699E-3</v>
      </c>
      <c r="CS14" s="32">
        <f t="shared" si="31"/>
        <v>2.0460064370530699E-3</v>
      </c>
      <c r="CT14" s="32">
        <f t="shared" si="31"/>
        <v>0</v>
      </c>
      <c r="CU14" s="32">
        <f t="shared" si="31"/>
        <v>0</v>
      </c>
      <c r="CV14" s="32">
        <f t="shared" si="31"/>
        <v>2.4469713826526501E-3</v>
      </c>
      <c r="CW14" s="32">
        <f t="shared" si="31"/>
        <v>1.8622906281679499E-3</v>
      </c>
      <c r="CX14" s="32">
        <f t="shared" si="31"/>
        <v>0</v>
      </c>
      <c r="CY14" s="32">
        <f t="shared" si="31"/>
        <v>0</v>
      </c>
      <c r="CZ14" s="32">
        <f t="shared" si="31"/>
        <v>0</v>
      </c>
      <c r="DA14" s="32">
        <f t="shared" si="31"/>
        <v>0</v>
      </c>
      <c r="DB14" s="32">
        <f t="shared" si="31"/>
        <v>0</v>
      </c>
      <c r="DC14" s="32">
        <f t="shared" si="31"/>
        <v>4.1076363429927397E-2</v>
      </c>
      <c r="DD14" s="32">
        <f t="shared" si="31"/>
        <v>0</v>
      </c>
      <c r="DE14" s="32">
        <f t="shared" si="31"/>
        <v>0</v>
      </c>
      <c r="DF14" s="32">
        <f t="shared" si="31"/>
        <v>0</v>
      </c>
      <c r="DG14" s="32">
        <f t="shared" si="31"/>
        <v>0</v>
      </c>
      <c r="DH14" s="32">
        <f t="shared" si="31"/>
        <v>0</v>
      </c>
      <c r="DI14" s="32">
        <f t="shared" si="31"/>
        <v>0</v>
      </c>
      <c r="DJ14" s="32">
        <f t="shared" si="31"/>
        <v>0</v>
      </c>
      <c r="DK14" s="32">
        <f t="shared" si="31"/>
        <v>1.32414849681619E-3</v>
      </c>
      <c r="DL14" s="32">
        <f t="shared" si="31"/>
        <v>1.11534742334404E-3</v>
      </c>
      <c r="DM14" s="32">
        <f t="shared" si="31"/>
        <v>0</v>
      </c>
      <c r="DN14" s="32">
        <f t="shared" si="31"/>
        <v>0</v>
      </c>
      <c r="DO14" s="32">
        <f t="shared" si="31"/>
        <v>0</v>
      </c>
      <c r="DP14" s="32">
        <f t="shared" si="31"/>
        <v>3.9356090956672697E-3</v>
      </c>
      <c r="DQ14" s="32">
        <f t="shared" si="31"/>
        <v>6.2552072870532196E-4</v>
      </c>
      <c r="DR14" s="32">
        <f t="shared" si="31"/>
        <v>0</v>
      </c>
      <c r="DS14" s="32">
        <f t="shared" si="31"/>
        <v>3.5849536956415501E-3</v>
      </c>
      <c r="DT14" s="32">
        <f t="shared" si="31"/>
        <v>2.2407111559481401E-3</v>
      </c>
      <c r="DU14" s="32">
        <f t="shared" si="31"/>
        <v>0</v>
      </c>
      <c r="DV14" s="32">
        <f t="shared" si="31"/>
        <v>0</v>
      </c>
      <c r="DW14" s="32">
        <f t="shared" si="31"/>
        <v>0</v>
      </c>
      <c r="DX14" s="32">
        <f t="shared" si="31"/>
        <v>1.7753672646143E-3</v>
      </c>
      <c r="DY14" s="32">
        <f t="shared" si="31"/>
        <v>0</v>
      </c>
      <c r="DZ14" s="32">
        <f t="shared" si="31"/>
        <v>0</v>
      </c>
      <c r="EA14" s="32">
        <f t="shared" si="31"/>
        <v>0</v>
      </c>
      <c r="EB14" s="32">
        <f t="shared" si="31"/>
        <v>0</v>
      </c>
      <c r="EC14" s="32">
        <f t="shared" si="31"/>
        <v>0</v>
      </c>
      <c r="ED14" s="32">
        <f t="shared" si="31"/>
        <v>0</v>
      </c>
      <c r="EE14" s="32">
        <f t="shared" si="31"/>
        <v>0</v>
      </c>
      <c r="EF14" s="32">
        <f t="shared" ref="EF14:FL14" si="32">ABS(EF39)</f>
        <v>0</v>
      </c>
      <c r="EG14" s="32">
        <f t="shared" si="32"/>
        <v>0</v>
      </c>
      <c r="EH14" s="32">
        <f t="shared" si="32"/>
        <v>0</v>
      </c>
      <c r="EI14" s="32">
        <f t="shared" si="32"/>
        <v>0</v>
      </c>
      <c r="EJ14" s="32">
        <f t="shared" si="32"/>
        <v>0</v>
      </c>
      <c r="EK14" s="32">
        <f t="shared" si="32"/>
        <v>3.6337688102517601E-3</v>
      </c>
      <c r="EL14" s="32">
        <f t="shared" si="32"/>
        <v>9.4055186586849797E-3</v>
      </c>
      <c r="EM14" s="32">
        <f t="shared" si="32"/>
        <v>3.6344115955605299E-3</v>
      </c>
      <c r="EN14" s="32">
        <f t="shared" si="32"/>
        <v>0</v>
      </c>
      <c r="EO14" s="32">
        <f t="shared" si="32"/>
        <v>0</v>
      </c>
      <c r="EP14" s="32">
        <f t="shared" si="32"/>
        <v>0</v>
      </c>
      <c r="EQ14" s="32">
        <f t="shared" si="32"/>
        <v>4.5632587998016101E-3</v>
      </c>
      <c r="ER14" s="32">
        <f t="shared" si="32"/>
        <v>0</v>
      </c>
      <c r="ES14" s="32">
        <f t="shared" si="32"/>
        <v>1.13006613660851E-3</v>
      </c>
      <c r="ET14" s="32">
        <f t="shared" si="32"/>
        <v>1.2260984994702201E-3</v>
      </c>
      <c r="EU14" s="32">
        <f t="shared" si="32"/>
        <v>2.1527006494726198E-3</v>
      </c>
      <c r="EV14" s="32">
        <f t="shared" si="32"/>
        <v>0</v>
      </c>
      <c r="EW14" s="32">
        <f t="shared" si="32"/>
        <v>1.74221011504797E-3</v>
      </c>
      <c r="EX14" s="32">
        <f t="shared" si="32"/>
        <v>0</v>
      </c>
      <c r="EY14" s="32">
        <f t="shared" si="32"/>
        <v>0</v>
      </c>
      <c r="EZ14" s="32">
        <f t="shared" si="32"/>
        <v>0</v>
      </c>
      <c r="FA14" s="32">
        <f t="shared" si="32"/>
        <v>0</v>
      </c>
      <c r="FB14" s="32">
        <f t="shared" si="32"/>
        <v>2.0629735621174902E-3</v>
      </c>
      <c r="FC14" s="32">
        <f t="shared" si="32"/>
        <v>1.54354684736416E-3</v>
      </c>
      <c r="FD14" s="32">
        <f t="shared" si="32"/>
        <v>0</v>
      </c>
      <c r="FE14" s="32">
        <f t="shared" si="32"/>
        <v>0</v>
      </c>
      <c r="FF14" s="32">
        <f t="shared" si="32"/>
        <v>0</v>
      </c>
      <c r="FG14" s="32">
        <f t="shared" si="32"/>
        <v>0</v>
      </c>
      <c r="FH14" s="32">
        <f t="shared" si="32"/>
        <v>9.9953763945614905E-4</v>
      </c>
      <c r="FI14" s="32">
        <f t="shared" si="32"/>
        <v>0</v>
      </c>
      <c r="FJ14" s="32">
        <f t="shared" si="32"/>
        <v>4.3197858158040003E-3</v>
      </c>
      <c r="FK14" s="32">
        <f t="shared" si="32"/>
        <v>681</v>
      </c>
      <c r="FL14" s="32">
        <f t="shared" si="32"/>
        <v>2083</v>
      </c>
      <c r="FN14" s="65"/>
      <c r="FO14" s="66"/>
      <c r="FP14" s="67"/>
    </row>
    <row r="15" spans="1:172" x14ac:dyDescent="0.2">
      <c r="A15" s="64" t="s">
        <v>12</v>
      </c>
      <c r="B15" s="64">
        <v>5.458052713881894E-5</v>
      </c>
      <c r="C15" s="32">
        <v>13</v>
      </c>
      <c r="D15" s="46" t="s">
        <v>144</v>
      </c>
      <c r="E15" s="46">
        <v>4.359810071401524E-3</v>
      </c>
      <c r="H15" s="32">
        <f t="shared" ref="H15:BS15" si="33">ABS(H40)</f>
        <v>9.0626334842346997E-3</v>
      </c>
      <c r="I15" s="32">
        <f t="shared" si="33"/>
        <v>0.44236957777945002</v>
      </c>
      <c r="J15" s="32">
        <f t="shared" si="33"/>
        <v>5.9048421906880699E-4</v>
      </c>
      <c r="K15" s="32">
        <f t="shared" si="33"/>
        <v>1.0455563530318899E-2</v>
      </c>
      <c r="L15" s="32">
        <f t="shared" si="33"/>
        <v>5.6596559210305504E-4</v>
      </c>
      <c r="M15" s="32">
        <f t="shared" si="33"/>
        <v>1.69144810352478E-3</v>
      </c>
      <c r="N15" s="32">
        <f t="shared" si="33"/>
        <v>6.0062236190876004E-3</v>
      </c>
      <c r="O15" s="32">
        <f t="shared" si="33"/>
        <v>3.9711215900267699E-4</v>
      </c>
      <c r="P15" s="32">
        <f t="shared" si="33"/>
        <v>0</v>
      </c>
      <c r="Q15" s="32">
        <f t="shared" si="33"/>
        <v>0</v>
      </c>
      <c r="R15" s="32">
        <f t="shared" si="33"/>
        <v>2.2700286640475701E-5</v>
      </c>
      <c r="S15" s="32">
        <f t="shared" si="33"/>
        <v>3.7719261900522001E-4</v>
      </c>
      <c r="T15" s="32">
        <f t="shared" si="33"/>
        <v>1.56510856292972E-4</v>
      </c>
      <c r="U15" s="32">
        <f t="shared" si="33"/>
        <v>0</v>
      </c>
      <c r="V15" s="32">
        <f t="shared" si="33"/>
        <v>1.27047675505337E-4</v>
      </c>
      <c r="W15" s="32">
        <f t="shared" si="33"/>
        <v>0</v>
      </c>
      <c r="X15" s="32">
        <f t="shared" si="33"/>
        <v>0</v>
      </c>
      <c r="Y15" s="32">
        <f t="shared" si="33"/>
        <v>6.9199771105088405E-4</v>
      </c>
      <c r="Z15" s="32">
        <f t="shared" si="33"/>
        <v>0</v>
      </c>
      <c r="AA15" s="32">
        <f t="shared" si="33"/>
        <v>7.2402486617967305E-5</v>
      </c>
      <c r="AB15" s="32">
        <f t="shared" si="33"/>
        <v>0</v>
      </c>
      <c r="AC15" s="32">
        <f t="shared" si="33"/>
        <v>0</v>
      </c>
      <c r="AD15" s="32">
        <f t="shared" si="33"/>
        <v>3.0362652626589299E-4</v>
      </c>
      <c r="AE15" s="32">
        <f t="shared" si="33"/>
        <v>0</v>
      </c>
      <c r="AF15" s="32">
        <f t="shared" si="33"/>
        <v>0</v>
      </c>
      <c r="AG15" s="32">
        <f t="shared" si="33"/>
        <v>1.77312027401232E-4</v>
      </c>
      <c r="AH15" s="32">
        <f t="shared" si="33"/>
        <v>2.7346714900056102E-4</v>
      </c>
      <c r="AI15" s="32">
        <f t="shared" si="33"/>
        <v>0</v>
      </c>
      <c r="AJ15" s="32">
        <f t="shared" si="33"/>
        <v>0</v>
      </c>
      <c r="AK15" s="32">
        <f t="shared" si="33"/>
        <v>2.9345967174884598E-4</v>
      </c>
      <c r="AL15" s="32">
        <f t="shared" si="33"/>
        <v>8.7819126518513799E-5</v>
      </c>
      <c r="AM15" s="32">
        <f t="shared" si="33"/>
        <v>0</v>
      </c>
      <c r="AN15" s="32">
        <f t="shared" si="33"/>
        <v>0</v>
      </c>
      <c r="AO15" s="32">
        <f t="shared" si="33"/>
        <v>9.0683772349359204E-5</v>
      </c>
      <c r="AP15" s="32">
        <f t="shared" si="33"/>
        <v>0</v>
      </c>
      <c r="AQ15" s="32">
        <f t="shared" si="33"/>
        <v>4.3223054882227102E-4</v>
      </c>
      <c r="AR15" s="32">
        <f t="shared" si="33"/>
        <v>2.3467157140882801E-4</v>
      </c>
      <c r="AS15" s="32">
        <f t="shared" si="33"/>
        <v>0</v>
      </c>
      <c r="AT15" s="32">
        <f t="shared" si="33"/>
        <v>0</v>
      </c>
      <c r="AU15" s="32">
        <f t="shared" si="33"/>
        <v>0</v>
      </c>
      <c r="AV15" s="32">
        <f t="shared" si="33"/>
        <v>2.7475286373553E-4</v>
      </c>
      <c r="AW15" s="32">
        <f t="shared" si="33"/>
        <v>4.0384342204657898E-4</v>
      </c>
      <c r="AX15" s="32">
        <f t="shared" si="33"/>
        <v>2.1888351564847101E-4</v>
      </c>
      <c r="AY15" s="32">
        <f t="shared" si="33"/>
        <v>0</v>
      </c>
      <c r="AZ15" s="32">
        <f t="shared" si="33"/>
        <v>0</v>
      </c>
      <c r="BA15" s="32">
        <f t="shared" si="33"/>
        <v>0</v>
      </c>
      <c r="BB15" s="32">
        <f t="shared" si="33"/>
        <v>1.4277314244248699E-4</v>
      </c>
      <c r="BC15" s="32">
        <f t="shared" si="33"/>
        <v>3.3783030578279899E-4</v>
      </c>
      <c r="BD15" s="32">
        <f t="shared" si="33"/>
        <v>0</v>
      </c>
      <c r="BE15" s="32">
        <f t="shared" si="33"/>
        <v>1.7282460143541701E-4</v>
      </c>
      <c r="BF15" s="32">
        <f t="shared" si="33"/>
        <v>0</v>
      </c>
      <c r="BG15" s="32">
        <f t="shared" si="33"/>
        <v>6.2371394946941704E-5</v>
      </c>
      <c r="BH15" s="32">
        <f t="shared" si="33"/>
        <v>0</v>
      </c>
      <c r="BI15" s="32">
        <f t="shared" si="33"/>
        <v>0</v>
      </c>
      <c r="BJ15" s="32">
        <f t="shared" si="33"/>
        <v>0</v>
      </c>
      <c r="BK15" s="32">
        <f t="shared" si="33"/>
        <v>0</v>
      </c>
      <c r="BL15" s="32">
        <f t="shared" si="33"/>
        <v>0</v>
      </c>
      <c r="BM15" s="32">
        <f t="shared" si="33"/>
        <v>1.57933214160327E-4</v>
      </c>
      <c r="BN15" s="32">
        <f t="shared" si="33"/>
        <v>0</v>
      </c>
      <c r="BO15" s="32">
        <f t="shared" si="33"/>
        <v>2.4627623745814698E-4</v>
      </c>
      <c r="BP15" s="32">
        <f t="shared" si="33"/>
        <v>5.6767506204202702E-4</v>
      </c>
      <c r="BQ15" s="32">
        <f t="shared" si="33"/>
        <v>0</v>
      </c>
      <c r="BR15" s="32">
        <f t="shared" si="33"/>
        <v>4.4697784040398302E-5</v>
      </c>
      <c r="BS15" s="32">
        <f t="shared" si="33"/>
        <v>3.9511240591469302E-5</v>
      </c>
      <c r="BT15" s="32">
        <f t="shared" ref="BT15:EE15" si="34">ABS(BT40)</f>
        <v>4.9194354391019499E-3</v>
      </c>
      <c r="BU15" s="32">
        <f t="shared" si="34"/>
        <v>1.2317018869406599E-4</v>
      </c>
      <c r="BV15" s="32">
        <f t="shared" si="34"/>
        <v>0</v>
      </c>
      <c r="BW15" s="32">
        <f t="shared" si="34"/>
        <v>3.7750498710090099E-4</v>
      </c>
      <c r="BX15" s="32">
        <f t="shared" si="34"/>
        <v>6.3889390815138804E-4</v>
      </c>
      <c r="BY15" s="32">
        <f t="shared" si="34"/>
        <v>1.88261203681414E-4</v>
      </c>
      <c r="BZ15" s="32">
        <f t="shared" si="34"/>
        <v>0</v>
      </c>
      <c r="CA15" s="32">
        <f t="shared" si="34"/>
        <v>3.7818696578989799E-3</v>
      </c>
      <c r="CB15" s="32">
        <f t="shared" si="34"/>
        <v>1.66628407586207E-3</v>
      </c>
      <c r="CC15" s="32">
        <f t="shared" si="34"/>
        <v>3.3853806219892799E-3</v>
      </c>
      <c r="CD15" s="32">
        <f t="shared" si="34"/>
        <v>1.35452670208307E-2</v>
      </c>
      <c r="CE15" s="32">
        <f t="shared" si="34"/>
        <v>6.5493881398977199E-3</v>
      </c>
      <c r="CF15" s="32">
        <f t="shared" si="34"/>
        <v>1.97795892888222E-4</v>
      </c>
      <c r="CG15" s="32">
        <f t="shared" si="34"/>
        <v>2.4617523139708599E-3</v>
      </c>
      <c r="CH15" s="32">
        <f t="shared" si="34"/>
        <v>1.25155934330219E-3</v>
      </c>
      <c r="CI15" s="32">
        <f t="shared" si="34"/>
        <v>0</v>
      </c>
      <c r="CJ15" s="32">
        <f t="shared" si="34"/>
        <v>2.1784542828351102E-3</v>
      </c>
      <c r="CK15" s="32">
        <f t="shared" si="34"/>
        <v>5.2652499503920403E-4</v>
      </c>
      <c r="CL15" s="32">
        <f t="shared" si="34"/>
        <v>4.5978925001252598E-4</v>
      </c>
      <c r="CM15" s="32">
        <f t="shared" si="34"/>
        <v>1.35519780284958E-3</v>
      </c>
      <c r="CN15" s="32">
        <f t="shared" si="34"/>
        <v>0</v>
      </c>
      <c r="CO15" s="32">
        <f t="shared" si="34"/>
        <v>1.7238457939579E-3</v>
      </c>
      <c r="CP15" s="32">
        <f t="shared" si="34"/>
        <v>2.3875701200465E-3</v>
      </c>
      <c r="CQ15" s="32">
        <f t="shared" si="34"/>
        <v>6.3005102223548295E-4</v>
      </c>
      <c r="CR15" s="32">
        <f t="shared" si="34"/>
        <v>2.2829380991705099E-3</v>
      </c>
      <c r="CS15" s="32">
        <f t="shared" si="34"/>
        <v>1.11661344542912E-3</v>
      </c>
      <c r="CT15" s="32">
        <f t="shared" si="34"/>
        <v>8.9764334473159402E-4</v>
      </c>
      <c r="CU15" s="32">
        <f t="shared" si="34"/>
        <v>0</v>
      </c>
      <c r="CV15" s="32">
        <f t="shared" si="34"/>
        <v>1.7690289835854401E-3</v>
      </c>
      <c r="CW15" s="32">
        <f t="shared" si="34"/>
        <v>1.7295851701143001E-3</v>
      </c>
      <c r="CX15" s="32">
        <f t="shared" si="34"/>
        <v>0</v>
      </c>
      <c r="CY15" s="32">
        <f t="shared" si="34"/>
        <v>8.3386357046374895E-4</v>
      </c>
      <c r="CZ15" s="32">
        <f t="shared" si="34"/>
        <v>1.6389449507143899E-4</v>
      </c>
      <c r="DA15" s="32">
        <f t="shared" si="34"/>
        <v>6.1679258241212299E-4</v>
      </c>
      <c r="DB15" s="32">
        <f t="shared" si="34"/>
        <v>6.7673629198656399E-4</v>
      </c>
      <c r="DC15" s="32">
        <f t="shared" si="34"/>
        <v>2.0401339541483701E-3</v>
      </c>
      <c r="DD15" s="32">
        <f t="shared" si="34"/>
        <v>7.0102253542569904E-4</v>
      </c>
      <c r="DE15" s="32">
        <f t="shared" si="34"/>
        <v>1.1337407143953101E-3</v>
      </c>
      <c r="DF15" s="32">
        <f t="shared" si="34"/>
        <v>1.48020330935422E-3</v>
      </c>
      <c r="DG15" s="32">
        <f t="shared" si="34"/>
        <v>0</v>
      </c>
      <c r="DH15" s="32">
        <f t="shared" si="34"/>
        <v>1.36228794040275E-3</v>
      </c>
      <c r="DI15" s="32">
        <f t="shared" si="34"/>
        <v>0</v>
      </c>
      <c r="DJ15" s="32">
        <f t="shared" si="34"/>
        <v>3.5864072290642001E-3</v>
      </c>
      <c r="DK15" s="32">
        <f t="shared" si="34"/>
        <v>1.48018324060211E-3</v>
      </c>
      <c r="DL15" s="32">
        <f t="shared" si="34"/>
        <v>0</v>
      </c>
      <c r="DM15" s="32">
        <f t="shared" si="34"/>
        <v>2.0121574633220801E-4</v>
      </c>
      <c r="DN15" s="32">
        <f t="shared" si="34"/>
        <v>1.6369213182264399E-3</v>
      </c>
      <c r="DO15" s="32">
        <f t="shared" si="34"/>
        <v>8.2393976113140301E-4</v>
      </c>
      <c r="DP15" s="32">
        <f t="shared" si="34"/>
        <v>4.2812465026769901E-3</v>
      </c>
      <c r="DQ15" s="32">
        <f t="shared" si="34"/>
        <v>9.9208338562795789E-4</v>
      </c>
      <c r="DR15" s="32">
        <f t="shared" si="34"/>
        <v>3.3790653217279599E-3</v>
      </c>
      <c r="DS15" s="32">
        <f t="shared" si="34"/>
        <v>2.2374093692963302E-3</v>
      </c>
      <c r="DT15" s="32">
        <f t="shared" si="34"/>
        <v>1.6767064083053401E-3</v>
      </c>
      <c r="DU15" s="32">
        <f t="shared" si="34"/>
        <v>8.5613938357644004E-4</v>
      </c>
      <c r="DV15" s="32">
        <f t="shared" si="34"/>
        <v>0</v>
      </c>
      <c r="DW15" s="32">
        <f t="shared" si="34"/>
        <v>0</v>
      </c>
      <c r="DX15" s="32">
        <f t="shared" si="34"/>
        <v>0</v>
      </c>
      <c r="DY15" s="32">
        <f t="shared" si="34"/>
        <v>1.69543916396491E-3</v>
      </c>
      <c r="DZ15" s="32">
        <f t="shared" si="34"/>
        <v>0</v>
      </c>
      <c r="EA15" s="32">
        <f t="shared" si="34"/>
        <v>0</v>
      </c>
      <c r="EB15" s="32">
        <f t="shared" si="34"/>
        <v>1.50889563655182E-3</v>
      </c>
      <c r="EC15" s="32">
        <f t="shared" si="34"/>
        <v>0</v>
      </c>
      <c r="ED15" s="32">
        <f t="shared" si="34"/>
        <v>0</v>
      </c>
      <c r="EE15" s="32">
        <f t="shared" si="34"/>
        <v>0</v>
      </c>
      <c r="EF15" s="32">
        <f t="shared" ref="EF15:FL15" si="35">ABS(EF40)</f>
        <v>1.5104875759551399E-3</v>
      </c>
      <c r="EG15" s="32">
        <f t="shared" si="35"/>
        <v>0</v>
      </c>
      <c r="EH15" s="32">
        <f t="shared" si="35"/>
        <v>0</v>
      </c>
      <c r="EI15" s="32">
        <f t="shared" si="35"/>
        <v>1.01856698326283E-4</v>
      </c>
      <c r="EJ15" s="32">
        <f t="shared" si="35"/>
        <v>0</v>
      </c>
      <c r="EK15" s="32">
        <f t="shared" si="35"/>
        <v>0</v>
      </c>
      <c r="EL15" s="32">
        <f t="shared" si="35"/>
        <v>1.57668130402677E-3</v>
      </c>
      <c r="EM15" s="32">
        <f t="shared" si="35"/>
        <v>1.07825291536939E-4</v>
      </c>
      <c r="EN15" s="32">
        <f t="shared" si="35"/>
        <v>3.1542178571139501E-4</v>
      </c>
      <c r="EO15" s="32">
        <f t="shared" si="35"/>
        <v>1.0864555986261899E-4</v>
      </c>
      <c r="EP15" s="32">
        <f t="shared" si="35"/>
        <v>1.7411752242081399E-2</v>
      </c>
      <c r="EQ15" s="32">
        <f t="shared" si="35"/>
        <v>2.0952063812571298E-2</v>
      </c>
      <c r="ER15" s="32">
        <f t="shared" si="35"/>
        <v>6.0306884695620396E-4</v>
      </c>
      <c r="ES15" s="32">
        <f t="shared" si="35"/>
        <v>1.4735070892603599E-3</v>
      </c>
      <c r="ET15" s="32">
        <f t="shared" si="35"/>
        <v>0</v>
      </c>
      <c r="EU15" s="32">
        <f t="shared" si="35"/>
        <v>1.3854661078636899E-4</v>
      </c>
      <c r="EV15" s="32">
        <f t="shared" si="35"/>
        <v>7.8363239824145101E-3</v>
      </c>
      <c r="EW15" s="32">
        <f t="shared" si="35"/>
        <v>2.6082981082829401E-4</v>
      </c>
      <c r="EX15" s="32">
        <f t="shared" si="35"/>
        <v>1.55346761088497E-3</v>
      </c>
      <c r="EY15" s="32">
        <f t="shared" si="35"/>
        <v>4.19133690287898E-4</v>
      </c>
      <c r="EZ15" s="32">
        <f t="shared" si="35"/>
        <v>9.4832529380875497E-5</v>
      </c>
      <c r="FA15" s="32">
        <f t="shared" si="35"/>
        <v>1.2260826887298599E-3</v>
      </c>
      <c r="FB15" s="32">
        <f t="shared" si="35"/>
        <v>0</v>
      </c>
      <c r="FC15" s="32">
        <f t="shared" si="35"/>
        <v>2.7482390232959199E-3</v>
      </c>
      <c r="FD15" s="32">
        <f t="shared" si="35"/>
        <v>2.3535495967678399E-3</v>
      </c>
      <c r="FE15" s="32">
        <f t="shared" si="35"/>
        <v>0</v>
      </c>
      <c r="FF15" s="32">
        <f t="shared" si="35"/>
        <v>7.6383328985962697E-4</v>
      </c>
      <c r="FG15" s="32">
        <f t="shared" si="35"/>
        <v>1.4101465013895899E-3</v>
      </c>
      <c r="FH15" s="32">
        <f t="shared" si="35"/>
        <v>8.3670728077123104E-4</v>
      </c>
      <c r="FI15" s="32">
        <f t="shared" si="35"/>
        <v>0</v>
      </c>
      <c r="FJ15" s="32">
        <f t="shared" si="35"/>
        <v>3.13445412954493E-3</v>
      </c>
      <c r="FK15" s="32">
        <f t="shared" si="35"/>
        <v>767</v>
      </c>
      <c r="FL15" s="32">
        <f t="shared" si="35"/>
        <v>85377</v>
      </c>
      <c r="FN15" s="65"/>
      <c r="FO15" s="66"/>
      <c r="FP15" s="67"/>
    </row>
    <row r="16" spans="1:172" x14ac:dyDescent="0.2">
      <c r="A16" s="64" t="s">
        <v>13</v>
      </c>
      <c r="B16" s="64">
        <v>4.6065170086945871E-5</v>
      </c>
      <c r="C16" s="32">
        <v>14</v>
      </c>
      <c r="D16" s="46" t="s">
        <v>85</v>
      </c>
      <c r="E16" s="46">
        <v>3.6549773649762725E-3</v>
      </c>
      <c r="H16" s="32">
        <f t="shared" ref="H16:BS16" si="36">ABS(H41)</f>
        <v>2.9787697126743701E-2</v>
      </c>
      <c r="I16" s="32">
        <f t="shared" si="36"/>
        <v>0.34161065031628501</v>
      </c>
      <c r="J16" s="32">
        <f t="shared" si="36"/>
        <v>0</v>
      </c>
      <c r="K16" s="32">
        <f t="shared" si="36"/>
        <v>1.1051477308050801E-2</v>
      </c>
      <c r="L16" s="32">
        <f t="shared" si="36"/>
        <v>0</v>
      </c>
      <c r="M16" s="32">
        <f t="shared" si="36"/>
        <v>1.12748818639543E-3</v>
      </c>
      <c r="N16" s="32">
        <f t="shared" si="36"/>
        <v>6.49594283673245E-3</v>
      </c>
      <c r="O16" s="32">
        <f t="shared" si="36"/>
        <v>0</v>
      </c>
      <c r="P16" s="32">
        <f t="shared" si="36"/>
        <v>0</v>
      </c>
      <c r="Q16" s="32">
        <f t="shared" si="36"/>
        <v>0</v>
      </c>
      <c r="R16" s="32">
        <f t="shared" si="36"/>
        <v>7.3276305067962401E-4</v>
      </c>
      <c r="S16" s="32">
        <f t="shared" si="36"/>
        <v>0</v>
      </c>
      <c r="T16" s="32">
        <f t="shared" si="36"/>
        <v>0</v>
      </c>
      <c r="U16" s="32">
        <f t="shared" si="36"/>
        <v>0</v>
      </c>
      <c r="V16" s="32">
        <f t="shared" si="36"/>
        <v>4.0814972952518599E-4</v>
      </c>
      <c r="W16" s="32">
        <f t="shared" si="36"/>
        <v>0</v>
      </c>
      <c r="X16" s="32">
        <f t="shared" si="36"/>
        <v>0</v>
      </c>
      <c r="Y16" s="32">
        <f t="shared" si="36"/>
        <v>0</v>
      </c>
      <c r="Z16" s="32">
        <f t="shared" si="36"/>
        <v>0</v>
      </c>
      <c r="AA16" s="32">
        <f t="shared" si="36"/>
        <v>0</v>
      </c>
      <c r="AB16" s="32">
        <f t="shared" si="36"/>
        <v>0</v>
      </c>
      <c r="AC16" s="32">
        <f t="shared" si="36"/>
        <v>2.6218321152471997E-4</v>
      </c>
      <c r="AD16" s="32">
        <f t="shared" si="36"/>
        <v>2.2921148022650599E-4</v>
      </c>
      <c r="AE16" s="32">
        <f t="shared" si="36"/>
        <v>0</v>
      </c>
      <c r="AF16" s="32">
        <f t="shared" si="36"/>
        <v>0</v>
      </c>
      <c r="AG16" s="32">
        <f t="shared" si="36"/>
        <v>0</v>
      </c>
      <c r="AH16" s="32">
        <f t="shared" si="36"/>
        <v>0</v>
      </c>
      <c r="AI16" s="32">
        <f t="shared" si="36"/>
        <v>0</v>
      </c>
      <c r="AJ16" s="32">
        <f t="shared" si="36"/>
        <v>0</v>
      </c>
      <c r="AK16" s="32">
        <f t="shared" si="36"/>
        <v>0</v>
      </c>
      <c r="AL16" s="32">
        <f t="shared" si="36"/>
        <v>0</v>
      </c>
      <c r="AM16" s="32">
        <f t="shared" si="36"/>
        <v>8.6304387540340604E-5</v>
      </c>
      <c r="AN16" s="32">
        <f t="shared" si="36"/>
        <v>0</v>
      </c>
      <c r="AO16" s="32">
        <f t="shared" si="36"/>
        <v>1.05344447001484E-4</v>
      </c>
      <c r="AP16" s="32">
        <f t="shared" si="36"/>
        <v>0</v>
      </c>
      <c r="AQ16" s="32">
        <f t="shared" si="36"/>
        <v>0</v>
      </c>
      <c r="AR16" s="32">
        <f t="shared" si="36"/>
        <v>0</v>
      </c>
      <c r="AS16" s="32">
        <f t="shared" si="36"/>
        <v>0</v>
      </c>
      <c r="AT16" s="32">
        <f t="shared" si="36"/>
        <v>0</v>
      </c>
      <c r="AU16" s="32">
        <f t="shared" si="36"/>
        <v>0</v>
      </c>
      <c r="AV16" s="32">
        <f t="shared" si="36"/>
        <v>0</v>
      </c>
      <c r="AW16" s="32">
        <f t="shared" si="36"/>
        <v>0</v>
      </c>
      <c r="AX16" s="32">
        <f t="shared" si="36"/>
        <v>0</v>
      </c>
      <c r="AY16" s="32">
        <f t="shared" si="36"/>
        <v>0</v>
      </c>
      <c r="AZ16" s="32">
        <f t="shared" si="36"/>
        <v>0</v>
      </c>
      <c r="BA16" s="32">
        <f t="shared" si="36"/>
        <v>0</v>
      </c>
      <c r="BB16" s="32">
        <f t="shared" si="36"/>
        <v>0</v>
      </c>
      <c r="BC16" s="32">
        <f t="shared" si="36"/>
        <v>0</v>
      </c>
      <c r="BD16" s="32">
        <f t="shared" si="36"/>
        <v>0</v>
      </c>
      <c r="BE16" s="32">
        <f t="shared" si="36"/>
        <v>0</v>
      </c>
      <c r="BF16" s="32">
        <f t="shared" si="36"/>
        <v>0</v>
      </c>
      <c r="BG16" s="32">
        <f t="shared" si="36"/>
        <v>0</v>
      </c>
      <c r="BH16" s="32">
        <f t="shared" si="36"/>
        <v>0</v>
      </c>
      <c r="BI16" s="32">
        <f t="shared" si="36"/>
        <v>0</v>
      </c>
      <c r="BJ16" s="32">
        <f t="shared" si="36"/>
        <v>0</v>
      </c>
      <c r="BK16" s="32">
        <f t="shared" si="36"/>
        <v>7.1777753436603304E-4</v>
      </c>
      <c r="BL16" s="32">
        <f t="shared" si="36"/>
        <v>0</v>
      </c>
      <c r="BM16" s="32">
        <f t="shared" si="36"/>
        <v>0</v>
      </c>
      <c r="BN16" s="32">
        <f t="shared" si="36"/>
        <v>0</v>
      </c>
      <c r="BO16" s="32">
        <f t="shared" si="36"/>
        <v>1.36628320205798E-3</v>
      </c>
      <c r="BP16" s="32">
        <f t="shared" si="36"/>
        <v>0</v>
      </c>
      <c r="BQ16" s="32">
        <f t="shared" si="36"/>
        <v>0</v>
      </c>
      <c r="BR16" s="32">
        <f t="shared" si="36"/>
        <v>0</v>
      </c>
      <c r="BS16" s="32">
        <f t="shared" si="36"/>
        <v>0</v>
      </c>
      <c r="BT16" s="32">
        <f t="shared" ref="BT16:EE16" si="37">ABS(BT41)</f>
        <v>6.9705289036195699E-3</v>
      </c>
      <c r="BU16" s="32">
        <f t="shared" si="37"/>
        <v>0</v>
      </c>
      <c r="BV16" s="32">
        <f t="shared" si="37"/>
        <v>4.9548853195404297E-3</v>
      </c>
      <c r="BW16" s="32">
        <f t="shared" si="37"/>
        <v>1.9368526144259698E-2</v>
      </c>
      <c r="BX16" s="32">
        <f t="shared" si="37"/>
        <v>1.57402914106018E-3</v>
      </c>
      <c r="BY16" s="32">
        <f t="shared" si="37"/>
        <v>0</v>
      </c>
      <c r="BZ16" s="32">
        <f t="shared" si="37"/>
        <v>0</v>
      </c>
      <c r="CA16" s="32">
        <f t="shared" si="37"/>
        <v>0</v>
      </c>
      <c r="CB16" s="32">
        <f t="shared" si="37"/>
        <v>1.9455423844212099E-3</v>
      </c>
      <c r="CC16" s="32">
        <f t="shared" si="37"/>
        <v>1.6801668335095399E-3</v>
      </c>
      <c r="CD16" s="32">
        <f t="shared" si="37"/>
        <v>2.62509759330475E-2</v>
      </c>
      <c r="CE16" s="32">
        <f t="shared" si="37"/>
        <v>1.76286638162402E-3</v>
      </c>
      <c r="CF16" s="32">
        <f t="shared" si="37"/>
        <v>0</v>
      </c>
      <c r="CG16" s="32">
        <f t="shared" si="37"/>
        <v>1.1520708079106001E-2</v>
      </c>
      <c r="CH16" s="32">
        <f t="shared" si="37"/>
        <v>0</v>
      </c>
      <c r="CI16" s="32">
        <f t="shared" si="37"/>
        <v>0</v>
      </c>
      <c r="CJ16" s="32">
        <f t="shared" si="37"/>
        <v>1.2432120844730499E-3</v>
      </c>
      <c r="CK16" s="32">
        <f t="shared" si="37"/>
        <v>0</v>
      </c>
      <c r="CL16" s="32">
        <f t="shared" si="37"/>
        <v>0</v>
      </c>
      <c r="CM16" s="32">
        <f t="shared" si="37"/>
        <v>0</v>
      </c>
      <c r="CN16" s="32">
        <f t="shared" si="37"/>
        <v>1.7653045389312901E-3</v>
      </c>
      <c r="CO16" s="32">
        <f t="shared" si="37"/>
        <v>0</v>
      </c>
      <c r="CP16" s="32">
        <f t="shared" si="37"/>
        <v>2.4999453301138598E-3</v>
      </c>
      <c r="CQ16" s="32">
        <f t="shared" si="37"/>
        <v>0</v>
      </c>
      <c r="CR16" s="32">
        <f t="shared" si="37"/>
        <v>2.2905670921370899E-3</v>
      </c>
      <c r="CS16" s="32">
        <f t="shared" si="37"/>
        <v>0</v>
      </c>
      <c r="CT16" s="32">
        <f t="shared" si="37"/>
        <v>3.4837647977717201E-3</v>
      </c>
      <c r="CU16" s="32">
        <f t="shared" si="37"/>
        <v>0</v>
      </c>
      <c r="CV16" s="32">
        <f t="shared" si="37"/>
        <v>3.3681860318910801E-3</v>
      </c>
      <c r="CW16" s="32">
        <f t="shared" si="37"/>
        <v>2.6645306376822599E-3</v>
      </c>
      <c r="CX16" s="32">
        <f t="shared" si="37"/>
        <v>0</v>
      </c>
      <c r="CY16" s="32">
        <f t="shared" si="37"/>
        <v>0</v>
      </c>
      <c r="CZ16" s="32">
        <f t="shared" si="37"/>
        <v>6.3756265480867302E-3</v>
      </c>
      <c r="DA16" s="32">
        <f t="shared" si="37"/>
        <v>0</v>
      </c>
      <c r="DB16" s="32">
        <f t="shared" si="37"/>
        <v>0</v>
      </c>
      <c r="DC16" s="32">
        <f t="shared" si="37"/>
        <v>1.6654476070630301E-3</v>
      </c>
      <c r="DD16" s="32">
        <f t="shared" si="37"/>
        <v>0</v>
      </c>
      <c r="DE16" s="32">
        <f t="shared" si="37"/>
        <v>8.7159125654699601E-3</v>
      </c>
      <c r="DF16" s="32">
        <f t="shared" si="37"/>
        <v>2.2482745396257601E-3</v>
      </c>
      <c r="DG16" s="32">
        <f t="shared" si="37"/>
        <v>0</v>
      </c>
      <c r="DH16" s="32">
        <f t="shared" si="37"/>
        <v>0</v>
      </c>
      <c r="DI16" s="32">
        <f t="shared" si="37"/>
        <v>0</v>
      </c>
      <c r="DJ16" s="32">
        <f t="shared" si="37"/>
        <v>2.33124392619833E-3</v>
      </c>
      <c r="DK16" s="32">
        <f t="shared" si="37"/>
        <v>1.9934655566700302E-3</v>
      </c>
      <c r="DL16" s="32">
        <f t="shared" si="37"/>
        <v>0</v>
      </c>
      <c r="DM16" s="32">
        <f t="shared" si="37"/>
        <v>0</v>
      </c>
      <c r="DN16" s="32">
        <f t="shared" si="37"/>
        <v>0</v>
      </c>
      <c r="DO16" s="32">
        <f t="shared" si="37"/>
        <v>0</v>
      </c>
      <c r="DP16" s="32">
        <f t="shared" si="37"/>
        <v>6.1209776137936501E-3</v>
      </c>
      <c r="DQ16" s="32">
        <f t="shared" si="37"/>
        <v>0</v>
      </c>
      <c r="DR16" s="32">
        <f t="shared" si="37"/>
        <v>1.34442945175297E-3</v>
      </c>
      <c r="DS16" s="32">
        <f t="shared" si="37"/>
        <v>2.3341387999499402E-2</v>
      </c>
      <c r="DT16" s="32">
        <f t="shared" si="37"/>
        <v>0</v>
      </c>
      <c r="DU16" s="32">
        <f t="shared" si="37"/>
        <v>0</v>
      </c>
      <c r="DV16" s="32">
        <f t="shared" si="37"/>
        <v>0</v>
      </c>
      <c r="DW16" s="32">
        <f t="shared" si="37"/>
        <v>0</v>
      </c>
      <c r="DX16" s="32">
        <f t="shared" si="37"/>
        <v>0</v>
      </c>
      <c r="DY16" s="32">
        <f t="shared" si="37"/>
        <v>0</v>
      </c>
      <c r="DZ16" s="32">
        <f t="shared" si="37"/>
        <v>0</v>
      </c>
      <c r="EA16" s="32">
        <f t="shared" si="37"/>
        <v>7.6918830660299697E-5</v>
      </c>
      <c r="EB16" s="32">
        <f t="shared" si="37"/>
        <v>0</v>
      </c>
      <c r="EC16" s="32">
        <f t="shared" si="37"/>
        <v>0</v>
      </c>
      <c r="ED16" s="32">
        <f t="shared" si="37"/>
        <v>0</v>
      </c>
      <c r="EE16" s="32">
        <f t="shared" si="37"/>
        <v>0</v>
      </c>
      <c r="EF16" s="32">
        <f t="shared" ref="EF16:FL16" si="38">ABS(EF41)</f>
        <v>0</v>
      </c>
      <c r="EG16" s="32">
        <f t="shared" si="38"/>
        <v>1.2460967877339999E-3</v>
      </c>
      <c r="EH16" s="32">
        <f t="shared" si="38"/>
        <v>0</v>
      </c>
      <c r="EI16" s="32">
        <f t="shared" si="38"/>
        <v>0</v>
      </c>
      <c r="EJ16" s="32">
        <f t="shared" si="38"/>
        <v>0</v>
      </c>
      <c r="EK16" s="32">
        <f t="shared" si="38"/>
        <v>1.4204553075014799E-3</v>
      </c>
      <c r="EL16" s="32">
        <f t="shared" si="38"/>
        <v>0</v>
      </c>
      <c r="EM16" s="32">
        <f t="shared" si="38"/>
        <v>0</v>
      </c>
      <c r="EN16" s="32">
        <f t="shared" si="38"/>
        <v>1.4041114229108101E-3</v>
      </c>
      <c r="EO16" s="32">
        <f t="shared" si="38"/>
        <v>0</v>
      </c>
      <c r="EP16" s="32">
        <f t="shared" si="38"/>
        <v>0</v>
      </c>
      <c r="EQ16" s="32">
        <f t="shared" si="38"/>
        <v>2.4146885668316399E-2</v>
      </c>
      <c r="ER16" s="32">
        <f t="shared" si="38"/>
        <v>0</v>
      </c>
      <c r="ES16" s="32">
        <f t="shared" si="38"/>
        <v>1.4815669715062499E-3</v>
      </c>
      <c r="ET16" s="32">
        <f t="shared" si="38"/>
        <v>1.4356873406368099E-3</v>
      </c>
      <c r="EU16" s="32">
        <f t="shared" si="38"/>
        <v>0</v>
      </c>
      <c r="EV16" s="32">
        <f t="shared" si="38"/>
        <v>0</v>
      </c>
      <c r="EW16" s="32">
        <f t="shared" si="38"/>
        <v>0</v>
      </c>
      <c r="EX16" s="32">
        <f t="shared" si="38"/>
        <v>0</v>
      </c>
      <c r="EY16" s="32">
        <f t="shared" si="38"/>
        <v>9.9459262421920593E-4</v>
      </c>
      <c r="EZ16" s="32">
        <f t="shared" si="38"/>
        <v>0</v>
      </c>
      <c r="FA16" s="32">
        <f t="shared" si="38"/>
        <v>3.2977084478442499E-3</v>
      </c>
      <c r="FB16" s="32">
        <f t="shared" si="38"/>
        <v>0</v>
      </c>
      <c r="FC16" s="32">
        <f t="shared" si="38"/>
        <v>2.5590145505469098E-3</v>
      </c>
      <c r="FD16" s="32">
        <f t="shared" si="38"/>
        <v>3.35717049003003E-3</v>
      </c>
      <c r="FE16" s="32">
        <f t="shared" si="38"/>
        <v>1.9301990020236799E-3</v>
      </c>
      <c r="FF16" s="32">
        <f t="shared" si="38"/>
        <v>0</v>
      </c>
      <c r="FG16" s="32">
        <f t="shared" si="38"/>
        <v>0</v>
      </c>
      <c r="FH16" s="32">
        <f t="shared" si="38"/>
        <v>0</v>
      </c>
      <c r="FI16" s="32">
        <f t="shared" si="38"/>
        <v>0</v>
      </c>
      <c r="FJ16" s="32">
        <f t="shared" si="38"/>
        <v>0</v>
      </c>
      <c r="FK16" s="32">
        <f t="shared" si="38"/>
        <v>767</v>
      </c>
      <c r="FL16" s="32">
        <f t="shared" si="38"/>
        <v>385582</v>
      </c>
      <c r="FN16" s="65"/>
      <c r="FO16" s="66"/>
      <c r="FP16" s="67"/>
    </row>
    <row r="17" spans="1:172" x14ac:dyDescent="0.2">
      <c r="A17" s="64" t="s">
        <v>14</v>
      </c>
      <c r="B17" s="64">
        <v>8.7790807338678493E-5</v>
      </c>
      <c r="C17" s="32">
        <v>15</v>
      </c>
      <c r="D17" s="46" t="s">
        <v>88</v>
      </c>
      <c r="E17" s="46">
        <v>3.6222387436793736E-3</v>
      </c>
      <c r="H17" s="32">
        <f t="shared" ref="H17:BS17" si="39">ABS(H42)</f>
        <v>0.143598061133108</v>
      </c>
      <c r="I17" s="32">
        <f t="shared" si="39"/>
        <v>0.37734999301355299</v>
      </c>
      <c r="J17" s="32">
        <f t="shared" si="39"/>
        <v>0</v>
      </c>
      <c r="K17" s="32">
        <f t="shared" si="39"/>
        <v>9.0357188697857398E-3</v>
      </c>
      <c r="L17" s="32">
        <f t="shared" si="39"/>
        <v>5.4062288659106796E-4</v>
      </c>
      <c r="M17" s="32">
        <f t="shared" si="39"/>
        <v>0</v>
      </c>
      <c r="N17" s="32">
        <f t="shared" si="39"/>
        <v>0</v>
      </c>
      <c r="O17" s="32">
        <f t="shared" si="39"/>
        <v>0</v>
      </c>
      <c r="P17" s="32">
        <f t="shared" si="39"/>
        <v>0</v>
      </c>
      <c r="Q17" s="32">
        <f t="shared" si="39"/>
        <v>0</v>
      </c>
      <c r="R17" s="32">
        <f t="shared" si="39"/>
        <v>1.64098890981684E-3</v>
      </c>
      <c r="S17" s="32">
        <f t="shared" si="39"/>
        <v>0</v>
      </c>
      <c r="T17" s="32">
        <f t="shared" si="39"/>
        <v>0</v>
      </c>
      <c r="U17" s="32">
        <f t="shared" si="39"/>
        <v>0</v>
      </c>
      <c r="V17" s="32">
        <f t="shared" si="39"/>
        <v>0</v>
      </c>
      <c r="W17" s="32">
        <f t="shared" si="39"/>
        <v>0</v>
      </c>
      <c r="X17" s="32">
        <f t="shared" si="39"/>
        <v>2.6757269798913701E-3</v>
      </c>
      <c r="Y17" s="32">
        <f t="shared" si="39"/>
        <v>0</v>
      </c>
      <c r="Z17" s="32">
        <f t="shared" si="39"/>
        <v>1.8210864019091999E-3</v>
      </c>
      <c r="AA17" s="32">
        <f t="shared" si="39"/>
        <v>0</v>
      </c>
      <c r="AB17" s="32">
        <f t="shared" si="39"/>
        <v>0</v>
      </c>
      <c r="AC17" s="32">
        <f t="shared" si="39"/>
        <v>0</v>
      </c>
      <c r="AD17" s="32">
        <f t="shared" si="39"/>
        <v>2.8256303859716899E-3</v>
      </c>
      <c r="AE17" s="32">
        <f t="shared" si="39"/>
        <v>0</v>
      </c>
      <c r="AF17" s="32">
        <f t="shared" si="39"/>
        <v>0</v>
      </c>
      <c r="AG17" s="32">
        <f t="shared" si="39"/>
        <v>2.17674023223374E-3</v>
      </c>
      <c r="AH17" s="32">
        <f t="shared" si="39"/>
        <v>0</v>
      </c>
      <c r="AI17" s="32">
        <f t="shared" si="39"/>
        <v>0</v>
      </c>
      <c r="AJ17" s="32">
        <f t="shared" si="39"/>
        <v>0</v>
      </c>
      <c r="AK17" s="32">
        <f t="shared" si="39"/>
        <v>0</v>
      </c>
      <c r="AL17" s="32">
        <f t="shared" si="39"/>
        <v>0</v>
      </c>
      <c r="AM17" s="32">
        <f t="shared" si="39"/>
        <v>0</v>
      </c>
      <c r="AN17" s="32">
        <f t="shared" si="39"/>
        <v>0</v>
      </c>
      <c r="AO17" s="32">
        <f t="shared" si="39"/>
        <v>0</v>
      </c>
      <c r="AP17" s="32">
        <f t="shared" si="39"/>
        <v>0</v>
      </c>
      <c r="AQ17" s="32">
        <f t="shared" si="39"/>
        <v>0</v>
      </c>
      <c r="AR17" s="32">
        <f t="shared" si="39"/>
        <v>0</v>
      </c>
      <c r="AS17" s="32">
        <f t="shared" si="39"/>
        <v>0</v>
      </c>
      <c r="AT17" s="32">
        <f t="shared" si="39"/>
        <v>0</v>
      </c>
      <c r="AU17" s="32">
        <f t="shared" si="39"/>
        <v>0</v>
      </c>
      <c r="AV17" s="32">
        <f t="shared" si="39"/>
        <v>0</v>
      </c>
      <c r="AW17" s="32">
        <f t="shared" si="39"/>
        <v>0</v>
      </c>
      <c r="AX17" s="32">
        <f t="shared" si="39"/>
        <v>0</v>
      </c>
      <c r="AY17" s="32">
        <f t="shared" si="39"/>
        <v>0</v>
      </c>
      <c r="AZ17" s="32">
        <f t="shared" si="39"/>
        <v>0</v>
      </c>
      <c r="BA17" s="32">
        <f t="shared" si="39"/>
        <v>0</v>
      </c>
      <c r="BB17" s="32">
        <f t="shared" si="39"/>
        <v>0</v>
      </c>
      <c r="BC17" s="32">
        <f t="shared" si="39"/>
        <v>0</v>
      </c>
      <c r="BD17" s="32">
        <f t="shared" si="39"/>
        <v>0</v>
      </c>
      <c r="BE17" s="32">
        <f t="shared" si="39"/>
        <v>0</v>
      </c>
      <c r="BF17" s="32">
        <f t="shared" si="39"/>
        <v>0</v>
      </c>
      <c r="BG17" s="32">
        <f t="shared" si="39"/>
        <v>0</v>
      </c>
      <c r="BH17" s="32">
        <f t="shared" si="39"/>
        <v>0</v>
      </c>
      <c r="BI17" s="32">
        <f t="shared" si="39"/>
        <v>0</v>
      </c>
      <c r="BJ17" s="32">
        <f t="shared" si="39"/>
        <v>0</v>
      </c>
      <c r="BK17" s="32">
        <f t="shared" si="39"/>
        <v>0</v>
      </c>
      <c r="BL17" s="32">
        <f t="shared" si="39"/>
        <v>0</v>
      </c>
      <c r="BM17" s="32">
        <f t="shared" si="39"/>
        <v>0</v>
      </c>
      <c r="BN17" s="32">
        <f t="shared" si="39"/>
        <v>0</v>
      </c>
      <c r="BO17" s="32">
        <f t="shared" si="39"/>
        <v>0</v>
      </c>
      <c r="BP17" s="32">
        <f t="shared" si="39"/>
        <v>0</v>
      </c>
      <c r="BQ17" s="32">
        <f t="shared" si="39"/>
        <v>0</v>
      </c>
      <c r="BR17" s="32">
        <f t="shared" si="39"/>
        <v>0</v>
      </c>
      <c r="BS17" s="32">
        <f t="shared" si="39"/>
        <v>0</v>
      </c>
      <c r="BT17" s="32">
        <f t="shared" ref="BT17:EE17" si="40">ABS(BT42)</f>
        <v>0</v>
      </c>
      <c r="BU17" s="32">
        <f t="shared" si="40"/>
        <v>0</v>
      </c>
      <c r="BV17" s="32">
        <f t="shared" si="40"/>
        <v>4.1078251642739302E-3</v>
      </c>
      <c r="BW17" s="32">
        <f t="shared" si="40"/>
        <v>1.55109646423217E-2</v>
      </c>
      <c r="BX17" s="32">
        <f t="shared" si="40"/>
        <v>0</v>
      </c>
      <c r="BY17" s="32">
        <f t="shared" si="40"/>
        <v>8.4096667563154904E-4</v>
      </c>
      <c r="BZ17" s="32">
        <f t="shared" si="40"/>
        <v>0</v>
      </c>
      <c r="CA17" s="32">
        <f t="shared" si="40"/>
        <v>0</v>
      </c>
      <c r="CB17" s="32">
        <f t="shared" si="40"/>
        <v>0</v>
      </c>
      <c r="CC17" s="32">
        <f t="shared" si="40"/>
        <v>0</v>
      </c>
      <c r="CD17" s="32">
        <f t="shared" si="40"/>
        <v>4.5048955623331602E-3</v>
      </c>
      <c r="CE17" s="32">
        <f t="shared" si="40"/>
        <v>0</v>
      </c>
      <c r="CF17" s="32">
        <f t="shared" si="40"/>
        <v>2.2647368262825301E-3</v>
      </c>
      <c r="CG17" s="32">
        <f t="shared" si="40"/>
        <v>0</v>
      </c>
      <c r="CH17" s="32">
        <f t="shared" si="40"/>
        <v>0</v>
      </c>
      <c r="CI17" s="32">
        <f t="shared" si="40"/>
        <v>0</v>
      </c>
      <c r="CJ17" s="32">
        <f t="shared" si="40"/>
        <v>0</v>
      </c>
      <c r="CK17" s="32">
        <f t="shared" si="40"/>
        <v>0</v>
      </c>
      <c r="CL17" s="32">
        <f t="shared" si="40"/>
        <v>0</v>
      </c>
      <c r="CM17" s="32">
        <f t="shared" si="40"/>
        <v>0</v>
      </c>
      <c r="CN17" s="32">
        <f t="shared" si="40"/>
        <v>0</v>
      </c>
      <c r="CO17" s="32">
        <f t="shared" si="40"/>
        <v>3.5497486787502098E-3</v>
      </c>
      <c r="CP17" s="32">
        <f t="shared" si="40"/>
        <v>0</v>
      </c>
      <c r="CQ17" s="32">
        <f t="shared" si="40"/>
        <v>0</v>
      </c>
      <c r="CR17" s="32">
        <f t="shared" si="40"/>
        <v>0</v>
      </c>
      <c r="CS17" s="32">
        <f t="shared" si="40"/>
        <v>0</v>
      </c>
      <c r="CT17" s="32">
        <f t="shared" si="40"/>
        <v>0</v>
      </c>
      <c r="CU17" s="32">
        <f t="shared" si="40"/>
        <v>0</v>
      </c>
      <c r="CV17" s="32">
        <f t="shared" si="40"/>
        <v>0</v>
      </c>
      <c r="CW17" s="32">
        <f t="shared" si="40"/>
        <v>1.6606510414089198E-2</v>
      </c>
      <c r="CX17" s="32">
        <f t="shared" si="40"/>
        <v>0</v>
      </c>
      <c r="CY17" s="32">
        <f t="shared" si="40"/>
        <v>0</v>
      </c>
      <c r="CZ17" s="32">
        <f t="shared" si="40"/>
        <v>0</v>
      </c>
      <c r="DA17" s="32">
        <f t="shared" si="40"/>
        <v>0</v>
      </c>
      <c r="DB17" s="32">
        <f t="shared" si="40"/>
        <v>0</v>
      </c>
      <c r="DC17" s="32">
        <f t="shared" si="40"/>
        <v>4.4535611065909999E-3</v>
      </c>
      <c r="DD17" s="32">
        <f t="shared" si="40"/>
        <v>0</v>
      </c>
      <c r="DE17" s="32">
        <f t="shared" si="40"/>
        <v>0</v>
      </c>
      <c r="DF17" s="32">
        <f t="shared" si="40"/>
        <v>0</v>
      </c>
      <c r="DG17" s="32">
        <f t="shared" si="40"/>
        <v>0</v>
      </c>
      <c r="DH17" s="32">
        <f t="shared" si="40"/>
        <v>0</v>
      </c>
      <c r="DI17" s="32">
        <f t="shared" si="40"/>
        <v>0</v>
      </c>
      <c r="DJ17" s="32">
        <f t="shared" si="40"/>
        <v>0</v>
      </c>
      <c r="DK17" s="32">
        <f t="shared" si="40"/>
        <v>0</v>
      </c>
      <c r="DL17" s="32">
        <f t="shared" si="40"/>
        <v>0</v>
      </c>
      <c r="DM17" s="32">
        <f t="shared" si="40"/>
        <v>1.4291485568364501E-3</v>
      </c>
      <c r="DN17" s="32">
        <f t="shared" si="40"/>
        <v>0</v>
      </c>
      <c r="DO17" s="32">
        <f t="shared" si="40"/>
        <v>0</v>
      </c>
      <c r="DP17" s="32">
        <f t="shared" si="40"/>
        <v>0</v>
      </c>
      <c r="DQ17" s="32">
        <f t="shared" si="40"/>
        <v>2.5951484022558799E-3</v>
      </c>
      <c r="DR17" s="32">
        <f t="shared" si="40"/>
        <v>6.8050329384944297E-3</v>
      </c>
      <c r="DS17" s="32">
        <f t="shared" si="40"/>
        <v>1.08290268930644E-2</v>
      </c>
      <c r="DT17" s="32">
        <f t="shared" si="40"/>
        <v>0</v>
      </c>
      <c r="DU17" s="32">
        <f t="shared" si="40"/>
        <v>0</v>
      </c>
      <c r="DV17" s="32">
        <f t="shared" si="40"/>
        <v>0</v>
      </c>
      <c r="DW17" s="32">
        <f t="shared" si="40"/>
        <v>0</v>
      </c>
      <c r="DX17" s="32">
        <f t="shared" si="40"/>
        <v>0</v>
      </c>
      <c r="DY17" s="32">
        <f t="shared" si="40"/>
        <v>5.9377841853895897E-3</v>
      </c>
      <c r="DZ17" s="32">
        <f t="shared" si="40"/>
        <v>0</v>
      </c>
      <c r="EA17" s="32">
        <f t="shared" si="40"/>
        <v>0</v>
      </c>
      <c r="EB17" s="32">
        <f t="shared" si="40"/>
        <v>8.7750757697735405E-4</v>
      </c>
      <c r="EC17" s="32">
        <f t="shared" si="40"/>
        <v>0</v>
      </c>
      <c r="ED17" s="32">
        <f t="shared" si="40"/>
        <v>0</v>
      </c>
      <c r="EE17" s="32">
        <f t="shared" si="40"/>
        <v>0</v>
      </c>
      <c r="EF17" s="32">
        <f t="shared" ref="EF17:FL17" si="41">ABS(EF42)</f>
        <v>0</v>
      </c>
      <c r="EG17" s="32">
        <f t="shared" si="41"/>
        <v>0</v>
      </c>
      <c r="EH17" s="32">
        <f t="shared" si="41"/>
        <v>0</v>
      </c>
      <c r="EI17" s="32">
        <f t="shared" si="41"/>
        <v>0</v>
      </c>
      <c r="EJ17" s="32">
        <f t="shared" si="41"/>
        <v>0</v>
      </c>
      <c r="EK17" s="32">
        <f t="shared" si="41"/>
        <v>0</v>
      </c>
      <c r="EL17" s="32">
        <f t="shared" si="41"/>
        <v>0</v>
      </c>
      <c r="EM17" s="32">
        <f t="shared" si="41"/>
        <v>0</v>
      </c>
      <c r="EN17" s="32">
        <f t="shared" si="41"/>
        <v>0</v>
      </c>
      <c r="EO17" s="32">
        <f t="shared" si="41"/>
        <v>0</v>
      </c>
      <c r="EP17" s="32">
        <f t="shared" si="41"/>
        <v>0</v>
      </c>
      <c r="EQ17" s="32">
        <f t="shared" si="41"/>
        <v>8.0282129512573297E-3</v>
      </c>
      <c r="ER17" s="32">
        <f t="shared" si="41"/>
        <v>0</v>
      </c>
      <c r="ES17" s="32">
        <f t="shared" si="41"/>
        <v>0</v>
      </c>
      <c r="ET17" s="32">
        <f t="shared" si="41"/>
        <v>0</v>
      </c>
      <c r="EU17" s="32">
        <f t="shared" si="41"/>
        <v>0</v>
      </c>
      <c r="EV17" s="32">
        <f t="shared" si="41"/>
        <v>1.6702517325562601E-2</v>
      </c>
      <c r="EW17" s="32">
        <f t="shared" si="41"/>
        <v>0</v>
      </c>
      <c r="EX17" s="32">
        <f t="shared" si="41"/>
        <v>3.2021769602515698E-3</v>
      </c>
      <c r="EY17" s="32">
        <f t="shared" si="41"/>
        <v>0</v>
      </c>
      <c r="EZ17" s="32">
        <f t="shared" si="41"/>
        <v>0</v>
      </c>
      <c r="FA17" s="32">
        <f t="shared" si="41"/>
        <v>0</v>
      </c>
      <c r="FB17" s="32">
        <f t="shared" si="41"/>
        <v>0</v>
      </c>
      <c r="FC17" s="32">
        <f t="shared" si="41"/>
        <v>0</v>
      </c>
      <c r="FD17" s="32">
        <f t="shared" si="41"/>
        <v>0</v>
      </c>
      <c r="FE17" s="32">
        <f t="shared" si="41"/>
        <v>2.7599461384548098E-3</v>
      </c>
      <c r="FF17" s="32">
        <f t="shared" si="41"/>
        <v>4.2198885897700104E-3</v>
      </c>
      <c r="FG17" s="32">
        <f t="shared" si="41"/>
        <v>1.85739331208378E-3</v>
      </c>
      <c r="FH17" s="32">
        <f t="shared" si="41"/>
        <v>0</v>
      </c>
      <c r="FI17" s="32">
        <f t="shared" si="41"/>
        <v>0</v>
      </c>
      <c r="FJ17" s="32">
        <f t="shared" si="41"/>
        <v>0</v>
      </c>
      <c r="FK17" s="32">
        <f t="shared" si="41"/>
        <v>883</v>
      </c>
      <c r="FL17" s="32">
        <f t="shared" si="41"/>
        <v>663823</v>
      </c>
      <c r="FN17" s="65"/>
      <c r="FO17" s="66"/>
      <c r="FP17" s="67"/>
    </row>
    <row r="18" spans="1:172" x14ac:dyDescent="0.2">
      <c r="A18" s="64" t="s">
        <v>15</v>
      </c>
      <c r="B18" s="64">
        <v>5.8746214007225898E-5</v>
      </c>
      <c r="C18" s="32">
        <v>16</v>
      </c>
      <c r="D18" s="46" t="s">
        <v>114</v>
      </c>
      <c r="E18" s="46">
        <v>3.5884817963160857E-3</v>
      </c>
      <c r="H18" s="32">
        <f t="shared" ref="H18:BS18" si="42">ABS(H43)</f>
        <v>3.0324898724445201E-2</v>
      </c>
      <c r="I18" s="32">
        <f t="shared" si="42"/>
        <v>0.34297252205344803</v>
      </c>
      <c r="J18" s="32">
        <f t="shared" si="42"/>
        <v>0</v>
      </c>
      <c r="K18" s="32">
        <f t="shared" si="42"/>
        <v>1.17763319335493E-2</v>
      </c>
      <c r="L18" s="32">
        <f t="shared" si="42"/>
        <v>3.5113724734617802E-3</v>
      </c>
      <c r="M18" s="32">
        <f t="shared" si="42"/>
        <v>0</v>
      </c>
      <c r="N18" s="32">
        <f t="shared" si="42"/>
        <v>4.27050950477092E-3</v>
      </c>
      <c r="O18" s="32">
        <f t="shared" si="42"/>
        <v>0</v>
      </c>
      <c r="P18" s="32">
        <f t="shared" si="42"/>
        <v>0</v>
      </c>
      <c r="Q18" s="32">
        <f t="shared" si="42"/>
        <v>0</v>
      </c>
      <c r="R18" s="32">
        <f t="shared" si="42"/>
        <v>0</v>
      </c>
      <c r="S18" s="32">
        <f t="shared" si="42"/>
        <v>0</v>
      </c>
      <c r="T18" s="32">
        <f t="shared" si="42"/>
        <v>0</v>
      </c>
      <c r="U18" s="32">
        <f t="shared" si="42"/>
        <v>0</v>
      </c>
      <c r="V18" s="32">
        <f t="shared" si="42"/>
        <v>0</v>
      </c>
      <c r="W18" s="32">
        <f t="shared" si="42"/>
        <v>0</v>
      </c>
      <c r="X18" s="32">
        <f t="shared" si="42"/>
        <v>0</v>
      </c>
      <c r="Y18" s="32">
        <f t="shared" si="42"/>
        <v>0</v>
      </c>
      <c r="Z18" s="32">
        <f t="shared" si="42"/>
        <v>0</v>
      </c>
      <c r="AA18" s="32">
        <f t="shared" si="42"/>
        <v>0</v>
      </c>
      <c r="AB18" s="32">
        <f t="shared" si="42"/>
        <v>0</v>
      </c>
      <c r="AC18" s="32">
        <f t="shared" si="42"/>
        <v>1.05323205011007E-3</v>
      </c>
      <c r="AD18" s="32">
        <f t="shared" si="42"/>
        <v>0</v>
      </c>
      <c r="AE18" s="32">
        <f t="shared" si="42"/>
        <v>0</v>
      </c>
      <c r="AF18" s="32">
        <f t="shared" si="42"/>
        <v>0</v>
      </c>
      <c r="AG18" s="32">
        <f t="shared" si="42"/>
        <v>0</v>
      </c>
      <c r="AH18" s="32">
        <f t="shared" si="42"/>
        <v>0</v>
      </c>
      <c r="AI18" s="32">
        <f t="shared" si="42"/>
        <v>0</v>
      </c>
      <c r="AJ18" s="32">
        <f t="shared" si="42"/>
        <v>0</v>
      </c>
      <c r="AK18" s="32">
        <f t="shared" si="42"/>
        <v>0</v>
      </c>
      <c r="AL18" s="32">
        <f t="shared" si="42"/>
        <v>0</v>
      </c>
      <c r="AM18" s="32">
        <f t="shared" si="42"/>
        <v>0</v>
      </c>
      <c r="AN18" s="32">
        <f t="shared" si="42"/>
        <v>0</v>
      </c>
      <c r="AO18" s="32">
        <f t="shared" si="42"/>
        <v>0</v>
      </c>
      <c r="AP18" s="32">
        <f t="shared" si="42"/>
        <v>0</v>
      </c>
      <c r="AQ18" s="32">
        <f t="shared" si="42"/>
        <v>0</v>
      </c>
      <c r="AR18" s="32">
        <f t="shared" si="42"/>
        <v>0</v>
      </c>
      <c r="AS18" s="32">
        <f t="shared" si="42"/>
        <v>0</v>
      </c>
      <c r="AT18" s="32">
        <f t="shared" si="42"/>
        <v>0</v>
      </c>
      <c r="AU18" s="32">
        <f t="shared" si="42"/>
        <v>0</v>
      </c>
      <c r="AV18" s="32">
        <f t="shared" si="42"/>
        <v>0</v>
      </c>
      <c r="AW18" s="32">
        <f t="shared" si="42"/>
        <v>0</v>
      </c>
      <c r="AX18" s="32">
        <f t="shared" si="42"/>
        <v>0</v>
      </c>
      <c r="AY18" s="32">
        <f t="shared" si="42"/>
        <v>0</v>
      </c>
      <c r="AZ18" s="32">
        <f t="shared" si="42"/>
        <v>0</v>
      </c>
      <c r="BA18" s="32">
        <f t="shared" si="42"/>
        <v>0</v>
      </c>
      <c r="BB18" s="32">
        <f t="shared" si="42"/>
        <v>0</v>
      </c>
      <c r="BC18" s="32">
        <f t="shared" si="42"/>
        <v>0</v>
      </c>
      <c r="BD18" s="32">
        <f t="shared" si="42"/>
        <v>0</v>
      </c>
      <c r="BE18" s="32">
        <f t="shared" si="42"/>
        <v>0</v>
      </c>
      <c r="BF18" s="32">
        <f t="shared" si="42"/>
        <v>0</v>
      </c>
      <c r="BG18" s="32">
        <f t="shared" si="42"/>
        <v>0</v>
      </c>
      <c r="BH18" s="32">
        <f t="shared" si="42"/>
        <v>0</v>
      </c>
      <c r="BI18" s="32">
        <f t="shared" si="42"/>
        <v>0</v>
      </c>
      <c r="BJ18" s="32">
        <f t="shared" si="42"/>
        <v>6.6706272172278804E-4</v>
      </c>
      <c r="BK18" s="32">
        <f t="shared" si="42"/>
        <v>0</v>
      </c>
      <c r="BL18" s="32">
        <f t="shared" si="42"/>
        <v>0</v>
      </c>
      <c r="BM18" s="32">
        <f t="shared" si="42"/>
        <v>0</v>
      </c>
      <c r="BN18" s="32">
        <f t="shared" si="42"/>
        <v>0</v>
      </c>
      <c r="BO18" s="32">
        <f t="shared" si="42"/>
        <v>0</v>
      </c>
      <c r="BP18" s="32">
        <f t="shared" si="42"/>
        <v>0</v>
      </c>
      <c r="BQ18" s="32">
        <f t="shared" si="42"/>
        <v>0</v>
      </c>
      <c r="BR18" s="32">
        <f t="shared" si="42"/>
        <v>9.1695493851334797E-4</v>
      </c>
      <c r="BS18" s="32">
        <f t="shared" si="42"/>
        <v>5.9502875958722303E-4</v>
      </c>
      <c r="BT18" s="32">
        <f t="shared" ref="BT18:EE18" si="43">ABS(BT43)</f>
        <v>4.6461294474367497E-3</v>
      </c>
      <c r="BU18" s="32">
        <f t="shared" si="43"/>
        <v>0</v>
      </c>
      <c r="BV18" s="32">
        <f t="shared" si="43"/>
        <v>2.6249530475284601E-3</v>
      </c>
      <c r="BW18" s="32">
        <f t="shared" si="43"/>
        <v>3.9397195425437403E-3</v>
      </c>
      <c r="BX18" s="32">
        <f t="shared" si="43"/>
        <v>0</v>
      </c>
      <c r="BY18" s="32">
        <f t="shared" si="43"/>
        <v>0</v>
      </c>
      <c r="BZ18" s="32">
        <f t="shared" si="43"/>
        <v>0</v>
      </c>
      <c r="CA18" s="32">
        <f t="shared" si="43"/>
        <v>2.4269230984414998E-3</v>
      </c>
      <c r="CB18" s="32">
        <f t="shared" si="43"/>
        <v>0</v>
      </c>
      <c r="CC18" s="32">
        <f t="shared" si="43"/>
        <v>0</v>
      </c>
      <c r="CD18" s="32">
        <f t="shared" si="43"/>
        <v>0</v>
      </c>
      <c r="CE18" s="32">
        <f t="shared" si="43"/>
        <v>2.1314848399582799E-3</v>
      </c>
      <c r="CF18" s="32">
        <f t="shared" si="43"/>
        <v>0</v>
      </c>
      <c r="CG18" s="32">
        <f t="shared" si="43"/>
        <v>0</v>
      </c>
      <c r="CH18" s="32">
        <f t="shared" si="43"/>
        <v>0</v>
      </c>
      <c r="CI18" s="32">
        <f t="shared" si="43"/>
        <v>0</v>
      </c>
      <c r="CJ18" s="32">
        <f t="shared" si="43"/>
        <v>9.4897444625766103E-3</v>
      </c>
      <c r="CK18" s="32">
        <f t="shared" si="43"/>
        <v>0</v>
      </c>
      <c r="CL18" s="32">
        <f t="shared" si="43"/>
        <v>0</v>
      </c>
      <c r="CM18" s="32">
        <f t="shared" si="43"/>
        <v>0</v>
      </c>
      <c r="CN18" s="32">
        <f t="shared" si="43"/>
        <v>0</v>
      </c>
      <c r="CO18" s="32">
        <f t="shared" si="43"/>
        <v>0</v>
      </c>
      <c r="CP18" s="32">
        <f t="shared" si="43"/>
        <v>0</v>
      </c>
      <c r="CQ18" s="32">
        <f t="shared" si="43"/>
        <v>0</v>
      </c>
      <c r="CR18" s="32">
        <f t="shared" si="43"/>
        <v>0</v>
      </c>
      <c r="CS18" s="32">
        <f t="shared" si="43"/>
        <v>0</v>
      </c>
      <c r="CT18" s="32">
        <f t="shared" si="43"/>
        <v>1.85448272790822E-3</v>
      </c>
      <c r="CU18" s="32">
        <f t="shared" si="43"/>
        <v>0</v>
      </c>
      <c r="CV18" s="32">
        <f t="shared" si="43"/>
        <v>2.1087770081922299E-3</v>
      </c>
      <c r="CW18" s="32">
        <f t="shared" si="43"/>
        <v>0</v>
      </c>
      <c r="CX18" s="32">
        <f t="shared" si="43"/>
        <v>0</v>
      </c>
      <c r="CY18" s="32">
        <f t="shared" si="43"/>
        <v>0</v>
      </c>
      <c r="CZ18" s="32">
        <f t="shared" si="43"/>
        <v>0</v>
      </c>
      <c r="DA18" s="32">
        <f t="shared" si="43"/>
        <v>0</v>
      </c>
      <c r="DB18" s="32">
        <f t="shared" si="43"/>
        <v>7.9867804444355706E-5</v>
      </c>
      <c r="DC18" s="32">
        <f t="shared" si="43"/>
        <v>4.7671685462600203E-3</v>
      </c>
      <c r="DD18" s="32">
        <f t="shared" si="43"/>
        <v>2.7012868188089601E-3</v>
      </c>
      <c r="DE18" s="32">
        <f t="shared" si="43"/>
        <v>0</v>
      </c>
      <c r="DF18" s="32">
        <f t="shared" si="43"/>
        <v>0</v>
      </c>
      <c r="DG18" s="32">
        <f t="shared" si="43"/>
        <v>0</v>
      </c>
      <c r="DH18" s="32">
        <f t="shared" si="43"/>
        <v>2.4001152039901099E-3</v>
      </c>
      <c r="DI18" s="32">
        <f t="shared" si="43"/>
        <v>0</v>
      </c>
      <c r="DJ18" s="32">
        <f t="shared" si="43"/>
        <v>0</v>
      </c>
      <c r="DK18" s="32">
        <f t="shared" si="43"/>
        <v>0</v>
      </c>
      <c r="DL18" s="32">
        <f t="shared" si="43"/>
        <v>0</v>
      </c>
      <c r="DM18" s="32">
        <f t="shared" si="43"/>
        <v>0</v>
      </c>
      <c r="DN18" s="32">
        <f t="shared" si="43"/>
        <v>0</v>
      </c>
      <c r="DO18" s="32">
        <f t="shared" si="43"/>
        <v>0</v>
      </c>
      <c r="DP18" s="32">
        <f t="shared" si="43"/>
        <v>1.8343787690351899E-3</v>
      </c>
      <c r="DQ18" s="32">
        <f t="shared" si="43"/>
        <v>3.04955912574544E-3</v>
      </c>
      <c r="DR18" s="32">
        <f t="shared" si="43"/>
        <v>2.3398080747332102E-3</v>
      </c>
      <c r="DS18" s="32">
        <f t="shared" si="43"/>
        <v>6.0543855878283301E-3</v>
      </c>
      <c r="DT18" s="32">
        <f t="shared" si="43"/>
        <v>0</v>
      </c>
      <c r="DU18" s="32">
        <f t="shared" si="43"/>
        <v>0</v>
      </c>
      <c r="DV18" s="32">
        <f t="shared" si="43"/>
        <v>0</v>
      </c>
      <c r="DW18" s="32">
        <f t="shared" si="43"/>
        <v>0</v>
      </c>
      <c r="DX18" s="32">
        <f t="shared" si="43"/>
        <v>5.7786319205083104E-4</v>
      </c>
      <c r="DY18" s="32">
        <f t="shared" si="43"/>
        <v>5.9145334778551396E-4</v>
      </c>
      <c r="DZ18" s="32">
        <f t="shared" si="43"/>
        <v>0</v>
      </c>
      <c r="EA18" s="32">
        <f t="shared" si="43"/>
        <v>0</v>
      </c>
      <c r="EB18" s="32">
        <f t="shared" si="43"/>
        <v>0</v>
      </c>
      <c r="EC18" s="32">
        <f t="shared" si="43"/>
        <v>1.21003473495256E-3</v>
      </c>
      <c r="ED18" s="32">
        <f t="shared" si="43"/>
        <v>0</v>
      </c>
      <c r="EE18" s="32">
        <f t="shared" si="43"/>
        <v>0</v>
      </c>
      <c r="EF18" s="32">
        <f t="shared" ref="EF18:FL18" si="44">ABS(EF43)</f>
        <v>0</v>
      </c>
      <c r="EG18" s="32">
        <f t="shared" si="44"/>
        <v>0</v>
      </c>
      <c r="EH18" s="32">
        <f t="shared" si="44"/>
        <v>0</v>
      </c>
      <c r="EI18" s="32">
        <f t="shared" si="44"/>
        <v>1.14285714904066E-3</v>
      </c>
      <c r="EJ18" s="32">
        <f t="shared" si="44"/>
        <v>0</v>
      </c>
      <c r="EK18" s="32">
        <f t="shared" si="44"/>
        <v>5.0331336854890704E-3</v>
      </c>
      <c r="EL18" s="32">
        <f t="shared" si="44"/>
        <v>1.6969527942060599E-3</v>
      </c>
      <c r="EM18" s="32">
        <f t="shared" si="44"/>
        <v>5.0919034520646696E-3</v>
      </c>
      <c r="EN18" s="32">
        <f t="shared" si="44"/>
        <v>1.09489825525654E-3</v>
      </c>
      <c r="EO18" s="32">
        <f t="shared" si="44"/>
        <v>0</v>
      </c>
      <c r="EP18" s="32">
        <f t="shared" si="44"/>
        <v>0</v>
      </c>
      <c r="EQ18" s="32">
        <f t="shared" si="44"/>
        <v>5.6007137814045801E-3</v>
      </c>
      <c r="ER18" s="32">
        <f t="shared" si="44"/>
        <v>0</v>
      </c>
      <c r="ES18" s="32">
        <f t="shared" si="44"/>
        <v>3.0949611532210498E-3</v>
      </c>
      <c r="ET18" s="32">
        <f t="shared" si="44"/>
        <v>0</v>
      </c>
      <c r="EU18" s="32">
        <f t="shared" si="44"/>
        <v>1.5650254266586299E-3</v>
      </c>
      <c r="EV18" s="32">
        <f t="shared" si="44"/>
        <v>6.5173183357206104E-3</v>
      </c>
      <c r="EW18" s="32">
        <f t="shared" si="44"/>
        <v>1.46511871666552E-3</v>
      </c>
      <c r="EX18" s="32">
        <f t="shared" si="44"/>
        <v>0</v>
      </c>
      <c r="EY18" s="32">
        <f t="shared" si="44"/>
        <v>0</v>
      </c>
      <c r="EZ18" s="32">
        <f t="shared" si="44"/>
        <v>0</v>
      </c>
      <c r="FA18" s="32">
        <f t="shared" si="44"/>
        <v>1.07498557270984E-2</v>
      </c>
      <c r="FB18" s="32">
        <f t="shared" si="44"/>
        <v>2.7682174617416002E-3</v>
      </c>
      <c r="FC18" s="32">
        <f t="shared" si="44"/>
        <v>1.68036723935895E-2</v>
      </c>
      <c r="FD18" s="32">
        <f t="shared" si="44"/>
        <v>3.3068813345560298E-3</v>
      </c>
      <c r="FE18" s="32">
        <f t="shared" si="44"/>
        <v>0</v>
      </c>
      <c r="FF18" s="32">
        <f t="shared" si="44"/>
        <v>0</v>
      </c>
      <c r="FG18" s="32">
        <f t="shared" si="44"/>
        <v>2.4765936905756501E-3</v>
      </c>
      <c r="FH18" s="32">
        <f t="shared" si="44"/>
        <v>4.7787910996202601E-3</v>
      </c>
      <c r="FI18" s="32">
        <f t="shared" si="44"/>
        <v>0</v>
      </c>
      <c r="FJ18" s="32">
        <f t="shared" si="44"/>
        <v>1.83038351047853E-3</v>
      </c>
      <c r="FK18" s="32">
        <f t="shared" si="44"/>
        <v>883</v>
      </c>
      <c r="FL18" s="32">
        <f t="shared" si="44"/>
        <v>136012</v>
      </c>
      <c r="FN18" s="65"/>
      <c r="FO18" s="66"/>
      <c r="FP18" s="67"/>
    </row>
    <row r="19" spans="1:172" x14ac:dyDescent="0.2">
      <c r="A19" s="64" t="s">
        <v>16</v>
      </c>
      <c r="B19" s="64">
        <v>1.9886601775589101E-4</v>
      </c>
      <c r="C19" s="32">
        <v>17</v>
      </c>
      <c r="D19" s="46" t="s">
        <v>86</v>
      </c>
      <c r="E19" s="46">
        <v>3.3590796432657255E-3</v>
      </c>
      <c r="H19" s="32">
        <f t="shared" ref="H19:BS19" si="45">ABS(H44)</f>
        <v>6.9424188381338398E-3</v>
      </c>
      <c r="I19" s="32">
        <f t="shared" si="45"/>
        <v>0.441439262974817</v>
      </c>
      <c r="J19" s="32">
        <f t="shared" si="45"/>
        <v>0</v>
      </c>
      <c r="K19" s="32">
        <f t="shared" si="45"/>
        <v>9.2985474986661196E-3</v>
      </c>
      <c r="L19" s="32">
        <f t="shared" si="45"/>
        <v>9.3340962493806902E-4</v>
      </c>
      <c r="M19" s="32">
        <f t="shared" si="45"/>
        <v>1.00396448799298E-3</v>
      </c>
      <c r="N19" s="32">
        <f t="shared" si="45"/>
        <v>3.14372730655582E-3</v>
      </c>
      <c r="O19" s="32">
        <f t="shared" si="45"/>
        <v>3.0500253590717797E-4</v>
      </c>
      <c r="P19" s="32">
        <f t="shared" si="45"/>
        <v>5.8103275029573699E-4</v>
      </c>
      <c r="Q19" s="32">
        <f t="shared" si="45"/>
        <v>8.7811771156934195E-4</v>
      </c>
      <c r="R19" s="32">
        <f t="shared" si="45"/>
        <v>3.0545720640207103E-4</v>
      </c>
      <c r="S19" s="32">
        <f t="shared" si="45"/>
        <v>0</v>
      </c>
      <c r="T19" s="32">
        <f t="shared" si="45"/>
        <v>1.94028710020263E-4</v>
      </c>
      <c r="U19" s="32">
        <f t="shared" si="45"/>
        <v>3.4805609143949401E-4</v>
      </c>
      <c r="V19" s="32">
        <f t="shared" si="45"/>
        <v>6.0465099577189298E-4</v>
      </c>
      <c r="W19" s="32">
        <f t="shared" si="45"/>
        <v>0</v>
      </c>
      <c r="X19" s="32">
        <f t="shared" si="45"/>
        <v>0</v>
      </c>
      <c r="Y19" s="32">
        <f t="shared" si="45"/>
        <v>1.64552313970149E-3</v>
      </c>
      <c r="Z19" s="32">
        <f t="shared" si="45"/>
        <v>0</v>
      </c>
      <c r="AA19" s="32">
        <f t="shared" si="45"/>
        <v>0</v>
      </c>
      <c r="AB19" s="32">
        <f t="shared" si="45"/>
        <v>3.1614650797973098E-4</v>
      </c>
      <c r="AC19" s="32">
        <f t="shared" si="45"/>
        <v>0</v>
      </c>
      <c r="AD19" s="32">
        <f t="shared" si="45"/>
        <v>0</v>
      </c>
      <c r="AE19" s="32">
        <f t="shared" si="45"/>
        <v>6.56417801772474E-4</v>
      </c>
      <c r="AF19" s="32">
        <f t="shared" si="45"/>
        <v>7.9277934727359201E-4</v>
      </c>
      <c r="AG19" s="32">
        <f t="shared" si="45"/>
        <v>0</v>
      </c>
      <c r="AH19" s="32">
        <f t="shared" si="45"/>
        <v>1.40308982081394E-4</v>
      </c>
      <c r="AI19" s="32">
        <f t="shared" si="45"/>
        <v>0</v>
      </c>
      <c r="AJ19" s="32">
        <f t="shared" si="45"/>
        <v>0</v>
      </c>
      <c r="AK19" s="32">
        <f t="shared" si="45"/>
        <v>0</v>
      </c>
      <c r="AL19" s="32">
        <f t="shared" si="45"/>
        <v>7.6841182678291599E-4</v>
      </c>
      <c r="AM19" s="32">
        <f t="shared" si="45"/>
        <v>0</v>
      </c>
      <c r="AN19" s="32">
        <f t="shared" si="45"/>
        <v>1.44624338418973E-3</v>
      </c>
      <c r="AO19" s="32">
        <f t="shared" si="45"/>
        <v>4.8726172646705498E-4</v>
      </c>
      <c r="AP19" s="32">
        <f t="shared" si="45"/>
        <v>0</v>
      </c>
      <c r="AQ19" s="32">
        <f t="shared" si="45"/>
        <v>0</v>
      </c>
      <c r="AR19" s="32">
        <f t="shared" si="45"/>
        <v>0</v>
      </c>
      <c r="AS19" s="32">
        <f t="shared" si="45"/>
        <v>0</v>
      </c>
      <c r="AT19" s="32">
        <f t="shared" si="45"/>
        <v>0</v>
      </c>
      <c r="AU19" s="32">
        <f t="shared" si="45"/>
        <v>4.7105568082972301E-4</v>
      </c>
      <c r="AV19" s="32">
        <f t="shared" si="45"/>
        <v>3.2064189916540103E-4</v>
      </c>
      <c r="AW19" s="32">
        <f t="shared" si="45"/>
        <v>3.1818746324724302E-4</v>
      </c>
      <c r="AX19" s="32">
        <f t="shared" si="45"/>
        <v>0</v>
      </c>
      <c r="AY19" s="32">
        <f t="shared" si="45"/>
        <v>0</v>
      </c>
      <c r="AZ19" s="32">
        <f t="shared" si="45"/>
        <v>0</v>
      </c>
      <c r="BA19" s="32">
        <f t="shared" si="45"/>
        <v>7.5040685483923598E-4</v>
      </c>
      <c r="BB19" s="32">
        <f t="shared" si="45"/>
        <v>0</v>
      </c>
      <c r="BC19" s="32">
        <f t="shared" si="45"/>
        <v>0</v>
      </c>
      <c r="BD19" s="32">
        <f t="shared" si="45"/>
        <v>4.60473374615189E-4</v>
      </c>
      <c r="BE19" s="32">
        <f t="shared" si="45"/>
        <v>6.2930315636100498E-4</v>
      </c>
      <c r="BF19" s="32">
        <f t="shared" si="45"/>
        <v>6.4900895664944604E-4</v>
      </c>
      <c r="BG19" s="32">
        <f t="shared" si="45"/>
        <v>4.8559228038896798E-4</v>
      </c>
      <c r="BH19" s="32">
        <f t="shared" si="45"/>
        <v>9.37606856281358E-4</v>
      </c>
      <c r="BI19" s="32">
        <f t="shared" si="45"/>
        <v>2.2512061921470199E-4</v>
      </c>
      <c r="BJ19" s="32">
        <f t="shared" si="45"/>
        <v>3.59716630162425E-4</v>
      </c>
      <c r="BK19" s="32">
        <f t="shared" si="45"/>
        <v>6.84129332622199E-4</v>
      </c>
      <c r="BL19" s="32">
        <f t="shared" si="45"/>
        <v>5.2362327817309596E-4</v>
      </c>
      <c r="BM19" s="32">
        <f t="shared" si="45"/>
        <v>0</v>
      </c>
      <c r="BN19" s="32">
        <f t="shared" si="45"/>
        <v>7.1675239945742598E-4</v>
      </c>
      <c r="BO19" s="32">
        <f t="shared" si="45"/>
        <v>0</v>
      </c>
      <c r="BP19" s="32">
        <f t="shared" si="45"/>
        <v>0</v>
      </c>
      <c r="BQ19" s="32">
        <f t="shared" si="45"/>
        <v>0</v>
      </c>
      <c r="BR19" s="32">
        <f t="shared" si="45"/>
        <v>5.5510828802792596E-4</v>
      </c>
      <c r="BS19" s="32">
        <f t="shared" si="45"/>
        <v>0</v>
      </c>
      <c r="BT19" s="32">
        <f t="shared" ref="BT19:EE19" si="46">ABS(BT44)</f>
        <v>3.5260960056231702E-3</v>
      </c>
      <c r="BU19" s="32">
        <f t="shared" si="46"/>
        <v>3.7558786790378701E-4</v>
      </c>
      <c r="BV19" s="32">
        <f t="shared" si="46"/>
        <v>4.1459194669542501E-3</v>
      </c>
      <c r="BW19" s="32">
        <f t="shared" si="46"/>
        <v>0</v>
      </c>
      <c r="BX19" s="32">
        <f t="shared" si="46"/>
        <v>3.10774455041962E-4</v>
      </c>
      <c r="BY19" s="32">
        <f t="shared" si="46"/>
        <v>0</v>
      </c>
      <c r="BZ19" s="32">
        <f t="shared" si="46"/>
        <v>0</v>
      </c>
      <c r="CA19" s="32">
        <f t="shared" si="46"/>
        <v>0</v>
      </c>
      <c r="CB19" s="32">
        <f t="shared" si="46"/>
        <v>2.4289322208793599E-3</v>
      </c>
      <c r="CC19" s="32">
        <f t="shared" si="46"/>
        <v>5.3448703418726396E-4</v>
      </c>
      <c r="CD19" s="32">
        <f t="shared" si="46"/>
        <v>3.11610478069488E-3</v>
      </c>
      <c r="CE19" s="32">
        <f t="shared" si="46"/>
        <v>3.62008103910405E-4</v>
      </c>
      <c r="CF19" s="32">
        <f t="shared" si="46"/>
        <v>6.0631195751578704E-4</v>
      </c>
      <c r="CG19" s="32">
        <f t="shared" si="46"/>
        <v>1.95293574878643E-3</v>
      </c>
      <c r="CH19" s="32">
        <f t="shared" si="46"/>
        <v>8.4703789007425901E-4</v>
      </c>
      <c r="CI19" s="32">
        <f t="shared" si="46"/>
        <v>0</v>
      </c>
      <c r="CJ19" s="32">
        <f t="shared" si="46"/>
        <v>1.30424084996236E-3</v>
      </c>
      <c r="CK19" s="32">
        <f t="shared" si="46"/>
        <v>1.37004226067386E-3</v>
      </c>
      <c r="CL19" s="32">
        <f t="shared" si="46"/>
        <v>0</v>
      </c>
      <c r="CM19" s="32">
        <f t="shared" si="46"/>
        <v>3.3570418611456802E-3</v>
      </c>
      <c r="CN19" s="32">
        <f t="shared" si="46"/>
        <v>0</v>
      </c>
      <c r="CO19" s="32">
        <f t="shared" si="46"/>
        <v>1.62476885678494E-3</v>
      </c>
      <c r="CP19" s="32">
        <f t="shared" si="46"/>
        <v>2.9245004625026E-3</v>
      </c>
      <c r="CQ19" s="32">
        <f t="shared" si="46"/>
        <v>8.5027411300045398E-4</v>
      </c>
      <c r="CR19" s="32">
        <f t="shared" si="46"/>
        <v>0</v>
      </c>
      <c r="CS19" s="32">
        <f t="shared" si="46"/>
        <v>1.15920779504324E-3</v>
      </c>
      <c r="CT19" s="32">
        <f t="shared" si="46"/>
        <v>1.1932890984041301E-3</v>
      </c>
      <c r="CU19" s="32">
        <f t="shared" si="46"/>
        <v>0</v>
      </c>
      <c r="CV19" s="32">
        <f t="shared" si="46"/>
        <v>1.9370681978908501E-4</v>
      </c>
      <c r="CW19" s="32">
        <f t="shared" si="46"/>
        <v>1.7666165878009699E-3</v>
      </c>
      <c r="CX19" s="32">
        <f t="shared" si="46"/>
        <v>0</v>
      </c>
      <c r="CY19" s="32">
        <f t="shared" si="46"/>
        <v>0</v>
      </c>
      <c r="CZ19" s="32">
        <f t="shared" si="46"/>
        <v>8.6840342965235895E-4</v>
      </c>
      <c r="DA19" s="32">
        <f t="shared" si="46"/>
        <v>0</v>
      </c>
      <c r="DB19" s="32">
        <f t="shared" si="46"/>
        <v>0</v>
      </c>
      <c r="DC19" s="32">
        <f t="shared" si="46"/>
        <v>3.99886698039989E-3</v>
      </c>
      <c r="DD19" s="32">
        <f t="shared" si="46"/>
        <v>0</v>
      </c>
      <c r="DE19" s="32">
        <f t="shared" si="46"/>
        <v>1.3655851338765001E-2</v>
      </c>
      <c r="DF19" s="32">
        <f t="shared" si="46"/>
        <v>2.37665703053696E-3</v>
      </c>
      <c r="DG19" s="32">
        <f t="shared" si="46"/>
        <v>0</v>
      </c>
      <c r="DH19" s="32">
        <f t="shared" si="46"/>
        <v>1.9144868287756501E-3</v>
      </c>
      <c r="DI19" s="32">
        <f t="shared" si="46"/>
        <v>3.9413926272802098E-4</v>
      </c>
      <c r="DJ19" s="32">
        <f t="shared" si="46"/>
        <v>1.3767096781806801E-3</v>
      </c>
      <c r="DK19" s="32">
        <f t="shared" si="46"/>
        <v>6.5033285187751496E-3</v>
      </c>
      <c r="DL19" s="32">
        <f t="shared" si="46"/>
        <v>5.9566559456664103E-4</v>
      </c>
      <c r="DM19" s="32">
        <f t="shared" si="46"/>
        <v>0</v>
      </c>
      <c r="DN19" s="32">
        <f t="shared" si="46"/>
        <v>0</v>
      </c>
      <c r="DO19" s="32">
        <f t="shared" si="46"/>
        <v>1.6593271068353001E-3</v>
      </c>
      <c r="DP19" s="32">
        <f t="shared" si="46"/>
        <v>3.86537438976472E-3</v>
      </c>
      <c r="DQ19" s="32">
        <f t="shared" si="46"/>
        <v>0</v>
      </c>
      <c r="DR19" s="32">
        <f t="shared" si="46"/>
        <v>2.6162288889718301E-3</v>
      </c>
      <c r="DS19" s="32">
        <f t="shared" si="46"/>
        <v>5.00078201366234E-3</v>
      </c>
      <c r="DT19" s="32">
        <f t="shared" si="46"/>
        <v>7.8872429293089198E-4</v>
      </c>
      <c r="DU19" s="32">
        <f t="shared" si="46"/>
        <v>3.0868226363279698E-3</v>
      </c>
      <c r="DV19" s="32">
        <f t="shared" si="46"/>
        <v>1.06314856739286E-4</v>
      </c>
      <c r="DW19" s="32">
        <f t="shared" si="46"/>
        <v>0</v>
      </c>
      <c r="DX19" s="32">
        <f t="shared" si="46"/>
        <v>8.5971176959512199E-4</v>
      </c>
      <c r="DY19" s="32">
        <f t="shared" si="46"/>
        <v>1.43713247893627E-3</v>
      </c>
      <c r="DZ19" s="32">
        <f t="shared" si="46"/>
        <v>2.4979401651162899E-4</v>
      </c>
      <c r="EA19" s="32">
        <f t="shared" si="46"/>
        <v>0</v>
      </c>
      <c r="EB19" s="32">
        <f t="shared" si="46"/>
        <v>0</v>
      </c>
      <c r="EC19" s="32">
        <f t="shared" si="46"/>
        <v>0</v>
      </c>
      <c r="ED19" s="32">
        <f t="shared" si="46"/>
        <v>5.7533554609587301E-4</v>
      </c>
      <c r="EE19" s="32">
        <f t="shared" si="46"/>
        <v>0</v>
      </c>
      <c r="EF19" s="32">
        <f t="shared" ref="EF19:FL19" si="47">ABS(EF44)</f>
        <v>8.58827045307195E-4</v>
      </c>
      <c r="EG19" s="32">
        <f t="shared" si="47"/>
        <v>9.3131802442852896E-4</v>
      </c>
      <c r="EH19" s="32">
        <f t="shared" si="47"/>
        <v>5.8506710532997498E-4</v>
      </c>
      <c r="EI19" s="32">
        <f t="shared" si="47"/>
        <v>5.6377329559373303E-4</v>
      </c>
      <c r="EJ19" s="32">
        <f t="shared" si="47"/>
        <v>2.1436027607324399E-4</v>
      </c>
      <c r="EK19" s="32">
        <f t="shared" si="47"/>
        <v>1.2111856897379901E-3</v>
      </c>
      <c r="EL19" s="32">
        <f t="shared" si="47"/>
        <v>1.9068102338994301E-3</v>
      </c>
      <c r="EM19" s="32">
        <f t="shared" si="47"/>
        <v>0</v>
      </c>
      <c r="EN19" s="32">
        <f t="shared" si="47"/>
        <v>0</v>
      </c>
      <c r="EO19" s="32">
        <f t="shared" si="47"/>
        <v>0</v>
      </c>
      <c r="EP19" s="32">
        <f t="shared" si="47"/>
        <v>5.28794882438865E-3</v>
      </c>
      <c r="EQ19" s="32">
        <f t="shared" si="47"/>
        <v>4.0069873467684099E-2</v>
      </c>
      <c r="ER19" s="32">
        <f t="shared" si="47"/>
        <v>2.6168092954028798E-4</v>
      </c>
      <c r="ES19" s="32">
        <f t="shared" si="47"/>
        <v>8.8548571936763304E-4</v>
      </c>
      <c r="ET19" s="32">
        <f t="shared" si="47"/>
        <v>0</v>
      </c>
      <c r="EU19" s="32">
        <f t="shared" si="47"/>
        <v>5.1158814919607899E-4</v>
      </c>
      <c r="EV19" s="32">
        <f t="shared" si="47"/>
        <v>2.0296913776504102E-3</v>
      </c>
      <c r="EW19" s="32">
        <f t="shared" si="47"/>
        <v>0</v>
      </c>
      <c r="EX19" s="32">
        <f t="shared" si="47"/>
        <v>9.5679723790893095E-4</v>
      </c>
      <c r="EY19" s="32">
        <f t="shared" si="47"/>
        <v>7.9915183016665504E-4</v>
      </c>
      <c r="EZ19" s="32">
        <f t="shared" si="47"/>
        <v>2.1063811651565701E-4</v>
      </c>
      <c r="FA19" s="32">
        <f t="shared" si="47"/>
        <v>0</v>
      </c>
      <c r="FB19" s="32">
        <f t="shared" si="47"/>
        <v>7.0603894401555201E-4</v>
      </c>
      <c r="FC19" s="32">
        <f t="shared" si="47"/>
        <v>2.8252772377002598E-3</v>
      </c>
      <c r="FD19" s="32">
        <f t="shared" si="47"/>
        <v>1.9615272123944998E-3</v>
      </c>
      <c r="FE19" s="32">
        <f t="shared" si="47"/>
        <v>5.1835416878753804E-4</v>
      </c>
      <c r="FF19" s="32">
        <f t="shared" si="47"/>
        <v>0</v>
      </c>
      <c r="FG19" s="32">
        <f t="shared" si="47"/>
        <v>0</v>
      </c>
      <c r="FH19" s="32">
        <f t="shared" si="47"/>
        <v>0</v>
      </c>
      <c r="FI19" s="32">
        <f t="shared" si="47"/>
        <v>9.5295826130659095E-5</v>
      </c>
      <c r="FJ19" s="32">
        <f t="shared" si="47"/>
        <v>3.0787632897121202E-3</v>
      </c>
      <c r="FK19" s="32">
        <f t="shared" si="47"/>
        <v>1006</v>
      </c>
      <c r="FL19" s="32">
        <f t="shared" si="47"/>
        <v>655183</v>
      </c>
      <c r="FN19" s="65"/>
      <c r="FO19" s="66"/>
      <c r="FP19" s="67"/>
    </row>
    <row r="20" spans="1:172" x14ac:dyDescent="0.2">
      <c r="A20" s="64" t="s">
        <v>17</v>
      </c>
      <c r="B20" s="64">
        <v>3.533276770976785E-4</v>
      </c>
      <c r="C20" s="32">
        <v>18</v>
      </c>
      <c r="D20" s="46" t="s">
        <v>152</v>
      </c>
      <c r="E20" s="46">
        <v>3.2869747614287458E-3</v>
      </c>
      <c r="H20" s="32">
        <f t="shared" ref="H20:BS20" si="48">ABS(H45)</f>
        <v>2.6686838073073801E-2</v>
      </c>
      <c r="I20" s="32">
        <f t="shared" si="48"/>
        <v>0.34314698330980398</v>
      </c>
      <c r="J20" s="32">
        <f t="shared" si="48"/>
        <v>0</v>
      </c>
      <c r="K20" s="32">
        <f t="shared" si="48"/>
        <v>9.8421323220544508E-3</v>
      </c>
      <c r="L20" s="32">
        <f t="shared" si="48"/>
        <v>0</v>
      </c>
      <c r="M20" s="32">
        <f t="shared" si="48"/>
        <v>0</v>
      </c>
      <c r="N20" s="32">
        <f t="shared" si="48"/>
        <v>3.55753622813024E-3</v>
      </c>
      <c r="O20" s="32">
        <f t="shared" si="48"/>
        <v>0</v>
      </c>
      <c r="P20" s="32">
        <f t="shared" si="48"/>
        <v>0</v>
      </c>
      <c r="Q20" s="32">
        <f t="shared" si="48"/>
        <v>0</v>
      </c>
      <c r="R20" s="32">
        <f t="shared" si="48"/>
        <v>0</v>
      </c>
      <c r="S20" s="32">
        <f t="shared" si="48"/>
        <v>0</v>
      </c>
      <c r="T20" s="32">
        <f t="shared" si="48"/>
        <v>0</v>
      </c>
      <c r="U20" s="32">
        <f t="shared" si="48"/>
        <v>0</v>
      </c>
      <c r="V20" s="32">
        <f t="shared" si="48"/>
        <v>0</v>
      </c>
      <c r="W20" s="32">
        <f t="shared" si="48"/>
        <v>0</v>
      </c>
      <c r="X20" s="32">
        <f t="shared" si="48"/>
        <v>0</v>
      </c>
      <c r="Y20" s="32">
        <f t="shared" si="48"/>
        <v>0</v>
      </c>
      <c r="Z20" s="32">
        <f t="shared" si="48"/>
        <v>1.8046890553084099E-3</v>
      </c>
      <c r="AA20" s="32">
        <f t="shared" si="48"/>
        <v>0</v>
      </c>
      <c r="AB20" s="32">
        <f t="shared" si="48"/>
        <v>0</v>
      </c>
      <c r="AC20" s="32">
        <f t="shared" si="48"/>
        <v>0</v>
      </c>
      <c r="AD20" s="32">
        <f t="shared" si="48"/>
        <v>0</v>
      </c>
      <c r="AE20" s="32">
        <f t="shared" si="48"/>
        <v>0</v>
      </c>
      <c r="AF20" s="32">
        <f t="shared" si="48"/>
        <v>0</v>
      </c>
      <c r="AG20" s="32">
        <f t="shared" si="48"/>
        <v>0</v>
      </c>
      <c r="AH20" s="32">
        <f t="shared" si="48"/>
        <v>0</v>
      </c>
      <c r="AI20" s="32">
        <f t="shared" si="48"/>
        <v>2.0657146764438499E-3</v>
      </c>
      <c r="AJ20" s="32">
        <f t="shared" si="48"/>
        <v>0</v>
      </c>
      <c r="AK20" s="32">
        <f t="shared" si="48"/>
        <v>0</v>
      </c>
      <c r="AL20" s="32">
        <f t="shared" si="48"/>
        <v>0</v>
      </c>
      <c r="AM20" s="32">
        <f t="shared" si="48"/>
        <v>0</v>
      </c>
      <c r="AN20" s="32">
        <f t="shared" si="48"/>
        <v>0</v>
      </c>
      <c r="AO20" s="32">
        <f t="shared" si="48"/>
        <v>0</v>
      </c>
      <c r="AP20" s="32">
        <f t="shared" si="48"/>
        <v>0</v>
      </c>
      <c r="AQ20" s="32">
        <f t="shared" si="48"/>
        <v>3.6918039477493799E-4</v>
      </c>
      <c r="AR20" s="32">
        <f t="shared" si="48"/>
        <v>0</v>
      </c>
      <c r="AS20" s="32">
        <f t="shared" si="48"/>
        <v>0</v>
      </c>
      <c r="AT20" s="32">
        <f t="shared" si="48"/>
        <v>0</v>
      </c>
      <c r="AU20" s="32">
        <f t="shared" si="48"/>
        <v>8.8633164388327696E-4</v>
      </c>
      <c r="AV20" s="32">
        <f t="shared" si="48"/>
        <v>0</v>
      </c>
      <c r="AW20" s="32">
        <f t="shared" si="48"/>
        <v>0</v>
      </c>
      <c r="AX20" s="32">
        <f t="shared" si="48"/>
        <v>0</v>
      </c>
      <c r="AY20" s="32">
        <f t="shared" si="48"/>
        <v>0</v>
      </c>
      <c r="AZ20" s="32">
        <f t="shared" si="48"/>
        <v>0</v>
      </c>
      <c r="BA20" s="32">
        <f t="shared" si="48"/>
        <v>0</v>
      </c>
      <c r="BB20" s="32">
        <f t="shared" si="48"/>
        <v>0</v>
      </c>
      <c r="BC20" s="32">
        <f t="shared" si="48"/>
        <v>4.6408511634907202E-4</v>
      </c>
      <c r="BD20" s="32">
        <f t="shared" si="48"/>
        <v>0</v>
      </c>
      <c r="BE20" s="32">
        <f t="shared" si="48"/>
        <v>2.0906105226785299E-3</v>
      </c>
      <c r="BF20" s="32">
        <f t="shared" si="48"/>
        <v>0</v>
      </c>
      <c r="BG20" s="32">
        <f t="shared" si="48"/>
        <v>0</v>
      </c>
      <c r="BH20" s="32">
        <f t="shared" si="48"/>
        <v>2.0511655955776499E-3</v>
      </c>
      <c r="BI20" s="32">
        <f t="shared" si="48"/>
        <v>0</v>
      </c>
      <c r="BJ20" s="32">
        <f t="shared" si="48"/>
        <v>0</v>
      </c>
      <c r="BK20" s="32">
        <f t="shared" si="48"/>
        <v>0</v>
      </c>
      <c r="BL20" s="32">
        <f t="shared" si="48"/>
        <v>0</v>
      </c>
      <c r="BM20" s="32">
        <f t="shared" si="48"/>
        <v>0</v>
      </c>
      <c r="BN20" s="32">
        <f t="shared" si="48"/>
        <v>0</v>
      </c>
      <c r="BO20" s="32">
        <f t="shared" si="48"/>
        <v>7.02147806636584E-4</v>
      </c>
      <c r="BP20" s="32">
        <f t="shared" si="48"/>
        <v>0</v>
      </c>
      <c r="BQ20" s="32">
        <f t="shared" si="48"/>
        <v>3.3742564321954498E-4</v>
      </c>
      <c r="BR20" s="32">
        <f t="shared" si="48"/>
        <v>0</v>
      </c>
      <c r="BS20" s="32">
        <f t="shared" si="48"/>
        <v>0</v>
      </c>
      <c r="BT20" s="32">
        <f t="shared" ref="BT20:EE20" si="49">ABS(BT45)</f>
        <v>4.0035126193393401E-3</v>
      </c>
      <c r="BU20" s="32">
        <f t="shared" si="49"/>
        <v>1.22409758714256E-3</v>
      </c>
      <c r="BV20" s="32">
        <f t="shared" si="49"/>
        <v>6.5149751456280297E-2</v>
      </c>
      <c r="BW20" s="32">
        <f t="shared" si="49"/>
        <v>2.5970099675347402E-3</v>
      </c>
      <c r="BX20" s="32">
        <f t="shared" si="49"/>
        <v>0</v>
      </c>
      <c r="BY20" s="32">
        <f t="shared" si="49"/>
        <v>0</v>
      </c>
      <c r="BZ20" s="32">
        <f t="shared" si="49"/>
        <v>0</v>
      </c>
      <c r="CA20" s="32">
        <f t="shared" si="49"/>
        <v>2.9057139863865999E-3</v>
      </c>
      <c r="CB20" s="32">
        <f t="shared" si="49"/>
        <v>0</v>
      </c>
      <c r="CC20" s="32">
        <f t="shared" si="49"/>
        <v>0</v>
      </c>
      <c r="CD20" s="32">
        <f t="shared" si="49"/>
        <v>0</v>
      </c>
      <c r="CE20" s="32">
        <f t="shared" si="49"/>
        <v>2.0621438207530499E-3</v>
      </c>
      <c r="CF20" s="32">
        <f t="shared" si="49"/>
        <v>0</v>
      </c>
      <c r="CG20" s="32">
        <f t="shared" si="49"/>
        <v>2.0612248601442201E-3</v>
      </c>
      <c r="CH20" s="32">
        <f t="shared" si="49"/>
        <v>0</v>
      </c>
      <c r="CI20" s="32">
        <f t="shared" si="49"/>
        <v>0</v>
      </c>
      <c r="CJ20" s="32">
        <f t="shared" si="49"/>
        <v>0</v>
      </c>
      <c r="CK20" s="32">
        <f t="shared" si="49"/>
        <v>0</v>
      </c>
      <c r="CL20" s="32">
        <f t="shared" si="49"/>
        <v>0</v>
      </c>
      <c r="CM20" s="32">
        <f t="shared" si="49"/>
        <v>0</v>
      </c>
      <c r="CN20" s="32">
        <f t="shared" si="49"/>
        <v>0</v>
      </c>
      <c r="CO20" s="32">
        <f t="shared" si="49"/>
        <v>0</v>
      </c>
      <c r="CP20" s="32">
        <f t="shared" si="49"/>
        <v>2.3797201988255199E-3</v>
      </c>
      <c r="CQ20" s="32">
        <f t="shared" si="49"/>
        <v>0</v>
      </c>
      <c r="CR20" s="32">
        <f t="shared" si="49"/>
        <v>3.0434748959299899E-3</v>
      </c>
      <c r="CS20" s="32">
        <f t="shared" si="49"/>
        <v>0</v>
      </c>
      <c r="CT20" s="32">
        <f t="shared" si="49"/>
        <v>6.2276428164274096E-4</v>
      </c>
      <c r="CU20" s="32">
        <f t="shared" si="49"/>
        <v>4.5234362455739401E-3</v>
      </c>
      <c r="CV20" s="32">
        <f t="shared" si="49"/>
        <v>1.88145610952769E-3</v>
      </c>
      <c r="CW20" s="32">
        <f t="shared" si="49"/>
        <v>9.6131757510292595E-4</v>
      </c>
      <c r="CX20" s="32">
        <f t="shared" si="49"/>
        <v>2.1536749418551702E-3</v>
      </c>
      <c r="CY20" s="32">
        <f t="shared" si="49"/>
        <v>0</v>
      </c>
      <c r="CZ20" s="32">
        <f t="shared" si="49"/>
        <v>0</v>
      </c>
      <c r="DA20" s="32">
        <f t="shared" si="49"/>
        <v>0</v>
      </c>
      <c r="DB20" s="32">
        <f t="shared" si="49"/>
        <v>1.5796015437230799E-3</v>
      </c>
      <c r="DC20" s="32">
        <f t="shared" si="49"/>
        <v>2.3192555981511802E-3</v>
      </c>
      <c r="DD20" s="32">
        <f t="shared" si="49"/>
        <v>0</v>
      </c>
      <c r="DE20" s="32">
        <f t="shared" si="49"/>
        <v>0</v>
      </c>
      <c r="DF20" s="32">
        <f t="shared" si="49"/>
        <v>2.5456870346416902E-3</v>
      </c>
      <c r="DG20" s="32">
        <f t="shared" si="49"/>
        <v>0</v>
      </c>
      <c r="DH20" s="32">
        <f t="shared" si="49"/>
        <v>3.2974153963823199E-3</v>
      </c>
      <c r="DI20" s="32">
        <f t="shared" si="49"/>
        <v>0</v>
      </c>
      <c r="DJ20" s="32">
        <f t="shared" si="49"/>
        <v>0</v>
      </c>
      <c r="DK20" s="32">
        <f t="shared" si="49"/>
        <v>0</v>
      </c>
      <c r="DL20" s="32">
        <f t="shared" si="49"/>
        <v>2.1189827271920901E-3</v>
      </c>
      <c r="DM20" s="32">
        <f t="shared" si="49"/>
        <v>0</v>
      </c>
      <c r="DN20" s="32">
        <f t="shared" si="49"/>
        <v>3.42063143446927E-3</v>
      </c>
      <c r="DO20" s="32">
        <f t="shared" si="49"/>
        <v>0</v>
      </c>
      <c r="DP20" s="32">
        <f t="shared" si="49"/>
        <v>4.2979639226121196E-3</v>
      </c>
      <c r="DQ20" s="32">
        <f t="shared" si="49"/>
        <v>2.2584405997880899E-3</v>
      </c>
      <c r="DR20" s="32">
        <f t="shared" si="49"/>
        <v>3.0586576519373498E-3</v>
      </c>
      <c r="DS20" s="32">
        <f t="shared" si="49"/>
        <v>4.3531277812032098E-3</v>
      </c>
      <c r="DT20" s="32">
        <f t="shared" si="49"/>
        <v>4.6455886784944403E-3</v>
      </c>
      <c r="DU20" s="32">
        <f t="shared" si="49"/>
        <v>5.1420738625062804E-3</v>
      </c>
      <c r="DV20" s="32">
        <f t="shared" si="49"/>
        <v>2.1065888998640699E-3</v>
      </c>
      <c r="DW20" s="32">
        <f t="shared" si="49"/>
        <v>0</v>
      </c>
      <c r="DX20" s="32">
        <f t="shared" si="49"/>
        <v>0</v>
      </c>
      <c r="DY20" s="32">
        <f t="shared" si="49"/>
        <v>4.1204190581179698E-3</v>
      </c>
      <c r="DZ20" s="32">
        <f t="shared" si="49"/>
        <v>0</v>
      </c>
      <c r="EA20" s="32">
        <f t="shared" si="49"/>
        <v>0</v>
      </c>
      <c r="EB20" s="32">
        <f t="shared" si="49"/>
        <v>3.9660897608950101E-3</v>
      </c>
      <c r="EC20" s="32">
        <f t="shared" si="49"/>
        <v>5.6812301275768696E-4</v>
      </c>
      <c r="ED20" s="32">
        <f t="shared" si="49"/>
        <v>0</v>
      </c>
      <c r="EE20" s="32">
        <f t="shared" si="49"/>
        <v>0</v>
      </c>
      <c r="EF20" s="32">
        <f t="shared" ref="EF20:FL20" si="50">ABS(EF45)</f>
        <v>0</v>
      </c>
      <c r="EG20" s="32">
        <f t="shared" si="50"/>
        <v>0</v>
      </c>
      <c r="EH20" s="32">
        <f t="shared" si="50"/>
        <v>0</v>
      </c>
      <c r="EI20" s="32">
        <f t="shared" si="50"/>
        <v>2.3570866295188398E-3</v>
      </c>
      <c r="EJ20" s="32">
        <f t="shared" si="50"/>
        <v>1.4907551472888899E-3</v>
      </c>
      <c r="EK20" s="32">
        <f t="shared" si="50"/>
        <v>2.4074068479112902E-3</v>
      </c>
      <c r="EL20" s="32">
        <f t="shared" si="50"/>
        <v>1.6685336760947601E-3</v>
      </c>
      <c r="EM20" s="32">
        <f t="shared" si="50"/>
        <v>0</v>
      </c>
      <c r="EN20" s="32">
        <f t="shared" si="50"/>
        <v>0</v>
      </c>
      <c r="EO20" s="32">
        <f t="shared" si="50"/>
        <v>0</v>
      </c>
      <c r="EP20" s="32">
        <f t="shared" si="50"/>
        <v>1.83575108329023E-3</v>
      </c>
      <c r="EQ20" s="32">
        <f t="shared" si="50"/>
        <v>6.99996154668092E-3</v>
      </c>
      <c r="ER20" s="32">
        <f t="shared" si="50"/>
        <v>0</v>
      </c>
      <c r="ES20" s="32">
        <f t="shared" si="50"/>
        <v>1.8452808847134799E-3</v>
      </c>
      <c r="ET20" s="32">
        <f t="shared" si="50"/>
        <v>0</v>
      </c>
      <c r="EU20" s="32">
        <f t="shared" si="50"/>
        <v>0</v>
      </c>
      <c r="EV20" s="32">
        <f t="shared" si="50"/>
        <v>0</v>
      </c>
      <c r="EW20" s="32">
        <f t="shared" si="50"/>
        <v>1.97603492934948E-3</v>
      </c>
      <c r="EX20" s="32">
        <f t="shared" si="50"/>
        <v>0</v>
      </c>
      <c r="EY20" s="32">
        <f t="shared" si="50"/>
        <v>1.5552675602238299E-3</v>
      </c>
      <c r="EZ20" s="32">
        <f t="shared" si="50"/>
        <v>0</v>
      </c>
      <c r="FA20" s="32">
        <f t="shared" si="50"/>
        <v>0</v>
      </c>
      <c r="FB20" s="32">
        <f t="shared" si="50"/>
        <v>0</v>
      </c>
      <c r="FC20" s="32">
        <f t="shared" si="50"/>
        <v>0</v>
      </c>
      <c r="FD20" s="32">
        <f t="shared" si="50"/>
        <v>0</v>
      </c>
      <c r="FE20" s="32">
        <f t="shared" si="50"/>
        <v>2.3568464948741001E-3</v>
      </c>
      <c r="FF20" s="32">
        <f t="shared" si="50"/>
        <v>0</v>
      </c>
      <c r="FG20" s="32">
        <f t="shared" si="50"/>
        <v>0</v>
      </c>
      <c r="FH20" s="32">
        <f t="shared" si="50"/>
        <v>0</v>
      </c>
      <c r="FI20" s="32">
        <f t="shared" si="50"/>
        <v>0</v>
      </c>
      <c r="FJ20" s="32">
        <f t="shared" si="50"/>
        <v>2.9218972033340702E-3</v>
      </c>
      <c r="FK20" s="32">
        <f t="shared" si="50"/>
        <v>1006</v>
      </c>
      <c r="FL20" s="32">
        <f t="shared" si="50"/>
        <v>466034</v>
      </c>
      <c r="FN20" s="65"/>
      <c r="FO20" s="66"/>
      <c r="FP20" s="67"/>
    </row>
    <row r="21" spans="1:172" x14ac:dyDescent="0.2">
      <c r="A21" s="64" t="s">
        <v>18</v>
      </c>
      <c r="B21" s="64">
        <v>3.5822307831418463E-4</v>
      </c>
      <c r="C21" s="32">
        <v>19</v>
      </c>
      <c r="D21" s="46" t="s">
        <v>77</v>
      </c>
      <c r="E21" s="46">
        <v>3.1520290294116829E-3</v>
      </c>
      <c r="H21" s="32">
        <f t="shared" ref="H21:BS21" si="51">ABS(H46)</f>
        <v>7.49051295058156E-3</v>
      </c>
      <c r="I21" s="32">
        <f t="shared" si="51"/>
        <v>0.44221014146134402</v>
      </c>
      <c r="J21" s="32">
        <f t="shared" si="51"/>
        <v>7.0926410773996997E-4</v>
      </c>
      <c r="K21" s="32">
        <f t="shared" si="51"/>
        <v>8.8757725040429208E-3</v>
      </c>
      <c r="L21" s="32">
        <f t="shared" si="51"/>
        <v>3.3590802000715799E-3</v>
      </c>
      <c r="M21" s="32">
        <f t="shared" si="51"/>
        <v>6.6919451056940405E-4</v>
      </c>
      <c r="N21" s="32">
        <f t="shared" si="51"/>
        <v>3.9668168075708199E-3</v>
      </c>
      <c r="O21" s="32">
        <f t="shared" si="51"/>
        <v>0</v>
      </c>
      <c r="P21" s="32">
        <f t="shared" si="51"/>
        <v>0</v>
      </c>
      <c r="Q21" s="32">
        <f t="shared" si="51"/>
        <v>2.8482379853200698E-4</v>
      </c>
      <c r="R21" s="32">
        <f t="shared" si="51"/>
        <v>0</v>
      </c>
      <c r="S21" s="32">
        <f t="shared" si="51"/>
        <v>0</v>
      </c>
      <c r="T21" s="32">
        <f t="shared" si="51"/>
        <v>0</v>
      </c>
      <c r="U21" s="32">
        <f t="shared" si="51"/>
        <v>8.7121552723612398E-5</v>
      </c>
      <c r="V21" s="32">
        <f t="shared" si="51"/>
        <v>2.1429762667945999E-4</v>
      </c>
      <c r="W21" s="32">
        <f t="shared" si="51"/>
        <v>0</v>
      </c>
      <c r="X21" s="32">
        <f t="shared" si="51"/>
        <v>0</v>
      </c>
      <c r="Y21" s="32">
        <f t="shared" si="51"/>
        <v>0</v>
      </c>
      <c r="Z21" s="32">
        <f t="shared" si="51"/>
        <v>0</v>
      </c>
      <c r="AA21" s="32">
        <f t="shared" si="51"/>
        <v>0</v>
      </c>
      <c r="AB21" s="32">
        <f t="shared" si="51"/>
        <v>5.27356933961997E-5</v>
      </c>
      <c r="AC21" s="32">
        <f t="shared" si="51"/>
        <v>5.2428429846473803E-4</v>
      </c>
      <c r="AD21" s="32">
        <f t="shared" si="51"/>
        <v>0</v>
      </c>
      <c r="AE21" s="32">
        <f t="shared" si="51"/>
        <v>0</v>
      </c>
      <c r="AF21" s="32">
        <f t="shared" si="51"/>
        <v>0</v>
      </c>
      <c r="AG21" s="32">
        <f t="shared" si="51"/>
        <v>2.2003851654350801E-5</v>
      </c>
      <c r="AH21" s="32">
        <f t="shared" si="51"/>
        <v>1.7267301250334301E-4</v>
      </c>
      <c r="AI21" s="32">
        <f t="shared" si="51"/>
        <v>1.31960152012999E-3</v>
      </c>
      <c r="AJ21" s="32">
        <f t="shared" si="51"/>
        <v>0</v>
      </c>
      <c r="AK21" s="32">
        <f t="shared" si="51"/>
        <v>0</v>
      </c>
      <c r="AL21" s="32">
        <f t="shared" si="51"/>
        <v>0</v>
      </c>
      <c r="AM21" s="32">
        <f t="shared" si="51"/>
        <v>0</v>
      </c>
      <c r="AN21" s="32">
        <f t="shared" si="51"/>
        <v>0</v>
      </c>
      <c r="AO21" s="32">
        <f t="shared" si="51"/>
        <v>0</v>
      </c>
      <c r="AP21" s="32">
        <f t="shared" si="51"/>
        <v>3.4366910198935197E-4</v>
      </c>
      <c r="AQ21" s="32">
        <f t="shared" si="51"/>
        <v>0</v>
      </c>
      <c r="AR21" s="32">
        <f t="shared" si="51"/>
        <v>0</v>
      </c>
      <c r="AS21" s="32">
        <f t="shared" si="51"/>
        <v>0</v>
      </c>
      <c r="AT21" s="32">
        <f t="shared" si="51"/>
        <v>0</v>
      </c>
      <c r="AU21" s="32">
        <f t="shared" si="51"/>
        <v>1.51572348662476E-4</v>
      </c>
      <c r="AV21" s="32">
        <f t="shared" si="51"/>
        <v>0</v>
      </c>
      <c r="AW21" s="32">
        <f t="shared" si="51"/>
        <v>0</v>
      </c>
      <c r="AX21" s="32">
        <f t="shared" si="51"/>
        <v>0</v>
      </c>
      <c r="AY21" s="32">
        <f t="shared" si="51"/>
        <v>0</v>
      </c>
      <c r="AZ21" s="32">
        <f t="shared" si="51"/>
        <v>1.67623032689778E-3</v>
      </c>
      <c r="BA21" s="32">
        <f t="shared" si="51"/>
        <v>0</v>
      </c>
      <c r="BB21" s="32">
        <f t="shared" si="51"/>
        <v>8.8201950831368008E-6</v>
      </c>
      <c r="BC21" s="32">
        <f t="shared" si="51"/>
        <v>0</v>
      </c>
      <c r="BD21" s="32">
        <f t="shared" si="51"/>
        <v>0</v>
      </c>
      <c r="BE21" s="32">
        <f t="shared" si="51"/>
        <v>0</v>
      </c>
      <c r="BF21" s="32">
        <f t="shared" si="51"/>
        <v>3.2733460865641502E-4</v>
      </c>
      <c r="BG21" s="32">
        <f t="shared" si="51"/>
        <v>1.7309375397278601E-4</v>
      </c>
      <c r="BH21" s="32">
        <f t="shared" si="51"/>
        <v>2.4377335514125199E-4</v>
      </c>
      <c r="BI21" s="32">
        <f t="shared" si="51"/>
        <v>5.5424896926448099E-6</v>
      </c>
      <c r="BJ21" s="32">
        <f t="shared" si="51"/>
        <v>0</v>
      </c>
      <c r="BK21" s="32">
        <f t="shared" si="51"/>
        <v>4.7633399982149801E-5</v>
      </c>
      <c r="BL21" s="32">
        <f t="shared" si="51"/>
        <v>0</v>
      </c>
      <c r="BM21" s="32">
        <f t="shared" si="51"/>
        <v>1.3241315878087501E-4</v>
      </c>
      <c r="BN21" s="32">
        <f t="shared" si="51"/>
        <v>0</v>
      </c>
      <c r="BO21" s="32">
        <f t="shared" si="51"/>
        <v>2.9277722497844601E-4</v>
      </c>
      <c r="BP21" s="32">
        <f t="shared" si="51"/>
        <v>2.7949539736232499E-3</v>
      </c>
      <c r="BQ21" s="32">
        <f t="shared" si="51"/>
        <v>1.7986939363634399E-4</v>
      </c>
      <c r="BR21" s="32">
        <f t="shared" si="51"/>
        <v>0</v>
      </c>
      <c r="BS21" s="32">
        <f t="shared" si="51"/>
        <v>4.2176050043720697E-3</v>
      </c>
      <c r="BT21" s="32">
        <f t="shared" ref="BT21:EE21" si="52">ABS(BT46)</f>
        <v>1.97715422577404E-4</v>
      </c>
      <c r="BU21" s="32">
        <f t="shared" si="52"/>
        <v>4.3495454886865998E-4</v>
      </c>
      <c r="BV21" s="32">
        <f t="shared" si="52"/>
        <v>3.6496125398271999E-3</v>
      </c>
      <c r="BW21" s="32">
        <f t="shared" si="52"/>
        <v>3.3098274660102699E-3</v>
      </c>
      <c r="BX21" s="32">
        <f t="shared" si="52"/>
        <v>7.6565478070023097E-4</v>
      </c>
      <c r="BY21" s="32">
        <f t="shared" si="52"/>
        <v>6.3851226874622703E-4</v>
      </c>
      <c r="BZ21" s="32">
        <f t="shared" si="52"/>
        <v>7.2356731237432903E-4</v>
      </c>
      <c r="CA21" s="32">
        <f t="shared" si="52"/>
        <v>0</v>
      </c>
      <c r="CB21" s="32">
        <f t="shared" si="52"/>
        <v>1.4705020603802399E-3</v>
      </c>
      <c r="CC21" s="32">
        <f t="shared" si="52"/>
        <v>6.7445033566559899E-4</v>
      </c>
      <c r="CD21" s="32">
        <f t="shared" si="52"/>
        <v>2.54864672548094E-3</v>
      </c>
      <c r="CE21" s="32">
        <f t="shared" si="52"/>
        <v>1.5195564730848799E-3</v>
      </c>
      <c r="CF21" s="32">
        <f t="shared" si="52"/>
        <v>0</v>
      </c>
      <c r="CG21" s="32">
        <f t="shared" si="52"/>
        <v>1.8882438631427901E-3</v>
      </c>
      <c r="CH21" s="32">
        <f t="shared" si="52"/>
        <v>1.4147777170638799E-3</v>
      </c>
      <c r="CI21" s="32">
        <f t="shared" si="52"/>
        <v>0</v>
      </c>
      <c r="CJ21" s="32">
        <f t="shared" si="52"/>
        <v>1.42141517537053E-3</v>
      </c>
      <c r="CK21" s="32">
        <f t="shared" si="52"/>
        <v>9.2295790706670101E-4</v>
      </c>
      <c r="CL21" s="32">
        <f t="shared" si="52"/>
        <v>8.9175990280154695E-4</v>
      </c>
      <c r="CM21" s="32">
        <f t="shared" si="52"/>
        <v>1.39154974325159E-3</v>
      </c>
      <c r="CN21" s="32">
        <f t="shared" si="52"/>
        <v>0</v>
      </c>
      <c r="CO21" s="32">
        <f t="shared" si="52"/>
        <v>4.0832241546195896E-3</v>
      </c>
      <c r="CP21" s="32">
        <f t="shared" si="52"/>
        <v>2.4753663468939299E-3</v>
      </c>
      <c r="CQ21" s="32">
        <f t="shared" si="52"/>
        <v>1.7254238651853699E-4</v>
      </c>
      <c r="CR21" s="32">
        <f t="shared" si="52"/>
        <v>1.0766937518180599E-3</v>
      </c>
      <c r="CS21" s="32">
        <f t="shared" si="52"/>
        <v>0</v>
      </c>
      <c r="CT21" s="32">
        <f t="shared" si="52"/>
        <v>1.6980764904908001E-3</v>
      </c>
      <c r="CU21" s="32">
        <f t="shared" si="52"/>
        <v>0</v>
      </c>
      <c r="CV21" s="32">
        <f t="shared" si="52"/>
        <v>1.1048359166960699E-3</v>
      </c>
      <c r="CW21" s="32">
        <f t="shared" si="52"/>
        <v>1.6710486500182099E-3</v>
      </c>
      <c r="CX21" s="32">
        <f t="shared" si="52"/>
        <v>2.7715304314773698E-3</v>
      </c>
      <c r="CY21" s="32">
        <f t="shared" si="52"/>
        <v>0</v>
      </c>
      <c r="CZ21" s="32">
        <f t="shared" si="52"/>
        <v>1.8851825210670599E-3</v>
      </c>
      <c r="DA21" s="32">
        <f t="shared" si="52"/>
        <v>4.4721797419332498E-3</v>
      </c>
      <c r="DB21" s="32">
        <f t="shared" si="52"/>
        <v>0</v>
      </c>
      <c r="DC21" s="32">
        <f t="shared" si="52"/>
        <v>3.7855577416906401E-3</v>
      </c>
      <c r="DD21" s="32">
        <f t="shared" si="52"/>
        <v>5.4920538674696397E-4</v>
      </c>
      <c r="DE21" s="32">
        <f t="shared" si="52"/>
        <v>1.81509235384896E-3</v>
      </c>
      <c r="DF21" s="32">
        <f t="shared" si="52"/>
        <v>3.3597575416136598E-3</v>
      </c>
      <c r="DG21" s="32">
        <f t="shared" si="52"/>
        <v>0</v>
      </c>
      <c r="DH21" s="32">
        <f t="shared" si="52"/>
        <v>1.24135021476895E-3</v>
      </c>
      <c r="DI21" s="32">
        <f t="shared" si="52"/>
        <v>0</v>
      </c>
      <c r="DJ21" s="32">
        <f t="shared" si="52"/>
        <v>5.9692889683926598E-4</v>
      </c>
      <c r="DK21" s="32">
        <f t="shared" si="52"/>
        <v>1.2409624748246E-3</v>
      </c>
      <c r="DL21" s="32">
        <f t="shared" si="52"/>
        <v>6.8212598494543601E-5</v>
      </c>
      <c r="DM21" s="32">
        <f t="shared" si="52"/>
        <v>6.6864627660878596E-4</v>
      </c>
      <c r="DN21" s="32">
        <f t="shared" si="52"/>
        <v>4.8168746294452398E-4</v>
      </c>
      <c r="DO21" s="32">
        <f t="shared" si="52"/>
        <v>5.0114851229021695E-4</v>
      </c>
      <c r="DP21" s="32">
        <f t="shared" si="52"/>
        <v>3.5181515400193302E-3</v>
      </c>
      <c r="DQ21" s="32">
        <f t="shared" si="52"/>
        <v>5.5183719770601704E-4</v>
      </c>
      <c r="DR21" s="32">
        <f t="shared" si="52"/>
        <v>3.2157122386278201E-3</v>
      </c>
      <c r="DS21" s="32">
        <f t="shared" si="52"/>
        <v>4.9746802358421301E-3</v>
      </c>
      <c r="DT21" s="32">
        <f t="shared" si="52"/>
        <v>1.35066345826961E-3</v>
      </c>
      <c r="DU21" s="32">
        <f t="shared" si="52"/>
        <v>6.2579996427583595E-4</v>
      </c>
      <c r="DV21" s="32">
        <f t="shared" si="52"/>
        <v>0</v>
      </c>
      <c r="DW21" s="32">
        <f t="shared" si="52"/>
        <v>1.6115380753522401E-3</v>
      </c>
      <c r="DX21" s="32">
        <f t="shared" si="52"/>
        <v>1.0647170327724401E-3</v>
      </c>
      <c r="DY21" s="32">
        <f t="shared" si="52"/>
        <v>1.7436753998453199E-3</v>
      </c>
      <c r="DZ21" s="32">
        <f t="shared" si="52"/>
        <v>2.2513759561361099E-3</v>
      </c>
      <c r="EA21" s="32">
        <f t="shared" si="52"/>
        <v>2.7199065232985599E-4</v>
      </c>
      <c r="EB21" s="32">
        <f t="shared" si="52"/>
        <v>1.2947228222066601E-3</v>
      </c>
      <c r="EC21" s="32">
        <f t="shared" si="52"/>
        <v>0</v>
      </c>
      <c r="ED21" s="32">
        <f t="shared" si="52"/>
        <v>1.81864980207585E-4</v>
      </c>
      <c r="EE21" s="32">
        <f t="shared" si="52"/>
        <v>0</v>
      </c>
      <c r="EF21" s="32">
        <f t="shared" ref="EF21:FL21" si="53">ABS(EF46)</f>
        <v>7.4068157061768503E-4</v>
      </c>
      <c r="EG21" s="32">
        <f t="shared" si="53"/>
        <v>9.0537085065081602E-4</v>
      </c>
      <c r="EH21" s="32">
        <f t="shared" si="53"/>
        <v>0</v>
      </c>
      <c r="EI21" s="32">
        <f t="shared" si="53"/>
        <v>6.0675302989321401E-4</v>
      </c>
      <c r="EJ21" s="32">
        <f t="shared" si="53"/>
        <v>0</v>
      </c>
      <c r="EK21" s="32">
        <f t="shared" si="53"/>
        <v>7.0558825533706404E-4</v>
      </c>
      <c r="EL21" s="32">
        <f t="shared" si="53"/>
        <v>0</v>
      </c>
      <c r="EM21" s="32">
        <f t="shared" si="53"/>
        <v>2.8044361674248099E-4</v>
      </c>
      <c r="EN21" s="32">
        <f t="shared" si="53"/>
        <v>1.32227553365005E-4</v>
      </c>
      <c r="EO21" s="32">
        <f t="shared" si="53"/>
        <v>3.0510444634401697E-4</v>
      </c>
      <c r="EP21" s="32">
        <f t="shared" si="53"/>
        <v>1.3339123148566299E-3</v>
      </c>
      <c r="EQ21" s="32">
        <f t="shared" si="53"/>
        <v>2.0496489866426099E-3</v>
      </c>
      <c r="ER21" s="32">
        <f t="shared" si="53"/>
        <v>3.5936101341782401E-5</v>
      </c>
      <c r="ES21" s="32">
        <f t="shared" si="53"/>
        <v>1.3309466208910601E-3</v>
      </c>
      <c r="ET21" s="32">
        <f t="shared" si="53"/>
        <v>0</v>
      </c>
      <c r="EU21" s="32">
        <f t="shared" si="53"/>
        <v>5.4434046222318002E-4</v>
      </c>
      <c r="EV21" s="32">
        <f t="shared" si="53"/>
        <v>7.9198323883598008E-3</v>
      </c>
      <c r="EW21" s="32">
        <f t="shared" si="53"/>
        <v>9.7486029704274503E-5</v>
      </c>
      <c r="EX21" s="32">
        <f t="shared" si="53"/>
        <v>1.2640566881239E-3</v>
      </c>
      <c r="EY21" s="32">
        <f t="shared" si="53"/>
        <v>1.1040848853312E-3</v>
      </c>
      <c r="EZ21" s="32">
        <f t="shared" si="53"/>
        <v>0</v>
      </c>
      <c r="FA21" s="32">
        <f t="shared" si="53"/>
        <v>1.1813926442140099E-3</v>
      </c>
      <c r="FB21" s="32">
        <f t="shared" si="53"/>
        <v>1.1649933556410099E-3</v>
      </c>
      <c r="FC21" s="32">
        <f t="shared" si="53"/>
        <v>2.6122143636316802E-3</v>
      </c>
      <c r="FD21" s="32">
        <f t="shared" si="53"/>
        <v>2.1609617870770302E-3</v>
      </c>
      <c r="FE21" s="32">
        <f t="shared" si="53"/>
        <v>7.96992755253767E-3</v>
      </c>
      <c r="FF21" s="32">
        <f t="shared" si="53"/>
        <v>9.6787630750361198E-4</v>
      </c>
      <c r="FG21" s="32">
        <f t="shared" si="53"/>
        <v>1.4019089355174999E-3</v>
      </c>
      <c r="FH21" s="32">
        <f t="shared" si="53"/>
        <v>8.0894688986088404E-4</v>
      </c>
      <c r="FI21" s="32">
        <f t="shared" si="53"/>
        <v>0</v>
      </c>
      <c r="FJ21" s="32">
        <f t="shared" si="53"/>
        <v>3.17764667313813E-3</v>
      </c>
      <c r="FK21" s="32">
        <f t="shared" si="53"/>
        <v>1066</v>
      </c>
      <c r="FL21" s="32">
        <f t="shared" si="53"/>
        <v>709999</v>
      </c>
      <c r="FN21" s="68"/>
      <c r="FO21" s="69"/>
      <c r="FP21" s="70"/>
    </row>
    <row r="22" spans="1:172" x14ac:dyDescent="0.2">
      <c r="A22" s="64" t="s">
        <v>19</v>
      </c>
      <c r="B22" s="64">
        <v>5.8509215799695772E-5</v>
      </c>
      <c r="C22" s="32">
        <v>20</v>
      </c>
      <c r="D22" s="46" t="s">
        <v>151</v>
      </c>
      <c r="E22" s="46">
        <v>3.0451006205033924E-3</v>
      </c>
      <c r="H22" s="32">
        <f t="shared" ref="H22:BS22" si="54">ABS(H47)</f>
        <v>1.51965043321947E-2</v>
      </c>
      <c r="I22" s="32">
        <f t="shared" si="54"/>
        <v>0.42965246525751799</v>
      </c>
      <c r="J22" s="32">
        <f t="shared" si="54"/>
        <v>3.0212383256977698E-3</v>
      </c>
      <c r="K22" s="32">
        <f t="shared" si="54"/>
        <v>1.2781735121408001E-2</v>
      </c>
      <c r="L22" s="32">
        <f t="shared" si="54"/>
        <v>6.4138100906466402E-3</v>
      </c>
      <c r="M22" s="32">
        <f t="shared" si="54"/>
        <v>0</v>
      </c>
      <c r="N22" s="32">
        <f t="shared" si="54"/>
        <v>4.8086682136982599E-3</v>
      </c>
      <c r="O22" s="32">
        <f t="shared" si="54"/>
        <v>0</v>
      </c>
      <c r="P22" s="32">
        <f t="shared" si="54"/>
        <v>0</v>
      </c>
      <c r="Q22" s="32">
        <f t="shared" si="54"/>
        <v>1.1041637977764001E-3</v>
      </c>
      <c r="R22" s="32">
        <f t="shared" si="54"/>
        <v>0</v>
      </c>
      <c r="S22" s="32">
        <f t="shared" si="54"/>
        <v>0</v>
      </c>
      <c r="T22" s="32">
        <f t="shared" si="54"/>
        <v>1.05864135526823E-4</v>
      </c>
      <c r="U22" s="32">
        <f t="shared" si="54"/>
        <v>0</v>
      </c>
      <c r="V22" s="32">
        <f t="shared" si="54"/>
        <v>0</v>
      </c>
      <c r="W22" s="32">
        <f t="shared" si="54"/>
        <v>7.81036789939577E-4</v>
      </c>
      <c r="X22" s="32">
        <f t="shared" si="54"/>
        <v>0</v>
      </c>
      <c r="Y22" s="32">
        <f t="shared" si="54"/>
        <v>0</v>
      </c>
      <c r="Z22" s="32">
        <f t="shared" si="54"/>
        <v>3.3132596171773999E-4</v>
      </c>
      <c r="AA22" s="32">
        <f t="shared" si="54"/>
        <v>0</v>
      </c>
      <c r="AB22" s="32">
        <f t="shared" si="54"/>
        <v>1.09725121918501E-3</v>
      </c>
      <c r="AC22" s="32">
        <f t="shared" si="54"/>
        <v>0</v>
      </c>
      <c r="AD22" s="32">
        <f t="shared" si="54"/>
        <v>9.2722217520734105E-4</v>
      </c>
      <c r="AE22" s="32">
        <f t="shared" si="54"/>
        <v>0</v>
      </c>
      <c r="AF22" s="32">
        <f t="shared" si="54"/>
        <v>0</v>
      </c>
      <c r="AG22" s="32">
        <f t="shared" si="54"/>
        <v>1.67307294323191E-3</v>
      </c>
      <c r="AH22" s="32">
        <f t="shared" si="54"/>
        <v>0</v>
      </c>
      <c r="AI22" s="32">
        <f t="shared" si="54"/>
        <v>1.80583768272416E-3</v>
      </c>
      <c r="AJ22" s="32">
        <f t="shared" si="54"/>
        <v>1.4127030055702599E-3</v>
      </c>
      <c r="AK22" s="32">
        <f t="shared" si="54"/>
        <v>1.2356799021366099E-3</v>
      </c>
      <c r="AL22" s="32">
        <f t="shared" si="54"/>
        <v>0</v>
      </c>
      <c r="AM22" s="32">
        <f t="shared" si="54"/>
        <v>1.06120714325254E-3</v>
      </c>
      <c r="AN22" s="32">
        <f t="shared" si="54"/>
        <v>0</v>
      </c>
      <c r="AO22" s="32">
        <f t="shared" si="54"/>
        <v>1.3569256132407801E-4</v>
      </c>
      <c r="AP22" s="32">
        <f t="shared" si="54"/>
        <v>2.0179977786042099E-3</v>
      </c>
      <c r="AQ22" s="32">
        <f t="shared" si="54"/>
        <v>1.1092960911413699E-3</v>
      </c>
      <c r="AR22" s="32">
        <f t="shared" si="54"/>
        <v>0</v>
      </c>
      <c r="AS22" s="32">
        <f t="shared" si="54"/>
        <v>0</v>
      </c>
      <c r="AT22" s="32">
        <f t="shared" si="54"/>
        <v>1.3441585958192601E-3</v>
      </c>
      <c r="AU22" s="32">
        <f t="shared" si="54"/>
        <v>1.40590187034579E-3</v>
      </c>
      <c r="AV22" s="32">
        <f t="shared" si="54"/>
        <v>0</v>
      </c>
      <c r="AW22" s="32">
        <f t="shared" si="54"/>
        <v>0</v>
      </c>
      <c r="AX22" s="32">
        <f t="shared" si="54"/>
        <v>0</v>
      </c>
      <c r="AY22" s="32">
        <f t="shared" si="54"/>
        <v>0</v>
      </c>
      <c r="AZ22" s="32">
        <f t="shared" si="54"/>
        <v>2.69989620240386E-3</v>
      </c>
      <c r="BA22" s="32">
        <f t="shared" si="54"/>
        <v>1.0039159458450301E-3</v>
      </c>
      <c r="BB22" s="32">
        <f t="shared" si="54"/>
        <v>0</v>
      </c>
      <c r="BC22" s="32">
        <f t="shared" si="54"/>
        <v>0</v>
      </c>
      <c r="BD22" s="32">
        <f t="shared" si="54"/>
        <v>7.0024399766541097E-5</v>
      </c>
      <c r="BE22" s="32">
        <f t="shared" si="54"/>
        <v>1.4721087331005199E-3</v>
      </c>
      <c r="BF22" s="32">
        <f t="shared" si="54"/>
        <v>0</v>
      </c>
      <c r="BG22" s="32">
        <f t="shared" si="54"/>
        <v>4.0644758574568697E-4</v>
      </c>
      <c r="BH22" s="32">
        <f t="shared" si="54"/>
        <v>6.2639766933498403E-4</v>
      </c>
      <c r="BI22" s="32">
        <f t="shared" si="54"/>
        <v>8.4943920675327402E-4</v>
      </c>
      <c r="BJ22" s="32">
        <f t="shared" si="54"/>
        <v>0</v>
      </c>
      <c r="BK22" s="32">
        <f t="shared" si="54"/>
        <v>1.02887824641569E-4</v>
      </c>
      <c r="BL22" s="32">
        <f t="shared" si="54"/>
        <v>0</v>
      </c>
      <c r="BM22" s="32">
        <f t="shared" si="54"/>
        <v>0</v>
      </c>
      <c r="BN22" s="32">
        <f t="shared" si="54"/>
        <v>0</v>
      </c>
      <c r="BO22" s="32">
        <f t="shared" si="54"/>
        <v>0</v>
      </c>
      <c r="BP22" s="32">
        <f t="shared" si="54"/>
        <v>8.98003183725449E-4</v>
      </c>
      <c r="BQ22" s="32">
        <f t="shared" si="54"/>
        <v>0</v>
      </c>
      <c r="BR22" s="32">
        <f t="shared" si="54"/>
        <v>8.2395391661382097E-4</v>
      </c>
      <c r="BS22" s="32">
        <f t="shared" si="54"/>
        <v>0</v>
      </c>
      <c r="BT22" s="32">
        <f t="shared" ref="BT22:EE22" si="55">ABS(BT47)</f>
        <v>2.5256568912366401E-2</v>
      </c>
      <c r="BU22" s="32">
        <f t="shared" si="55"/>
        <v>1.49995999677404E-3</v>
      </c>
      <c r="BV22" s="32">
        <f t="shared" si="55"/>
        <v>5.4906588467032499E-3</v>
      </c>
      <c r="BW22" s="32">
        <f t="shared" si="55"/>
        <v>5.1032877788598696E-3</v>
      </c>
      <c r="BX22" s="32">
        <f t="shared" si="55"/>
        <v>1.11349581959283E-5</v>
      </c>
      <c r="BY22" s="32">
        <f t="shared" si="55"/>
        <v>2.58500014143368E-4</v>
      </c>
      <c r="BZ22" s="32">
        <f t="shared" si="55"/>
        <v>1.12908874326961E-3</v>
      </c>
      <c r="CA22" s="32">
        <f t="shared" si="55"/>
        <v>2.2498245957926202E-3</v>
      </c>
      <c r="CB22" s="32">
        <f t="shared" si="55"/>
        <v>8.5717026251933004E-4</v>
      </c>
      <c r="CC22" s="32">
        <f t="shared" si="55"/>
        <v>7.2386158615783604E-4</v>
      </c>
      <c r="CD22" s="32">
        <f t="shared" si="55"/>
        <v>7.2650062975915999E-3</v>
      </c>
      <c r="CE22" s="32">
        <f t="shared" si="55"/>
        <v>1.3928462057532899E-3</v>
      </c>
      <c r="CF22" s="32">
        <f t="shared" si="55"/>
        <v>0</v>
      </c>
      <c r="CG22" s="32">
        <f t="shared" si="55"/>
        <v>4.0967401424163996E-3</v>
      </c>
      <c r="CH22" s="32">
        <f t="shared" si="55"/>
        <v>1.4468497345421999E-3</v>
      </c>
      <c r="CI22" s="32">
        <f t="shared" si="55"/>
        <v>0</v>
      </c>
      <c r="CJ22" s="32">
        <f t="shared" si="55"/>
        <v>1.63616297794481E-3</v>
      </c>
      <c r="CK22" s="32">
        <f t="shared" si="55"/>
        <v>0</v>
      </c>
      <c r="CL22" s="32">
        <f t="shared" si="55"/>
        <v>0</v>
      </c>
      <c r="CM22" s="32">
        <f t="shared" si="55"/>
        <v>1.5524826753817501E-3</v>
      </c>
      <c r="CN22" s="32">
        <f t="shared" si="55"/>
        <v>0</v>
      </c>
      <c r="CO22" s="32">
        <f t="shared" si="55"/>
        <v>2.5196945046672601E-3</v>
      </c>
      <c r="CP22" s="32">
        <f t="shared" si="55"/>
        <v>1.76935364840296E-3</v>
      </c>
      <c r="CQ22" s="32">
        <f t="shared" si="55"/>
        <v>0</v>
      </c>
      <c r="CR22" s="32">
        <f t="shared" si="55"/>
        <v>4.9965226052765604E-3</v>
      </c>
      <c r="CS22" s="32">
        <f t="shared" si="55"/>
        <v>1.9313342993053299E-3</v>
      </c>
      <c r="CT22" s="32">
        <f t="shared" si="55"/>
        <v>2.0669608352079901E-3</v>
      </c>
      <c r="CU22" s="32">
        <f t="shared" si="55"/>
        <v>4.7406545674478102E-4</v>
      </c>
      <c r="CV22" s="32">
        <f t="shared" si="55"/>
        <v>2.6983869623913598E-3</v>
      </c>
      <c r="CW22" s="32">
        <f t="shared" si="55"/>
        <v>2.5642880399216902E-3</v>
      </c>
      <c r="CX22" s="32">
        <f t="shared" si="55"/>
        <v>2.4999453674445799E-3</v>
      </c>
      <c r="CY22" s="32">
        <f t="shared" si="55"/>
        <v>1.11571185810745E-3</v>
      </c>
      <c r="CZ22" s="32">
        <f t="shared" si="55"/>
        <v>5.0128607239692501E-3</v>
      </c>
      <c r="DA22" s="32">
        <f t="shared" si="55"/>
        <v>7.8087740722770395E-4</v>
      </c>
      <c r="DB22" s="32">
        <f t="shared" si="55"/>
        <v>0</v>
      </c>
      <c r="DC22" s="32">
        <f t="shared" si="55"/>
        <v>8.3183301556118095E-4</v>
      </c>
      <c r="DD22" s="32">
        <f t="shared" si="55"/>
        <v>1.46023179403775E-3</v>
      </c>
      <c r="DE22" s="32">
        <f t="shared" si="55"/>
        <v>1.7903842740966101E-3</v>
      </c>
      <c r="DF22" s="32">
        <f t="shared" si="55"/>
        <v>0</v>
      </c>
      <c r="DG22" s="32">
        <f t="shared" si="55"/>
        <v>0</v>
      </c>
      <c r="DH22" s="32">
        <f t="shared" si="55"/>
        <v>2.0211722765933701E-3</v>
      </c>
      <c r="DI22" s="32">
        <f t="shared" si="55"/>
        <v>0</v>
      </c>
      <c r="DJ22" s="32">
        <f t="shared" si="55"/>
        <v>2.6385123249933403E-4</v>
      </c>
      <c r="DK22" s="32">
        <f t="shared" si="55"/>
        <v>1.23230265891524E-2</v>
      </c>
      <c r="DL22" s="32">
        <f t="shared" si="55"/>
        <v>1.9956365129716099E-3</v>
      </c>
      <c r="DM22" s="32">
        <f t="shared" si="55"/>
        <v>2.0192256203805901E-3</v>
      </c>
      <c r="DN22" s="32">
        <f t="shared" si="55"/>
        <v>1.4863082426933101E-3</v>
      </c>
      <c r="DO22" s="32">
        <f t="shared" si="55"/>
        <v>1.46315849496557E-4</v>
      </c>
      <c r="DP22" s="32">
        <f t="shared" si="55"/>
        <v>5.5362753214945404E-3</v>
      </c>
      <c r="DQ22" s="32">
        <f t="shared" si="55"/>
        <v>1.91330653701783E-3</v>
      </c>
      <c r="DR22" s="32">
        <f t="shared" si="55"/>
        <v>1.4323564820866099E-2</v>
      </c>
      <c r="DS22" s="32">
        <f t="shared" si="55"/>
        <v>5.1343058355554898E-3</v>
      </c>
      <c r="DT22" s="32">
        <f t="shared" si="55"/>
        <v>1.22506055506382E-3</v>
      </c>
      <c r="DU22" s="32">
        <f t="shared" si="55"/>
        <v>0</v>
      </c>
      <c r="DV22" s="32">
        <f t="shared" si="55"/>
        <v>0</v>
      </c>
      <c r="DW22" s="32">
        <f t="shared" si="55"/>
        <v>0</v>
      </c>
      <c r="DX22" s="32">
        <f t="shared" si="55"/>
        <v>0</v>
      </c>
      <c r="DY22" s="32">
        <f t="shared" si="55"/>
        <v>0</v>
      </c>
      <c r="DZ22" s="32">
        <f t="shared" si="55"/>
        <v>2.7605223257770503E-4</v>
      </c>
      <c r="EA22" s="32">
        <f t="shared" si="55"/>
        <v>1.61468537548625E-3</v>
      </c>
      <c r="EB22" s="32">
        <f t="shared" si="55"/>
        <v>2.6062311953706299E-3</v>
      </c>
      <c r="EC22" s="32">
        <f t="shared" si="55"/>
        <v>9.994105526304471E-4</v>
      </c>
      <c r="ED22" s="32">
        <f t="shared" si="55"/>
        <v>1.72333369635749E-4</v>
      </c>
      <c r="EE22" s="32">
        <f t="shared" si="55"/>
        <v>2.02795579254901E-3</v>
      </c>
      <c r="EF22" s="32">
        <f t="shared" ref="EF22:FL22" si="56">ABS(EF47)</f>
        <v>0</v>
      </c>
      <c r="EG22" s="32">
        <f t="shared" si="56"/>
        <v>8.29728497706558E-4</v>
      </c>
      <c r="EH22" s="32">
        <f t="shared" si="56"/>
        <v>0</v>
      </c>
      <c r="EI22" s="32">
        <f t="shared" si="56"/>
        <v>0</v>
      </c>
      <c r="EJ22" s="32">
        <f t="shared" si="56"/>
        <v>9.6885589203676804E-4</v>
      </c>
      <c r="EK22" s="32">
        <f t="shared" si="56"/>
        <v>0</v>
      </c>
      <c r="EL22" s="32">
        <f t="shared" si="56"/>
        <v>3.2566783044892999E-3</v>
      </c>
      <c r="EM22" s="32">
        <f t="shared" si="56"/>
        <v>0</v>
      </c>
      <c r="EN22" s="32">
        <f t="shared" si="56"/>
        <v>0</v>
      </c>
      <c r="EO22" s="32">
        <f t="shared" si="56"/>
        <v>8.4761624247483799E-4</v>
      </c>
      <c r="EP22" s="32">
        <f t="shared" si="56"/>
        <v>4.9542393380616299E-3</v>
      </c>
      <c r="EQ22" s="32">
        <f t="shared" si="56"/>
        <v>5.0716134301651498E-2</v>
      </c>
      <c r="ER22" s="32">
        <f t="shared" si="56"/>
        <v>1.91073841262066E-3</v>
      </c>
      <c r="ES22" s="32">
        <f t="shared" si="56"/>
        <v>2.8423257869397201E-3</v>
      </c>
      <c r="ET22" s="32">
        <f t="shared" si="56"/>
        <v>1.02362128281314E-3</v>
      </c>
      <c r="EU22" s="32">
        <f t="shared" si="56"/>
        <v>2.0620773934153999E-3</v>
      </c>
      <c r="EV22" s="32">
        <f t="shared" si="56"/>
        <v>2.5076271855049799E-2</v>
      </c>
      <c r="EW22" s="32">
        <f t="shared" si="56"/>
        <v>1.21750288762348E-3</v>
      </c>
      <c r="EX22" s="32">
        <f t="shared" si="56"/>
        <v>3.5033771702997199E-3</v>
      </c>
      <c r="EY22" s="32">
        <f t="shared" si="56"/>
        <v>3.9284953795097602E-3</v>
      </c>
      <c r="EZ22" s="32">
        <f t="shared" si="56"/>
        <v>0</v>
      </c>
      <c r="FA22" s="32">
        <f t="shared" si="56"/>
        <v>2.32585194501436E-3</v>
      </c>
      <c r="FB22" s="32">
        <f t="shared" si="56"/>
        <v>0</v>
      </c>
      <c r="FC22" s="32">
        <f t="shared" si="56"/>
        <v>1.24223766362048E-3</v>
      </c>
      <c r="FD22" s="32">
        <f t="shared" si="56"/>
        <v>4.8896936000619702E-3</v>
      </c>
      <c r="FE22" s="32">
        <f t="shared" si="56"/>
        <v>1.65609778140045E-3</v>
      </c>
      <c r="FF22" s="32">
        <f t="shared" si="56"/>
        <v>9.0868276447256203E-4</v>
      </c>
      <c r="FG22" s="32">
        <f t="shared" si="56"/>
        <v>0</v>
      </c>
      <c r="FH22" s="32">
        <f t="shared" si="56"/>
        <v>0</v>
      </c>
      <c r="FI22" s="32">
        <f t="shared" si="56"/>
        <v>8.2560846802392997E-4</v>
      </c>
      <c r="FJ22" s="32">
        <f t="shared" si="56"/>
        <v>3.9585135254317496E-3</v>
      </c>
      <c r="FK22" s="32">
        <f t="shared" si="56"/>
        <v>1066</v>
      </c>
      <c r="FL22" s="32">
        <f t="shared" si="56"/>
        <v>1096020</v>
      </c>
    </row>
    <row r="23" spans="1:172" x14ac:dyDescent="0.2">
      <c r="A23" s="64" t="s">
        <v>20</v>
      </c>
      <c r="B23" s="64">
        <v>1.1656076918818208E-4</v>
      </c>
      <c r="D23" s="46" t="s">
        <v>93</v>
      </c>
      <c r="E23" s="46">
        <v>2.9306528998617365E-3</v>
      </c>
      <c r="H23" s="32">
        <f t="shared" ref="H23:BS23" si="57">ABS(H48)</f>
        <v>0.130987039062335</v>
      </c>
      <c r="I23" s="32">
        <f t="shared" si="57"/>
        <v>0.32446351432785298</v>
      </c>
      <c r="J23" s="32">
        <f t="shared" si="57"/>
        <v>0</v>
      </c>
      <c r="K23" s="32">
        <f t="shared" si="57"/>
        <v>0</v>
      </c>
      <c r="L23" s="32">
        <f t="shared" si="57"/>
        <v>0</v>
      </c>
      <c r="M23" s="32">
        <f t="shared" si="57"/>
        <v>0</v>
      </c>
      <c r="N23" s="32">
        <f t="shared" si="57"/>
        <v>0</v>
      </c>
      <c r="O23" s="32">
        <f t="shared" si="57"/>
        <v>0</v>
      </c>
      <c r="P23" s="32">
        <f t="shared" si="57"/>
        <v>1.6796194678488901E-3</v>
      </c>
      <c r="Q23" s="32">
        <f t="shared" si="57"/>
        <v>0</v>
      </c>
      <c r="R23" s="32">
        <f t="shared" si="57"/>
        <v>0</v>
      </c>
      <c r="S23" s="32">
        <f t="shared" si="57"/>
        <v>0</v>
      </c>
      <c r="T23" s="32">
        <f t="shared" si="57"/>
        <v>0</v>
      </c>
      <c r="U23" s="32">
        <f t="shared" si="57"/>
        <v>0</v>
      </c>
      <c r="V23" s="32">
        <f t="shared" si="57"/>
        <v>0</v>
      </c>
      <c r="W23" s="32">
        <f t="shared" si="57"/>
        <v>0</v>
      </c>
      <c r="X23" s="32">
        <f t="shared" si="57"/>
        <v>0</v>
      </c>
      <c r="Y23" s="32">
        <f t="shared" si="57"/>
        <v>2.55857832877945E-3</v>
      </c>
      <c r="Z23" s="32">
        <f t="shared" si="57"/>
        <v>0</v>
      </c>
      <c r="AA23" s="32">
        <f t="shared" si="57"/>
        <v>0</v>
      </c>
      <c r="AB23" s="32">
        <f t="shared" si="57"/>
        <v>0</v>
      </c>
      <c r="AC23" s="32">
        <f t="shared" si="57"/>
        <v>0</v>
      </c>
      <c r="AD23" s="32">
        <f t="shared" si="57"/>
        <v>0</v>
      </c>
      <c r="AE23" s="32">
        <f t="shared" si="57"/>
        <v>0</v>
      </c>
      <c r="AF23" s="32">
        <f t="shared" si="57"/>
        <v>0</v>
      </c>
      <c r="AG23" s="32">
        <f t="shared" si="57"/>
        <v>0</v>
      </c>
      <c r="AH23" s="32">
        <f t="shared" si="57"/>
        <v>0</v>
      </c>
      <c r="AI23" s="32">
        <f t="shared" si="57"/>
        <v>0</v>
      </c>
      <c r="AJ23" s="32">
        <f t="shared" si="57"/>
        <v>0</v>
      </c>
      <c r="AK23" s="32">
        <f t="shared" si="57"/>
        <v>0</v>
      </c>
      <c r="AL23" s="32">
        <f t="shared" si="57"/>
        <v>0</v>
      </c>
      <c r="AM23" s="32">
        <f t="shared" si="57"/>
        <v>0</v>
      </c>
      <c r="AN23" s="32">
        <f t="shared" si="57"/>
        <v>0</v>
      </c>
      <c r="AO23" s="32">
        <f t="shared" si="57"/>
        <v>0</v>
      </c>
      <c r="AP23" s="32">
        <f t="shared" si="57"/>
        <v>0</v>
      </c>
      <c r="AQ23" s="32">
        <f t="shared" si="57"/>
        <v>0</v>
      </c>
      <c r="AR23" s="32">
        <f t="shared" si="57"/>
        <v>0</v>
      </c>
      <c r="AS23" s="32">
        <f t="shared" si="57"/>
        <v>0</v>
      </c>
      <c r="AT23" s="32">
        <f t="shared" si="57"/>
        <v>0</v>
      </c>
      <c r="AU23" s="32">
        <f t="shared" si="57"/>
        <v>0</v>
      </c>
      <c r="AV23" s="32">
        <f t="shared" si="57"/>
        <v>0</v>
      </c>
      <c r="AW23" s="32">
        <f t="shared" si="57"/>
        <v>0</v>
      </c>
      <c r="AX23" s="32">
        <f t="shared" si="57"/>
        <v>0</v>
      </c>
      <c r="AY23" s="32">
        <f t="shared" si="57"/>
        <v>0</v>
      </c>
      <c r="AZ23" s="32">
        <f t="shared" si="57"/>
        <v>0</v>
      </c>
      <c r="BA23" s="32">
        <f t="shared" si="57"/>
        <v>0</v>
      </c>
      <c r="BB23" s="32">
        <f t="shared" si="57"/>
        <v>0</v>
      </c>
      <c r="BC23" s="32">
        <f t="shared" si="57"/>
        <v>0</v>
      </c>
      <c r="BD23" s="32">
        <f t="shared" si="57"/>
        <v>0</v>
      </c>
      <c r="BE23" s="32">
        <f t="shared" si="57"/>
        <v>0</v>
      </c>
      <c r="BF23" s="32">
        <f t="shared" si="57"/>
        <v>0</v>
      </c>
      <c r="BG23" s="32">
        <f t="shared" si="57"/>
        <v>0</v>
      </c>
      <c r="BH23" s="32">
        <f t="shared" si="57"/>
        <v>0</v>
      </c>
      <c r="BI23" s="32">
        <f t="shared" si="57"/>
        <v>0</v>
      </c>
      <c r="BJ23" s="32">
        <f t="shared" si="57"/>
        <v>0</v>
      </c>
      <c r="BK23" s="32">
        <f t="shared" si="57"/>
        <v>0</v>
      </c>
      <c r="BL23" s="32">
        <f t="shared" si="57"/>
        <v>0</v>
      </c>
      <c r="BM23" s="32">
        <f t="shared" si="57"/>
        <v>0</v>
      </c>
      <c r="BN23" s="32">
        <f t="shared" si="57"/>
        <v>0</v>
      </c>
      <c r="BO23" s="32">
        <f t="shared" si="57"/>
        <v>0</v>
      </c>
      <c r="BP23" s="32">
        <f t="shared" si="57"/>
        <v>0</v>
      </c>
      <c r="BQ23" s="32">
        <f t="shared" si="57"/>
        <v>0</v>
      </c>
      <c r="BR23" s="32">
        <f t="shared" si="57"/>
        <v>0</v>
      </c>
      <c r="BS23" s="32">
        <f t="shared" si="57"/>
        <v>0</v>
      </c>
      <c r="BT23" s="32">
        <f t="shared" ref="BT23:EE23" si="58">ABS(BT48)</f>
        <v>0</v>
      </c>
      <c r="BU23" s="32">
        <f t="shared" si="58"/>
        <v>0</v>
      </c>
      <c r="BV23" s="32">
        <f t="shared" si="58"/>
        <v>0</v>
      </c>
      <c r="BW23" s="32">
        <f t="shared" si="58"/>
        <v>2.3292806391493198E-3</v>
      </c>
      <c r="BX23" s="32">
        <f t="shared" si="58"/>
        <v>0</v>
      </c>
      <c r="BY23" s="32">
        <f t="shared" si="58"/>
        <v>0</v>
      </c>
      <c r="BZ23" s="32">
        <f t="shared" si="58"/>
        <v>0</v>
      </c>
      <c r="CA23" s="32">
        <f t="shared" si="58"/>
        <v>6.4290181014864103E-3</v>
      </c>
      <c r="CB23" s="32">
        <f t="shared" si="58"/>
        <v>0</v>
      </c>
      <c r="CC23" s="32">
        <f t="shared" si="58"/>
        <v>0</v>
      </c>
      <c r="CD23" s="32">
        <f t="shared" si="58"/>
        <v>6.4086448186222696E-3</v>
      </c>
      <c r="CE23" s="32">
        <f t="shared" si="58"/>
        <v>0</v>
      </c>
      <c r="CF23" s="32">
        <f t="shared" si="58"/>
        <v>0</v>
      </c>
      <c r="CG23" s="32">
        <f t="shared" si="58"/>
        <v>0</v>
      </c>
      <c r="CH23" s="32">
        <f t="shared" si="58"/>
        <v>0</v>
      </c>
      <c r="CI23" s="32">
        <f t="shared" si="58"/>
        <v>0</v>
      </c>
      <c r="CJ23" s="32">
        <f t="shared" si="58"/>
        <v>2.2557539332109999E-3</v>
      </c>
      <c r="CK23" s="32">
        <f t="shared" si="58"/>
        <v>0</v>
      </c>
      <c r="CL23" s="32">
        <f t="shared" si="58"/>
        <v>0</v>
      </c>
      <c r="CM23" s="32">
        <f t="shared" si="58"/>
        <v>0</v>
      </c>
      <c r="CN23" s="32">
        <f t="shared" si="58"/>
        <v>0</v>
      </c>
      <c r="CO23" s="32">
        <f t="shared" si="58"/>
        <v>0</v>
      </c>
      <c r="CP23" s="32">
        <f t="shared" si="58"/>
        <v>0</v>
      </c>
      <c r="CQ23" s="32">
        <f t="shared" si="58"/>
        <v>0</v>
      </c>
      <c r="CR23" s="32">
        <f t="shared" si="58"/>
        <v>0</v>
      </c>
      <c r="CS23" s="32">
        <f t="shared" si="58"/>
        <v>0</v>
      </c>
      <c r="CT23" s="32">
        <f t="shared" si="58"/>
        <v>0</v>
      </c>
      <c r="CU23" s="32">
        <f t="shared" si="58"/>
        <v>0</v>
      </c>
      <c r="CV23" s="32">
        <f t="shared" si="58"/>
        <v>0</v>
      </c>
      <c r="CW23" s="32">
        <f t="shared" si="58"/>
        <v>1.9220730580994201E-3</v>
      </c>
      <c r="CX23" s="32">
        <f t="shared" si="58"/>
        <v>0</v>
      </c>
      <c r="CY23" s="32">
        <f t="shared" si="58"/>
        <v>0</v>
      </c>
      <c r="CZ23" s="32">
        <f t="shared" si="58"/>
        <v>0</v>
      </c>
      <c r="DA23" s="32">
        <f t="shared" si="58"/>
        <v>0</v>
      </c>
      <c r="DB23" s="32">
        <f t="shared" si="58"/>
        <v>0</v>
      </c>
      <c r="DC23" s="32">
        <f t="shared" si="58"/>
        <v>0</v>
      </c>
      <c r="DD23" s="32">
        <f t="shared" si="58"/>
        <v>0</v>
      </c>
      <c r="DE23" s="32">
        <f t="shared" si="58"/>
        <v>0</v>
      </c>
      <c r="DF23" s="32">
        <f t="shared" si="58"/>
        <v>0</v>
      </c>
      <c r="DG23" s="32">
        <f t="shared" si="58"/>
        <v>0</v>
      </c>
      <c r="DH23" s="32">
        <f t="shared" si="58"/>
        <v>0</v>
      </c>
      <c r="DI23" s="32">
        <f t="shared" si="58"/>
        <v>0</v>
      </c>
      <c r="DJ23" s="32">
        <f t="shared" si="58"/>
        <v>0</v>
      </c>
      <c r="DK23" s="32">
        <f t="shared" si="58"/>
        <v>0</v>
      </c>
      <c r="DL23" s="32">
        <f t="shared" si="58"/>
        <v>0</v>
      </c>
      <c r="DM23" s="32">
        <f t="shared" si="58"/>
        <v>0</v>
      </c>
      <c r="DN23" s="32">
        <f t="shared" si="58"/>
        <v>0</v>
      </c>
      <c r="DO23" s="32">
        <f t="shared" si="58"/>
        <v>0</v>
      </c>
      <c r="DP23" s="32">
        <f t="shared" si="58"/>
        <v>0</v>
      </c>
      <c r="DQ23" s="32">
        <f t="shared" si="58"/>
        <v>0</v>
      </c>
      <c r="DR23" s="32">
        <f t="shared" si="58"/>
        <v>3.8387486626283401E-3</v>
      </c>
      <c r="DS23" s="32">
        <f t="shared" si="58"/>
        <v>3.4062976652340202E-3</v>
      </c>
      <c r="DT23" s="32">
        <f t="shared" si="58"/>
        <v>0</v>
      </c>
      <c r="DU23" s="32">
        <f t="shared" si="58"/>
        <v>0</v>
      </c>
      <c r="DV23" s="32">
        <f t="shared" si="58"/>
        <v>0</v>
      </c>
      <c r="DW23" s="32">
        <f t="shared" si="58"/>
        <v>0</v>
      </c>
      <c r="DX23" s="32">
        <f t="shared" si="58"/>
        <v>0</v>
      </c>
      <c r="DY23" s="32">
        <f t="shared" si="58"/>
        <v>0</v>
      </c>
      <c r="DZ23" s="32">
        <f t="shared" si="58"/>
        <v>0</v>
      </c>
      <c r="EA23" s="32">
        <f t="shared" si="58"/>
        <v>0</v>
      </c>
      <c r="EB23" s="32">
        <f t="shared" si="58"/>
        <v>0</v>
      </c>
      <c r="EC23" s="32">
        <f t="shared" si="58"/>
        <v>0</v>
      </c>
      <c r="ED23" s="32">
        <f t="shared" si="58"/>
        <v>0</v>
      </c>
      <c r="EE23" s="32">
        <f t="shared" si="58"/>
        <v>1.1384479559379101E-3</v>
      </c>
      <c r="EF23" s="32">
        <f t="shared" ref="EF23:FL23" si="59">ABS(EF48)</f>
        <v>0</v>
      </c>
      <c r="EG23" s="32">
        <f t="shared" si="59"/>
        <v>0</v>
      </c>
      <c r="EH23" s="32">
        <f t="shared" si="59"/>
        <v>0</v>
      </c>
      <c r="EI23" s="32">
        <f t="shared" si="59"/>
        <v>0</v>
      </c>
      <c r="EJ23" s="32">
        <f t="shared" si="59"/>
        <v>0</v>
      </c>
      <c r="EK23" s="32">
        <f t="shared" si="59"/>
        <v>0</v>
      </c>
      <c r="EL23" s="32">
        <f t="shared" si="59"/>
        <v>0</v>
      </c>
      <c r="EM23" s="32">
        <f t="shared" si="59"/>
        <v>0</v>
      </c>
      <c r="EN23" s="32">
        <f t="shared" si="59"/>
        <v>0</v>
      </c>
      <c r="EO23" s="32">
        <f t="shared" si="59"/>
        <v>0</v>
      </c>
      <c r="EP23" s="32">
        <f t="shared" si="59"/>
        <v>0</v>
      </c>
      <c r="EQ23" s="32">
        <f t="shared" si="59"/>
        <v>0</v>
      </c>
      <c r="ER23" s="32">
        <f t="shared" si="59"/>
        <v>0</v>
      </c>
      <c r="ES23" s="32">
        <f t="shared" si="59"/>
        <v>0</v>
      </c>
      <c r="ET23" s="32">
        <f t="shared" si="59"/>
        <v>0</v>
      </c>
      <c r="EU23" s="32">
        <f t="shared" si="59"/>
        <v>0</v>
      </c>
      <c r="EV23" s="32">
        <f t="shared" si="59"/>
        <v>0</v>
      </c>
      <c r="EW23" s="32">
        <f t="shared" si="59"/>
        <v>0</v>
      </c>
      <c r="EX23" s="32">
        <f t="shared" si="59"/>
        <v>0</v>
      </c>
      <c r="EY23" s="32">
        <f t="shared" si="59"/>
        <v>0</v>
      </c>
      <c r="EZ23" s="32">
        <f t="shared" si="59"/>
        <v>0</v>
      </c>
      <c r="FA23" s="32">
        <f t="shared" si="59"/>
        <v>0</v>
      </c>
      <c r="FB23" s="32">
        <f t="shared" si="59"/>
        <v>0</v>
      </c>
      <c r="FC23" s="32">
        <f t="shared" si="59"/>
        <v>1.95411501440567E-3</v>
      </c>
      <c r="FD23" s="32">
        <f t="shared" si="59"/>
        <v>5.6610953169285898E-3</v>
      </c>
      <c r="FE23" s="32">
        <f t="shared" si="59"/>
        <v>0</v>
      </c>
      <c r="FF23" s="32">
        <f t="shared" si="59"/>
        <v>0</v>
      </c>
      <c r="FG23" s="32">
        <f t="shared" si="59"/>
        <v>0</v>
      </c>
      <c r="FH23" s="32">
        <f t="shared" si="59"/>
        <v>0</v>
      </c>
      <c r="FI23" s="32">
        <f t="shared" si="59"/>
        <v>0</v>
      </c>
      <c r="FJ23" s="32">
        <f t="shared" si="59"/>
        <v>1.78292267196905E-3</v>
      </c>
      <c r="FK23" s="32">
        <f t="shared" si="59"/>
        <v>1066</v>
      </c>
      <c r="FL23" s="32">
        <f t="shared" si="59"/>
        <v>700868</v>
      </c>
    </row>
    <row r="24" spans="1:172" x14ac:dyDescent="0.2">
      <c r="A24" s="64" t="s">
        <v>21</v>
      </c>
      <c r="B24" s="64">
        <v>1.1375125495209619E-4</v>
      </c>
      <c r="D24" s="46" t="s">
        <v>158</v>
      </c>
      <c r="E24" s="46">
        <v>2.8974997013990773E-3</v>
      </c>
      <c r="H24" s="32">
        <f t="shared" ref="H24:BS24" si="60">ABS(H49)</f>
        <v>3.1454473462811897E-2</v>
      </c>
      <c r="I24" s="32">
        <f t="shared" si="60"/>
        <v>0.331627147641124</v>
      </c>
      <c r="J24" s="32">
        <f t="shared" si="60"/>
        <v>5.5378268667757803E-4</v>
      </c>
      <c r="K24" s="32">
        <f t="shared" si="60"/>
        <v>1.6101582799309799E-2</v>
      </c>
      <c r="L24" s="32">
        <f t="shared" si="60"/>
        <v>4.6321237516984597E-3</v>
      </c>
      <c r="M24" s="32">
        <f t="shared" si="60"/>
        <v>0</v>
      </c>
      <c r="N24" s="32">
        <f t="shared" si="60"/>
        <v>7.14968087337372E-3</v>
      </c>
      <c r="O24" s="32">
        <f t="shared" si="60"/>
        <v>0</v>
      </c>
      <c r="P24" s="32">
        <f t="shared" si="60"/>
        <v>0</v>
      </c>
      <c r="Q24" s="32">
        <f t="shared" si="60"/>
        <v>4.4633393617787799E-4</v>
      </c>
      <c r="R24" s="32">
        <f t="shared" si="60"/>
        <v>0</v>
      </c>
      <c r="S24" s="32">
        <f t="shared" si="60"/>
        <v>0</v>
      </c>
      <c r="T24" s="32">
        <f t="shared" si="60"/>
        <v>1.4404402879336899E-4</v>
      </c>
      <c r="U24" s="32">
        <f t="shared" si="60"/>
        <v>0</v>
      </c>
      <c r="V24" s="32">
        <f t="shared" si="60"/>
        <v>0</v>
      </c>
      <c r="W24" s="32">
        <f t="shared" si="60"/>
        <v>2.8107219919656901E-4</v>
      </c>
      <c r="X24" s="32">
        <f t="shared" si="60"/>
        <v>0</v>
      </c>
      <c r="Y24" s="32">
        <f t="shared" si="60"/>
        <v>0</v>
      </c>
      <c r="Z24" s="32">
        <f t="shared" si="60"/>
        <v>1.1317370198462399E-3</v>
      </c>
      <c r="AA24" s="32">
        <f t="shared" si="60"/>
        <v>0</v>
      </c>
      <c r="AB24" s="32">
        <f t="shared" si="60"/>
        <v>0</v>
      </c>
      <c r="AC24" s="32">
        <f t="shared" si="60"/>
        <v>0</v>
      </c>
      <c r="AD24" s="32">
        <f t="shared" si="60"/>
        <v>0</v>
      </c>
      <c r="AE24" s="32">
        <f t="shared" si="60"/>
        <v>0</v>
      </c>
      <c r="AF24" s="32">
        <f t="shared" si="60"/>
        <v>0</v>
      </c>
      <c r="AG24" s="32">
        <f t="shared" si="60"/>
        <v>0</v>
      </c>
      <c r="AH24" s="32">
        <f t="shared" si="60"/>
        <v>0</v>
      </c>
      <c r="AI24" s="32">
        <f t="shared" si="60"/>
        <v>2.5613677936466698E-3</v>
      </c>
      <c r="AJ24" s="32">
        <f t="shared" si="60"/>
        <v>1.79482936792035E-3</v>
      </c>
      <c r="AK24" s="32">
        <f t="shared" si="60"/>
        <v>1.1667465675908001E-3</v>
      </c>
      <c r="AL24" s="32">
        <f t="shared" si="60"/>
        <v>0</v>
      </c>
      <c r="AM24" s="32">
        <f t="shared" si="60"/>
        <v>0</v>
      </c>
      <c r="AN24" s="32">
        <f t="shared" si="60"/>
        <v>0</v>
      </c>
      <c r="AO24" s="32">
        <f t="shared" si="60"/>
        <v>0</v>
      </c>
      <c r="AP24" s="32">
        <f t="shared" si="60"/>
        <v>0</v>
      </c>
      <c r="AQ24" s="32">
        <f t="shared" si="60"/>
        <v>0</v>
      </c>
      <c r="AR24" s="32">
        <f t="shared" si="60"/>
        <v>6.2300174511983799E-4</v>
      </c>
      <c r="AS24" s="32">
        <f t="shared" si="60"/>
        <v>0</v>
      </c>
      <c r="AT24" s="32">
        <f t="shared" si="60"/>
        <v>6.1301631598480102E-4</v>
      </c>
      <c r="AU24" s="32">
        <f t="shared" si="60"/>
        <v>0</v>
      </c>
      <c r="AV24" s="32">
        <f t="shared" si="60"/>
        <v>0</v>
      </c>
      <c r="AW24" s="32">
        <f t="shared" si="60"/>
        <v>1.36359172214453E-4</v>
      </c>
      <c r="AX24" s="32">
        <f t="shared" si="60"/>
        <v>0</v>
      </c>
      <c r="AY24" s="32">
        <f t="shared" si="60"/>
        <v>0</v>
      </c>
      <c r="AZ24" s="32">
        <f t="shared" si="60"/>
        <v>2.5132037589362601E-3</v>
      </c>
      <c r="BA24" s="32">
        <f t="shared" si="60"/>
        <v>0</v>
      </c>
      <c r="BB24" s="32">
        <f t="shared" si="60"/>
        <v>0</v>
      </c>
      <c r="BC24" s="32">
        <f t="shared" si="60"/>
        <v>0</v>
      </c>
      <c r="BD24" s="32">
        <f t="shared" si="60"/>
        <v>0</v>
      </c>
      <c r="BE24" s="32">
        <f t="shared" si="60"/>
        <v>1.43966616724944E-3</v>
      </c>
      <c r="BF24" s="32">
        <f t="shared" si="60"/>
        <v>0</v>
      </c>
      <c r="BG24" s="32">
        <f t="shared" si="60"/>
        <v>9.4520605435939598E-4</v>
      </c>
      <c r="BH24" s="32">
        <f t="shared" si="60"/>
        <v>1.5605069527800601E-4</v>
      </c>
      <c r="BI24" s="32">
        <f t="shared" si="60"/>
        <v>0</v>
      </c>
      <c r="BJ24" s="32">
        <f t="shared" si="60"/>
        <v>0</v>
      </c>
      <c r="BK24" s="32">
        <f t="shared" si="60"/>
        <v>0</v>
      </c>
      <c r="BL24" s="32">
        <f t="shared" si="60"/>
        <v>0</v>
      </c>
      <c r="BM24" s="32">
        <f t="shared" si="60"/>
        <v>0</v>
      </c>
      <c r="BN24" s="32">
        <f t="shared" si="60"/>
        <v>0</v>
      </c>
      <c r="BO24" s="32">
        <f t="shared" si="60"/>
        <v>0</v>
      </c>
      <c r="BP24" s="32">
        <f t="shared" si="60"/>
        <v>0</v>
      </c>
      <c r="BQ24" s="32">
        <f t="shared" si="60"/>
        <v>8.7422050735974603E-5</v>
      </c>
      <c r="BR24" s="32">
        <f t="shared" si="60"/>
        <v>0</v>
      </c>
      <c r="BS24" s="32">
        <f t="shared" si="60"/>
        <v>0</v>
      </c>
      <c r="BT24" s="32">
        <f t="shared" ref="BT24:EE24" si="61">ABS(BT49)</f>
        <v>7.27692093408584E-3</v>
      </c>
      <c r="BU24" s="32">
        <f t="shared" si="61"/>
        <v>6.1479944948673805E-4</v>
      </c>
      <c r="BV24" s="32">
        <f t="shared" si="61"/>
        <v>5.9139577303032303E-3</v>
      </c>
      <c r="BW24" s="32">
        <f t="shared" si="61"/>
        <v>3.2488777282659101E-3</v>
      </c>
      <c r="BX24" s="32">
        <f t="shared" si="61"/>
        <v>0</v>
      </c>
      <c r="BY24" s="32">
        <f t="shared" si="61"/>
        <v>0</v>
      </c>
      <c r="BZ24" s="32">
        <f t="shared" si="61"/>
        <v>7.4665427111244404E-4</v>
      </c>
      <c r="CA24" s="32">
        <f t="shared" si="61"/>
        <v>3.8882861287052699E-3</v>
      </c>
      <c r="CB24" s="32">
        <f t="shared" si="61"/>
        <v>0</v>
      </c>
      <c r="CC24" s="32">
        <f t="shared" si="61"/>
        <v>2.3482673401252199E-3</v>
      </c>
      <c r="CD24" s="32">
        <f t="shared" si="61"/>
        <v>2.6616891298859299E-2</v>
      </c>
      <c r="CE24" s="32">
        <f t="shared" si="61"/>
        <v>0</v>
      </c>
      <c r="CF24" s="32">
        <f t="shared" si="61"/>
        <v>0</v>
      </c>
      <c r="CG24" s="32">
        <f t="shared" si="61"/>
        <v>3.0859117670460601E-3</v>
      </c>
      <c r="CH24" s="32">
        <f t="shared" si="61"/>
        <v>0</v>
      </c>
      <c r="CI24" s="32">
        <f t="shared" si="61"/>
        <v>0</v>
      </c>
      <c r="CJ24" s="32">
        <f t="shared" si="61"/>
        <v>2.8889700736481E-3</v>
      </c>
      <c r="CK24" s="32">
        <f t="shared" si="61"/>
        <v>4.5199911534761399E-3</v>
      </c>
      <c r="CL24" s="32">
        <f t="shared" si="61"/>
        <v>0</v>
      </c>
      <c r="CM24" s="32">
        <f t="shared" si="61"/>
        <v>1.05896288224324E-2</v>
      </c>
      <c r="CN24" s="32">
        <f t="shared" si="61"/>
        <v>0</v>
      </c>
      <c r="CO24" s="32">
        <f t="shared" si="61"/>
        <v>3.4087833685674199E-3</v>
      </c>
      <c r="CP24" s="32">
        <f t="shared" si="61"/>
        <v>3.91663429585475E-3</v>
      </c>
      <c r="CQ24" s="32">
        <f t="shared" si="61"/>
        <v>0</v>
      </c>
      <c r="CR24" s="32">
        <f t="shared" si="61"/>
        <v>3.9480874819693796E-3</v>
      </c>
      <c r="CS24" s="32">
        <f t="shared" si="61"/>
        <v>0</v>
      </c>
      <c r="CT24" s="32">
        <f t="shared" si="61"/>
        <v>0</v>
      </c>
      <c r="CU24" s="32">
        <f t="shared" si="61"/>
        <v>0</v>
      </c>
      <c r="CV24" s="32">
        <f t="shared" si="61"/>
        <v>2.3169174754684098E-3</v>
      </c>
      <c r="CW24" s="32">
        <f t="shared" si="61"/>
        <v>2.1700076914788402E-3</v>
      </c>
      <c r="CX24" s="32">
        <f t="shared" si="61"/>
        <v>1.85807182676338E-3</v>
      </c>
      <c r="CY24" s="32">
        <f t="shared" si="61"/>
        <v>0</v>
      </c>
      <c r="CZ24" s="32">
        <f t="shared" si="61"/>
        <v>2.2936799503870198E-3</v>
      </c>
      <c r="DA24" s="32">
        <f t="shared" si="61"/>
        <v>0</v>
      </c>
      <c r="DB24" s="32">
        <f t="shared" si="61"/>
        <v>0</v>
      </c>
      <c r="DC24" s="32">
        <f t="shared" si="61"/>
        <v>7.4479232050492195E-4</v>
      </c>
      <c r="DD24" s="32">
        <f t="shared" si="61"/>
        <v>0</v>
      </c>
      <c r="DE24" s="32">
        <f t="shared" si="61"/>
        <v>2.1301012253292701E-3</v>
      </c>
      <c r="DF24" s="32">
        <f t="shared" si="61"/>
        <v>1.81341541721903E-3</v>
      </c>
      <c r="DG24" s="32">
        <f t="shared" si="61"/>
        <v>0</v>
      </c>
      <c r="DH24" s="32">
        <f t="shared" si="61"/>
        <v>1.1822735338418099E-3</v>
      </c>
      <c r="DI24" s="32">
        <f t="shared" si="61"/>
        <v>0</v>
      </c>
      <c r="DJ24" s="32">
        <f t="shared" si="61"/>
        <v>1.3200683447683601E-3</v>
      </c>
      <c r="DK24" s="32">
        <f t="shared" si="61"/>
        <v>0</v>
      </c>
      <c r="DL24" s="32">
        <f t="shared" si="61"/>
        <v>0</v>
      </c>
      <c r="DM24" s="32">
        <f t="shared" si="61"/>
        <v>0</v>
      </c>
      <c r="DN24" s="32">
        <f t="shared" si="61"/>
        <v>7.3997622594773604E-4</v>
      </c>
      <c r="DO24" s="32">
        <f t="shared" si="61"/>
        <v>2.0351401408424301E-3</v>
      </c>
      <c r="DP24" s="32">
        <f t="shared" si="61"/>
        <v>4.8074102863630598E-2</v>
      </c>
      <c r="DQ24" s="32">
        <f t="shared" si="61"/>
        <v>0</v>
      </c>
      <c r="DR24" s="32">
        <f t="shared" si="61"/>
        <v>5.0228256097101997E-3</v>
      </c>
      <c r="DS24" s="32">
        <f t="shared" si="61"/>
        <v>0</v>
      </c>
      <c r="DT24" s="32">
        <f t="shared" si="61"/>
        <v>0</v>
      </c>
      <c r="DU24" s="32">
        <f t="shared" si="61"/>
        <v>0</v>
      </c>
      <c r="DV24" s="32">
        <f t="shared" si="61"/>
        <v>0</v>
      </c>
      <c r="DW24" s="32">
        <f t="shared" si="61"/>
        <v>0</v>
      </c>
      <c r="DX24" s="32">
        <f t="shared" si="61"/>
        <v>0</v>
      </c>
      <c r="DY24" s="32">
        <f t="shared" si="61"/>
        <v>1.6438861957863899E-3</v>
      </c>
      <c r="DZ24" s="32">
        <f t="shared" si="61"/>
        <v>0</v>
      </c>
      <c r="EA24" s="32">
        <f t="shared" si="61"/>
        <v>7.8239488733991504E-4</v>
      </c>
      <c r="EB24" s="32">
        <f t="shared" si="61"/>
        <v>2.4643464672327001E-3</v>
      </c>
      <c r="EC24" s="32">
        <f t="shared" si="61"/>
        <v>0</v>
      </c>
      <c r="ED24" s="32">
        <f t="shared" si="61"/>
        <v>0</v>
      </c>
      <c r="EE24" s="32">
        <f t="shared" si="61"/>
        <v>0</v>
      </c>
      <c r="EF24" s="32">
        <f t="shared" ref="EF24:FL24" si="62">ABS(EF49)</f>
        <v>0</v>
      </c>
      <c r="EG24" s="32">
        <f t="shared" si="62"/>
        <v>0</v>
      </c>
      <c r="EH24" s="32">
        <f t="shared" si="62"/>
        <v>0</v>
      </c>
      <c r="EI24" s="32">
        <f t="shared" si="62"/>
        <v>1.2582440628925301E-3</v>
      </c>
      <c r="EJ24" s="32">
        <f t="shared" si="62"/>
        <v>0</v>
      </c>
      <c r="EK24" s="32">
        <f t="shared" si="62"/>
        <v>0</v>
      </c>
      <c r="EL24" s="32">
        <f t="shared" si="62"/>
        <v>0</v>
      </c>
      <c r="EM24" s="32">
        <f t="shared" si="62"/>
        <v>0</v>
      </c>
      <c r="EN24" s="32">
        <f t="shared" si="62"/>
        <v>0</v>
      </c>
      <c r="EO24" s="32">
        <f t="shared" si="62"/>
        <v>8.7455594966770402E-4</v>
      </c>
      <c r="EP24" s="32">
        <f t="shared" si="62"/>
        <v>3.6893352734491199E-3</v>
      </c>
      <c r="EQ24" s="32">
        <f t="shared" si="62"/>
        <v>2.0354577352820698E-2</v>
      </c>
      <c r="ER24" s="32">
        <f t="shared" si="62"/>
        <v>1.46931795761365E-3</v>
      </c>
      <c r="ES24" s="32">
        <f t="shared" si="62"/>
        <v>0</v>
      </c>
      <c r="ET24" s="32">
        <f t="shared" si="62"/>
        <v>2.1461215305434E-3</v>
      </c>
      <c r="EU24" s="32">
        <f t="shared" si="62"/>
        <v>0</v>
      </c>
      <c r="EV24" s="32">
        <f t="shared" si="62"/>
        <v>2.5489212013253201E-3</v>
      </c>
      <c r="EW24" s="32">
        <f t="shared" si="62"/>
        <v>9.5059310704095901E-4</v>
      </c>
      <c r="EX24" s="32">
        <f t="shared" si="62"/>
        <v>1.7350427723261199E-3</v>
      </c>
      <c r="EY24" s="32">
        <f t="shared" si="62"/>
        <v>2.2631349269550201E-3</v>
      </c>
      <c r="EZ24" s="32">
        <f t="shared" si="62"/>
        <v>1.7152095450814399E-3</v>
      </c>
      <c r="FA24" s="32">
        <f t="shared" si="62"/>
        <v>0</v>
      </c>
      <c r="FB24" s="32">
        <f t="shared" si="62"/>
        <v>2.1212997886964498E-3</v>
      </c>
      <c r="FC24" s="32">
        <f t="shared" si="62"/>
        <v>4.1933493541256297E-3</v>
      </c>
      <c r="FD24" s="32">
        <f t="shared" si="62"/>
        <v>1.9784503435619702E-3</v>
      </c>
      <c r="FE24" s="32">
        <f t="shared" si="62"/>
        <v>0</v>
      </c>
      <c r="FF24" s="32">
        <f t="shared" si="62"/>
        <v>1.8397927510365099E-3</v>
      </c>
      <c r="FG24" s="32">
        <f t="shared" si="62"/>
        <v>2.3097847670062099E-3</v>
      </c>
      <c r="FH24" s="32">
        <f t="shared" si="62"/>
        <v>0</v>
      </c>
      <c r="FI24" s="32">
        <f t="shared" si="62"/>
        <v>0</v>
      </c>
      <c r="FJ24" s="32">
        <f t="shared" si="62"/>
        <v>0</v>
      </c>
      <c r="FK24" s="32">
        <f t="shared" si="62"/>
        <v>1066</v>
      </c>
      <c r="FL24" s="32">
        <f t="shared" si="62"/>
        <v>726478</v>
      </c>
    </row>
    <row r="25" spans="1:172" x14ac:dyDescent="0.2">
      <c r="A25" s="64" t="s">
        <v>22</v>
      </c>
      <c r="B25" s="64">
        <v>3.5936621406498483E-4</v>
      </c>
      <c r="D25" s="46" t="s">
        <v>71</v>
      </c>
      <c r="E25" s="46">
        <v>2.7671472955009845E-3</v>
      </c>
    </row>
    <row r="26" spans="1:172" x14ac:dyDescent="0.2">
      <c r="A26" s="64" t="s">
        <v>23</v>
      </c>
      <c r="B26" s="64">
        <v>6.9736718767116E-5</v>
      </c>
      <c r="D26" s="46" t="s">
        <v>121</v>
      </c>
      <c r="E26" s="46">
        <v>2.7354081434743322E-3</v>
      </c>
    </row>
    <row r="27" spans="1:172" x14ac:dyDescent="0.2">
      <c r="A27" s="64" t="s">
        <v>24</v>
      </c>
      <c r="B27" s="64">
        <v>3.3113436940357686E-4</v>
      </c>
      <c r="D27" s="46" t="s">
        <v>4</v>
      </c>
      <c r="E27" s="46">
        <v>2.6947264765861756E-3</v>
      </c>
    </row>
    <row r="28" spans="1:172" x14ac:dyDescent="0.2">
      <c r="A28" s="64" t="s">
        <v>25</v>
      </c>
      <c r="B28" s="64">
        <v>2.2556997859911332E-4</v>
      </c>
      <c r="D28" s="46" t="s">
        <v>101</v>
      </c>
      <c r="E28" s="46">
        <v>2.5795873820080618E-3</v>
      </c>
      <c r="H28" s="71" t="s">
        <v>171</v>
      </c>
    </row>
    <row r="29" spans="1:172" x14ac:dyDescent="0.2">
      <c r="A29" s="64" t="s">
        <v>26</v>
      </c>
      <c r="B29" s="64">
        <v>4.62464361207295E-5</v>
      </c>
      <c r="D29" s="46" t="s">
        <v>92</v>
      </c>
      <c r="E29" s="46">
        <v>2.4636217520086242E-3</v>
      </c>
      <c r="H29" s="32" t="s">
        <v>0</v>
      </c>
      <c r="I29" s="32" t="s">
        <v>1</v>
      </c>
      <c r="J29" s="32" t="s">
        <v>2</v>
      </c>
      <c r="K29" s="32" t="s">
        <v>3</v>
      </c>
      <c r="L29" s="32" t="s">
        <v>4</v>
      </c>
      <c r="M29" s="32" t="s">
        <v>5</v>
      </c>
      <c r="N29" s="32" t="s">
        <v>6</v>
      </c>
      <c r="O29" s="32" t="s">
        <v>7</v>
      </c>
      <c r="P29" s="32" t="s">
        <v>8</v>
      </c>
      <c r="Q29" s="32" t="s">
        <v>9</v>
      </c>
      <c r="R29" s="32" t="s">
        <v>10</v>
      </c>
      <c r="S29" s="32" t="s">
        <v>11</v>
      </c>
      <c r="T29" s="32" t="s">
        <v>12</v>
      </c>
      <c r="U29" s="32" t="s">
        <v>13</v>
      </c>
      <c r="V29" s="32" t="s">
        <v>14</v>
      </c>
      <c r="W29" s="32" t="s">
        <v>15</v>
      </c>
      <c r="X29" s="32" t="s">
        <v>16</v>
      </c>
      <c r="Y29" s="32" t="s">
        <v>17</v>
      </c>
      <c r="Z29" s="32" t="s">
        <v>18</v>
      </c>
      <c r="AA29" s="32" t="s">
        <v>19</v>
      </c>
      <c r="AB29" s="32" t="s">
        <v>20</v>
      </c>
      <c r="AC29" s="32" t="s">
        <v>21</v>
      </c>
      <c r="AD29" s="32" t="s">
        <v>22</v>
      </c>
      <c r="AE29" s="32" t="s">
        <v>23</v>
      </c>
      <c r="AF29" s="32" t="s">
        <v>24</v>
      </c>
      <c r="AG29" s="32" t="s">
        <v>25</v>
      </c>
      <c r="AH29" s="32" t="s">
        <v>26</v>
      </c>
      <c r="AI29" s="32" t="s">
        <v>27</v>
      </c>
      <c r="AJ29" s="32" t="s">
        <v>28</v>
      </c>
      <c r="AK29" s="32" t="s">
        <v>29</v>
      </c>
      <c r="AL29" s="32" t="s">
        <v>30</v>
      </c>
      <c r="AM29" s="32" t="s">
        <v>31</v>
      </c>
      <c r="AN29" s="32" t="s">
        <v>32</v>
      </c>
      <c r="AO29" s="32" t="s">
        <v>33</v>
      </c>
      <c r="AP29" s="32" t="s">
        <v>34</v>
      </c>
      <c r="AQ29" s="32" t="s">
        <v>35</v>
      </c>
      <c r="AR29" s="32" t="s">
        <v>36</v>
      </c>
      <c r="AS29" s="32" t="s">
        <v>37</v>
      </c>
      <c r="AT29" s="32" t="s">
        <v>38</v>
      </c>
      <c r="AU29" s="32" t="s">
        <v>39</v>
      </c>
      <c r="AV29" s="32" t="s">
        <v>40</v>
      </c>
      <c r="AW29" s="32" t="s">
        <v>41</v>
      </c>
      <c r="AX29" s="32" t="s">
        <v>42</v>
      </c>
      <c r="AY29" s="32" t="s">
        <v>43</v>
      </c>
      <c r="AZ29" s="32" t="s">
        <v>44</v>
      </c>
      <c r="BA29" s="32" t="s">
        <v>45</v>
      </c>
      <c r="BB29" s="32" t="s">
        <v>46</v>
      </c>
      <c r="BC29" s="32" t="s">
        <v>47</v>
      </c>
      <c r="BD29" s="32" t="s">
        <v>48</v>
      </c>
      <c r="BE29" s="32" t="s">
        <v>49</v>
      </c>
      <c r="BF29" s="32" t="s">
        <v>50</v>
      </c>
      <c r="BG29" s="32" t="s">
        <v>51</v>
      </c>
      <c r="BH29" s="32" t="s">
        <v>52</v>
      </c>
      <c r="BI29" s="32" t="s">
        <v>53</v>
      </c>
      <c r="BJ29" s="32" t="s">
        <v>54</v>
      </c>
      <c r="BK29" s="32" t="s">
        <v>55</v>
      </c>
      <c r="BL29" s="32" t="s">
        <v>56</v>
      </c>
      <c r="BM29" s="32" t="s">
        <v>57</v>
      </c>
      <c r="BN29" s="32" t="s">
        <v>58</v>
      </c>
      <c r="BO29" s="32" t="s">
        <v>59</v>
      </c>
      <c r="BP29" s="32" t="s">
        <v>60</v>
      </c>
      <c r="BQ29" s="32" t="s">
        <v>61</v>
      </c>
      <c r="BR29" s="32" t="s">
        <v>62</v>
      </c>
      <c r="BS29" s="32" t="s">
        <v>63</v>
      </c>
      <c r="BT29" s="32" t="s">
        <v>64</v>
      </c>
      <c r="BU29" s="32" t="s">
        <v>65</v>
      </c>
      <c r="BV29" s="32" t="s">
        <v>66</v>
      </c>
      <c r="BW29" s="32" t="s">
        <v>67</v>
      </c>
      <c r="BX29" s="32" t="s">
        <v>68</v>
      </c>
      <c r="BY29" s="32" t="s">
        <v>69</v>
      </c>
      <c r="BZ29" s="32" t="s">
        <v>70</v>
      </c>
      <c r="CA29" s="32" t="s">
        <v>71</v>
      </c>
      <c r="CB29" s="32" t="s">
        <v>72</v>
      </c>
      <c r="CC29" s="32" t="s">
        <v>73</v>
      </c>
      <c r="CD29" s="32" t="s">
        <v>74</v>
      </c>
      <c r="CE29" s="32" t="s">
        <v>75</v>
      </c>
      <c r="CF29" s="32" t="s">
        <v>76</v>
      </c>
      <c r="CG29" s="32" t="s">
        <v>77</v>
      </c>
      <c r="CH29" s="32" t="s">
        <v>78</v>
      </c>
      <c r="CI29" s="32" t="s">
        <v>79</v>
      </c>
      <c r="CJ29" s="32" t="s">
        <v>80</v>
      </c>
      <c r="CK29" s="32" t="s">
        <v>81</v>
      </c>
      <c r="CL29" s="32" t="s">
        <v>82</v>
      </c>
      <c r="CM29" s="32" t="s">
        <v>83</v>
      </c>
      <c r="CN29" s="32" t="s">
        <v>84</v>
      </c>
      <c r="CO29" s="32" t="s">
        <v>85</v>
      </c>
      <c r="CP29" s="32" t="s">
        <v>86</v>
      </c>
      <c r="CQ29" s="32" t="s">
        <v>87</v>
      </c>
      <c r="CR29" s="32" t="s">
        <v>88</v>
      </c>
      <c r="CS29" s="32" t="s">
        <v>89</v>
      </c>
      <c r="CT29" s="32" t="s">
        <v>90</v>
      </c>
      <c r="CU29" s="32" t="s">
        <v>91</v>
      </c>
      <c r="CV29" s="32" t="s">
        <v>92</v>
      </c>
      <c r="CW29" s="32" t="s">
        <v>93</v>
      </c>
      <c r="CX29" s="32" t="s">
        <v>94</v>
      </c>
      <c r="CY29" s="32" t="s">
        <v>95</v>
      </c>
      <c r="CZ29" s="32" t="s">
        <v>96</v>
      </c>
      <c r="DA29" s="32" t="s">
        <v>97</v>
      </c>
      <c r="DB29" s="32" t="s">
        <v>98</v>
      </c>
      <c r="DC29" s="32" t="s">
        <v>99</v>
      </c>
      <c r="DD29" s="32" t="s">
        <v>100</v>
      </c>
      <c r="DE29" s="32" t="s">
        <v>101</v>
      </c>
      <c r="DF29" s="32" t="s">
        <v>102</v>
      </c>
      <c r="DG29" s="32" t="s">
        <v>103</v>
      </c>
      <c r="DH29" s="32" t="s">
        <v>104</v>
      </c>
      <c r="DI29" s="32" t="s">
        <v>105</v>
      </c>
      <c r="DJ29" s="32" t="s">
        <v>106</v>
      </c>
      <c r="DK29" s="32" t="s">
        <v>107</v>
      </c>
      <c r="DL29" s="32" t="s">
        <v>108</v>
      </c>
      <c r="DM29" s="32" t="s">
        <v>109</v>
      </c>
      <c r="DN29" s="32" t="s">
        <v>110</v>
      </c>
      <c r="DO29" s="32" t="s">
        <v>111</v>
      </c>
      <c r="DP29" s="32" t="s">
        <v>112</v>
      </c>
      <c r="DQ29" s="32" t="s">
        <v>113</v>
      </c>
      <c r="DR29" s="32" t="s">
        <v>114</v>
      </c>
      <c r="DS29" s="32" t="s">
        <v>115</v>
      </c>
      <c r="DT29" s="32" t="s">
        <v>116</v>
      </c>
      <c r="DU29" s="32" t="s">
        <v>117</v>
      </c>
      <c r="DV29" s="32" t="s">
        <v>118</v>
      </c>
      <c r="DW29" s="32" t="s">
        <v>119</v>
      </c>
      <c r="DX29" s="32" t="s">
        <v>120</v>
      </c>
      <c r="DY29" s="32" t="s">
        <v>121</v>
      </c>
      <c r="DZ29" s="32" t="s">
        <v>122</v>
      </c>
      <c r="EA29" s="32" t="s">
        <v>123</v>
      </c>
      <c r="EB29" s="32" t="s">
        <v>124</v>
      </c>
      <c r="EC29" s="32" t="s">
        <v>125</v>
      </c>
      <c r="ED29" s="32" t="s">
        <v>126</v>
      </c>
      <c r="EE29" s="32" t="s">
        <v>127</v>
      </c>
      <c r="EF29" s="32" t="s">
        <v>128</v>
      </c>
      <c r="EG29" s="32" t="s">
        <v>129</v>
      </c>
      <c r="EH29" s="32" t="s">
        <v>130</v>
      </c>
      <c r="EI29" s="32" t="s">
        <v>131</v>
      </c>
      <c r="EJ29" s="32" t="s">
        <v>132</v>
      </c>
      <c r="EK29" s="32" t="s">
        <v>133</v>
      </c>
      <c r="EL29" s="32" t="s">
        <v>134</v>
      </c>
      <c r="EM29" s="32" t="s">
        <v>135</v>
      </c>
      <c r="EN29" s="32" t="s">
        <v>136</v>
      </c>
      <c r="EO29" s="32" t="s">
        <v>137</v>
      </c>
      <c r="EP29" s="32" t="s">
        <v>138</v>
      </c>
      <c r="EQ29" s="32" t="s">
        <v>139</v>
      </c>
      <c r="ER29" s="32" t="s">
        <v>140</v>
      </c>
      <c r="ES29" s="32" t="s">
        <v>141</v>
      </c>
      <c r="ET29" s="32" t="s">
        <v>142</v>
      </c>
      <c r="EU29" s="32" t="s">
        <v>143</v>
      </c>
      <c r="EV29" s="32" t="s">
        <v>144</v>
      </c>
      <c r="EW29" s="32" t="s">
        <v>145</v>
      </c>
      <c r="EX29" s="32" t="s">
        <v>146</v>
      </c>
      <c r="EY29" s="32" t="s">
        <v>147</v>
      </c>
      <c r="EZ29" s="32" t="s">
        <v>148</v>
      </c>
      <c r="FA29" s="32" t="s">
        <v>149</v>
      </c>
      <c r="FB29" s="32" t="s">
        <v>150</v>
      </c>
      <c r="FC29" s="32" t="s">
        <v>151</v>
      </c>
      <c r="FD29" s="32" t="s">
        <v>152</v>
      </c>
      <c r="FE29" s="32" t="s">
        <v>153</v>
      </c>
      <c r="FF29" s="32" t="s">
        <v>154</v>
      </c>
      <c r="FG29" s="32" t="s">
        <v>155</v>
      </c>
      <c r="FH29" s="32" t="s">
        <v>156</v>
      </c>
      <c r="FI29" s="32" t="s">
        <v>157</v>
      </c>
      <c r="FJ29" s="32" t="s">
        <v>158</v>
      </c>
      <c r="FK29" s="32" t="s">
        <v>159</v>
      </c>
      <c r="FL29" s="32" t="s">
        <v>160</v>
      </c>
    </row>
    <row r="30" spans="1:172" x14ac:dyDescent="0.2">
      <c r="A30" s="64" t="s">
        <v>27</v>
      </c>
      <c r="B30" s="64">
        <v>4.2849076137622461E-4</v>
      </c>
      <c r="D30" s="46" t="s">
        <v>113</v>
      </c>
      <c r="E30" s="46">
        <v>2.4269937664503074E-3</v>
      </c>
      <c r="H30" s="32">
        <v>0</v>
      </c>
      <c r="I30" s="32">
        <v>0.40802818509632999</v>
      </c>
      <c r="J30" s="32">
        <v>0</v>
      </c>
      <c r="K30" s="32">
        <v>8.0563850583371694E-3</v>
      </c>
      <c r="L30" s="32">
        <v>2.08254989684934E-3</v>
      </c>
      <c r="M30" s="32">
        <v>0</v>
      </c>
      <c r="N30" s="32">
        <v>1.9923436941399601E-3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8.6508196320270105E-4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8.3105093455867996E-4</v>
      </c>
      <c r="AN30" s="32">
        <v>3.1399870704887601E-3</v>
      </c>
      <c r="AO30" s="32">
        <v>1.17814751932371E-4</v>
      </c>
      <c r="AP30" s="32">
        <v>1.4621325173866499E-3</v>
      </c>
      <c r="AQ30" s="32">
        <v>0</v>
      </c>
      <c r="AR30" s="32">
        <v>0</v>
      </c>
      <c r="AS30" s="32">
        <v>0</v>
      </c>
      <c r="AT30" s="32">
        <v>7.5601781385454896E-4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7.9217596660619005E-4</v>
      </c>
      <c r="BA30" s="32">
        <v>0</v>
      </c>
      <c r="BB30" s="32">
        <v>0</v>
      </c>
      <c r="BC30" s="32">
        <v>0</v>
      </c>
      <c r="BD30" s="32">
        <v>1.03586632844973E-3</v>
      </c>
      <c r="BE30" s="32">
        <v>0</v>
      </c>
      <c r="BF30" s="32">
        <v>-2.62667356011495E-3</v>
      </c>
      <c r="BG30" s="32">
        <v>0</v>
      </c>
      <c r="BH30" s="32">
        <v>0</v>
      </c>
      <c r="BI30" s="32">
        <v>0</v>
      </c>
      <c r="BJ30" s="32">
        <v>0</v>
      </c>
      <c r="BK30" s="32">
        <v>1.9393309664132699E-3</v>
      </c>
      <c r="BL30" s="32">
        <v>-2.23710684852218E-4</v>
      </c>
      <c r="BM30" s="32">
        <v>0</v>
      </c>
      <c r="BN30" s="32">
        <v>0</v>
      </c>
      <c r="BO30" s="32">
        <v>0</v>
      </c>
      <c r="BP30" s="32">
        <v>0</v>
      </c>
      <c r="BQ30" s="32">
        <v>1.38123997104222E-3</v>
      </c>
      <c r="BR30" s="32">
        <v>0</v>
      </c>
      <c r="BS30" s="32">
        <v>0</v>
      </c>
      <c r="BT30" s="32">
        <v>1.27321080215964E-3</v>
      </c>
      <c r="BU30" s="32">
        <v>0</v>
      </c>
      <c r="BV30" s="32">
        <v>5.0366908555018299E-3</v>
      </c>
      <c r="BW30" s="32">
        <v>1.4939751754888301E-3</v>
      </c>
      <c r="BX30" s="32">
        <v>-6.9217438571803004E-4</v>
      </c>
      <c r="BY30" s="32">
        <v>0</v>
      </c>
      <c r="BZ30" s="32">
        <v>0</v>
      </c>
      <c r="CA30" s="32">
        <v>0</v>
      </c>
      <c r="CB30" s="32">
        <v>0</v>
      </c>
      <c r="CC30" s="32">
        <v>2.22775771192766E-3</v>
      </c>
      <c r="CD30" s="32">
        <v>-3.0218141809177702E-3</v>
      </c>
      <c r="CE30" s="32">
        <v>0</v>
      </c>
      <c r="CF30" s="32">
        <v>0</v>
      </c>
      <c r="CG30" s="32">
        <v>3.1791988107551699E-3</v>
      </c>
      <c r="CH30" s="32">
        <v>2.1724491341107099E-3</v>
      </c>
      <c r="CI30" s="32">
        <v>0</v>
      </c>
      <c r="CJ30" s="32">
        <v>0</v>
      </c>
      <c r="CK30" s="32">
        <v>-2.5529626143149498E-3</v>
      </c>
      <c r="CL30" s="32">
        <v>0</v>
      </c>
      <c r="CM30" s="32">
        <v>0</v>
      </c>
      <c r="CN30" s="32">
        <v>0</v>
      </c>
      <c r="CO30" s="32">
        <v>1.65937883888705E-2</v>
      </c>
      <c r="CP30" s="32">
        <v>1.34342521179116E-3</v>
      </c>
      <c r="CQ30" s="36">
        <v>-3.1097941577491998E-5</v>
      </c>
      <c r="CR30" s="32">
        <v>0</v>
      </c>
      <c r="CS30" s="32">
        <v>0</v>
      </c>
      <c r="CT30" s="32">
        <v>1.1800826896504501E-3</v>
      </c>
      <c r="CU30" s="32">
        <v>3.7884443488633802E-4</v>
      </c>
      <c r="CV30" s="32">
        <v>0</v>
      </c>
      <c r="CW30" s="32">
        <v>0</v>
      </c>
      <c r="CX30" s="32">
        <v>0</v>
      </c>
      <c r="CY30" s="32">
        <v>0</v>
      </c>
      <c r="CZ30" s="32">
        <v>0</v>
      </c>
      <c r="DA30" s="32">
        <v>0</v>
      </c>
      <c r="DB30" s="32">
        <v>0</v>
      </c>
      <c r="DC30" s="32">
        <v>1.9229965490199E-3</v>
      </c>
      <c r="DD30" s="32">
        <v>1.77761671029758E-3</v>
      </c>
      <c r="DE30" s="32">
        <v>0</v>
      </c>
      <c r="DF30" s="32">
        <v>2.4313506506855702E-3</v>
      </c>
      <c r="DG30" s="32">
        <v>0</v>
      </c>
      <c r="DH30" s="32">
        <v>0</v>
      </c>
      <c r="DI30" s="32">
        <v>0</v>
      </c>
      <c r="DJ30" s="32">
        <v>0</v>
      </c>
      <c r="DK30" s="32">
        <v>0</v>
      </c>
      <c r="DL30" s="32">
        <v>0</v>
      </c>
      <c r="DM30" s="32">
        <v>0</v>
      </c>
      <c r="DN30" s="32">
        <v>0</v>
      </c>
      <c r="DO30" s="32">
        <v>0</v>
      </c>
      <c r="DP30" s="32">
        <v>-5.1153618172149404E-3</v>
      </c>
      <c r="DQ30" s="32">
        <v>0</v>
      </c>
      <c r="DR30" s="32">
        <v>1.4448658733394299E-3</v>
      </c>
      <c r="DS30" s="32">
        <v>0</v>
      </c>
      <c r="DT30" s="32">
        <v>6.6135393645883002E-4</v>
      </c>
      <c r="DU30" s="32">
        <v>6.2988920004759103E-4</v>
      </c>
      <c r="DV30" s="32">
        <v>0</v>
      </c>
      <c r="DW30" s="32">
        <v>3.24535554479453E-4</v>
      </c>
      <c r="DX30" s="32">
        <v>0</v>
      </c>
      <c r="DY30" s="32">
        <v>0</v>
      </c>
      <c r="DZ30" s="32">
        <v>0</v>
      </c>
      <c r="EA30" s="32">
        <v>0</v>
      </c>
      <c r="EB30" s="32">
        <v>0</v>
      </c>
      <c r="EC30" s="32">
        <v>0</v>
      </c>
      <c r="ED30" s="32">
        <v>0</v>
      </c>
      <c r="EE30" s="32">
        <v>0</v>
      </c>
      <c r="EF30" s="32">
        <v>1.7799490698597301E-4</v>
      </c>
      <c r="EG30" s="32">
        <v>1.08944643585856E-3</v>
      </c>
      <c r="EH30" s="32">
        <v>0</v>
      </c>
      <c r="EI30" s="32">
        <v>5.2096439310345497E-3</v>
      </c>
      <c r="EJ30" s="32">
        <v>1.10502861917963E-3</v>
      </c>
      <c r="EK30" s="32">
        <v>0</v>
      </c>
      <c r="EL30" s="32">
        <v>6.8404286367159501E-4</v>
      </c>
      <c r="EM30" s="36">
        <v>7.9959518008326403E-5</v>
      </c>
      <c r="EN30" s="32">
        <v>6.5326100327200596E-4</v>
      </c>
      <c r="EO30" s="32">
        <v>4.4984105300020398E-4</v>
      </c>
      <c r="EP30" s="32">
        <v>0</v>
      </c>
      <c r="EQ30" s="32">
        <v>3.9197988680889102E-3</v>
      </c>
      <c r="ER30" s="32">
        <v>0</v>
      </c>
      <c r="ES30" s="32">
        <v>0</v>
      </c>
      <c r="ET30" s="32">
        <v>2.5242991536756402E-3</v>
      </c>
      <c r="EU30" s="32">
        <v>1.2178545287023701E-3</v>
      </c>
      <c r="EV30" s="32">
        <v>0</v>
      </c>
      <c r="EW30" s="32">
        <v>0</v>
      </c>
      <c r="EX30" s="32">
        <v>6.0548940528827502E-4</v>
      </c>
      <c r="EY30" s="32">
        <v>0</v>
      </c>
      <c r="EZ30" s="32">
        <v>0</v>
      </c>
      <c r="FA30" s="32">
        <v>0</v>
      </c>
      <c r="FB30" s="32">
        <v>6.78018884261971E-4</v>
      </c>
      <c r="FC30" s="32">
        <v>0</v>
      </c>
      <c r="FD30" s="32">
        <v>3.2545626303717699E-3</v>
      </c>
      <c r="FE30" s="32">
        <v>0</v>
      </c>
      <c r="FF30" s="32">
        <v>0</v>
      </c>
      <c r="FG30" s="32">
        <v>0</v>
      </c>
      <c r="FH30" s="32">
        <v>-3.5271682751425401E-3</v>
      </c>
      <c r="FI30" s="32">
        <v>0</v>
      </c>
      <c r="FJ30" s="32">
        <v>2.4075645732192699E-3</v>
      </c>
      <c r="FK30" s="32">
        <v>13</v>
      </c>
      <c r="FL30" s="32">
        <v>821691</v>
      </c>
    </row>
    <row r="31" spans="1:172" x14ac:dyDescent="0.2">
      <c r="A31" s="64" t="s">
        <v>28</v>
      </c>
      <c r="B31" s="64">
        <v>1.7608683302986332E-4</v>
      </c>
      <c r="D31" s="46" t="s">
        <v>107</v>
      </c>
      <c r="E31" s="46">
        <v>2.4074330796996788E-3</v>
      </c>
      <c r="H31" s="32">
        <v>-3.2555988821995598E-2</v>
      </c>
      <c r="I31" s="32">
        <v>-0.30169370131916901</v>
      </c>
      <c r="J31" s="32">
        <v>0</v>
      </c>
      <c r="K31" s="32">
        <v>1.9480921781402601E-2</v>
      </c>
      <c r="L31" s="32">
        <v>3.9602603508498598E-3</v>
      </c>
      <c r="M31" s="32">
        <v>-8.66797913426111E-4</v>
      </c>
      <c r="N31" s="32">
        <v>8.5834048885873003E-3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-2.0724438734368001E-3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8.65449841389781E-4</v>
      </c>
      <c r="AM31" s="32">
        <v>0</v>
      </c>
      <c r="AN31" s="32">
        <v>7.8673059539540804E-3</v>
      </c>
      <c r="AO31" s="32">
        <v>1.4382960656066899E-3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8.2229523843918898E-4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-1.05293968463702E-3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1.8334617654818699E-3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4.8432042832621197E-3</v>
      </c>
      <c r="BT31" s="32">
        <v>7.7477594301121498E-3</v>
      </c>
      <c r="BU31" s="32">
        <v>3.9005960101478102E-3</v>
      </c>
      <c r="BV31" s="32">
        <v>9.0929600168664099E-3</v>
      </c>
      <c r="BW31" s="32">
        <v>5.9299414570729899E-3</v>
      </c>
      <c r="BX31" s="32">
        <v>3.52846277988187E-3</v>
      </c>
      <c r="BY31" s="32">
        <v>0</v>
      </c>
      <c r="BZ31" s="32">
        <v>6.9937254605645103E-3</v>
      </c>
      <c r="CA31" s="32">
        <v>9.6796057731108696E-3</v>
      </c>
      <c r="CB31" s="32">
        <v>-2.50245288681413E-3</v>
      </c>
      <c r="CC31" s="32">
        <v>3.0754700911282901E-3</v>
      </c>
      <c r="CD31" s="32">
        <v>-4.5422720447626597E-3</v>
      </c>
      <c r="CE31" s="32">
        <v>3.4506274789018001E-3</v>
      </c>
      <c r="CF31" s="32">
        <v>0</v>
      </c>
      <c r="CG31" s="32">
        <v>-4.5880153738773102E-3</v>
      </c>
      <c r="CH31" s="32">
        <v>2.97155924584162E-3</v>
      </c>
      <c r="CI31" s="32">
        <v>0</v>
      </c>
      <c r="CJ31" s="32">
        <v>3.0512468223361702E-3</v>
      </c>
      <c r="CK31" s="32">
        <v>0</v>
      </c>
      <c r="CL31" s="32">
        <v>6.3159648489716897E-4</v>
      </c>
      <c r="CM31" s="32">
        <v>-3.3569848404818099E-3</v>
      </c>
      <c r="CN31" s="32">
        <v>0</v>
      </c>
      <c r="CO31" s="32">
        <v>-3.7684051774887102E-3</v>
      </c>
      <c r="CP31" s="32">
        <v>4.7548156216665298E-3</v>
      </c>
      <c r="CQ31" s="32">
        <v>1.25233261062605E-3</v>
      </c>
      <c r="CR31" s="32">
        <v>1.61356211264649E-2</v>
      </c>
      <c r="CS31" s="32">
        <v>-3.4250022835788999E-3</v>
      </c>
      <c r="CT31" s="32">
        <v>2.7753891949787298E-3</v>
      </c>
      <c r="CU31" s="32">
        <v>0</v>
      </c>
      <c r="CV31" s="32">
        <v>1.31979663523345E-2</v>
      </c>
      <c r="CW31" s="32">
        <v>0</v>
      </c>
      <c r="CX31" s="32">
        <v>0</v>
      </c>
      <c r="CY31" s="32">
        <v>1.1604720780684799E-3</v>
      </c>
      <c r="CZ31" s="32">
        <v>1.7256317147369201E-3</v>
      </c>
      <c r="DA31" s="32">
        <v>-1.89528312513492E-3</v>
      </c>
      <c r="DB31" s="32">
        <v>0</v>
      </c>
      <c r="DC31" s="32">
        <v>-3.2984609918601103E-2</v>
      </c>
      <c r="DD31" s="32">
        <v>-6.6043114799090802E-3</v>
      </c>
      <c r="DE31" s="32">
        <v>1.43558773785116E-2</v>
      </c>
      <c r="DF31" s="32">
        <v>0</v>
      </c>
      <c r="DG31" s="32">
        <v>0</v>
      </c>
      <c r="DH31" s="32">
        <v>-2.9794546706730998E-3</v>
      </c>
      <c r="DI31" s="32">
        <v>0</v>
      </c>
      <c r="DJ31" s="32">
        <v>0</v>
      </c>
      <c r="DK31" s="32">
        <v>-4.3349924994178302E-3</v>
      </c>
      <c r="DL31" s="32">
        <v>0</v>
      </c>
      <c r="DM31" s="32">
        <v>1.6899513610390199E-3</v>
      </c>
      <c r="DN31" s="32">
        <v>0</v>
      </c>
      <c r="DO31" s="32">
        <v>0</v>
      </c>
      <c r="DP31" s="32">
        <v>-9.2678714143742697E-3</v>
      </c>
      <c r="DQ31" s="32">
        <v>3.2008448870601502E-2</v>
      </c>
      <c r="DR31" s="32">
        <v>3.3955421165868501E-3</v>
      </c>
      <c r="DS31" s="32">
        <v>8.6561501171105795E-3</v>
      </c>
      <c r="DT31" s="32">
        <v>0</v>
      </c>
      <c r="DU31" s="32">
        <v>0</v>
      </c>
      <c r="DV31" s="32">
        <v>-3.2939066393908301E-4</v>
      </c>
      <c r="DW31" s="32">
        <v>0</v>
      </c>
      <c r="DX31" s="32">
        <v>0</v>
      </c>
      <c r="DY31" s="32">
        <v>1.7731369547366999E-2</v>
      </c>
      <c r="DZ31" s="32">
        <v>0</v>
      </c>
      <c r="EA31" s="32">
        <v>0</v>
      </c>
      <c r="EB31" s="32">
        <v>1.1328107558922201E-3</v>
      </c>
      <c r="EC31" s="32">
        <v>0</v>
      </c>
      <c r="ED31" s="32">
        <v>0</v>
      </c>
      <c r="EE31" s="32">
        <v>0</v>
      </c>
      <c r="EF31" s="32">
        <v>2.58798140241303E-3</v>
      </c>
      <c r="EG31" s="32">
        <v>2.3448438679759599E-3</v>
      </c>
      <c r="EH31" s="32">
        <v>0</v>
      </c>
      <c r="EI31" s="32">
        <v>0</v>
      </c>
      <c r="EJ31" s="32">
        <v>0</v>
      </c>
      <c r="EK31" s="32">
        <v>0</v>
      </c>
      <c r="EL31" s="32">
        <v>3.0058268933853501E-3</v>
      </c>
      <c r="EM31" s="32">
        <v>0</v>
      </c>
      <c r="EN31" s="32">
        <v>8.4432011545131601E-4</v>
      </c>
      <c r="EO31" s="32">
        <v>0</v>
      </c>
      <c r="EP31" s="32">
        <v>2.28746530809201E-3</v>
      </c>
      <c r="EQ31" s="32">
        <v>1.3536988719012001E-2</v>
      </c>
      <c r="ER31" s="32">
        <v>9.1351356931092796E-4</v>
      </c>
      <c r="ES31" s="32">
        <v>1.80468322467371E-3</v>
      </c>
      <c r="ET31" s="32">
        <v>2.6867633403283402E-3</v>
      </c>
      <c r="EU31" s="32">
        <v>1.0197179283181199E-3</v>
      </c>
      <c r="EV31" s="32">
        <v>1.8855564476208701E-3</v>
      </c>
      <c r="EW31" s="32">
        <v>0</v>
      </c>
      <c r="EX31" s="32">
        <v>2.1481259657137402E-3</v>
      </c>
      <c r="EY31" s="32">
        <v>0</v>
      </c>
      <c r="EZ31" s="32">
        <v>0</v>
      </c>
      <c r="FA31" s="32">
        <v>0</v>
      </c>
      <c r="FB31" s="32">
        <v>0</v>
      </c>
      <c r="FC31" s="32">
        <v>5.0997632025703999E-3</v>
      </c>
      <c r="FD31" s="32">
        <v>4.49438405979731E-3</v>
      </c>
      <c r="FE31" s="32">
        <v>1.50560118593753E-3</v>
      </c>
      <c r="FF31" s="32">
        <v>2.8089069941083298E-3</v>
      </c>
      <c r="FG31" s="32">
        <v>0</v>
      </c>
      <c r="FH31" s="32">
        <v>-1.8918013135670801E-3</v>
      </c>
      <c r="FI31" s="32">
        <v>0</v>
      </c>
      <c r="FJ31" s="32">
        <v>4.8431563531948201E-3</v>
      </c>
      <c r="FK31" s="32">
        <v>13</v>
      </c>
      <c r="FL31" s="32">
        <v>329572</v>
      </c>
    </row>
    <row r="32" spans="1:172" x14ac:dyDescent="0.2">
      <c r="A32" s="64" t="s">
        <v>29</v>
      </c>
      <c r="B32" s="64">
        <v>1.6102739088643731E-4</v>
      </c>
      <c r="D32" s="46" t="s">
        <v>138</v>
      </c>
      <c r="E32" s="46">
        <v>2.3675766137816311E-3</v>
      </c>
      <c r="H32" s="32">
        <v>-3.4413744380733101E-2</v>
      </c>
      <c r="I32" s="32">
        <v>-0.32103691955122099</v>
      </c>
      <c r="J32" s="32">
        <v>0</v>
      </c>
      <c r="K32" s="32">
        <v>2.78269576107909E-2</v>
      </c>
      <c r="L32" s="32">
        <v>0</v>
      </c>
      <c r="M32" s="32">
        <v>0</v>
      </c>
      <c r="N32" s="32">
        <v>-9.4742548159881795E-3</v>
      </c>
      <c r="O32" s="32">
        <v>0</v>
      </c>
      <c r="P32" s="32">
        <v>0</v>
      </c>
      <c r="Q32" s="32">
        <v>0</v>
      </c>
      <c r="R32" s="32">
        <v>0</v>
      </c>
      <c r="S32" s="32">
        <v>1.57305893036145E-3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-1.60173971242282E-3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-2.9676162123431198E-3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-1.44818796095728E-3</v>
      </c>
      <c r="AV32" s="32">
        <v>0</v>
      </c>
      <c r="AW32" s="32">
        <v>0</v>
      </c>
      <c r="AX32" s="32">
        <v>1.6052486884499701E-3</v>
      </c>
      <c r="AY32" s="32">
        <v>4.5264216332957502E-4</v>
      </c>
      <c r="AZ32" s="32">
        <v>8.0560704126750998E-4</v>
      </c>
      <c r="BA32" s="32">
        <v>0</v>
      </c>
      <c r="BB32" s="32">
        <v>0</v>
      </c>
      <c r="BC32" s="32">
        <v>0</v>
      </c>
      <c r="BD32" s="32">
        <v>-9.1855628358465603E-4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1.5784137894215E-3</v>
      </c>
      <c r="BL32" s="32">
        <v>0</v>
      </c>
      <c r="BM32" s="32">
        <v>7.7589706325131803E-4</v>
      </c>
      <c r="BN32" s="32">
        <v>1.6134045242012899E-3</v>
      </c>
      <c r="BO32" s="32">
        <v>0</v>
      </c>
      <c r="BP32" s="32">
        <v>0</v>
      </c>
      <c r="BQ32" s="32">
        <v>0</v>
      </c>
      <c r="BR32" s="32">
        <v>0</v>
      </c>
      <c r="BS32" s="32">
        <v>4.9447729800836801E-3</v>
      </c>
      <c r="BT32" s="32">
        <v>7.8058517115404801E-3</v>
      </c>
      <c r="BU32" s="32">
        <v>0</v>
      </c>
      <c r="BV32" s="32">
        <v>8.0680565017215797E-3</v>
      </c>
      <c r="BW32" s="32">
        <v>5.7148246476320498E-3</v>
      </c>
      <c r="BX32" s="32">
        <v>0</v>
      </c>
      <c r="BY32" s="32">
        <v>0</v>
      </c>
      <c r="BZ32" s="32">
        <v>8.3564309016762595E-3</v>
      </c>
      <c r="CA32" s="32">
        <v>-4.5731829363082604E-3</v>
      </c>
      <c r="CB32" s="32">
        <v>-3.89782223146019E-3</v>
      </c>
      <c r="CC32" s="32">
        <v>0</v>
      </c>
      <c r="CD32" s="32">
        <v>-4.6527658466415101E-3</v>
      </c>
      <c r="CE32" s="32">
        <v>2.2234222705734201E-3</v>
      </c>
      <c r="CF32" s="32">
        <v>0</v>
      </c>
      <c r="CG32" s="32">
        <v>1.55789957343233E-2</v>
      </c>
      <c r="CH32" s="32">
        <v>2.0664610167311199E-3</v>
      </c>
      <c r="CI32" s="32">
        <v>-1.75599340187622E-3</v>
      </c>
      <c r="CJ32" s="32">
        <v>1.0045497241084099E-3</v>
      </c>
      <c r="CK32" s="32">
        <v>5.6449570959574502E-3</v>
      </c>
      <c r="CL32" s="32">
        <v>0</v>
      </c>
      <c r="CM32" s="32">
        <v>-2.3798612205202202E-3</v>
      </c>
      <c r="CN32" s="32">
        <v>0</v>
      </c>
      <c r="CO32" s="32">
        <v>1.18937937072667E-2</v>
      </c>
      <c r="CP32" s="32">
        <v>-2.7925642384217301E-2</v>
      </c>
      <c r="CQ32" s="32">
        <v>0</v>
      </c>
      <c r="CR32" s="32">
        <v>1.4823191917755701E-2</v>
      </c>
      <c r="CS32" s="32">
        <v>0</v>
      </c>
      <c r="CT32" s="32">
        <v>2.0789999466951301E-3</v>
      </c>
      <c r="CU32" s="32">
        <v>0</v>
      </c>
      <c r="CV32" s="32">
        <v>0</v>
      </c>
      <c r="CW32" s="32">
        <v>9.3499736014342096E-4</v>
      </c>
      <c r="CX32" s="32">
        <v>0</v>
      </c>
      <c r="CY32" s="32">
        <v>0</v>
      </c>
      <c r="CZ32" s="32">
        <v>0</v>
      </c>
      <c r="DA32" s="32">
        <v>-2.6187523604836501E-3</v>
      </c>
      <c r="DB32" s="32">
        <v>0</v>
      </c>
      <c r="DC32" s="32">
        <v>6.4458047873529297E-3</v>
      </c>
      <c r="DD32" s="32">
        <v>1.18810179980662E-3</v>
      </c>
      <c r="DE32" s="32">
        <v>-2.4382537828612802E-3</v>
      </c>
      <c r="DF32" s="32">
        <v>1.2948597255360199E-3</v>
      </c>
      <c r="DG32" s="32">
        <v>0</v>
      </c>
      <c r="DH32" s="32">
        <v>0</v>
      </c>
      <c r="DI32" s="32">
        <v>0</v>
      </c>
      <c r="DJ32" s="32">
        <v>-1.3056872939265301E-3</v>
      </c>
      <c r="DK32" s="32">
        <v>-2.4780039106198199E-3</v>
      </c>
      <c r="DL32" s="32">
        <v>0</v>
      </c>
      <c r="DM32" s="32">
        <v>0</v>
      </c>
      <c r="DN32" s="32">
        <v>0</v>
      </c>
      <c r="DO32" s="32">
        <v>0</v>
      </c>
      <c r="DP32" s="32">
        <v>1.9937505598096299E-2</v>
      </c>
      <c r="DQ32" s="32">
        <v>0</v>
      </c>
      <c r="DR32" s="32">
        <v>4.1209896629991801E-3</v>
      </c>
      <c r="DS32" s="32">
        <v>-1.6669213543968601E-2</v>
      </c>
      <c r="DT32" s="32">
        <v>1.7191158042222301E-3</v>
      </c>
      <c r="DU32" s="32">
        <v>0</v>
      </c>
      <c r="DV32" s="32">
        <v>0</v>
      </c>
      <c r="DW32" s="32">
        <v>0</v>
      </c>
      <c r="DX32" s="32">
        <v>8.93604497731043E-4</v>
      </c>
      <c r="DY32" s="32">
        <v>1.29014054984275E-2</v>
      </c>
      <c r="DZ32" s="32">
        <v>0</v>
      </c>
      <c r="EA32" s="32">
        <v>0</v>
      </c>
      <c r="EB32" s="32">
        <v>1.2302011598545499E-3</v>
      </c>
      <c r="EC32" s="32">
        <v>1.3885469501000099E-4</v>
      </c>
      <c r="ED32" s="32">
        <v>-2.1709599323775901E-3</v>
      </c>
      <c r="EE32" s="32">
        <v>0</v>
      </c>
      <c r="EF32" s="32">
        <v>2.15545713448375E-3</v>
      </c>
      <c r="EG32" s="32">
        <v>0</v>
      </c>
      <c r="EH32" s="36">
        <v>5.5682264806455802E-5</v>
      </c>
      <c r="EI32" s="32">
        <v>-8.4346956684554198E-4</v>
      </c>
      <c r="EJ32" s="32">
        <v>0</v>
      </c>
      <c r="EK32" s="32">
        <v>-1.5132856894419201E-3</v>
      </c>
      <c r="EL32" s="32">
        <v>-1.6312959825896801E-2</v>
      </c>
      <c r="EM32" s="32">
        <v>0</v>
      </c>
      <c r="EN32" s="32">
        <v>0</v>
      </c>
      <c r="EO32" s="32">
        <v>2.1822905302675199E-3</v>
      </c>
      <c r="EP32" s="32">
        <v>0</v>
      </c>
      <c r="EQ32" s="32">
        <v>1.01433934908557E-2</v>
      </c>
      <c r="ER32" s="32">
        <v>0</v>
      </c>
      <c r="ES32" s="32">
        <v>1.42608355850505E-3</v>
      </c>
      <c r="ET32" s="32">
        <v>8.0233417820727293E-3</v>
      </c>
      <c r="EU32" s="32">
        <v>0</v>
      </c>
      <c r="EV32" s="32">
        <v>2.48584081067782E-3</v>
      </c>
      <c r="EW32" s="32">
        <v>0</v>
      </c>
      <c r="EX32" s="32">
        <v>1.33474346051569E-3</v>
      </c>
      <c r="EY32" s="32">
        <v>-1.7610056470592299E-3</v>
      </c>
      <c r="EZ32" s="32">
        <v>0</v>
      </c>
      <c r="FA32" s="32">
        <v>0</v>
      </c>
      <c r="FB32" s="32">
        <v>1.7649292245621401E-3</v>
      </c>
      <c r="FC32" s="32">
        <v>2.7968234107887402E-3</v>
      </c>
      <c r="FD32" s="32">
        <v>2.3766934867823202E-3</v>
      </c>
      <c r="FE32" s="32">
        <v>0</v>
      </c>
      <c r="FF32" s="32">
        <v>0</v>
      </c>
      <c r="FG32" s="32">
        <v>1.9757712547016E-3</v>
      </c>
      <c r="FH32" s="32">
        <v>0</v>
      </c>
      <c r="FI32" s="32">
        <v>0</v>
      </c>
      <c r="FJ32" s="32">
        <v>-7.5981329017787399E-3</v>
      </c>
      <c r="FK32" s="32">
        <v>514</v>
      </c>
      <c r="FL32" s="32">
        <v>131166</v>
      </c>
    </row>
    <row r="33" spans="1:168" x14ac:dyDescent="0.2">
      <c r="A33" s="64" t="s">
        <v>30</v>
      </c>
      <c r="B33" s="64">
        <v>2.8997872637818691E-4</v>
      </c>
      <c r="D33" s="46" t="s">
        <v>134</v>
      </c>
      <c r="E33" s="46">
        <v>2.1063042780646432E-3</v>
      </c>
      <c r="H33" s="32">
        <v>-2.4840119528474199E-2</v>
      </c>
      <c r="I33" s="32">
        <v>-0.34637415587797898</v>
      </c>
      <c r="J33" s="32">
        <v>-1.00044096057808E-3</v>
      </c>
      <c r="K33" s="32">
        <v>1.34398298224888E-2</v>
      </c>
      <c r="L33" s="32">
        <v>-2.7729709812795099E-3</v>
      </c>
      <c r="M33" s="32">
        <v>0</v>
      </c>
      <c r="N33" s="32">
        <v>-5.1745203202712402E-3</v>
      </c>
      <c r="O33" s="32">
        <v>-8.6216274834647396E-4</v>
      </c>
      <c r="P33" s="32">
        <v>-1.89312968728248E-3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-2.15208043198006E-3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1.7291729270184201E-3</v>
      </c>
      <c r="AQ33" s="32">
        <v>0</v>
      </c>
      <c r="AR33" s="32">
        <v>0</v>
      </c>
      <c r="AS33" s="32">
        <v>0</v>
      </c>
      <c r="AT33" s="32">
        <v>0</v>
      </c>
      <c r="AU33" s="32">
        <v>1.6558009617503699E-3</v>
      </c>
      <c r="AV33" s="32">
        <v>0</v>
      </c>
      <c r="AW33" s="32">
        <v>7.87406973404968E-4</v>
      </c>
      <c r="AX33" s="32">
        <v>0</v>
      </c>
      <c r="AY33" s="32">
        <v>0</v>
      </c>
      <c r="AZ33" s="32">
        <v>0</v>
      </c>
      <c r="BA33" s="32">
        <v>0</v>
      </c>
      <c r="BB33" s="32">
        <v>-8.32686814329339E-4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-3.1912974074984501E-2</v>
      </c>
      <c r="BU33" s="32">
        <v>2.1337006873397902E-3</v>
      </c>
      <c r="BV33" s="32">
        <v>-5.1739733835175E-3</v>
      </c>
      <c r="BW33" s="32">
        <v>2.78255924418531E-3</v>
      </c>
      <c r="BX33" s="32">
        <v>-6.8699041253365498E-3</v>
      </c>
      <c r="BY33" s="32">
        <v>3.01312179620572E-3</v>
      </c>
      <c r="BZ33" s="32">
        <v>0</v>
      </c>
      <c r="CA33" s="32">
        <v>0</v>
      </c>
      <c r="CB33" s="32">
        <v>0</v>
      </c>
      <c r="CC33" s="32">
        <v>0</v>
      </c>
      <c r="CD33" s="32">
        <v>-3.4831827319280798E-3</v>
      </c>
      <c r="CE33" s="32">
        <v>-2.6848749279222402E-3</v>
      </c>
      <c r="CF33" s="32">
        <v>0</v>
      </c>
      <c r="CG33" s="32">
        <v>2.1372566585376299E-3</v>
      </c>
      <c r="CH33" s="32">
        <v>-2.8542654877659599E-3</v>
      </c>
      <c r="CI33" s="32">
        <v>0</v>
      </c>
      <c r="CJ33" s="32">
        <v>0</v>
      </c>
      <c r="CK33" s="32">
        <v>0</v>
      </c>
      <c r="CL33" s="32">
        <v>-1.52274458684543E-3</v>
      </c>
      <c r="CM33" s="32">
        <v>-1.2165859255906001E-3</v>
      </c>
      <c r="CN33" s="32">
        <v>0</v>
      </c>
      <c r="CO33" s="32">
        <v>0</v>
      </c>
      <c r="CP33" s="32">
        <v>1.81764363970088E-3</v>
      </c>
      <c r="CQ33" s="32">
        <v>0</v>
      </c>
      <c r="CR33" s="32">
        <v>0</v>
      </c>
      <c r="CS33" s="32">
        <v>-3.2667180669471098E-3</v>
      </c>
      <c r="CT33" s="32">
        <v>0</v>
      </c>
      <c r="CU33" s="32">
        <v>0</v>
      </c>
      <c r="CV33" s="32">
        <v>1.72612095656227E-3</v>
      </c>
      <c r="CW33" s="32">
        <v>0</v>
      </c>
      <c r="CX33" s="32">
        <v>0</v>
      </c>
      <c r="CY33" s="32">
        <v>1.18612546225485E-3</v>
      </c>
      <c r="CZ33" s="32">
        <v>-8.8900412501677296E-4</v>
      </c>
      <c r="DA33" s="32">
        <v>0</v>
      </c>
      <c r="DB33" s="32">
        <v>0</v>
      </c>
      <c r="DC33" s="32">
        <v>0</v>
      </c>
      <c r="DD33" s="32">
        <v>-2.7601567207671401E-3</v>
      </c>
      <c r="DE33" s="32">
        <v>0</v>
      </c>
      <c r="DF33" s="32">
        <v>0</v>
      </c>
      <c r="DG33" s="32">
        <v>0</v>
      </c>
      <c r="DH33" s="32">
        <v>0</v>
      </c>
      <c r="DI33" s="32">
        <v>0</v>
      </c>
      <c r="DJ33" s="32">
        <v>0</v>
      </c>
      <c r="DK33" s="32">
        <v>-1.8340933708586101E-3</v>
      </c>
      <c r="DL33" s="32">
        <v>0</v>
      </c>
      <c r="DM33" s="32">
        <v>0</v>
      </c>
      <c r="DN33" s="32">
        <v>2.30979188303125E-3</v>
      </c>
      <c r="DO33" s="32">
        <v>0</v>
      </c>
      <c r="DP33" s="32">
        <v>-5.0146935088997598E-3</v>
      </c>
      <c r="DQ33" s="32">
        <v>-1.6408172353873901E-3</v>
      </c>
      <c r="DR33" s="32">
        <v>0</v>
      </c>
      <c r="DS33" s="32">
        <v>3.9327486097942002E-3</v>
      </c>
      <c r="DT33" s="32">
        <v>-7.5194891655268304E-4</v>
      </c>
      <c r="DU33" s="32">
        <v>0</v>
      </c>
      <c r="DV33" s="32">
        <v>0</v>
      </c>
      <c r="DW33" s="32">
        <v>0</v>
      </c>
      <c r="DX33" s="32">
        <v>0</v>
      </c>
      <c r="DY33" s="32">
        <v>1.4677131910448399E-3</v>
      </c>
      <c r="DZ33" s="32">
        <v>0</v>
      </c>
      <c r="EA33" s="32">
        <v>2.7754882067808398E-3</v>
      </c>
      <c r="EB33" s="32">
        <v>0</v>
      </c>
      <c r="EC33" s="32">
        <v>-1.4028476152701201E-4</v>
      </c>
      <c r="ED33" s="32">
        <v>4.0257859627106903E-3</v>
      </c>
      <c r="EE33" s="32">
        <v>-2.2493345595919999E-3</v>
      </c>
      <c r="EF33" s="32">
        <v>-1.7914211354178101E-3</v>
      </c>
      <c r="EG33" s="32">
        <v>0</v>
      </c>
      <c r="EH33" s="32">
        <v>0</v>
      </c>
      <c r="EI33" s="32">
        <v>0</v>
      </c>
      <c r="EJ33" s="32">
        <v>0</v>
      </c>
      <c r="EK33" s="32">
        <v>0</v>
      </c>
      <c r="EL33" s="32">
        <v>0</v>
      </c>
      <c r="EM33" s="32">
        <v>0</v>
      </c>
      <c r="EN33" s="32">
        <v>0</v>
      </c>
      <c r="EO33" s="32">
        <v>0</v>
      </c>
      <c r="EP33" s="32">
        <v>0</v>
      </c>
      <c r="EQ33" s="32">
        <v>2.9618124942888901E-3</v>
      </c>
      <c r="ER33" s="32">
        <v>0</v>
      </c>
      <c r="ES33" s="32">
        <v>0</v>
      </c>
      <c r="ET33" s="32">
        <v>1.20781336752254E-3</v>
      </c>
      <c r="EU33" s="32">
        <v>0</v>
      </c>
      <c r="EV33" s="32">
        <v>-9.46246380177794E-3</v>
      </c>
      <c r="EW33" s="32">
        <v>-2.69673757959595E-4</v>
      </c>
      <c r="EX33" s="32">
        <v>0</v>
      </c>
      <c r="EY33" s="32">
        <v>0</v>
      </c>
      <c r="EZ33" s="32">
        <v>0</v>
      </c>
      <c r="FA33" s="32">
        <v>0</v>
      </c>
      <c r="FB33" s="32">
        <v>0</v>
      </c>
      <c r="FC33" s="32">
        <v>1.4627558163008399E-3</v>
      </c>
      <c r="FD33" s="32">
        <v>-1.63889083925889E-2</v>
      </c>
      <c r="FE33" s="32">
        <v>0</v>
      </c>
      <c r="FF33" s="32">
        <v>8.1620397682535795E-4</v>
      </c>
      <c r="FG33" s="32">
        <v>0</v>
      </c>
      <c r="FH33" s="32">
        <v>0</v>
      </c>
      <c r="FI33" s="32">
        <v>-1.42508347367587E-3</v>
      </c>
      <c r="FJ33" s="32">
        <v>0</v>
      </c>
      <c r="FK33" s="32">
        <v>514</v>
      </c>
      <c r="FL33" s="32">
        <v>620304</v>
      </c>
    </row>
    <row r="34" spans="1:168" x14ac:dyDescent="0.2">
      <c r="A34" s="64" t="s">
        <v>31</v>
      </c>
      <c r="B34" s="64">
        <v>1.1185553778895433E-4</v>
      </c>
      <c r="D34" s="46" t="s">
        <v>146</v>
      </c>
      <c r="E34" s="46">
        <v>1.8394534703399239E-3</v>
      </c>
      <c r="H34" s="32">
        <v>-8.3460108952634407E-3</v>
      </c>
      <c r="I34" s="32">
        <v>0.44234530325480098</v>
      </c>
      <c r="J34" s="32">
        <v>-1.17676680587042E-3</v>
      </c>
      <c r="K34" s="32">
        <v>-9.47963817836627E-3</v>
      </c>
      <c r="L34" s="32">
        <v>-3.7797679909564699E-3</v>
      </c>
      <c r="M34" s="32">
        <v>-1.78377645549293E-3</v>
      </c>
      <c r="N34" s="32">
        <v>-5.7779936459843497E-3</v>
      </c>
      <c r="O34" s="32">
        <v>-1.01685800023774E-3</v>
      </c>
      <c r="P34" s="32">
        <v>0</v>
      </c>
      <c r="Q34" s="32">
        <v>0</v>
      </c>
      <c r="R34" s="32">
        <v>0</v>
      </c>
      <c r="S34" s="32">
        <v>0</v>
      </c>
      <c r="T34" s="36">
        <v>9.6388147148129794E-5</v>
      </c>
      <c r="U34" s="32">
        <v>4.8612575757581101E-4</v>
      </c>
      <c r="V34" s="32">
        <v>0</v>
      </c>
      <c r="W34" s="32">
        <v>0</v>
      </c>
      <c r="X34" s="32">
        <v>-1.3015933752264499E-3</v>
      </c>
      <c r="Y34" s="32">
        <v>0</v>
      </c>
      <c r="Z34" s="32">
        <v>-4.7388341507928402E-4</v>
      </c>
      <c r="AA34" s="32">
        <v>2.5934712651654002E-4</v>
      </c>
      <c r="AB34" s="32">
        <v>0</v>
      </c>
      <c r="AC34" s="32">
        <v>-1.30138753885809E-4</v>
      </c>
      <c r="AD34" s="32">
        <v>-7.4808354909161601E-4</v>
      </c>
      <c r="AE34" s="32">
        <v>2.99576444950933E-4</v>
      </c>
      <c r="AF34" s="32">
        <v>6.7766304841133202E-4</v>
      </c>
      <c r="AG34" s="32">
        <v>0</v>
      </c>
      <c r="AH34" s="32">
        <v>0</v>
      </c>
      <c r="AI34" s="32">
        <v>-6.0256164911143197E-4</v>
      </c>
      <c r="AJ34" s="36">
        <v>7.0503621530285096E-5</v>
      </c>
      <c r="AK34" s="32">
        <v>3.3571127739002603E-4</v>
      </c>
      <c r="AL34" s="32">
        <v>8.6142439437494802E-4</v>
      </c>
      <c r="AM34" s="32">
        <v>1.5435463697731301E-4</v>
      </c>
      <c r="AN34" s="32">
        <v>0</v>
      </c>
      <c r="AO34" s="32">
        <v>0</v>
      </c>
      <c r="AP34" s="32">
        <v>0</v>
      </c>
      <c r="AQ34" s="32">
        <v>-3.2318104656606201E-4</v>
      </c>
      <c r="AR34" s="32">
        <v>0</v>
      </c>
      <c r="AS34" s="32">
        <v>2.18403717430856E-4</v>
      </c>
      <c r="AT34" s="32">
        <v>9.5580752657572999E-4</v>
      </c>
      <c r="AU34" s="32">
        <v>-3.2883513278743299E-4</v>
      </c>
      <c r="AV34" s="32">
        <v>0</v>
      </c>
      <c r="AW34" s="32">
        <v>6.6140430856766099E-4</v>
      </c>
      <c r="AX34" s="32">
        <v>0</v>
      </c>
      <c r="AY34" s="32">
        <v>6.1033146998767896E-4</v>
      </c>
      <c r="AZ34" s="36">
        <v>4.7731222479835398E-5</v>
      </c>
      <c r="BA34" s="32">
        <v>-8.5597271228354799E-4</v>
      </c>
      <c r="BB34" s="32">
        <v>-3.0166411672610799E-4</v>
      </c>
      <c r="BC34" s="32">
        <v>-7.2044448497615699E-4</v>
      </c>
      <c r="BD34" s="32">
        <v>-3.8310730556791102E-4</v>
      </c>
      <c r="BE34" s="32">
        <v>-5.6797100749472697E-4</v>
      </c>
      <c r="BF34" s="32">
        <v>-3.9084915315921998E-4</v>
      </c>
      <c r="BG34" s="36">
        <v>-1.34993367495311E-5</v>
      </c>
      <c r="BH34" s="32">
        <v>-3.0032009100181001E-4</v>
      </c>
      <c r="BI34" s="32">
        <v>-7.7550376566784497E-4</v>
      </c>
      <c r="BJ34" s="36">
        <v>-4.5812552065885297E-5</v>
      </c>
      <c r="BK34" s="32">
        <v>0</v>
      </c>
      <c r="BL34" s="32">
        <v>-3.68758212643177E-4</v>
      </c>
      <c r="BM34" s="32">
        <v>0</v>
      </c>
      <c r="BN34" s="32">
        <v>4.51952583889858E-4</v>
      </c>
      <c r="BO34" s="36">
        <v>-7.0550181294967707E-5</v>
      </c>
      <c r="BP34" s="32">
        <v>1.4716328122787001E-3</v>
      </c>
      <c r="BQ34" s="32">
        <v>0</v>
      </c>
      <c r="BR34" s="32">
        <v>0</v>
      </c>
      <c r="BS34" s="32">
        <v>-6.9836272310888604E-4</v>
      </c>
      <c r="BT34" s="32">
        <v>4.27991833270074E-3</v>
      </c>
      <c r="BU34" s="32">
        <v>-2.1194261532267401E-4</v>
      </c>
      <c r="BV34" s="32">
        <v>4.15600445554131E-3</v>
      </c>
      <c r="BW34" s="32">
        <v>3.7771437522230401E-3</v>
      </c>
      <c r="BX34" s="32">
        <v>1.26915588356307E-3</v>
      </c>
      <c r="BY34" s="36">
        <v>7.9605647071948006E-5</v>
      </c>
      <c r="BZ34" s="32">
        <v>5.7942189608169402E-3</v>
      </c>
      <c r="CA34" s="32">
        <v>-2.4743963398172601E-3</v>
      </c>
      <c r="CB34" s="32">
        <v>-2.3519683201619701E-3</v>
      </c>
      <c r="CC34" s="32">
        <v>0</v>
      </c>
      <c r="CD34" s="32">
        <v>-2.0135553316101801E-3</v>
      </c>
      <c r="CE34" s="32">
        <v>2.0359127630677101E-3</v>
      </c>
      <c r="CF34" s="32">
        <v>8.0833222164747396E-4</v>
      </c>
      <c r="CG34" s="32">
        <v>-2.2353002895533899E-3</v>
      </c>
      <c r="CH34" s="32">
        <v>1.0361879317370699E-3</v>
      </c>
      <c r="CI34" s="32">
        <v>0</v>
      </c>
      <c r="CJ34" s="32">
        <v>1.96145712046353E-3</v>
      </c>
      <c r="CK34" s="32">
        <v>-1.2349539630600399E-3</v>
      </c>
      <c r="CL34" s="32">
        <v>3.7037250048302302E-4</v>
      </c>
      <c r="CM34" s="32">
        <v>-1.43498949621786E-3</v>
      </c>
      <c r="CN34" s="32">
        <v>1.4617740344310899E-4</v>
      </c>
      <c r="CO34" s="32">
        <v>7.18894291529698E-3</v>
      </c>
      <c r="CP34" s="32">
        <v>2.6317430597092E-3</v>
      </c>
      <c r="CQ34" s="32">
        <v>2.9561466339688498E-4</v>
      </c>
      <c r="CR34" s="32">
        <v>1.05413048772416E-2</v>
      </c>
      <c r="CS34" s="32">
        <v>9.1798791073431597E-4</v>
      </c>
      <c r="CT34" s="32">
        <v>1.2890099538434799E-3</v>
      </c>
      <c r="CU34" s="32">
        <v>1.6806821627898201E-4</v>
      </c>
      <c r="CV34" s="32">
        <v>7.65019810695653E-3</v>
      </c>
      <c r="CW34" s="32">
        <v>-1.8083939633620202E-2</v>
      </c>
      <c r="CX34" s="32">
        <v>-1.79122611025157E-3</v>
      </c>
      <c r="CY34" s="32">
        <v>8.8738258565598804E-4</v>
      </c>
      <c r="CZ34" s="32">
        <v>1.2118829990630201E-3</v>
      </c>
      <c r="DA34" s="32">
        <v>-4.9616525811560497E-4</v>
      </c>
      <c r="DB34" s="32">
        <v>3.4052834705849201E-4</v>
      </c>
      <c r="DC34" s="32">
        <v>4.8125162747513703E-3</v>
      </c>
      <c r="DD34" s="32">
        <v>9.4375114773770298E-4</v>
      </c>
      <c r="DE34" s="32">
        <v>-1.7021307547238E-3</v>
      </c>
      <c r="DF34" s="32">
        <v>1.1791224007701899E-3</v>
      </c>
      <c r="DG34" s="32">
        <v>7.0423561995290596E-4</v>
      </c>
      <c r="DH34" s="32">
        <v>-9.1098492719682202E-4</v>
      </c>
      <c r="DI34" s="32">
        <v>-2.8343609921086601E-4</v>
      </c>
      <c r="DJ34" s="32">
        <v>-9.2035350047409105E-4</v>
      </c>
      <c r="DK34" s="32">
        <v>1.13262129357214E-2</v>
      </c>
      <c r="DL34" s="32">
        <v>-5.0626891757715698E-4</v>
      </c>
      <c r="DM34" s="32">
        <v>7.2118956888583797E-4</v>
      </c>
      <c r="DN34" s="32">
        <v>0</v>
      </c>
      <c r="DO34" s="32">
        <v>-4.30798356824607E-4</v>
      </c>
      <c r="DP34" s="32">
        <v>-4.9527435485149799E-3</v>
      </c>
      <c r="DQ34" s="32">
        <v>-1.22211689271906E-3</v>
      </c>
      <c r="DR34" s="32">
        <v>3.6102082890358501E-3</v>
      </c>
      <c r="DS34" s="32">
        <v>-3.6809199280408299E-3</v>
      </c>
      <c r="DT34" s="32">
        <v>1.1783191084757099E-3</v>
      </c>
      <c r="DU34" s="32">
        <v>-5.8261063704284502E-3</v>
      </c>
      <c r="DV34" s="32">
        <v>0</v>
      </c>
      <c r="DW34" s="32">
        <v>0</v>
      </c>
      <c r="DX34" s="32">
        <v>0</v>
      </c>
      <c r="DY34" s="32">
        <v>-1.2182596993299199E-3</v>
      </c>
      <c r="DZ34" s="32">
        <v>-1.3245637196659301E-3</v>
      </c>
      <c r="EA34" s="32">
        <v>1.31993137549017E-4</v>
      </c>
      <c r="EB34" s="32">
        <v>1.3850579817399199E-3</v>
      </c>
      <c r="EC34" s="32">
        <v>-5.2065965004385796E-4</v>
      </c>
      <c r="ED34" s="32">
        <v>-9.1930077638424602E-4</v>
      </c>
      <c r="EE34" s="32">
        <v>-4.64809635695506E-4</v>
      </c>
      <c r="EF34" s="32">
        <v>-2.64632619578084E-3</v>
      </c>
      <c r="EG34" s="32">
        <v>1.0955915529061401E-3</v>
      </c>
      <c r="EH34" s="32">
        <v>0</v>
      </c>
      <c r="EI34" s="32">
        <v>-5.4601005094960498E-4</v>
      </c>
      <c r="EJ34" s="32">
        <v>-4.7673333891745602E-4</v>
      </c>
      <c r="EK34" s="32">
        <v>-3.5950124784221699E-4</v>
      </c>
      <c r="EL34" s="32">
        <v>-3.74467833795688E-4</v>
      </c>
      <c r="EM34" s="32">
        <v>1.50759352206635E-3</v>
      </c>
      <c r="EN34" s="32">
        <v>-1.6943241749835201E-4</v>
      </c>
      <c r="EO34" s="32">
        <v>0</v>
      </c>
      <c r="EP34" s="32">
        <v>-6.4377606867984903E-3</v>
      </c>
      <c r="EQ34" s="32">
        <v>9.2435299784464908E-3</v>
      </c>
      <c r="ER34" s="32">
        <v>1.6534595480383201E-4</v>
      </c>
      <c r="ES34" s="32">
        <v>-1.28385326722967E-3</v>
      </c>
      <c r="ET34" s="32">
        <v>7.6000238690851398E-4</v>
      </c>
      <c r="EU34" s="32">
        <v>9.2648914392984196E-4</v>
      </c>
      <c r="EV34" s="32">
        <v>1.27741967308475E-3</v>
      </c>
      <c r="EW34" s="32">
        <v>-5.1364639427697401E-4</v>
      </c>
      <c r="EX34" s="32">
        <v>-1.52020997031177E-2</v>
      </c>
      <c r="EY34" s="32">
        <v>-1.4399838252256701E-3</v>
      </c>
      <c r="EZ34" s="36">
        <v>-4.4495369264457797E-5</v>
      </c>
      <c r="FA34" s="32">
        <v>1.19252295034068E-3</v>
      </c>
      <c r="FB34" s="32">
        <v>-6.3874884341083502E-3</v>
      </c>
      <c r="FC34" s="32">
        <v>1.3910309623804901E-3</v>
      </c>
      <c r="FD34" s="32">
        <v>2.88316961350857E-3</v>
      </c>
      <c r="FE34" s="32">
        <v>-3.1609898946840598E-3</v>
      </c>
      <c r="FF34" s="32">
        <v>-2.1795458259782899E-3</v>
      </c>
      <c r="FG34" s="32">
        <v>2.1044929800744698E-3</v>
      </c>
      <c r="FH34" s="32">
        <v>-7.6608194386373896E-4</v>
      </c>
      <c r="FI34" s="32">
        <v>0</v>
      </c>
      <c r="FJ34" s="32">
        <v>2.6041434275322901E-3</v>
      </c>
      <c r="FK34" s="32">
        <v>681</v>
      </c>
      <c r="FL34" s="32">
        <v>654542</v>
      </c>
    </row>
    <row r="35" spans="1:168" x14ac:dyDescent="0.2">
      <c r="A35" s="64" t="s">
        <v>32</v>
      </c>
      <c r="B35" s="64">
        <v>7.2393664885742125E-4</v>
      </c>
      <c r="D35" s="46" t="s">
        <v>75</v>
      </c>
      <c r="E35" s="46">
        <v>1.801302006745139E-3</v>
      </c>
      <c r="H35" s="32">
        <v>-7.4390528929260099E-3</v>
      </c>
      <c r="I35" s="32">
        <v>0.44115467122209001</v>
      </c>
      <c r="J35" s="32">
        <v>-6.69422497828559E-4</v>
      </c>
      <c r="K35" s="32">
        <v>-8.9988727167035192E-3</v>
      </c>
      <c r="L35" s="32">
        <v>-3.3089732114732701E-3</v>
      </c>
      <c r="M35" s="32">
        <v>-1.3819004211316399E-3</v>
      </c>
      <c r="N35" s="32">
        <v>-5.4824548693317397E-3</v>
      </c>
      <c r="O35" s="32">
        <v>-6.96138383999955E-4</v>
      </c>
      <c r="P35" s="32">
        <v>0</v>
      </c>
      <c r="Q35" s="32">
        <v>1.3265981786614301E-4</v>
      </c>
      <c r="R35" s="32">
        <v>-1.5380401476094901E-4</v>
      </c>
      <c r="S35" s="32">
        <v>0</v>
      </c>
      <c r="T35" s="32">
        <v>-1.6449659575501401E-4</v>
      </c>
      <c r="U35" s="32">
        <v>0</v>
      </c>
      <c r="V35" s="36">
        <v>-3.2553564106585497E-5</v>
      </c>
      <c r="W35" s="32">
        <v>-1.1281529100837201E-4</v>
      </c>
      <c r="X35" s="32">
        <v>0</v>
      </c>
      <c r="Y35" s="36">
        <v>9.80104889849453E-5</v>
      </c>
      <c r="Z35" s="32">
        <v>0</v>
      </c>
      <c r="AA35" s="32">
        <v>0</v>
      </c>
      <c r="AB35" s="32">
        <v>0</v>
      </c>
      <c r="AC35" s="32">
        <v>1.9929013985120399E-4</v>
      </c>
      <c r="AD35" s="36">
        <v>-9.2455424626214299E-5</v>
      </c>
      <c r="AE35" s="32">
        <v>3.3127848796787797E-4</v>
      </c>
      <c r="AF35" s="36">
        <v>3.2548348063432501E-5</v>
      </c>
      <c r="AG35" s="32">
        <v>0</v>
      </c>
      <c r="AH35" s="32">
        <v>1.8446715491826599E-4</v>
      </c>
      <c r="AI35" s="32">
        <v>-2.11221002702877E-4</v>
      </c>
      <c r="AJ35" s="36">
        <v>-5.7547927735435102E-5</v>
      </c>
      <c r="AK35" s="32">
        <v>1.8895039886246401E-4</v>
      </c>
      <c r="AL35" s="32">
        <v>0</v>
      </c>
      <c r="AM35" s="32">
        <v>1.04193653450213E-4</v>
      </c>
      <c r="AN35" s="32">
        <v>0</v>
      </c>
      <c r="AO35" s="32">
        <v>0</v>
      </c>
      <c r="AP35" s="32">
        <v>0</v>
      </c>
      <c r="AQ35" s="32">
        <v>-5.6518328681121001E-4</v>
      </c>
      <c r="AR35" s="32">
        <v>-1.71061280699325E-4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-1.5376465495536799E-4</v>
      </c>
      <c r="AY35" s="32">
        <v>0</v>
      </c>
      <c r="AZ35" s="32">
        <v>2.9941207374547998E-4</v>
      </c>
      <c r="BA35" s="32">
        <v>-1.5974793792539101E-4</v>
      </c>
      <c r="BB35" s="32">
        <v>0</v>
      </c>
      <c r="BC35" s="32">
        <v>0</v>
      </c>
      <c r="BD35" s="32">
        <v>2.5215928358157598E-4</v>
      </c>
      <c r="BE35" s="32">
        <v>-1.36023337412494E-3</v>
      </c>
      <c r="BF35" s="32">
        <v>0</v>
      </c>
      <c r="BG35" s="32">
        <v>0</v>
      </c>
      <c r="BH35" s="32">
        <v>-2.0242318912022601E-4</v>
      </c>
      <c r="BI35" s="32">
        <v>-1.12723508042755E-4</v>
      </c>
      <c r="BJ35" s="32">
        <v>0</v>
      </c>
      <c r="BK35" s="32">
        <v>2.80566730219242E-4</v>
      </c>
      <c r="BL35" s="32">
        <v>0</v>
      </c>
      <c r="BM35" s="32">
        <v>1.8505127522971899E-4</v>
      </c>
      <c r="BN35" s="32">
        <v>0</v>
      </c>
      <c r="BO35" s="32">
        <v>-4.83251196669531E-4</v>
      </c>
      <c r="BP35" s="32">
        <v>-2.0122869866945301E-4</v>
      </c>
      <c r="BQ35" s="32">
        <v>0</v>
      </c>
      <c r="BR35" s="32">
        <v>0</v>
      </c>
      <c r="BS35" s="32">
        <v>-1.0147345673972E-3</v>
      </c>
      <c r="BT35" s="32">
        <v>1.32593331581665E-3</v>
      </c>
      <c r="BU35" s="32">
        <v>-2.5087072374496699E-4</v>
      </c>
      <c r="BV35" s="32">
        <v>4.9895253318862302E-3</v>
      </c>
      <c r="BW35" s="32">
        <v>3.5649320762842999E-3</v>
      </c>
      <c r="BX35" s="32">
        <v>-5.3806843319492703E-4</v>
      </c>
      <c r="BY35" s="32">
        <v>0</v>
      </c>
      <c r="BZ35" s="32">
        <v>0</v>
      </c>
      <c r="CA35" s="32">
        <v>-4.19103123881936E-4</v>
      </c>
      <c r="CB35" s="32">
        <v>-1.18428419489499E-3</v>
      </c>
      <c r="CC35" s="32">
        <v>-4.7166180322290498E-3</v>
      </c>
      <c r="CD35" s="32">
        <v>1.6509894845622701E-2</v>
      </c>
      <c r="CE35" s="32">
        <v>-1.01737605080076E-3</v>
      </c>
      <c r="CF35" s="32">
        <v>0</v>
      </c>
      <c r="CG35" s="32">
        <v>-1.78632319412574E-3</v>
      </c>
      <c r="CH35" s="32">
        <v>9.3100485287481096E-4</v>
      </c>
      <c r="CI35" s="32">
        <v>-4.0074646471216502E-4</v>
      </c>
      <c r="CJ35" s="32">
        <v>2.0106263449763402E-3</v>
      </c>
      <c r="CK35" s="32">
        <v>-1.2795986749248799E-3</v>
      </c>
      <c r="CL35" s="32">
        <v>2.6466475072772701E-4</v>
      </c>
      <c r="CM35" s="32">
        <v>-9.3496063673825704E-4</v>
      </c>
      <c r="CN35" s="32">
        <v>-1.01623973428721E-4</v>
      </c>
      <c r="CO35" s="32">
        <v>-2.1257728085113301E-3</v>
      </c>
      <c r="CP35" s="32">
        <v>2.6459513208283401E-3</v>
      </c>
      <c r="CQ35" s="32">
        <v>5.5885600489191602E-4</v>
      </c>
      <c r="CR35" s="32">
        <v>7.0511652576699102E-4</v>
      </c>
      <c r="CS35" s="32">
        <v>8.9763528639519297E-4</v>
      </c>
      <c r="CT35" s="32">
        <v>1.2782502871262599E-3</v>
      </c>
      <c r="CU35" s="32">
        <v>-3.91477898833425E-4</v>
      </c>
      <c r="CV35" s="32">
        <v>2.0754900817187001E-3</v>
      </c>
      <c r="CW35" s="32">
        <v>1.32727063389048E-3</v>
      </c>
      <c r="CX35" s="32">
        <v>-1.0169371106780701E-3</v>
      </c>
      <c r="CY35" s="32">
        <v>4.3361510157868799E-4</v>
      </c>
      <c r="CZ35" s="32">
        <v>1.1802213509912701E-3</v>
      </c>
      <c r="DA35" s="32">
        <v>5.5485912742991796E-4</v>
      </c>
      <c r="DB35" s="32">
        <v>3.2374076652274999E-4</v>
      </c>
      <c r="DC35" s="32">
        <v>1.10040122247156E-3</v>
      </c>
      <c r="DD35" s="32">
        <v>1.50986446296541E-3</v>
      </c>
      <c r="DE35" s="32">
        <v>-1.3591878913375901E-3</v>
      </c>
      <c r="DF35" s="32">
        <v>9.7564739636135601E-4</v>
      </c>
      <c r="DG35" s="32">
        <v>3.2815687479015299E-4</v>
      </c>
      <c r="DH35" s="32">
        <v>-1.1601117087786099E-3</v>
      </c>
      <c r="DI35" s="32">
        <v>-5.1899768930652103E-4</v>
      </c>
      <c r="DJ35" s="32">
        <v>3.1352333452438997E-4</v>
      </c>
      <c r="DK35" s="32">
        <v>-1.3386932336622501E-3</v>
      </c>
      <c r="DL35" s="32">
        <v>-4.1494556747923001E-4</v>
      </c>
      <c r="DM35" s="32">
        <v>5.8093445564333303E-4</v>
      </c>
      <c r="DN35" s="32">
        <v>4.3464502187584499E-4</v>
      </c>
      <c r="DO35" s="32">
        <v>-7.1266760691157595E-4</v>
      </c>
      <c r="DP35" s="32">
        <v>-3.8522617617167102E-3</v>
      </c>
      <c r="DQ35" s="32">
        <v>1.1453389724886899E-3</v>
      </c>
      <c r="DR35" s="32">
        <v>-2.4192077031628401E-3</v>
      </c>
      <c r="DS35" s="32">
        <v>4.8973056234966599E-3</v>
      </c>
      <c r="DT35" s="32">
        <v>1.3106203132312001E-3</v>
      </c>
      <c r="DU35" s="32">
        <v>6.4396024712023905E-4</v>
      </c>
      <c r="DV35" s="32">
        <v>0</v>
      </c>
      <c r="DW35" s="32">
        <v>1.38428284112604E-4</v>
      </c>
      <c r="DX35" s="32">
        <v>0</v>
      </c>
      <c r="DY35" s="32">
        <v>-1.5315301820724499E-3</v>
      </c>
      <c r="DZ35" s="32">
        <v>-6.4180110233080703E-4</v>
      </c>
      <c r="EA35" s="32">
        <v>0</v>
      </c>
      <c r="EB35" s="32">
        <v>1.3174423670266799E-3</v>
      </c>
      <c r="EC35" s="32">
        <v>0</v>
      </c>
      <c r="ED35" s="32">
        <v>-1.7125449864341299E-4</v>
      </c>
      <c r="EE35" s="32">
        <v>0</v>
      </c>
      <c r="EF35" s="32">
        <v>-2.5641916311780401E-4</v>
      </c>
      <c r="EG35" s="32">
        <v>7.4523930850012299E-4</v>
      </c>
      <c r="EH35" s="32">
        <v>0</v>
      </c>
      <c r="EI35" s="32">
        <v>0</v>
      </c>
      <c r="EJ35" s="32">
        <v>0</v>
      </c>
      <c r="EK35" s="32">
        <v>-9.7309543662560296E-4</v>
      </c>
      <c r="EL35" s="32">
        <v>9.0740419677925999E-4</v>
      </c>
      <c r="EM35" s="32">
        <v>4.6279052134146E-4</v>
      </c>
      <c r="EN35" s="32">
        <v>1.44889399052355E-4</v>
      </c>
      <c r="EO35" s="32">
        <v>4.9611647126124303E-4</v>
      </c>
      <c r="EP35" s="32">
        <v>1.61241625822095E-3</v>
      </c>
      <c r="EQ35" s="32">
        <v>-4.3696909614490903E-3</v>
      </c>
      <c r="ER35" s="32">
        <v>-9.4591884748707002E-4</v>
      </c>
      <c r="ES35" s="32">
        <v>9.0314606205332804E-4</v>
      </c>
      <c r="ET35" s="32">
        <v>-3.71489856382911E-4</v>
      </c>
      <c r="EU35" s="32">
        <v>1.1092130745339801E-3</v>
      </c>
      <c r="EV35" s="32">
        <v>1.1853036126912499E-3</v>
      </c>
      <c r="EW35" s="32">
        <v>-5.3027295023566601E-4</v>
      </c>
      <c r="EX35" s="32">
        <v>1.7731611579767099E-3</v>
      </c>
      <c r="EY35" s="32">
        <v>1.6582753884158901E-4</v>
      </c>
      <c r="EZ35" s="32">
        <v>0</v>
      </c>
      <c r="FA35" s="32">
        <v>8.7729563004312796E-4</v>
      </c>
      <c r="FB35" s="32">
        <v>0</v>
      </c>
      <c r="FC35" s="32">
        <v>-7.1414762522695099E-3</v>
      </c>
      <c r="FD35" s="32">
        <v>2.3063866227789301E-3</v>
      </c>
      <c r="FE35" s="32">
        <v>-9.8841793702486493E-4</v>
      </c>
      <c r="FF35" s="32">
        <v>1.36198509415219E-3</v>
      </c>
      <c r="FG35" s="32">
        <v>-1.13420839277145E-3</v>
      </c>
      <c r="FH35" s="32">
        <v>0</v>
      </c>
      <c r="FI35" s="32">
        <v>0</v>
      </c>
      <c r="FJ35" s="32">
        <v>3.2129538026116002E-3</v>
      </c>
      <c r="FK35" s="32">
        <v>681</v>
      </c>
      <c r="FL35" s="32">
        <v>625758</v>
      </c>
    </row>
    <row r="36" spans="1:168" x14ac:dyDescent="0.2">
      <c r="A36" s="64" t="s">
        <v>33</v>
      </c>
      <c r="B36" s="64">
        <v>1.5087151700720762E-4</v>
      </c>
      <c r="D36" s="46" t="s">
        <v>80</v>
      </c>
      <c r="E36" s="46">
        <v>1.6598515228275503E-3</v>
      </c>
      <c r="H36" s="32">
        <v>-6.9509869390800196E-3</v>
      </c>
      <c r="I36" s="32">
        <v>0.43945061389751899</v>
      </c>
      <c r="J36" s="32">
        <v>-5.5880977697762802E-4</v>
      </c>
      <c r="K36" s="32">
        <v>-8.8223745921349097E-3</v>
      </c>
      <c r="L36" s="32">
        <v>-2.9685411415642298E-3</v>
      </c>
      <c r="M36" s="32">
        <v>-1.28499242220686E-3</v>
      </c>
      <c r="N36" s="32">
        <v>-5.3896654350646302E-3</v>
      </c>
      <c r="O36" s="32">
        <v>-1.0816596512336399E-3</v>
      </c>
      <c r="P36" s="32">
        <v>-3.8004007685807302E-4</v>
      </c>
      <c r="Q36" s="32">
        <v>0</v>
      </c>
      <c r="R36" s="32">
        <v>-4.0552551882006E-4</v>
      </c>
      <c r="S36" s="32">
        <v>0</v>
      </c>
      <c r="T36" s="32">
        <v>-2.30278069239808E-4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-4.2660547485523498E-4</v>
      </c>
      <c r="AB36" s="32">
        <v>0</v>
      </c>
      <c r="AC36" s="32">
        <v>1.0589664520538299E-4</v>
      </c>
      <c r="AD36" s="36">
        <v>-2.9785940242846299E-5</v>
      </c>
      <c r="AE36" s="32">
        <v>-1.07461640651035E-4</v>
      </c>
      <c r="AF36" s="32">
        <v>0</v>
      </c>
      <c r="AG36" s="32">
        <v>0</v>
      </c>
      <c r="AH36" s="32">
        <v>-1.5401242391102599E-4</v>
      </c>
      <c r="AI36" s="36">
        <v>3.5109027655133501E-6</v>
      </c>
      <c r="AJ36" s="32">
        <v>1.86152737840936E-4</v>
      </c>
      <c r="AK36" s="32">
        <v>0</v>
      </c>
      <c r="AL36" s="32">
        <v>0</v>
      </c>
      <c r="AM36" s="32">
        <v>0</v>
      </c>
      <c r="AN36" s="32">
        <v>3.2824958814714402E-4</v>
      </c>
      <c r="AO36" s="32">
        <v>-2.7419513679294901E-4</v>
      </c>
      <c r="AP36" s="32">
        <v>-1.12672868609553E-4</v>
      </c>
      <c r="AQ36" s="32">
        <v>-1.51528142618428E-4</v>
      </c>
      <c r="AR36" s="36">
        <v>4.7889944438106397E-5</v>
      </c>
      <c r="AS36" s="32">
        <v>0</v>
      </c>
      <c r="AT36" s="32">
        <v>0</v>
      </c>
      <c r="AU36" s="32">
        <v>0</v>
      </c>
      <c r="AV36" s="32">
        <v>0</v>
      </c>
      <c r="AW36" s="32">
        <v>3.36242707460854E-4</v>
      </c>
      <c r="AX36" s="32">
        <v>1.1133121465445299E-4</v>
      </c>
      <c r="AY36" s="32">
        <v>-3.9364300129751602E-4</v>
      </c>
      <c r="AZ36" s="32">
        <v>0</v>
      </c>
      <c r="BA36" s="36">
        <v>-9.5926353219644102E-5</v>
      </c>
      <c r="BB36" s="32">
        <v>0</v>
      </c>
      <c r="BC36" s="36">
        <v>5.9989497317142197E-5</v>
      </c>
      <c r="BD36" s="32">
        <v>0</v>
      </c>
      <c r="BE36" s="32">
        <v>-1.26601687398741E-3</v>
      </c>
      <c r="BF36" s="32">
        <v>1.11730150588629E-4</v>
      </c>
      <c r="BG36" s="32">
        <v>-1.1286913177932499E-4</v>
      </c>
      <c r="BH36" s="32">
        <v>0</v>
      </c>
      <c r="BI36" s="32">
        <v>0</v>
      </c>
      <c r="BJ36" s="36">
        <v>-7.4877103228149195E-5</v>
      </c>
      <c r="BK36" s="36">
        <v>9.0807948458143594E-5</v>
      </c>
      <c r="BL36" s="32">
        <v>0</v>
      </c>
      <c r="BM36" s="32">
        <v>0</v>
      </c>
      <c r="BN36" s="32">
        <v>3.5793445376142098E-4</v>
      </c>
      <c r="BO36" s="32">
        <v>-3.3596142353203802E-4</v>
      </c>
      <c r="BP36" s="32">
        <v>-7.3397793239718401E-4</v>
      </c>
      <c r="BQ36" s="32">
        <v>2.2614088601209599E-4</v>
      </c>
      <c r="BR36" s="32">
        <v>-2.3728037427161999E-4</v>
      </c>
      <c r="BS36" s="32">
        <v>1.29929331720465E-2</v>
      </c>
      <c r="BT36" s="32">
        <v>4.2241508661313701E-3</v>
      </c>
      <c r="BU36" s="32">
        <v>-4.5363561919392598E-4</v>
      </c>
      <c r="BV36" s="32">
        <v>4.7659877871434799E-3</v>
      </c>
      <c r="BW36" s="32">
        <v>3.5194896975943501E-3</v>
      </c>
      <c r="BX36" s="32">
        <v>9.1594914803701201E-4</v>
      </c>
      <c r="BY36" s="32">
        <v>-5.4674545931779296E-4</v>
      </c>
      <c r="BZ36" s="32">
        <v>-1.26438434425835E-3</v>
      </c>
      <c r="CA36" s="32">
        <v>-2.2064573813930701E-3</v>
      </c>
      <c r="CB36" s="32">
        <v>-1.20653687618516E-3</v>
      </c>
      <c r="CC36" s="32">
        <v>2.3855573280023799E-4</v>
      </c>
      <c r="CD36" s="32">
        <v>-2.0619298082004802E-3</v>
      </c>
      <c r="CE36" s="32">
        <v>1.7539216794394399E-3</v>
      </c>
      <c r="CF36" s="32">
        <v>3.24486141674601E-4</v>
      </c>
      <c r="CG36" s="32">
        <v>-2.0253579054657599E-3</v>
      </c>
      <c r="CH36" s="32">
        <v>1.0027131864465101E-3</v>
      </c>
      <c r="CI36" s="36">
        <v>2.4964800842020002E-5</v>
      </c>
      <c r="CJ36" s="32">
        <v>1.5107247864256099E-3</v>
      </c>
      <c r="CK36" s="32">
        <v>-1.31159652975731E-3</v>
      </c>
      <c r="CL36" s="32">
        <v>5.5292307851056901E-4</v>
      </c>
      <c r="CM36" s="32">
        <v>-1.3849796270553601E-3</v>
      </c>
      <c r="CN36" s="36">
        <v>-3.0689971119435201E-6</v>
      </c>
      <c r="CO36" s="32">
        <v>-1.833484679641E-3</v>
      </c>
      <c r="CP36" s="32">
        <v>2.3483880363024102E-3</v>
      </c>
      <c r="CQ36" s="32">
        <v>4.9770453674474703E-4</v>
      </c>
      <c r="CR36" s="32">
        <v>-2.0423344535913102E-3</v>
      </c>
      <c r="CS36" s="32">
        <v>1.51188108776448E-3</v>
      </c>
      <c r="CT36" s="32">
        <v>1.0810961390044201E-3</v>
      </c>
      <c r="CU36" s="32">
        <v>0</v>
      </c>
      <c r="CV36" s="32">
        <v>-1.81375057065436E-3</v>
      </c>
      <c r="CW36" s="32">
        <v>1.65917408525806E-3</v>
      </c>
      <c r="CX36" s="32">
        <v>-9.4524634408924002E-4</v>
      </c>
      <c r="CY36" s="32">
        <v>1.36270105279834E-4</v>
      </c>
      <c r="CZ36" s="32">
        <v>9.6413206034101596E-4</v>
      </c>
      <c r="DA36" s="32">
        <v>-8.2885783615739496E-4</v>
      </c>
      <c r="DB36" s="32">
        <v>0</v>
      </c>
      <c r="DC36" s="32">
        <v>3.8122669148588002E-3</v>
      </c>
      <c r="DD36" s="32">
        <v>1.0747069031993199E-3</v>
      </c>
      <c r="DE36" s="32">
        <v>-9.2906320533953004E-4</v>
      </c>
      <c r="DF36" s="32">
        <v>1.50344436655111E-3</v>
      </c>
      <c r="DG36" s="32">
        <v>0</v>
      </c>
      <c r="DH36" s="32">
        <v>-1.0888317249246699E-3</v>
      </c>
      <c r="DI36" s="32">
        <v>-3.9595557869098697E-4</v>
      </c>
      <c r="DJ36" s="32">
        <v>-8.7115675589538501E-4</v>
      </c>
      <c r="DK36" s="32">
        <v>-1.49301189839386E-3</v>
      </c>
      <c r="DL36" s="32">
        <v>-2.9128522901497502E-4</v>
      </c>
      <c r="DM36" s="32">
        <v>8.9150050320096997E-4</v>
      </c>
      <c r="DN36" s="32">
        <v>8.46172056238103E-4</v>
      </c>
      <c r="DO36" s="32">
        <v>-9.19936301086832E-4</v>
      </c>
      <c r="DP36" s="32">
        <v>-3.85297341625623E-3</v>
      </c>
      <c r="DQ36" s="32">
        <v>-5.3725738096296796E-4</v>
      </c>
      <c r="DR36" s="32">
        <v>2.6177830859361799E-3</v>
      </c>
      <c r="DS36" s="32">
        <v>4.8993517225582204E-3</v>
      </c>
      <c r="DT36" s="32">
        <v>1.3414077941586999E-3</v>
      </c>
      <c r="DU36" s="32">
        <v>7.7620572938569201E-4</v>
      </c>
      <c r="DV36" s="32">
        <v>0</v>
      </c>
      <c r="DW36" s="32">
        <v>0</v>
      </c>
      <c r="DX36" s="32">
        <v>0</v>
      </c>
      <c r="DY36" s="32">
        <v>-1.3218904732796501E-3</v>
      </c>
      <c r="DZ36" s="32">
        <v>-2.4385510382965401E-4</v>
      </c>
      <c r="EA36" s="32">
        <v>0</v>
      </c>
      <c r="EB36" s="32">
        <v>1.30619471792386E-3</v>
      </c>
      <c r="EC36" s="32">
        <v>2.8083656121111102E-4</v>
      </c>
      <c r="ED36" s="32">
        <v>-3.4654284011731402E-4</v>
      </c>
      <c r="EE36" s="32">
        <v>0</v>
      </c>
      <c r="EF36" s="32">
        <v>9.8956972294994496E-4</v>
      </c>
      <c r="EG36" s="32">
        <v>1.02030967262251E-3</v>
      </c>
      <c r="EH36" s="32">
        <v>0</v>
      </c>
      <c r="EI36" s="32">
        <v>-4.2900918865058902E-4</v>
      </c>
      <c r="EJ36" s="32">
        <v>0</v>
      </c>
      <c r="EK36" s="32">
        <v>-8.2981460173628396E-4</v>
      </c>
      <c r="EL36" s="32">
        <v>1.3302089763628699E-3</v>
      </c>
      <c r="EM36" s="32">
        <v>2.3332788876347099E-4</v>
      </c>
      <c r="EN36" s="32">
        <v>-2.8925007676625E-4</v>
      </c>
      <c r="EO36" s="32">
        <v>-2.31444668621794E-4</v>
      </c>
      <c r="EP36" s="32">
        <v>1.3973930759274499E-3</v>
      </c>
      <c r="EQ36" s="32">
        <v>7.3727388468913897E-3</v>
      </c>
      <c r="ER36" s="32">
        <v>0</v>
      </c>
      <c r="ES36" s="32">
        <v>1.3308978502102799E-3</v>
      </c>
      <c r="ET36" s="32">
        <v>-1.25918519360809E-3</v>
      </c>
      <c r="EU36" s="32">
        <v>9.6068346522454296E-4</v>
      </c>
      <c r="EV36" s="32">
        <v>1.2797157411886201E-3</v>
      </c>
      <c r="EW36" s="32">
        <v>-6.2874584568844896E-4</v>
      </c>
      <c r="EX36" s="32">
        <v>1.3829129348439601E-3</v>
      </c>
      <c r="EY36" s="32">
        <v>-7.9161681637533699E-4</v>
      </c>
      <c r="EZ36" s="32">
        <v>-2.0078346788415799E-4</v>
      </c>
      <c r="FA36" s="32">
        <v>1.23419240575198E-3</v>
      </c>
      <c r="FB36" s="32">
        <v>-1.26671267979932E-2</v>
      </c>
      <c r="FC36" s="32">
        <v>2.0945837928738002E-3</v>
      </c>
      <c r="FD36" s="32">
        <v>2.1617144759617998E-3</v>
      </c>
      <c r="FE36" s="32">
        <v>1.2911605694919601E-3</v>
      </c>
      <c r="FF36" s="32">
        <v>1.59866982791107E-3</v>
      </c>
      <c r="FG36" s="32">
        <v>-1.2179900311267101E-3</v>
      </c>
      <c r="FH36" s="32">
        <v>-7.7493782647963805E-4</v>
      </c>
      <c r="FI36" s="32">
        <v>3.69939871647684E-4</v>
      </c>
      <c r="FJ36" s="32">
        <v>3.0078773509924399E-3</v>
      </c>
      <c r="FK36" s="32">
        <v>681</v>
      </c>
      <c r="FL36" s="32">
        <v>15081</v>
      </c>
    </row>
    <row r="37" spans="1:168" x14ac:dyDescent="0.2">
      <c r="A37" s="64" t="s">
        <v>34</v>
      </c>
      <c r="B37" s="64">
        <v>2.8328225968040927E-4</v>
      </c>
      <c r="D37" s="46" t="s">
        <v>150</v>
      </c>
      <c r="E37" s="46">
        <v>1.627672003372383E-3</v>
      </c>
      <c r="H37" s="32">
        <v>-3.09151123200966E-2</v>
      </c>
      <c r="I37" s="32">
        <v>-0.33254352841912699</v>
      </c>
      <c r="J37" s="32">
        <v>-4.2347377181554402E-3</v>
      </c>
      <c r="K37" s="32">
        <v>-1.45415484152691E-2</v>
      </c>
      <c r="L37" s="32">
        <v>-5.6618381628196204E-3</v>
      </c>
      <c r="M37" s="32">
        <v>0</v>
      </c>
      <c r="N37" s="32">
        <v>-8.1416191793274497E-3</v>
      </c>
      <c r="O37" s="32">
        <v>-9.3573648799850895E-4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3.6911655518510802E-4</v>
      </c>
      <c r="W37" s="32">
        <v>0</v>
      </c>
      <c r="X37" s="32">
        <v>0</v>
      </c>
      <c r="Y37" s="32">
        <v>0</v>
      </c>
      <c r="Z37" s="32">
        <v>0</v>
      </c>
      <c r="AA37" s="32">
        <v>4.11829228004173E-4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1.5582624764413E-3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1.5990288157534299E-4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-1.7244508999301598E-2</v>
      </c>
      <c r="BU37" s="32">
        <v>0</v>
      </c>
      <c r="BV37" s="32">
        <v>3.0005957004170499E-3</v>
      </c>
      <c r="BW37" s="32">
        <v>4.3512051206763902E-3</v>
      </c>
      <c r="BX37" s="32">
        <v>1.01328870762801E-3</v>
      </c>
      <c r="BY37" s="32">
        <v>-1.1797029862129901E-3</v>
      </c>
      <c r="BZ37" s="32">
        <v>0</v>
      </c>
      <c r="CA37" s="32">
        <v>8.63985367549535E-3</v>
      </c>
      <c r="CB37" s="32">
        <v>7.8080796772468496E-3</v>
      </c>
      <c r="CC37" s="32">
        <v>0</v>
      </c>
      <c r="CD37" s="32">
        <v>6.01523021770027E-3</v>
      </c>
      <c r="CE37" s="32">
        <v>2.80332163439491E-3</v>
      </c>
      <c r="CF37" s="32">
        <v>0</v>
      </c>
      <c r="CG37" s="32">
        <v>0</v>
      </c>
      <c r="CH37" s="32">
        <v>1.81252234284114E-3</v>
      </c>
      <c r="CI37" s="32">
        <v>1.7457679540362201E-3</v>
      </c>
      <c r="CJ37" s="32">
        <v>1.24047181821938E-3</v>
      </c>
      <c r="CK37" s="32">
        <v>3.2580783794545101E-3</v>
      </c>
      <c r="CL37" s="32">
        <v>-1.0381143185032101E-3</v>
      </c>
      <c r="CM37" s="32">
        <v>0</v>
      </c>
      <c r="CN37" s="32">
        <v>0</v>
      </c>
      <c r="CO37" s="32">
        <v>1.2785294265102901E-2</v>
      </c>
      <c r="CP37" s="32">
        <v>3.1302136160272801E-3</v>
      </c>
      <c r="CQ37" s="32">
        <v>0</v>
      </c>
      <c r="CR37" s="32">
        <v>-3.5812227404398802E-3</v>
      </c>
      <c r="CS37" s="32">
        <v>0</v>
      </c>
      <c r="CT37" s="32">
        <v>2.5103079756989498E-3</v>
      </c>
      <c r="CU37" s="32">
        <v>0</v>
      </c>
      <c r="CV37" s="32">
        <v>4.9206422817521097E-3</v>
      </c>
      <c r="CW37" s="32">
        <v>7.8401803468976195E-4</v>
      </c>
      <c r="CX37" s="32">
        <v>-2.2040810472899299E-3</v>
      </c>
      <c r="CY37" s="32">
        <v>0</v>
      </c>
      <c r="CZ37" s="32">
        <v>1.6343850082360699E-3</v>
      </c>
      <c r="DA37" s="32">
        <v>8.69755679558183E-3</v>
      </c>
      <c r="DB37" s="32">
        <v>1.14389916966038E-3</v>
      </c>
      <c r="DC37" s="32">
        <v>-2.85660109027467E-2</v>
      </c>
      <c r="DD37" s="32">
        <v>0</v>
      </c>
      <c r="DE37" s="32">
        <v>-1.5661521554823201E-3</v>
      </c>
      <c r="DF37" s="32">
        <v>0</v>
      </c>
      <c r="DG37" s="32">
        <v>0</v>
      </c>
      <c r="DH37" s="32">
        <v>0</v>
      </c>
      <c r="DI37" s="32">
        <v>4.7081186939350301E-4</v>
      </c>
      <c r="DJ37" s="32">
        <v>-2.3507739212437601E-3</v>
      </c>
      <c r="DK37" s="32">
        <v>0</v>
      </c>
      <c r="DL37" s="32">
        <v>0</v>
      </c>
      <c r="DM37" s="32">
        <v>0</v>
      </c>
      <c r="DN37" s="32">
        <v>0</v>
      </c>
      <c r="DO37" s="32">
        <v>-3.39415192284356E-3</v>
      </c>
      <c r="DP37" s="32">
        <v>8.6128204934844601E-3</v>
      </c>
      <c r="DQ37" s="32">
        <v>0</v>
      </c>
      <c r="DR37" s="32">
        <v>5.4843565352108801E-3</v>
      </c>
      <c r="DS37" s="32">
        <v>6.21258549650842E-3</v>
      </c>
      <c r="DT37" s="32">
        <v>3.20275067188903E-3</v>
      </c>
      <c r="DU37" s="32">
        <v>-2.52961473951888E-4</v>
      </c>
      <c r="DV37" s="32">
        <v>0</v>
      </c>
      <c r="DW37" s="32">
        <v>0</v>
      </c>
      <c r="DX37" s="32">
        <v>0</v>
      </c>
      <c r="DY37" s="32">
        <v>-1.3662044481393099E-3</v>
      </c>
      <c r="DZ37" s="32">
        <v>0</v>
      </c>
      <c r="EA37" s="32">
        <v>0</v>
      </c>
      <c r="EB37" s="32">
        <v>1.5887525622152901E-3</v>
      </c>
      <c r="EC37" s="32">
        <v>0</v>
      </c>
      <c r="ED37" s="32">
        <v>2.0998699486666902E-3</v>
      </c>
      <c r="EE37" s="32">
        <v>0</v>
      </c>
      <c r="EF37" s="32">
        <v>0</v>
      </c>
      <c r="EG37" s="32">
        <v>1.50105087322088E-4</v>
      </c>
      <c r="EH37" s="32">
        <v>0</v>
      </c>
      <c r="EI37" s="32">
        <v>0</v>
      </c>
      <c r="EJ37" s="32">
        <v>0</v>
      </c>
      <c r="EK37" s="32">
        <v>7.6320189365013296E-3</v>
      </c>
      <c r="EL37" s="32">
        <v>0</v>
      </c>
      <c r="EM37" s="32">
        <v>0</v>
      </c>
      <c r="EN37" s="32">
        <v>0</v>
      </c>
      <c r="EO37" s="32">
        <v>0</v>
      </c>
      <c r="EP37" s="32">
        <v>1.1035578704660599E-3</v>
      </c>
      <c r="EQ37" s="32">
        <v>9.7761671715233395E-3</v>
      </c>
      <c r="ER37" s="32">
        <v>0</v>
      </c>
      <c r="ES37" s="32">
        <v>1.5951936083054099E-3</v>
      </c>
      <c r="ET37" s="32">
        <v>3.6960753915892901E-3</v>
      </c>
      <c r="EU37" s="32">
        <v>-4.8592363094091904E-3</v>
      </c>
      <c r="EV37" s="32">
        <v>9.8902487490616902E-4</v>
      </c>
      <c r="EW37" s="32">
        <v>0</v>
      </c>
      <c r="EX37" s="32">
        <v>0</v>
      </c>
      <c r="EY37" s="32">
        <v>0</v>
      </c>
      <c r="EZ37" s="32">
        <v>0</v>
      </c>
      <c r="FA37" s="32">
        <v>0</v>
      </c>
      <c r="FB37" s="32">
        <v>2.2323536143099001E-3</v>
      </c>
      <c r="FC37" s="32">
        <v>4.4339125246038499E-3</v>
      </c>
      <c r="FD37" s="32">
        <v>3.17147690359359E-3</v>
      </c>
      <c r="FE37" s="32">
        <v>2.59839178839796E-3</v>
      </c>
      <c r="FF37" s="32">
        <v>0</v>
      </c>
      <c r="FG37" s="32">
        <v>0</v>
      </c>
      <c r="FH37" s="32">
        <v>0</v>
      </c>
      <c r="FI37" s="36">
        <v>9.8848197474632403E-5</v>
      </c>
      <c r="FJ37" s="32">
        <v>-1.3117823370371001E-3</v>
      </c>
      <c r="FK37" s="32">
        <v>681</v>
      </c>
      <c r="FL37" s="32">
        <v>291467</v>
      </c>
    </row>
    <row r="38" spans="1:168" x14ac:dyDescent="0.2">
      <c r="A38" s="64" t="s">
        <v>35</v>
      </c>
      <c r="B38" s="64">
        <v>1.4752997553671394E-4</v>
      </c>
      <c r="D38" s="46" t="s">
        <v>72</v>
      </c>
      <c r="E38" s="46">
        <v>1.5740655160224001E-3</v>
      </c>
      <c r="H38" s="32">
        <v>-2.9459338076314501E-2</v>
      </c>
      <c r="I38" s="32">
        <v>-0.33858789801477801</v>
      </c>
      <c r="J38" s="32">
        <v>0</v>
      </c>
      <c r="K38" s="32">
        <v>-1.31365798510192E-2</v>
      </c>
      <c r="L38" s="32">
        <v>-4.7671576572495501E-3</v>
      </c>
      <c r="M38" s="32">
        <v>0</v>
      </c>
      <c r="N38" s="32">
        <v>-7.8845901751163298E-3</v>
      </c>
      <c r="O38" s="32">
        <v>0</v>
      </c>
      <c r="P38" s="32">
        <v>0</v>
      </c>
      <c r="Q38" s="32">
        <v>0</v>
      </c>
      <c r="R38" s="32">
        <v>-1.36799203007448E-3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1.6582068620562801E-3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-1.45520518437958E-3</v>
      </c>
      <c r="AW38" s="32">
        <v>-1.6580479159597401E-3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2">
        <v>0</v>
      </c>
      <c r="BM38" s="32">
        <v>0</v>
      </c>
      <c r="BN38" s="32">
        <v>0</v>
      </c>
      <c r="BO38" s="32">
        <v>0</v>
      </c>
      <c r="BP38" s="32">
        <v>-4.43264973820856E-4</v>
      </c>
      <c r="BQ38" s="32">
        <v>0</v>
      </c>
      <c r="BR38" s="32">
        <v>0</v>
      </c>
      <c r="BS38" s="32">
        <v>0</v>
      </c>
      <c r="BT38" s="32">
        <v>5.79835456150396E-3</v>
      </c>
      <c r="BU38" s="32">
        <v>0</v>
      </c>
      <c r="BV38" s="32">
        <v>2.7329523231644998E-3</v>
      </c>
      <c r="BW38" s="32">
        <v>3.8729830863828401E-3</v>
      </c>
      <c r="BX38" s="32">
        <v>1.3880632001465299E-3</v>
      </c>
      <c r="BY38" s="32">
        <v>0</v>
      </c>
      <c r="BZ38" s="32">
        <v>0</v>
      </c>
      <c r="CA38" s="32">
        <v>-3.0920458243244801E-3</v>
      </c>
      <c r="CB38" s="32">
        <v>-2.6195891565807899E-3</v>
      </c>
      <c r="CC38" s="32">
        <v>1.0665550224426799E-3</v>
      </c>
      <c r="CD38" s="32">
        <v>-5.09062161924292E-3</v>
      </c>
      <c r="CE38" s="32">
        <v>0</v>
      </c>
      <c r="CF38" s="32">
        <v>0</v>
      </c>
      <c r="CG38" s="32">
        <v>-3.90515295855686E-3</v>
      </c>
      <c r="CH38" s="32">
        <v>3.9179219473874002E-4</v>
      </c>
      <c r="CI38" s="32">
        <v>0</v>
      </c>
      <c r="CJ38" s="32">
        <v>0</v>
      </c>
      <c r="CK38" s="32">
        <v>-1.9369252474012999E-3</v>
      </c>
      <c r="CL38" s="32">
        <v>0</v>
      </c>
      <c r="CM38" s="32">
        <v>0</v>
      </c>
      <c r="CN38" s="32">
        <v>0</v>
      </c>
      <c r="CO38" s="32">
        <v>0</v>
      </c>
      <c r="CP38" s="32">
        <v>2.2306795724312801E-3</v>
      </c>
      <c r="CQ38" s="32">
        <v>0</v>
      </c>
      <c r="CR38" s="32">
        <v>-2.9923934549033302E-3</v>
      </c>
      <c r="CS38" s="32">
        <v>-3.3431576673017501E-3</v>
      </c>
      <c r="CT38" s="32">
        <v>0</v>
      </c>
      <c r="CU38" s="32">
        <v>0</v>
      </c>
      <c r="CV38" s="32">
        <v>0</v>
      </c>
      <c r="CW38" s="32">
        <v>1.90538979715704E-3</v>
      </c>
      <c r="CX38" s="32">
        <v>6.3728041619321397E-3</v>
      </c>
      <c r="CY38" s="32">
        <v>1.8962927552949799E-3</v>
      </c>
      <c r="CZ38" s="32">
        <v>0</v>
      </c>
      <c r="DA38" s="32">
        <v>0</v>
      </c>
      <c r="DB38" s="32">
        <v>-4.0492809290808502E-3</v>
      </c>
      <c r="DC38" s="32">
        <v>3.3463183898870198E-3</v>
      </c>
      <c r="DD38" s="32">
        <v>0</v>
      </c>
      <c r="DE38" s="32">
        <v>0</v>
      </c>
      <c r="DF38" s="32">
        <v>0</v>
      </c>
      <c r="DG38" s="32">
        <v>0</v>
      </c>
      <c r="DH38" s="32">
        <v>0</v>
      </c>
      <c r="DI38" s="32">
        <v>0</v>
      </c>
      <c r="DJ38" s="32">
        <v>0</v>
      </c>
      <c r="DK38" s="32">
        <v>-4.78538868479316E-4</v>
      </c>
      <c r="DL38" s="32">
        <v>-2.2952947650155199E-3</v>
      </c>
      <c r="DM38" s="32">
        <v>0</v>
      </c>
      <c r="DN38" s="32">
        <v>0</v>
      </c>
      <c r="DO38" s="32">
        <v>1.77569011666181E-2</v>
      </c>
      <c r="DP38" s="32">
        <v>-4.1405505238360498E-3</v>
      </c>
      <c r="DQ38" s="32">
        <v>0</v>
      </c>
      <c r="DR38" s="32">
        <v>2.7326090006002902E-3</v>
      </c>
      <c r="DS38" s="32">
        <v>7.6072772027409004E-3</v>
      </c>
      <c r="DT38" s="32">
        <v>0</v>
      </c>
      <c r="DU38" s="32">
        <v>0</v>
      </c>
      <c r="DV38" s="32">
        <v>0</v>
      </c>
      <c r="DW38" s="32">
        <v>0</v>
      </c>
      <c r="DX38" s="32">
        <v>0</v>
      </c>
      <c r="DY38" s="32">
        <v>0</v>
      </c>
      <c r="DZ38" s="32">
        <v>0</v>
      </c>
      <c r="EA38" s="32">
        <v>0</v>
      </c>
      <c r="EB38" s="32">
        <v>1.3266637268908299E-3</v>
      </c>
      <c r="EC38" s="32">
        <v>0</v>
      </c>
      <c r="ED38" s="32">
        <v>0</v>
      </c>
      <c r="EE38" s="32">
        <v>7.5117220387288497E-4</v>
      </c>
      <c r="EF38" s="32">
        <v>-8.8814822526988007E-3</v>
      </c>
      <c r="EG38" s="32">
        <v>0</v>
      </c>
      <c r="EH38" s="32">
        <v>0</v>
      </c>
      <c r="EI38" s="32">
        <v>0</v>
      </c>
      <c r="EJ38" s="32">
        <v>0</v>
      </c>
      <c r="EK38" s="32">
        <v>0</v>
      </c>
      <c r="EL38" s="32">
        <v>0</v>
      </c>
      <c r="EM38" s="32">
        <v>-4.6199716698741202E-3</v>
      </c>
      <c r="EN38" s="32">
        <v>0</v>
      </c>
      <c r="EO38" s="32">
        <v>0</v>
      </c>
      <c r="EP38" s="32">
        <v>0</v>
      </c>
      <c r="EQ38" s="32">
        <v>7.9953245836484593E-3</v>
      </c>
      <c r="ER38" s="32">
        <v>0</v>
      </c>
      <c r="ES38" s="32">
        <v>0</v>
      </c>
      <c r="ET38" s="32">
        <v>0</v>
      </c>
      <c r="EU38" s="32">
        <v>0</v>
      </c>
      <c r="EV38" s="32">
        <v>0</v>
      </c>
      <c r="EW38" s="32">
        <v>0</v>
      </c>
      <c r="EX38" s="32">
        <v>2.1276183395471898E-3</v>
      </c>
      <c r="EY38" s="32">
        <v>0</v>
      </c>
      <c r="EZ38" s="32">
        <v>0</v>
      </c>
      <c r="FA38" s="32">
        <v>0</v>
      </c>
      <c r="FB38" s="32">
        <v>0</v>
      </c>
      <c r="FC38" s="32">
        <v>0</v>
      </c>
      <c r="FD38" s="32">
        <v>3.03286936181376E-3</v>
      </c>
      <c r="FE38" s="32">
        <v>2.3486085067868602E-3</v>
      </c>
      <c r="FF38" s="32">
        <v>0</v>
      </c>
      <c r="FG38" s="32">
        <v>0</v>
      </c>
      <c r="FH38" s="32">
        <v>0</v>
      </c>
      <c r="FI38" s="32">
        <v>2.3849961917871698E-3</v>
      </c>
      <c r="FJ38" s="32">
        <v>-8.7600164622027004E-3</v>
      </c>
      <c r="FK38" s="32">
        <v>681</v>
      </c>
      <c r="FL38" s="32">
        <v>1035056</v>
      </c>
    </row>
    <row r="39" spans="1:168" x14ac:dyDescent="0.2">
      <c r="A39" s="64" t="s">
        <v>36</v>
      </c>
      <c r="B39" s="64">
        <v>5.3831227083304872E-5</v>
      </c>
      <c r="D39" s="46" t="s">
        <v>83</v>
      </c>
      <c r="E39" s="46">
        <v>1.4828737464323465E-3</v>
      </c>
      <c r="H39" s="32">
        <v>-2.2859366681276298E-2</v>
      </c>
      <c r="I39" s="32">
        <v>-0.34471953826324397</v>
      </c>
      <c r="J39" s="32">
        <v>0</v>
      </c>
      <c r="K39" s="32">
        <v>-9.8363119302403903E-3</v>
      </c>
      <c r="L39" s="32">
        <v>-4.6360855191710003E-3</v>
      </c>
      <c r="M39" s="32">
        <v>-2.5062567717164998E-3</v>
      </c>
      <c r="N39" s="32">
        <v>-4.9691634726046902E-3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2.0313087996675899E-3</v>
      </c>
      <c r="AE39" s="32">
        <v>0</v>
      </c>
      <c r="AF39" s="32">
        <v>0</v>
      </c>
      <c r="AG39" s="32">
        <v>4.6227051746103298E-4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-1.69694698036871E-3</v>
      </c>
      <c r="AO39" s="32">
        <v>-3.6814187867016598E-4</v>
      </c>
      <c r="AP39" s="32">
        <v>0</v>
      </c>
      <c r="AQ39" s="32">
        <v>0</v>
      </c>
      <c r="AR39" s="32">
        <v>0</v>
      </c>
      <c r="AS39" s="32">
        <v>0</v>
      </c>
      <c r="AT39" s="32">
        <v>-1.44078280664053E-3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-1.30715251184303E-3</v>
      </c>
      <c r="BC39" s="32">
        <v>0</v>
      </c>
      <c r="BD39" s="32">
        <v>0</v>
      </c>
      <c r="BE39" s="32">
        <v>-1.9826034295425698E-3</v>
      </c>
      <c r="BF39" s="32">
        <v>1.7100956179899301E-3</v>
      </c>
      <c r="BG39" s="32">
        <v>0</v>
      </c>
      <c r="BH39" s="32">
        <v>0</v>
      </c>
      <c r="BI39" s="32">
        <v>0</v>
      </c>
      <c r="BJ39" s="32">
        <v>0</v>
      </c>
      <c r="BK39" s="32">
        <v>-7.6993856443120703E-4</v>
      </c>
      <c r="BL39" s="32">
        <v>0</v>
      </c>
      <c r="BM39" s="32">
        <v>0</v>
      </c>
      <c r="BN39" s="32">
        <v>0</v>
      </c>
      <c r="BO39" s="32">
        <v>0</v>
      </c>
      <c r="BP39" s="32">
        <v>-2.4881436724896998E-4</v>
      </c>
      <c r="BQ39" s="32">
        <v>0</v>
      </c>
      <c r="BR39" s="32">
        <v>0</v>
      </c>
      <c r="BS39" s="32">
        <v>0</v>
      </c>
      <c r="BT39" s="32">
        <v>3.94685231059296E-3</v>
      </c>
      <c r="BU39" s="32">
        <v>0</v>
      </c>
      <c r="BV39" s="32">
        <v>2.8398788645902198E-3</v>
      </c>
      <c r="BW39" s="32">
        <v>3.3588952562502001E-3</v>
      </c>
      <c r="BX39" s="32">
        <v>0</v>
      </c>
      <c r="BY39" s="32">
        <v>0</v>
      </c>
      <c r="BZ39" s="32">
        <v>0</v>
      </c>
      <c r="CA39" s="32">
        <v>-2.5766652869770798E-3</v>
      </c>
      <c r="CB39" s="32">
        <v>-1.5421459730417099E-3</v>
      </c>
      <c r="CC39" s="32">
        <v>-1.9122792603505801E-3</v>
      </c>
      <c r="CD39" s="32">
        <v>0</v>
      </c>
      <c r="CE39" s="32">
        <v>4.2762893648208497E-3</v>
      </c>
      <c r="CF39" s="32">
        <v>0</v>
      </c>
      <c r="CG39" s="32">
        <v>-5.3746288842573397E-4</v>
      </c>
      <c r="CH39" s="32">
        <v>0</v>
      </c>
      <c r="CI39" s="32">
        <v>3.8810084849177202E-3</v>
      </c>
      <c r="CJ39" s="32">
        <v>0</v>
      </c>
      <c r="CK39" s="32">
        <v>0</v>
      </c>
      <c r="CL39" s="32">
        <v>0</v>
      </c>
      <c r="CM39" s="32">
        <v>-7.0321227698181697E-4</v>
      </c>
      <c r="CN39" s="32">
        <v>0</v>
      </c>
      <c r="CO39" s="32">
        <v>0</v>
      </c>
      <c r="CP39" s="32">
        <v>0</v>
      </c>
      <c r="CQ39" s="32">
        <v>0</v>
      </c>
      <c r="CR39" s="32">
        <v>-3.9853058511221699E-3</v>
      </c>
      <c r="CS39" s="32">
        <v>-2.0460064370530699E-3</v>
      </c>
      <c r="CT39" s="32">
        <v>0</v>
      </c>
      <c r="CU39" s="32">
        <v>0</v>
      </c>
      <c r="CV39" s="32">
        <v>-2.4469713826526501E-3</v>
      </c>
      <c r="CW39" s="32">
        <v>1.8622906281679499E-3</v>
      </c>
      <c r="CX39" s="32">
        <v>0</v>
      </c>
      <c r="CY39" s="32">
        <v>0</v>
      </c>
      <c r="CZ39" s="32">
        <v>0</v>
      </c>
      <c r="DA39" s="32">
        <v>0</v>
      </c>
      <c r="DB39" s="32">
        <v>0</v>
      </c>
      <c r="DC39" s="32">
        <v>-4.1076363429927397E-2</v>
      </c>
      <c r="DD39" s="32">
        <v>0</v>
      </c>
      <c r="DE39" s="32">
        <v>0</v>
      </c>
      <c r="DF39" s="32">
        <v>0</v>
      </c>
      <c r="DG39" s="32">
        <v>0</v>
      </c>
      <c r="DH39" s="32">
        <v>0</v>
      </c>
      <c r="DI39" s="32">
        <v>0</v>
      </c>
      <c r="DJ39" s="32">
        <v>0</v>
      </c>
      <c r="DK39" s="32">
        <v>-1.32414849681619E-3</v>
      </c>
      <c r="DL39" s="32">
        <v>-1.11534742334404E-3</v>
      </c>
      <c r="DM39" s="32">
        <v>0</v>
      </c>
      <c r="DN39" s="32">
        <v>0</v>
      </c>
      <c r="DO39" s="32">
        <v>0</v>
      </c>
      <c r="DP39" s="32">
        <v>-3.9356090956672697E-3</v>
      </c>
      <c r="DQ39" s="32">
        <v>-6.2552072870532196E-4</v>
      </c>
      <c r="DR39" s="32">
        <v>0</v>
      </c>
      <c r="DS39" s="32">
        <v>3.5849536956415501E-3</v>
      </c>
      <c r="DT39" s="32">
        <v>2.2407111559481401E-3</v>
      </c>
      <c r="DU39" s="32">
        <v>0</v>
      </c>
      <c r="DV39" s="32">
        <v>0</v>
      </c>
      <c r="DW39" s="32">
        <v>0</v>
      </c>
      <c r="DX39" s="32">
        <v>-1.7753672646143E-3</v>
      </c>
      <c r="DY39" s="32">
        <v>0</v>
      </c>
      <c r="DZ39" s="32">
        <v>0</v>
      </c>
      <c r="EA39" s="32">
        <v>0</v>
      </c>
      <c r="EB39" s="32">
        <v>0</v>
      </c>
      <c r="EC39" s="32">
        <v>0</v>
      </c>
      <c r="ED39" s="32">
        <v>0</v>
      </c>
      <c r="EE39" s="32">
        <v>0</v>
      </c>
      <c r="EF39" s="32">
        <v>0</v>
      </c>
      <c r="EG39" s="32">
        <v>0</v>
      </c>
      <c r="EH39" s="32">
        <v>0</v>
      </c>
      <c r="EI39" s="32">
        <v>0</v>
      </c>
      <c r="EJ39" s="32">
        <v>0</v>
      </c>
      <c r="EK39" s="32">
        <v>-3.6337688102517601E-3</v>
      </c>
      <c r="EL39" s="32">
        <v>-9.4055186586849797E-3</v>
      </c>
      <c r="EM39" s="32">
        <v>-3.6344115955605299E-3</v>
      </c>
      <c r="EN39" s="32">
        <v>0</v>
      </c>
      <c r="EO39" s="32">
        <v>0</v>
      </c>
      <c r="EP39" s="32">
        <v>0</v>
      </c>
      <c r="EQ39" s="32">
        <v>4.5632587998016101E-3</v>
      </c>
      <c r="ER39" s="32">
        <v>0</v>
      </c>
      <c r="ES39" s="32">
        <v>1.13006613660851E-3</v>
      </c>
      <c r="ET39" s="32">
        <v>-1.2260984994702201E-3</v>
      </c>
      <c r="EU39" s="32">
        <v>2.1527006494726198E-3</v>
      </c>
      <c r="EV39" s="32">
        <v>0</v>
      </c>
      <c r="EW39" s="32">
        <v>-1.74221011504797E-3</v>
      </c>
      <c r="EX39" s="32">
        <v>0</v>
      </c>
      <c r="EY39" s="32">
        <v>0</v>
      </c>
      <c r="EZ39" s="32">
        <v>0</v>
      </c>
      <c r="FA39" s="32">
        <v>0</v>
      </c>
      <c r="FB39" s="32">
        <v>2.0629735621174902E-3</v>
      </c>
      <c r="FC39" s="32">
        <v>1.54354684736416E-3</v>
      </c>
      <c r="FD39" s="32">
        <v>0</v>
      </c>
      <c r="FE39" s="32">
        <v>0</v>
      </c>
      <c r="FF39" s="32">
        <v>0</v>
      </c>
      <c r="FG39" s="32">
        <v>0</v>
      </c>
      <c r="FH39" s="32">
        <v>-9.9953763945614905E-4</v>
      </c>
      <c r="FI39" s="32">
        <v>0</v>
      </c>
      <c r="FJ39" s="32">
        <v>4.3197858158040003E-3</v>
      </c>
      <c r="FK39" s="32">
        <v>681</v>
      </c>
      <c r="FL39" s="32">
        <v>2083</v>
      </c>
    </row>
    <row r="40" spans="1:168" x14ac:dyDescent="0.2">
      <c r="A40" s="64" t="s">
        <v>37</v>
      </c>
      <c r="B40" s="64">
        <v>1.0920185871542801E-5</v>
      </c>
      <c r="D40" s="46" t="s">
        <v>63</v>
      </c>
      <c r="E40" s="46">
        <v>1.4673076365224577E-3</v>
      </c>
      <c r="H40" s="32">
        <v>-9.0626334842346997E-3</v>
      </c>
      <c r="I40" s="32">
        <v>0.44236957777945002</v>
      </c>
      <c r="J40" s="32">
        <v>-5.9048421906880699E-4</v>
      </c>
      <c r="K40" s="32">
        <v>1.0455563530318899E-2</v>
      </c>
      <c r="L40" s="32">
        <v>5.6596559210305504E-4</v>
      </c>
      <c r="M40" s="32">
        <v>1.69144810352478E-3</v>
      </c>
      <c r="N40" s="32">
        <v>-6.0062236190876004E-3</v>
      </c>
      <c r="O40" s="32">
        <v>-3.9711215900267699E-4</v>
      </c>
      <c r="P40" s="32">
        <v>0</v>
      </c>
      <c r="Q40" s="32">
        <v>0</v>
      </c>
      <c r="R40" s="36">
        <v>2.2700286640475701E-5</v>
      </c>
      <c r="S40" s="32">
        <v>-3.7719261900522001E-4</v>
      </c>
      <c r="T40" s="32">
        <v>1.56510856292972E-4</v>
      </c>
      <c r="U40" s="32">
        <v>0</v>
      </c>
      <c r="V40" s="32">
        <v>1.27047675505337E-4</v>
      </c>
      <c r="W40" s="32">
        <v>0</v>
      </c>
      <c r="X40" s="32">
        <v>0</v>
      </c>
      <c r="Y40" s="32">
        <v>-6.9199771105088405E-4</v>
      </c>
      <c r="Z40" s="32">
        <v>0</v>
      </c>
      <c r="AA40" s="36">
        <v>7.2402486617967305E-5</v>
      </c>
      <c r="AB40" s="32">
        <v>0</v>
      </c>
      <c r="AC40" s="32">
        <v>0</v>
      </c>
      <c r="AD40" s="32">
        <v>-3.0362652626589299E-4</v>
      </c>
      <c r="AE40" s="32">
        <v>0</v>
      </c>
      <c r="AF40" s="32">
        <v>0</v>
      </c>
      <c r="AG40" s="32">
        <v>-1.77312027401232E-4</v>
      </c>
      <c r="AH40" s="32">
        <v>2.7346714900056102E-4</v>
      </c>
      <c r="AI40" s="32">
        <v>0</v>
      </c>
      <c r="AJ40" s="32">
        <v>0</v>
      </c>
      <c r="AK40" s="32">
        <v>-2.9345967174884598E-4</v>
      </c>
      <c r="AL40" s="36">
        <v>-8.7819126518513799E-5</v>
      </c>
      <c r="AM40" s="32">
        <v>0</v>
      </c>
      <c r="AN40" s="32">
        <v>0</v>
      </c>
      <c r="AO40" s="36">
        <v>-9.0683772349359204E-5</v>
      </c>
      <c r="AP40" s="32">
        <v>0</v>
      </c>
      <c r="AQ40" s="32">
        <v>-4.3223054882227102E-4</v>
      </c>
      <c r="AR40" s="32">
        <v>2.3467157140882801E-4</v>
      </c>
      <c r="AS40" s="32">
        <v>0</v>
      </c>
      <c r="AT40" s="32">
        <v>0</v>
      </c>
      <c r="AU40" s="32">
        <v>0</v>
      </c>
      <c r="AV40" s="32">
        <v>-2.7475286373553E-4</v>
      </c>
      <c r="AW40" s="32">
        <v>-4.0384342204657898E-4</v>
      </c>
      <c r="AX40" s="32">
        <v>-2.1888351564847101E-4</v>
      </c>
      <c r="AY40" s="32">
        <v>0</v>
      </c>
      <c r="AZ40" s="32">
        <v>0</v>
      </c>
      <c r="BA40" s="32">
        <v>0</v>
      </c>
      <c r="BB40" s="32">
        <v>-1.4277314244248699E-4</v>
      </c>
      <c r="BC40" s="32">
        <v>3.3783030578279899E-4</v>
      </c>
      <c r="BD40" s="32">
        <v>0</v>
      </c>
      <c r="BE40" s="32">
        <v>-1.7282460143541701E-4</v>
      </c>
      <c r="BF40" s="32">
        <v>0</v>
      </c>
      <c r="BG40" s="36">
        <v>-6.2371394946941704E-5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1.57933214160327E-4</v>
      </c>
      <c r="BN40" s="32">
        <v>0</v>
      </c>
      <c r="BO40" s="32">
        <v>2.4627623745814698E-4</v>
      </c>
      <c r="BP40" s="32">
        <v>-5.6767506204202702E-4</v>
      </c>
      <c r="BQ40" s="32">
        <v>0</v>
      </c>
      <c r="BR40" s="36">
        <v>4.4697784040398302E-5</v>
      </c>
      <c r="BS40" s="36">
        <v>3.9511240591469302E-5</v>
      </c>
      <c r="BT40" s="32">
        <v>4.9194354391019499E-3</v>
      </c>
      <c r="BU40" s="32">
        <v>-1.2317018869406599E-4</v>
      </c>
      <c r="BV40" s="32">
        <v>0</v>
      </c>
      <c r="BW40" s="32">
        <v>-3.7750498710090099E-4</v>
      </c>
      <c r="BX40" s="32">
        <v>-6.3889390815138804E-4</v>
      </c>
      <c r="BY40" s="32">
        <v>-1.88261203681414E-4</v>
      </c>
      <c r="BZ40" s="32">
        <v>0</v>
      </c>
      <c r="CA40" s="32">
        <v>3.7818696578989799E-3</v>
      </c>
      <c r="CB40" s="32">
        <v>-1.66628407586207E-3</v>
      </c>
      <c r="CC40" s="32">
        <v>-3.3853806219892799E-3</v>
      </c>
      <c r="CD40" s="32">
        <v>1.35452670208307E-2</v>
      </c>
      <c r="CE40" s="32">
        <v>-6.5493881398977199E-3</v>
      </c>
      <c r="CF40" s="32">
        <v>-1.97795892888222E-4</v>
      </c>
      <c r="CG40" s="32">
        <v>-2.4617523139708599E-3</v>
      </c>
      <c r="CH40" s="32">
        <v>1.25155934330219E-3</v>
      </c>
      <c r="CI40" s="32">
        <v>0</v>
      </c>
      <c r="CJ40" s="32">
        <v>2.1784542828351102E-3</v>
      </c>
      <c r="CK40" s="32">
        <v>-5.2652499503920403E-4</v>
      </c>
      <c r="CL40" s="32">
        <v>4.5978925001252598E-4</v>
      </c>
      <c r="CM40" s="32">
        <v>-1.35519780284958E-3</v>
      </c>
      <c r="CN40" s="32">
        <v>0</v>
      </c>
      <c r="CO40" s="32">
        <v>1.7238457939579E-3</v>
      </c>
      <c r="CP40" s="32">
        <v>2.3875701200465E-3</v>
      </c>
      <c r="CQ40" s="32">
        <v>6.3005102223548295E-4</v>
      </c>
      <c r="CR40" s="32">
        <v>-2.2829380991705099E-3</v>
      </c>
      <c r="CS40" s="32">
        <v>1.11661344542912E-3</v>
      </c>
      <c r="CT40" s="32">
        <v>8.9764334473159402E-4</v>
      </c>
      <c r="CU40" s="32">
        <v>0</v>
      </c>
      <c r="CV40" s="32">
        <v>-1.7690289835854401E-3</v>
      </c>
      <c r="CW40" s="32">
        <v>1.7295851701143001E-3</v>
      </c>
      <c r="CX40" s="32">
        <v>0</v>
      </c>
      <c r="CY40" s="32">
        <v>-8.3386357046374895E-4</v>
      </c>
      <c r="CZ40" s="32">
        <v>-1.6389449507143899E-4</v>
      </c>
      <c r="DA40" s="32">
        <v>-6.1679258241212299E-4</v>
      </c>
      <c r="DB40" s="32">
        <v>-6.7673629198656399E-4</v>
      </c>
      <c r="DC40" s="32">
        <v>2.0401339541483701E-3</v>
      </c>
      <c r="DD40" s="32">
        <v>-7.0102253542569904E-4</v>
      </c>
      <c r="DE40" s="32">
        <v>-1.1337407143953101E-3</v>
      </c>
      <c r="DF40" s="32">
        <v>-1.48020330935422E-3</v>
      </c>
      <c r="DG40" s="32">
        <v>0</v>
      </c>
      <c r="DH40" s="32">
        <v>-1.36228794040275E-3</v>
      </c>
      <c r="DI40" s="32">
        <v>0</v>
      </c>
      <c r="DJ40" s="32">
        <v>3.5864072290642001E-3</v>
      </c>
      <c r="DK40" s="32">
        <v>-1.48018324060211E-3</v>
      </c>
      <c r="DL40" s="32">
        <v>0</v>
      </c>
      <c r="DM40" s="32">
        <v>-2.0121574633220801E-4</v>
      </c>
      <c r="DN40" s="32">
        <v>-1.6369213182264399E-3</v>
      </c>
      <c r="DO40" s="32">
        <v>8.2393976113140301E-4</v>
      </c>
      <c r="DP40" s="32">
        <v>-4.2812465026769901E-3</v>
      </c>
      <c r="DQ40" s="32">
        <v>-9.9208338562795789E-4</v>
      </c>
      <c r="DR40" s="32">
        <v>3.3790653217279599E-3</v>
      </c>
      <c r="DS40" s="32">
        <v>-2.2374093692963302E-3</v>
      </c>
      <c r="DT40" s="32">
        <v>1.6767064083053401E-3</v>
      </c>
      <c r="DU40" s="32">
        <v>8.5613938357644004E-4</v>
      </c>
      <c r="DV40" s="32">
        <v>0</v>
      </c>
      <c r="DW40" s="32">
        <v>0</v>
      </c>
      <c r="DX40" s="32">
        <v>0</v>
      </c>
      <c r="DY40" s="32">
        <v>-1.69543916396491E-3</v>
      </c>
      <c r="DZ40" s="32">
        <v>0</v>
      </c>
      <c r="EA40" s="32">
        <v>0</v>
      </c>
      <c r="EB40" s="32">
        <v>1.50889563655182E-3</v>
      </c>
      <c r="EC40" s="32">
        <v>0</v>
      </c>
      <c r="ED40" s="32">
        <v>0</v>
      </c>
      <c r="EE40" s="32">
        <v>0</v>
      </c>
      <c r="EF40" s="32">
        <v>1.5104875759551399E-3</v>
      </c>
      <c r="EG40" s="32">
        <v>0</v>
      </c>
      <c r="EH40" s="32">
        <v>0</v>
      </c>
      <c r="EI40" s="32">
        <v>-1.01856698326283E-4</v>
      </c>
      <c r="EJ40" s="32">
        <v>0</v>
      </c>
      <c r="EK40" s="32">
        <v>0</v>
      </c>
      <c r="EL40" s="32">
        <v>1.57668130402677E-3</v>
      </c>
      <c r="EM40" s="32">
        <v>1.07825291536939E-4</v>
      </c>
      <c r="EN40" s="32">
        <v>-3.1542178571139501E-4</v>
      </c>
      <c r="EO40" s="32">
        <v>-1.0864555986261899E-4</v>
      </c>
      <c r="EP40" s="32">
        <v>-1.7411752242081399E-2</v>
      </c>
      <c r="EQ40" s="32">
        <v>-2.0952063812571298E-2</v>
      </c>
      <c r="ER40" s="32">
        <v>-6.0306884695620396E-4</v>
      </c>
      <c r="ES40" s="32">
        <v>1.4735070892603599E-3</v>
      </c>
      <c r="ET40" s="32">
        <v>0</v>
      </c>
      <c r="EU40" s="32">
        <v>1.3854661078636899E-4</v>
      </c>
      <c r="EV40" s="32">
        <v>-7.8363239824145101E-3</v>
      </c>
      <c r="EW40" s="32">
        <v>-2.6082981082829401E-4</v>
      </c>
      <c r="EX40" s="32">
        <v>1.55346761088497E-3</v>
      </c>
      <c r="EY40" s="32">
        <v>4.19133690287898E-4</v>
      </c>
      <c r="EZ40" s="36">
        <v>-9.4832529380875497E-5</v>
      </c>
      <c r="FA40" s="32">
        <v>1.2260826887298599E-3</v>
      </c>
      <c r="FB40" s="32">
        <v>0</v>
      </c>
      <c r="FC40" s="32">
        <v>2.7482390232959199E-3</v>
      </c>
      <c r="FD40" s="32">
        <v>2.3535495967678399E-3</v>
      </c>
      <c r="FE40" s="32">
        <v>0</v>
      </c>
      <c r="FF40" s="32">
        <v>-7.6383328985962697E-4</v>
      </c>
      <c r="FG40" s="32">
        <v>1.4101465013895899E-3</v>
      </c>
      <c r="FH40" s="32">
        <v>-8.3670728077123104E-4</v>
      </c>
      <c r="FI40" s="32">
        <v>0</v>
      </c>
      <c r="FJ40" s="32">
        <v>3.13445412954493E-3</v>
      </c>
      <c r="FK40" s="32">
        <v>767</v>
      </c>
      <c r="FL40" s="32">
        <v>85377</v>
      </c>
    </row>
    <row r="41" spans="1:168" x14ac:dyDescent="0.2">
      <c r="A41" s="64" t="s">
        <v>38</v>
      </c>
      <c r="B41" s="64">
        <v>2.5548915294374352E-4</v>
      </c>
      <c r="D41" s="46" t="s">
        <v>153</v>
      </c>
      <c r="E41" s="46">
        <v>1.454227051020074E-3</v>
      </c>
      <c r="H41" s="32">
        <v>-2.9787697126743701E-2</v>
      </c>
      <c r="I41" s="32">
        <v>-0.34161065031628501</v>
      </c>
      <c r="J41" s="32">
        <v>0</v>
      </c>
      <c r="K41" s="32">
        <v>1.1051477308050801E-2</v>
      </c>
      <c r="L41" s="32">
        <v>0</v>
      </c>
      <c r="M41" s="32">
        <v>1.12748818639543E-3</v>
      </c>
      <c r="N41" s="32">
        <v>-6.49594283673245E-3</v>
      </c>
      <c r="O41" s="32">
        <v>0</v>
      </c>
      <c r="P41" s="32">
        <v>0</v>
      </c>
      <c r="Q41" s="32">
        <v>0</v>
      </c>
      <c r="R41" s="32">
        <v>-7.3276305067962401E-4</v>
      </c>
      <c r="S41" s="32">
        <v>0</v>
      </c>
      <c r="T41" s="32">
        <v>0</v>
      </c>
      <c r="U41" s="32">
        <v>0</v>
      </c>
      <c r="V41" s="32">
        <v>-4.0814972952518599E-4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-2.6218321152471997E-4</v>
      </c>
      <c r="AD41" s="32">
        <v>-2.2921148022650599E-4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6">
        <v>-8.6304387540340604E-5</v>
      </c>
      <c r="AN41" s="32">
        <v>0</v>
      </c>
      <c r="AO41" s="32">
        <v>-1.05344447001484E-4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-7.1777753436603304E-4</v>
      </c>
      <c r="BL41" s="32">
        <v>0</v>
      </c>
      <c r="BM41" s="32">
        <v>0</v>
      </c>
      <c r="BN41" s="32">
        <v>0</v>
      </c>
      <c r="BO41" s="32">
        <v>1.36628320205798E-3</v>
      </c>
      <c r="BP41" s="32">
        <v>0</v>
      </c>
      <c r="BQ41" s="32">
        <v>0</v>
      </c>
      <c r="BR41" s="32">
        <v>0</v>
      </c>
      <c r="BS41" s="32">
        <v>0</v>
      </c>
      <c r="BT41" s="32">
        <v>-6.9705289036195699E-3</v>
      </c>
      <c r="BU41" s="32">
        <v>0</v>
      </c>
      <c r="BV41" s="32">
        <v>4.9548853195404297E-3</v>
      </c>
      <c r="BW41" s="32">
        <v>-1.9368526144259698E-2</v>
      </c>
      <c r="BX41" s="32">
        <v>1.57402914106018E-3</v>
      </c>
      <c r="BY41" s="32">
        <v>0</v>
      </c>
      <c r="BZ41" s="32">
        <v>0</v>
      </c>
      <c r="CA41" s="32">
        <v>0</v>
      </c>
      <c r="CB41" s="32">
        <v>-1.9455423844212099E-3</v>
      </c>
      <c r="CC41" s="32">
        <v>-1.6801668335095399E-3</v>
      </c>
      <c r="CD41" s="32">
        <v>2.62509759330475E-2</v>
      </c>
      <c r="CE41" s="32">
        <v>1.76286638162402E-3</v>
      </c>
      <c r="CF41" s="32">
        <v>0</v>
      </c>
      <c r="CG41" s="32">
        <v>1.1520708079106001E-2</v>
      </c>
      <c r="CH41" s="32">
        <v>0</v>
      </c>
      <c r="CI41" s="32">
        <v>0</v>
      </c>
      <c r="CJ41" s="32">
        <v>1.2432120844730499E-3</v>
      </c>
      <c r="CK41" s="32">
        <v>0</v>
      </c>
      <c r="CL41" s="32">
        <v>0</v>
      </c>
      <c r="CM41" s="32">
        <v>0</v>
      </c>
      <c r="CN41" s="32">
        <v>-1.7653045389312901E-3</v>
      </c>
      <c r="CO41" s="32">
        <v>0</v>
      </c>
      <c r="CP41" s="32">
        <v>2.4999453301138598E-3</v>
      </c>
      <c r="CQ41" s="32">
        <v>0</v>
      </c>
      <c r="CR41" s="32">
        <v>-2.2905670921370899E-3</v>
      </c>
      <c r="CS41" s="32">
        <v>0</v>
      </c>
      <c r="CT41" s="32">
        <v>3.4837647977717201E-3</v>
      </c>
      <c r="CU41" s="32">
        <v>0</v>
      </c>
      <c r="CV41" s="32">
        <v>-3.3681860318910801E-3</v>
      </c>
      <c r="CW41" s="32">
        <v>2.6645306376822599E-3</v>
      </c>
      <c r="CX41" s="32">
        <v>0</v>
      </c>
      <c r="CY41" s="32">
        <v>0</v>
      </c>
      <c r="CZ41" s="32">
        <v>-6.3756265480867302E-3</v>
      </c>
      <c r="DA41" s="32">
        <v>0</v>
      </c>
      <c r="DB41" s="32">
        <v>0</v>
      </c>
      <c r="DC41" s="32">
        <v>1.6654476070630301E-3</v>
      </c>
      <c r="DD41" s="32">
        <v>0</v>
      </c>
      <c r="DE41" s="32">
        <v>8.7159125654699601E-3</v>
      </c>
      <c r="DF41" s="32">
        <v>-2.2482745396257601E-3</v>
      </c>
      <c r="DG41" s="32">
        <v>0</v>
      </c>
      <c r="DH41" s="32">
        <v>0</v>
      </c>
      <c r="DI41" s="32">
        <v>0</v>
      </c>
      <c r="DJ41" s="32">
        <v>-2.33124392619833E-3</v>
      </c>
      <c r="DK41" s="32">
        <v>-1.9934655566700302E-3</v>
      </c>
      <c r="DL41" s="32">
        <v>0</v>
      </c>
      <c r="DM41" s="32">
        <v>0</v>
      </c>
      <c r="DN41" s="32">
        <v>0</v>
      </c>
      <c r="DO41" s="32">
        <v>0</v>
      </c>
      <c r="DP41" s="32">
        <v>-6.1209776137936501E-3</v>
      </c>
      <c r="DQ41" s="32">
        <v>0</v>
      </c>
      <c r="DR41" s="32">
        <v>-1.34442945175297E-3</v>
      </c>
      <c r="DS41" s="32">
        <v>-2.3341387999499402E-2</v>
      </c>
      <c r="DT41" s="32">
        <v>0</v>
      </c>
      <c r="DU41" s="32">
        <v>0</v>
      </c>
      <c r="DV41" s="32">
        <v>0</v>
      </c>
      <c r="DW41" s="32">
        <v>0</v>
      </c>
      <c r="DX41" s="32">
        <v>0</v>
      </c>
      <c r="DY41" s="32">
        <v>0</v>
      </c>
      <c r="DZ41" s="32">
        <v>0</v>
      </c>
      <c r="EA41" s="36">
        <v>7.6918830660299697E-5</v>
      </c>
      <c r="EB41" s="32">
        <v>0</v>
      </c>
      <c r="EC41" s="32">
        <v>0</v>
      </c>
      <c r="ED41" s="32">
        <v>0</v>
      </c>
      <c r="EE41" s="32">
        <v>0</v>
      </c>
      <c r="EF41" s="32">
        <v>0</v>
      </c>
      <c r="EG41" s="32">
        <v>-1.2460967877339999E-3</v>
      </c>
      <c r="EH41" s="32">
        <v>0</v>
      </c>
      <c r="EI41" s="32">
        <v>0</v>
      </c>
      <c r="EJ41" s="32">
        <v>0</v>
      </c>
      <c r="EK41" s="32">
        <v>-1.4204553075014799E-3</v>
      </c>
      <c r="EL41" s="32">
        <v>0</v>
      </c>
      <c r="EM41" s="32">
        <v>0</v>
      </c>
      <c r="EN41" s="32">
        <v>-1.4041114229108101E-3</v>
      </c>
      <c r="EO41" s="32">
        <v>0</v>
      </c>
      <c r="EP41" s="32">
        <v>0</v>
      </c>
      <c r="EQ41" s="32">
        <v>-2.4146885668316399E-2</v>
      </c>
      <c r="ER41" s="32">
        <v>0</v>
      </c>
      <c r="ES41" s="32">
        <v>1.4815669715062499E-3</v>
      </c>
      <c r="ET41" s="32">
        <v>1.4356873406368099E-3</v>
      </c>
      <c r="EU41" s="32">
        <v>0</v>
      </c>
      <c r="EV41" s="32">
        <v>0</v>
      </c>
      <c r="EW41" s="32">
        <v>0</v>
      </c>
      <c r="EX41" s="32">
        <v>0</v>
      </c>
      <c r="EY41" s="32">
        <v>-9.9459262421920593E-4</v>
      </c>
      <c r="EZ41" s="32">
        <v>0</v>
      </c>
      <c r="FA41" s="32">
        <v>3.2977084478442499E-3</v>
      </c>
      <c r="FB41" s="32">
        <v>0</v>
      </c>
      <c r="FC41" s="32">
        <v>2.5590145505469098E-3</v>
      </c>
      <c r="FD41" s="32">
        <v>3.35717049003003E-3</v>
      </c>
      <c r="FE41" s="32">
        <v>1.9301990020236799E-3</v>
      </c>
      <c r="FF41" s="32">
        <v>0</v>
      </c>
      <c r="FG41" s="32">
        <v>0</v>
      </c>
      <c r="FH41" s="32">
        <v>0</v>
      </c>
      <c r="FI41" s="32">
        <v>0</v>
      </c>
      <c r="FJ41" s="32">
        <v>0</v>
      </c>
      <c r="FK41" s="32">
        <v>767</v>
      </c>
      <c r="FL41" s="32">
        <v>385582</v>
      </c>
    </row>
    <row r="42" spans="1:168" x14ac:dyDescent="0.2">
      <c r="A42" s="64" t="s">
        <v>39</v>
      </c>
      <c r="B42" s="64">
        <v>3.1738427996081742E-4</v>
      </c>
      <c r="D42" s="46" t="s">
        <v>111</v>
      </c>
      <c r="E42" s="46">
        <v>1.4190163362440291E-3</v>
      </c>
      <c r="H42" s="32">
        <v>0.143598061133108</v>
      </c>
      <c r="I42" s="32">
        <v>0.37734999301355299</v>
      </c>
      <c r="J42" s="32">
        <v>0</v>
      </c>
      <c r="K42" s="32">
        <v>-9.0357188697857398E-3</v>
      </c>
      <c r="L42" s="32">
        <v>5.4062288659106796E-4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1.64098890981684E-3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2.6757269798913701E-3</v>
      </c>
      <c r="Y42" s="32">
        <v>0</v>
      </c>
      <c r="Z42" s="32">
        <v>1.8210864019091999E-3</v>
      </c>
      <c r="AA42" s="32">
        <v>0</v>
      </c>
      <c r="AB42" s="32">
        <v>0</v>
      </c>
      <c r="AC42" s="32">
        <v>0</v>
      </c>
      <c r="AD42" s="32">
        <v>2.8256303859716899E-3</v>
      </c>
      <c r="AE42" s="32">
        <v>0</v>
      </c>
      <c r="AF42" s="32">
        <v>0</v>
      </c>
      <c r="AG42" s="32">
        <v>2.17674023223374E-3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0</v>
      </c>
      <c r="BU42" s="32">
        <v>0</v>
      </c>
      <c r="BV42" s="32">
        <v>4.1078251642739302E-3</v>
      </c>
      <c r="BW42" s="32">
        <v>-1.55109646423217E-2</v>
      </c>
      <c r="BX42" s="32">
        <v>0</v>
      </c>
      <c r="BY42" s="32">
        <v>8.4096667563154904E-4</v>
      </c>
      <c r="BZ42" s="32">
        <v>0</v>
      </c>
      <c r="CA42" s="32">
        <v>0</v>
      </c>
      <c r="CB42" s="32">
        <v>0</v>
      </c>
      <c r="CC42" s="32">
        <v>0</v>
      </c>
      <c r="CD42" s="32">
        <v>4.5048955623331602E-3</v>
      </c>
      <c r="CE42" s="32">
        <v>0</v>
      </c>
      <c r="CF42" s="32">
        <v>2.2647368262825301E-3</v>
      </c>
      <c r="CG42" s="32">
        <v>0</v>
      </c>
      <c r="CH42" s="32">
        <v>0</v>
      </c>
      <c r="CI42" s="32">
        <v>0</v>
      </c>
      <c r="CJ42" s="32">
        <v>0</v>
      </c>
      <c r="CK42" s="32">
        <v>0</v>
      </c>
      <c r="CL42" s="32">
        <v>0</v>
      </c>
      <c r="CM42" s="32">
        <v>0</v>
      </c>
      <c r="CN42" s="32">
        <v>0</v>
      </c>
      <c r="CO42" s="32">
        <v>3.5497486787502098E-3</v>
      </c>
      <c r="CP42" s="32">
        <v>0</v>
      </c>
      <c r="CQ42" s="32">
        <v>0</v>
      </c>
      <c r="CR42" s="32">
        <v>0</v>
      </c>
      <c r="CS42" s="32">
        <v>0</v>
      </c>
      <c r="CT42" s="32">
        <v>0</v>
      </c>
      <c r="CU42" s="32">
        <v>0</v>
      </c>
      <c r="CV42" s="32">
        <v>0</v>
      </c>
      <c r="CW42" s="32">
        <v>-1.6606510414089198E-2</v>
      </c>
      <c r="CX42" s="32">
        <v>0</v>
      </c>
      <c r="CY42" s="32">
        <v>0</v>
      </c>
      <c r="CZ42" s="32">
        <v>0</v>
      </c>
      <c r="DA42" s="32">
        <v>0</v>
      </c>
      <c r="DB42" s="32">
        <v>0</v>
      </c>
      <c r="DC42" s="32">
        <v>4.4535611065909999E-3</v>
      </c>
      <c r="DD42" s="32">
        <v>0</v>
      </c>
      <c r="DE42" s="32">
        <v>0</v>
      </c>
      <c r="DF42" s="32">
        <v>0</v>
      </c>
      <c r="DG42" s="32">
        <v>0</v>
      </c>
      <c r="DH42" s="32">
        <v>0</v>
      </c>
      <c r="DI42" s="32">
        <v>0</v>
      </c>
      <c r="DJ42" s="32">
        <v>0</v>
      </c>
      <c r="DK42" s="32">
        <v>0</v>
      </c>
      <c r="DL42" s="32">
        <v>0</v>
      </c>
      <c r="DM42" s="32">
        <v>1.4291485568364501E-3</v>
      </c>
      <c r="DN42" s="32">
        <v>0</v>
      </c>
      <c r="DO42" s="32">
        <v>0</v>
      </c>
      <c r="DP42" s="32">
        <v>0</v>
      </c>
      <c r="DQ42" s="32">
        <v>2.5951484022558799E-3</v>
      </c>
      <c r="DR42" s="32">
        <v>-6.8050329384944297E-3</v>
      </c>
      <c r="DS42" s="32">
        <v>-1.08290268930644E-2</v>
      </c>
      <c r="DT42" s="32">
        <v>0</v>
      </c>
      <c r="DU42" s="32">
        <v>0</v>
      </c>
      <c r="DV42" s="32">
        <v>0</v>
      </c>
      <c r="DW42" s="32">
        <v>0</v>
      </c>
      <c r="DX42" s="32">
        <v>0</v>
      </c>
      <c r="DY42" s="32">
        <v>-5.9377841853895897E-3</v>
      </c>
      <c r="DZ42" s="32">
        <v>0</v>
      </c>
      <c r="EA42" s="32">
        <v>0</v>
      </c>
      <c r="EB42" s="32">
        <v>8.7750757697735405E-4</v>
      </c>
      <c r="EC42" s="32">
        <v>0</v>
      </c>
      <c r="ED42" s="32">
        <v>0</v>
      </c>
      <c r="EE42" s="32">
        <v>0</v>
      </c>
      <c r="EF42" s="32">
        <v>0</v>
      </c>
      <c r="EG42" s="32">
        <v>0</v>
      </c>
      <c r="EH42" s="32">
        <v>0</v>
      </c>
      <c r="EI42" s="32">
        <v>0</v>
      </c>
      <c r="EJ42" s="32">
        <v>0</v>
      </c>
      <c r="EK42" s="32">
        <v>0</v>
      </c>
      <c r="EL42" s="32">
        <v>0</v>
      </c>
      <c r="EM42" s="32">
        <v>0</v>
      </c>
      <c r="EN42" s="32">
        <v>0</v>
      </c>
      <c r="EO42" s="32">
        <v>0</v>
      </c>
      <c r="EP42" s="32">
        <v>0</v>
      </c>
      <c r="EQ42" s="32">
        <v>8.0282129512573297E-3</v>
      </c>
      <c r="ER42" s="32">
        <v>0</v>
      </c>
      <c r="ES42" s="32">
        <v>0</v>
      </c>
      <c r="ET42" s="32">
        <v>0</v>
      </c>
      <c r="EU42" s="32">
        <v>0</v>
      </c>
      <c r="EV42" s="32">
        <v>-1.6702517325562601E-2</v>
      </c>
      <c r="EW42" s="32">
        <v>0</v>
      </c>
      <c r="EX42" s="32">
        <v>3.2021769602515698E-3</v>
      </c>
      <c r="EY42" s="32">
        <v>0</v>
      </c>
      <c r="EZ42" s="32">
        <v>0</v>
      </c>
      <c r="FA42" s="32">
        <v>0</v>
      </c>
      <c r="FB42" s="32">
        <v>0</v>
      </c>
      <c r="FC42" s="32">
        <v>0</v>
      </c>
      <c r="FD42" s="32">
        <v>0</v>
      </c>
      <c r="FE42" s="32">
        <v>2.7599461384548098E-3</v>
      </c>
      <c r="FF42" s="32">
        <v>-4.2198885897700104E-3</v>
      </c>
      <c r="FG42" s="32">
        <v>1.85739331208378E-3</v>
      </c>
      <c r="FH42" s="32">
        <v>0</v>
      </c>
      <c r="FI42" s="32">
        <v>0</v>
      </c>
      <c r="FJ42" s="32">
        <v>0</v>
      </c>
      <c r="FK42" s="32">
        <v>883</v>
      </c>
      <c r="FL42" s="32">
        <v>663823</v>
      </c>
    </row>
    <row r="43" spans="1:168" x14ac:dyDescent="0.2">
      <c r="A43" s="64" t="s">
        <v>40</v>
      </c>
      <c r="B43" s="64">
        <v>1.4364475928598498E-4</v>
      </c>
      <c r="D43" s="46" t="s">
        <v>142</v>
      </c>
      <c r="E43" s="46">
        <v>1.3180249562775813E-3</v>
      </c>
      <c r="H43" s="32">
        <v>-3.0324898724445201E-2</v>
      </c>
      <c r="I43" s="32">
        <v>-0.34297252205344803</v>
      </c>
      <c r="J43" s="32">
        <v>0</v>
      </c>
      <c r="K43" s="32">
        <v>-1.17763319335493E-2</v>
      </c>
      <c r="L43" s="32">
        <v>3.5113724734617802E-3</v>
      </c>
      <c r="M43" s="32">
        <v>0</v>
      </c>
      <c r="N43" s="32">
        <v>4.27050950477092E-3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1.05323205011007E-3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-6.6706272172278804E-4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-9.1695493851334797E-4</v>
      </c>
      <c r="BS43" s="32">
        <v>-5.9502875958722303E-4</v>
      </c>
      <c r="BT43" s="32">
        <v>4.6461294474367497E-3</v>
      </c>
      <c r="BU43" s="32">
        <v>0</v>
      </c>
      <c r="BV43" s="32">
        <v>2.6249530475284601E-3</v>
      </c>
      <c r="BW43" s="32">
        <v>3.9397195425437403E-3</v>
      </c>
      <c r="BX43" s="32">
        <v>0</v>
      </c>
      <c r="BY43" s="32">
        <v>0</v>
      </c>
      <c r="BZ43" s="32">
        <v>0</v>
      </c>
      <c r="CA43" s="32">
        <v>-2.4269230984414998E-3</v>
      </c>
      <c r="CB43" s="32">
        <v>0</v>
      </c>
      <c r="CC43" s="32">
        <v>0</v>
      </c>
      <c r="CD43" s="32">
        <v>0</v>
      </c>
      <c r="CE43" s="32">
        <v>2.1314848399582799E-3</v>
      </c>
      <c r="CF43" s="32">
        <v>0</v>
      </c>
      <c r="CG43" s="32">
        <v>0</v>
      </c>
      <c r="CH43" s="32">
        <v>0</v>
      </c>
      <c r="CI43" s="32">
        <v>0</v>
      </c>
      <c r="CJ43" s="32">
        <v>-9.4897444625766103E-3</v>
      </c>
      <c r="CK43" s="32">
        <v>0</v>
      </c>
      <c r="CL43" s="32">
        <v>0</v>
      </c>
      <c r="CM43" s="32">
        <v>0</v>
      </c>
      <c r="CN43" s="32">
        <v>0</v>
      </c>
      <c r="CO43" s="32">
        <v>0</v>
      </c>
      <c r="CP43" s="32">
        <v>0</v>
      </c>
      <c r="CQ43" s="32">
        <v>0</v>
      </c>
      <c r="CR43" s="32">
        <v>0</v>
      </c>
      <c r="CS43" s="32">
        <v>0</v>
      </c>
      <c r="CT43" s="32">
        <v>1.85448272790822E-3</v>
      </c>
      <c r="CU43" s="32">
        <v>0</v>
      </c>
      <c r="CV43" s="32">
        <v>-2.1087770081922299E-3</v>
      </c>
      <c r="CW43" s="32">
        <v>0</v>
      </c>
      <c r="CX43" s="32">
        <v>0</v>
      </c>
      <c r="CY43" s="32">
        <v>0</v>
      </c>
      <c r="CZ43" s="32">
        <v>0</v>
      </c>
      <c r="DA43" s="32">
        <v>0</v>
      </c>
      <c r="DB43" s="36">
        <v>-7.9867804444355706E-5</v>
      </c>
      <c r="DC43" s="32">
        <v>4.7671685462600203E-3</v>
      </c>
      <c r="DD43" s="32">
        <v>-2.7012868188089601E-3</v>
      </c>
      <c r="DE43" s="32">
        <v>0</v>
      </c>
      <c r="DF43" s="32">
        <v>0</v>
      </c>
      <c r="DG43" s="32">
        <v>0</v>
      </c>
      <c r="DH43" s="32">
        <v>-2.4001152039901099E-3</v>
      </c>
      <c r="DI43" s="32">
        <v>0</v>
      </c>
      <c r="DJ43" s="32">
        <v>0</v>
      </c>
      <c r="DK43" s="32">
        <v>0</v>
      </c>
      <c r="DL43" s="32">
        <v>0</v>
      </c>
      <c r="DM43" s="32">
        <v>0</v>
      </c>
      <c r="DN43" s="32">
        <v>0</v>
      </c>
      <c r="DO43" s="32">
        <v>0</v>
      </c>
      <c r="DP43" s="32">
        <v>1.8343787690351899E-3</v>
      </c>
      <c r="DQ43" s="32">
        <v>-3.04955912574544E-3</v>
      </c>
      <c r="DR43" s="32">
        <v>-2.3398080747332102E-3</v>
      </c>
      <c r="DS43" s="32">
        <v>6.0543855878283301E-3</v>
      </c>
      <c r="DT43" s="32">
        <v>0</v>
      </c>
      <c r="DU43" s="32">
        <v>0</v>
      </c>
      <c r="DV43" s="32">
        <v>0</v>
      </c>
      <c r="DW43" s="32">
        <v>0</v>
      </c>
      <c r="DX43" s="32">
        <v>5.7786319205083104E-4</v>
      </c>
      <c r="DY43" s="32">
        <v>-5.9145334778551396E-4</v>
      </c>
      <c r="DZ43" s="32">
        <v>0</v>
      </c>
      <c r="EA43" s="32">
        <v>0</v>
      </c>
      <c r="EB43" s="32">
        <v>0</v>
      </c>
      <c r="EC43" s="32">
        <v>1.21003473495256E-3</v>
      </c>
      <c r="ED43" s="32">
        <v>0</v>
      </c>
      <c r="EE43" s="32">
        <v>0</v>
      </c>
      <c r="EF43" s="32">
        <v>0</v>
      </c>
      <c r="EG43" s="32">
        <v>0</v>
      </c>
      <c r="EH43" s="32">
        <v>0</v>
      </c>
      <c r="EI43" s="32">
        <v>1.14285714904066E-3</v>
      </c>
      <c r="EJ43" s="32">
        <v>0</v>
      </c>
      <c r="EK43" s="32">
        <v>5.0331336854890704E-3</v>
      </c>
      <c r="EL43" s="32">
        <v>1.6969527942060599E-3</v>
      </c>
      <c r="EM43" s="32">
        <v>-5.0919034520646696E-3</v>
      </c>
      <c r="EN43" s="32">
        <v>1.09489825525654E-3</v>
      </c>
      <c r="EO43" s="32">
        <v>0</v>
      </c>
      <c r="EP43" s="32">
        <v>0</v>
      </c>
      <c r="EQ43" s="32">
        <v>5.6007137814045801E-3</v>
      </c>
      <c r="ER43" s="32">
        <v>0</v>
      </c>
      <c r="ES43" s="32">
        <v>3.0949611532210498E-3</v>
      </c>
      <c r="ET43" s="32">
        <v>0</v>
      </c>
      <c r="EU43" s="32">
        <v>-1.5650254266586299E-3</v>
      </c>
      <c r="EV43" s="32">
        <v>-6.5173183357206104E-3</v>
      </c>
      <c r="EW43" s="32">
        <v>1.46511871666552E-3</v>
      </c>
      <c r="EX43" s="32">
        <v>0</v>
      </c>
      <c r="EY43" s="32">
        <v>0</v>
      </c>
      <c r="EZ43" s="32">
        <v>0</v>
      </c>
      <c r="FA43" s="32">
        <v>-1.07498557270984E-2</v>
      </c>
      <c r="FB43" s="32">
        <v>-2.7682174617416002E-3</v>
      </c>
      <c r="FC43" s="32">
        <v>-1.68036723935895E-2</v>
      </c>
      <c r="FD43" s="32">
        <v>3.3068813345560298E-3</v>
      </c>
      <c r="FE43" s="32">
        <v>0</v>
      </c>
      <c r="FF43" s="32">
        <v>0</v>
      </c>
      <c r="FG43" s="32">
        <v>2.4765936905756501E-3</v>
      </c>
      <c r="FH43" s="32">
        <v>4.7787910996202601E-3</v>
      </c>
      <c r="FI43" s="32">
        <v>0</v>
      </c>
      <c r="FJ43" s="32">
        <v>-1.83038351047853E-3</v>
      </c>
      <c r="FK43" s="32">
        <v>883</v>
      </c>
      <c r="FL43" s="32">
        <v>136012</v>
      </c>
    </row>
    <row r="44" spans="1:168" x14ac:dyDescent="0.2">
      <c r="A44" s="64" t="s">
        <v>41</v>
      </c>
      <c r="B44" s="64">
        <v>2.1507459814507486E-4</v>
      </c>
      <c r="D44" s="46" t="s">
        <v>133</v>
      </c>
      <c r="E44" s="46">
        <v>1.2859627254188004E-3</v>
      </c>
      <c r="H44" s="32">
        <v>-6.9424188381338398E-3</v>
      </c>
      <c r="I44" s="32">
        <v>0.441439262974817</v>
      </c>
      <c r="J44" s="32">
        <v>0</v>
      </c>
      <c r="K44" s="32">
        <v>-9.2985474986661196E-3</v>
      </c>
      <c r="L44" s="32">
        <v>-9.3340962493806902E-4</v>
      </c>
      <c r="M44" s="32">
        <v>-1.00396448799298E-3</v>
      </c>
      <c r="N44" s="32">
        <v>3.14372730655582E-3</v>
      </c>
      <c r="O44" s="32">
        <v>-3.0500253590717797E-4</v>
      </c>
      <c r="P44" s="32">
        <v>-5.8103275029573699E-4</v>
      </c>
      <c r="Q44" s="32">
        <v>8.7811771156934195E-4</v>
      </c>
      <c r="R44" s="32">
        <v>-3.0545720640207103E-4</v>
      </c>
      <c r="S44" s="32">
        <v>0</v>
      </c>
      <c r="T44" s="32">
        <v>1.94028710020263E-4</v>
      </c>
      <c r="U44" s="32">
        <v>3.4805609143949401E-4</v>
      </c>
      <c r="V44" s="32">
        <v>6.0465099577189298E-4</v>
      </c>
      <c r="W44" s="32">
        <v>0</v>
      </c>
      <c r="X44" s="32">
        <v>0</v>
      </c>
      <c r="Y44" s="32">
        <v>-1.64552313970149E-3</v>
      </c>
      <c r="Z44" s="32">
        <v>0</v>
      </c>
      <c r="AA44" s="32">
        <v>0</v>
      </c>
      <c r="AB44" s="32">
        <v>-3.1614650797973098E-4</v>
      </c>
      <c r="AC44" s="32">
        <v>0</v>
      </c>
      <c r="AD44" s="32">
        <v>0</v>
      </c>
      <c r="AE44" s="32">
        <v>6.56417801772474E-4</v>
      </c>
      <c r="AF44" s="32">
        <v>7.9277934727359201E-4</v>
      </c>
      <c r="AG44" s="32">
        <v>0</v>
      </c>
      <c r="AH44" s="32">
        <v>-1.40308982081394E-4</v>
      </c>
      <c r="AI44" s="32">
        <v>0</v>
      </c>
      <c r="AJ44" s="32">
        <v>0</v>
      </c>
      <c r="AK44" s="32">
        <v>0</v>
      </c>
      <c r="AL44" s="32">
        <v>7.6841182678291599E-4</v>
      </c>
      <c r="AM44" s="32">
        <v>0</v>
      </c>
      <c r="AN44" s="32">
        <v>-1.44624338418973E-3</v>
      </c>
      <c r="AO44" s="32">
        <v>4.8726172646705498E-4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-4.7105568082972301E-4</v>
      </c>
      <c r="AV44" s="32">
        <v>-3.2064189916540103E-4</v>
      </c>
      <c r="AW44" s="32">
        <v>3.1818746324724302E-4</v>
      </c>
      <c r="AX44" s="32">
        <v>0</v>
      </c>
      <c r="AY44" s="32">
        <v>0</v>
      </c>
      <c r="AZ44" s="32">
        <v>0</v>
      </c>
      <c r="BA44" s="32">
        <v>-7.5040685483923598E-4</v>
      </c>
      <c r="BB44" s="32">
        <v>0</v>
      </c>
      <c r="BC44" s="32">
        <v>0</v>
      </c>
      <c r="BD44" s="32">
        <v>4.60473374615189E-4</v>
      </c>
      <c r="BE44" s="32">
        <v>6.2930315636100498E-4</v>
      </c>
      <c r="BF44" s="32">
        <v>6.4900895664944604E-4</v>
      </c>
      <c r="BG44" s="32">
        <v>-4.8559228038896798E-4</v>
      </c>
      <c r="BH44" s="32">
        <v>9.37606856281358E-4</v>
      </c>
      <c r="BI44" s="32">
        <v>2.2512061921470199E-4</v>
      </c>
      <c r="BJ44" s="32">
        <v>-3.59716630162425E-4</v>
      </c>
      <c r="BK44" s="32">
        <v>6.84129332622199E-4</v>
      </c>
      <c r="BL44" s="32">
        <v>5.2362327817309596E-4</v>
      </c>
      <c r="BM44" s="32">
        <v>0</v>
      </c>
      <c r="BN44" s="32">
        <v>7.1675239945742598E-4</v>
      </c>
      <c r="BO44" s="32">
        <v>0</v>
      </c>
      <c r="BP44" s="32">
        <v>0</v>
      </c>
      <c r="BQ44" s="32">
        <v>0</v>
      </c>
      <c r="BR44" s="32">
        <v>5.5510828802792596E-4</v>
      </c>
      <c r="BS44" s="32">
        <v>0</v>
      </c>
      <c r="BT44" s="32">
        <v>-3.5260960056231702E-3</v>
      </c>
      <c r="BU44" s="32">
        <v>3.7558786790378701E-4</v>
      </c>
      <c r="BV44" s="32">
        <v>4.1459194669542501E-3</v>
      </c>
      <c r="BW44" s="32">
        <v>0</v>
      </c>
      <c r="BX44" s="32">
        <v>-3.10774455041962E-4</v>
      </c>
      <c r="BY44" s="32">
        <v>0</v>
      </c>
      <c r="BZ44" s="32">
        <v>0</v>
      </c>
      <c r="CA44" s="32">
        <v>0</v>
      </c>
      <c r="CB44" s="32">
        <v>-2.4289322208793599E-3</v>
      </c>
      <c r="CC44" s="32">
        <v>5.3448703418726396E-4</v>
      </c>
      <c r="CD44" s="32">
        <v>-3.11610478069488E-3</v>
      </c>
      <c r="CE44" s="32">
        <v>-3.62008103910405E-4</v>
      </c>
      <c r="CF44" s="32">
        <v>6.0631195751578704E-4</v>
      </c>
      <c r="CG44" s="32">
        <v>-1.95293574878643E-3</v>
      </c>
      <c r="CH44" s="32">
        <v>8.4703789007425901E-4</v>
      </c>
      <c r="CI44" s="32">
        <v>0</v>
      </c>
      <c r="CJ44" s="32">
        <v>1.30424084996236E-3</v>
      </c>
      <c r="CK44" s="32">
        <v>-1.37004226067386E-3</v>
      </c>
      <c r="CL44" s="32">
        <v>0</v>
      </c>
      <c r="CM44" s="32">
        <v>3.3570418611456802E-3</v>
      </c>
      <c r="CN44" s="32">
        <v>0</v>
      </c>
      <c r="CO44" s="32">
        <v>1.62476885678494E-3</v>
      </c>
      <c r="CP44" s="32">
        <v>2.9245004625026E-3</v>
      </c>
      <c r="CQ44" s="32">
        <v>8.5027411300045398E-4</v>
      </c>
      <c r="CR44" s="32">
        <v>0</v>
      </c>
      <c r="CS44" s="32">
        <v>1.15920779504324E-3</v>
      </c>
      <c r="CT44" s="32">
        <v>1.1932890984041301E-3</v>
      </c>
      <c r="CU44" s="32">
        <v>0</v>
      </c>
      <c r="CV44" s="32">
        <v>1.9370681978908501E-4</v>
      </c>
      <c r="CW44" s="32">
        <v>1.7666165878009699E-3</v>
      </c>
      <c r="CX44" s="32">
        <v>0</v>
      </c>
      <c r="CY44" s="32">
        <v>0</v>
      </c>
      <c r="CZ44" s="32">
        <v>8.6840342965235895E-4</v>
      </c>
      <c r="DA44" s="32">
        <v>0</v>
      </c>
      <c r="DB44" s="32">
        <v>0</v>
      </c>
      <c r="DC44" s="32">
        <v>3.99886698039989E-3</v>
      </c>
      <c r="DD44" s="32">
        <v>0</v>
      </c>
      <c r="DE44" s="32">
        <v>1.3655851338765001E-2</v>
      </c>
      <c r="DF44" s="32">
        <v>2.37665703053696E-3</v>
      </c>
      <c r="DG44" s="32">
        <v>0</v>
      </c>
      <c r="DH44" s="32">
        <v>-1.9144868287756501E-3</v>
      </c>
      <c r="DI44" s="32">
        <v>-3.9413926272802098E-4</v>
      </c>
      <c r="DJ44" s="32">
        <v>-1.3767096781806801E-3</v>
      </c>
      <c r="DK44" s="32">
        <v>6.5033285187751496E-3</v>
      </c>
      <c r="DL44" s="32">
        <v>-5.9566559456664103E-4</v>
      </c>
      <c r="DM44" s="32">
        <v>0</v>
      </c>
      <c r="DN44" s="32">
        <v>0</v>
      </c>
      <c r="DO44" s="32">
        <v>1.6593271068353001E-3</v>
      </c>
      <c r="DP44" s="32">
        <v>-3.86537438976472E-3</v>
      </c>
      <c r="DQ44" s="32">
        <v>0</v>
      </c>
      <c r="DR44" s="32">
        <v>2.6162288889718301E-3</v>
      </c>
      <c r="DS44" s="32">
        <v>5.00078201366234E-3</v>
      </c>
      <c r="DT44" s="32">
        <v>7.8872429293089198E-4</v>
      </c>
      <c r="DU44" s="32">
        <v>-3.0868226363279698E-3</v>
      </c>
      <c r="DV44" s="32">
        <v>1.06314856739286E-4</v>
      </c>
      <c r="DW44" s="32">
        <v>0</v>
      </c>
      <c r="DX44" s="32">
        <v>-8.5971176959512199E-4</v>
      </c>
      <c r="DY44" s="32">
        <v>-1.43713247893627E-3</v>
      </c>
      <c r="DZ44" s="32">
        <v>2.4979401651162899E-4</v>
      </c>
      <c r="EA44" s="32">
        <v>0</v>
      </c>
      <c r="EB44" s="32">
        <v>0</v>
      </c>
      <c r="EC44" s="32">
        <v>0</v>
      </c>
      <c r="ED44" s="32">
        <v>-5.7533554609587301E-4</v>
      </c>
      <c r="EE44" s="32">
        <v>0</v>
      </c>
      <c r="EF44" s="32">
        <v>-8.58827045307195E-4</v>
      </c>
      <c r="EG44" s="32">
        <v>9.3131802442852896E-4</v>
      </c>
      <c r="EH44" s="32">
        <v>-5.8506710532997498E-4</v>
      </c>
      <c r="EI44" s="32">
        <v>-5.6377329559373303E-4</v>
      </c>
      <c r="EJ44" s="32">
        <v>2.1436027607324399E-4</v>
      </c>
      <c r="EK44" s="32">
        <v>-1.2111856897379901E-3</v>
      </c>
      <c r="EL44" s="32">
        <v>1.9068102338994301E-3</v>
      </c>
      <c r="EM44" s="32">
        <v>0</v>
      </c>
      <c r="EN44" s="32">
        <v>0</v>
      </c>
      <c r="EO44" s="32">
        <v>0</v>
      </c>
      <c r="EP44" s="32">
        <v>-5.28794882438865E-3</v>
      </c>
      <c r="EQ44" s="32">
        <v>-4.0069873467684099E-2</v>
      </c>
      <c r="ER44" s="32">
        <v>2.6168092954028798E-4</v>
      </c>
      <c r="ES44" s="32">
        <v>8.8548571936763304E-4</v>
      </c>
      <c r="ET44" s="32">
        <v>0</v>
      </c>
      <c r="EU44" s="32">
        <v>5.1158814919607899E-4</v>
      </c>
      <c r="EV44" s="32">
        <v>2.0296913776504102E-3</v>
      </c>
      <c r="EW44" s="32">
        <v>0</v>
      </c>
      <c r="EX44" s="32">
        <v>9.5679723790893095E-4</v>
      </c>
      <c r="EY44" s="32">
        <v>7.9915183016665504E-4</v>
      </c>
      <c r="EZ44" s="32">
        <v>2.1063811651565701E-4</v>
      </c>
      <c r="FA44" s="32">
        <v>0</v>
      </c>
      <c r="FB44" s="32">
        <v>-7.0603894401555201E-4</v>
      </c>
      <c r="FC44" s="32">
        <v>2.8252772377002598E-3</v>
      </c>
      <c r="FD44" s="32">
        <v>1.9615272123944998E-3</v>
      </c>
      <c r="FE44" s="32">
        <v>-5.1835416878753804E-4</v>
      </c>
      <c r="FF44" s="32">
        <v>0</v>
      </c>
      <c r="FG44" s="32">
        <v>0</v>
      </c>
      <c r="FH44" s="32">
        <v>0</v>
      </c>
      <c r="FI44" s="36">
        <v>9.5295826130659095E-5</v>
      </c>
      <c r="FJ44" s="32">
        <v>3.0787632897121202E-3</v>
      </c>
      <c r="FK44" s="32">
        <v>1006</v>
      </c>
      <c r="FL44" s="32">
        <v>655183</v>
      </c>
    </row>
    <row r="45" spans="1:168" x14ac:dyDescent="0.2">
      <c r="A45" s="64" t="s">
        <v>42</v>
      </c>
      <c r="B45" s="64">
        <v>1.044614036854131E-4</v>
      </c>
      <c r="D45" s="46" t="s">
        <v>70</v>
      </c>
      <c r="E45" s="46">
        <v>1.2504034997036222E-3</v>
      </c>
      <c r="H45" s="32">
        <v>-2.6686838073073801E-2</v>
      </c>
      <c r="I45" s="32">
        <v>-0.34314698330980398</v>
      </c>
      <c r="J45" s="32">
        <v>0</v>
      </c>
      <c r="K45" s="32">
        <v>-9.8421323220544508E-3</v>
      </c>
      <c r="L45" s="32">
        <v>0</v>
      </c>
      <c r="M45" s="32">
        <v>0</v>
      </c>
      <c r="N45" s="32">
        <v>3.55753622813024E-3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-1.8046890553084099E-3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2.0657146764438499E-3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3.6918039477493799E-4</v>
      </c>
      <c r="AR45" s="32">
        <v>0</v>
      </c>
      <c r="AS45" s="32">
        <v>0</v>
      </c>
      <c r="AT45" s="32">
        <v>0</v>
      </c>
      <c r="AU45" s="32">
        <v>-8.8633164388327696E-4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4.6408511634907202E-4</v>
      </c>
      <c r="BD45" s="32">
        <v>0</v>
      </c>
      <c r="BE45" s="32">
        <v>2.0906105226785299E-3</v>
      </c>
      <c r="BF45" s="32">
        <v>0</v>
      </c>
      <c r="BG45" s="32">
        <v>0</v>
      </c>
      <c r="BH45" s="32">
        <v>2.0511655955776499E-3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-7.02147806636584E-4</v>
      </c>
      <c r="BP45" s="32">
        <v>0</v>
      </c>
      <c r="BQ45" s="32">
        <v>-3.3742564321954498E-4</v>
      </c>
      <c r="BR45" s="32">
        <v>0</v>
      </c>
      <c r="BS45" s="32">
        <v>0</v>
      </c>
      <c r="BT45" s="32">
        <v>4.0035126193393401E-3</v>
      </c>
      <c r="BU45" s="32">
        <v>-1.22409758714256E-3</v>
      </c>
      <c r="BV45" s="32">
        <v>-6.5149751456280297E-2</v>
      </c>
      <c r="BW45" s="32">
        <v>2.5970099675347402E-3</v>
      </c>
      <c r="BX45" s="32">
        <v>0</v>
      </c>
      <c r="BY45" s="32">
        <v>0</v>
      </c>
      <c r="BZ45" s="32">
        <v>0</v>
      </c>
      <c r="CA45" s="32">
        <v>-2.9057139863865999E-3</v>
      </c>
      <c r="CB45" s="32">
        <v>0</v>
      </c>
      <c r="CC45" s="32">
        <v>0</v>
      </c>
      <c r="CD45" s="32">
        <v>0</v>
      </c>
      <c r="CE45" s="32">
        <v>2.0621438207530499E-3</v>
      </c>
      <c r="CF45" s="32">
        <v>0</v>
      </c>
      <c r="CG45" s="32">
        <v>-2.0612248601442201E-3</v>
      </c>
      <c r="CH45" s="32">
        <v>0</v>
      </c>
      <c r="CI45" s="32">
        <v>0</v>
      </c>
      <c r="CJ45" s="32">
        <v>0</v>
      </c>
      <c r="CK45" s="32">
        <v>0</v>
      </c>
      <c r="CL45" s="32">
        <v>0</v>
      </c>
      <c r="CM45" s="32">
        <v>0</v>
      </c>
      <c r="CN45" s="32">
        <v>0</v>
      </c>
      <c r="CO45" s="32">
        <v>0</v>
      </c>
      <c r="CP45" s="32">
        <v>2.3797201988255199E-3</v>
      </c>
      <c r="CQ45" s="32">
        <v>0</v>
      </c>
      <c r="CR45" s="32">
        <v>-3.0434748959299899E-3</v>
      </c>
      <c r="CS45" s="32">
        <v>0</v>
      </c>
      <c r="CT45" s="32">
        <v>6.2276428164274096E-4</v>
      </c>
      <c r="CU45" s="32">
        <v>-4.5234362455739401E-3</v>
      </c>
      <c r="CV45" s="32">
        <v>-1.88145610952769E-3</v>
      </c>
      <c r="CW45" s="32">
        <v>9.6131757510292595E-4</v>
      </c>
      <c r="CX45" s="32">
        <v>-2.1536749418551702E-3</v>
      </c>
      <c r="CY45" s="32">
        <v>0</v>
      </c>
      <c r="CZ45" s="32">
        <v>0</v>
      </c>
      <c r="DA45" s="32">
        <v>0</v>
      </c>
      <c r="DB45" s="32">
        <v>1.5796015437230799E-3</v>
      </c>
      <c r="DC45" s="32">
        <v>2.3192555981511802E-3</v>
      </c>
      <c r="DD45" s="32">
        <v>0</v>
      </c>
      <c r="DE45" s="32">
        <v>0</v>
      </c>
      <c r="DF45" s="32">
        <v>2.5456870346416902E-3</v>
      </c>
      <c r="DG45" s="32">
        <v>0</v>
      </c>
      <c r="DH45" s="32">
        <v>3.2974153963823199E-3</v>
      </c>
      <c r="DI45" s="32">
        <v>0</v>
      </c>
      <c r="DJ45" s="32">
        <v>0</v>
      </c>
      <c r="DK45" s="32">
        <v>0</v>
      </c>
      <c r="DL45" s="32">
        <v>2.1189827271920901E-3</v>
      </c>
      <c r="DM45" s="32">
        <v>0</v>
      </c>
      <c r="DN45" s="32">
        <v>-3.42063143446927E-3</v>
      </c>
      <c r="DO45" s="32">
        <v>0</v>
      </c>
      <c r="DP45" s="32">
        <v>-4.2979639226121196E-3</v>
      </c>
      <c r="DQ45" s="32">
        <v>-2.2584405997880899E-3</v>
      </c>
      <c r="DR45" s="32">
        <v>3.0586576519373498E-3</v>
      </c>
      <c r="DS45" s="32">
        <v>-4.3531277812032098E-3</v>
      </c>
      <c r="DT45" s="32">
        <v>-4.6455886784944403E-3</v>
      </c>
      <c r="DU45" s="32">
        <v>-5.1420738625062804E-3</v>
      </c>
      <c r="DV45" s="32">
        <v>-2.1065888998640699E-3</v>
      </c>
      <c r="DW45" s="32">
        <v>0</v>
      </c>
      <c r="DX45" s="32">
        <v>0</v>
      </c>
      <c r="DY45" s="32">
        <v>4.1204190581179698E-3</v>
      </c>
      <c r="DZ45" s="32">
        <v>0</v>
      </c>
      <c r="EA45" s="32">
        <v>0</v>
      </c>
      <c r="EB45" s="32">
        <v>3.9660897608950101E-3</v>
      </c>
      <c r="EC45" s="32">
        <v>-5.6812301275768696E-4</v>
      </c>
      <c r="ED45" s="32">
        <v>0</v>
      </c>
      <c r="EE45" s="32">
        <v>0</v>
      </c>
      <c r="EF45" s="32">
        <v>0</v>
      </c>
      <c r="EG45" s="32">
        <v>0</v>
      </c>
      <c r="EH45" s="32">
        <v>0</v>
      </c>
      <c r="EI45" s="32">
        <v>2.3570866295188398E-3</v>
      </c>
      <c r="EJ45" s="32">
        <v>1.4907551472888899E-3</v>
      </c>
      <c r="EK45" s="32">
        <v>-2.4074068479112902E-3</v>
      </c>
      <c r="EL45" s="32">
        <v>1.6685336760947601E-3</v>
      </c>
      <c r="EM45" s="32">
        <v>0</v>
      </c>
      <c r="EN45" s="32">
        <v>0</v>
      </c>
      <c r="EO45" s="32">
        <v>0</v>
      </c>
      <c r="EP45" s="32">
        <v>1.83575108329023E-3</v>
      </c>
      <c r="EQ45" s="32">
        <v>6.99996154668092E-3</v>
      </c>
      <c r="ER45" s="32">
        <v>0</v>
      </c>
      <c r="ES45" s="32">
        <v>-1.8452808847134799E-3</v>
      </c>
      <c r="ET45" s="32">
        <v>0</v>
      </c>
      <c r="EU45" s="32">
        <v>0</v>
      </c>
      <c r="EV45" s="32">
        <v>0</v>
      </c>
      <c r="EW45" s="32">
        <v>-1.97603492934948E-3</v>
      </c>
      <c r="EX45" s="32">
        <v>0</v>
      </c>
      <c r="EY45" s="32">
        <v>-1.5552675602238299E-3</v>
      </c>
      <c r="EZ45" s="32">
        <v>0</v>
      </c>
      <c r="FA45" s="32">
        <v>0</v>
      </c>
      <c r="FB45" s="32">
        <v>0</v>
      </c>
      <c r="FC45" s="32">
        <v>0</v>
      </c>
      <c r="FD45" s="32">
        <v>0</v>
      </c>
      <c r="FE45" s="32">
        <v>-2.3568464948741001E-3</v>
      </c>
      <c r="FF45" s="32">
        <v>0</v>
      </c>
      <c r="FG45" s="32">
        <v>0</v>
      </c>
      <c r="FH45" s="32">
        <v>0</v>
      </c>
      <c r="FI45" s="32">
        <v>0</v>
      </c>
      <c r="FJ45" s="32">
        <v>2.9218972033340702E-3</v>
      </c>
      <c r="FK45" s="32">
        <v>1006</v>
      </c>
      <c r="FL45" s="32">
        <v>466034</v>
      </c>
    </row>
    <row r="46" spans="1:168" x14ac:dyDescent="0.2">
      <c r="A46" s="64" t="s">
        <v>43</v>
      </c>
      <c r="B46" s="64">
        <v>7.28308317307385E-5</v>
      </c>
      <c r="D46" s="46" t="s">
        <v>81</v>
      </c>
      <c r="E46" s="46">
        <v>1.2279294410563171E-3</v>
      </c>
      <c r="H46" s="32">
        <v>-7.49051295058156E-3</v>
      </c>
      <c r="I46" s="32">
        <v>0.44221014146134402</v>
      </c>
      <c r="J46" s="32">
        <v>-7.0926410773996997E-4</v>
      </c>
      <c r="K46" s="32">
        <v>-8.8757725040429208E-3</v>
      </c>
      <c r="L46" s="32">
        <v>-3.3590802000715799E-3</v>
      </c>
      <c r="M46" s="32">
        <v>-6.6919451056940405E-4</v>
      </c>
      <c r="N46" s="32">
        <v>3.9668168075708199E-3</v>
      </c>
      <c r="O46" s="32">
        <v>0</v>
      </c>
      <c r="P46" s="32">
        <v>0</v>
      </c>
      <c r="Q46" s="32">
        <v>-2.8482379853200698E-4</v>
      </c>
      <c r="R46" s="32">
        <v>0</v>
      </c>
      <c r="S46" s="32">
        <v>0</v>
      </c>
      <c r="T46" s="32">
        <v>0</v>
      </c>
      <c r="U46" s="36">
        <v>8.7121552723612398E-5</v>
      </c>
      <c r="V46" s="32">
        <v>2.1429762667945999E-4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6">
        <v>-5.27356933961997E-5</v>
      </c>
      <c r="AC46" s="32">
        <v>-5.2428429846473803E-4</v>
      </c>
      <c r="AD46" s="32">
        <v>0</v>
      </c>
      <c r="AE46" s="32">
        <v>0</v>
      </c>
      <c r="AF46" s="32">
        <v>0</v>
      </c>
      <c r="AG46" s="36">
        <v>-2.2003851654350801E-5</v>
      </c>
      <c r="AH46" s="32">
        <v>-1.7267301250334301E-4</v>
      </c>
      <c r="AI46" s="32">
        <v>1.31960152012999E-3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-3.4366910198935197E-4</v>
      </c>
      <c r="AQ46" s="32">
        <v>0</v>
      </c>
      <c r="AR46" s="32">
        <v>0</v>
      </c>
      <c r="AS46" s="32">
        <v>0</v>
      </c>
      <c r="AT46" s="32">
        <v>0</v>
      </c>
      <c r="AU46" s="32">
        <v>-1.51572348662476E-4</v>
      </c>
      <c r="AV46" s="32">
        <v>0</v>
      </c>
      <c r="AW46" s="32">
        <v>0</v>
      </c>
      <c r="AX46" s="32">
        <v>0</v>
      </c>
      <c r="AY46" s="32">
        <v>0</v>
      </c>
      <c r="AZ46" s="32">
        <v>1.67623032689778E-3</v>
      </c>
      <c r="BA46" s="32">
        <v>0</v>
      </c>
      <c r="BB46" s="36">
        <v>8.8201950831368008E-6</v>
      </c>
      <c r="BC46" s="32">
        <v>0</v>
      </c>
      <c r="BD46" s="32">
        <v>0</v>
      </c>
      <c r="BE46" s="32">
        <v>0</v>
      </c>
      <c r="BF46" s="32">
        <v>-3.2733460865641502E-4</v>
      </c>
      <c r="BG46" s="32">
        <v>-1.7309375397278601E-4</v>
      </c>
      <c r="BH46" s="32">
        <v>-2.4377335514125199E-4</v>
      </c>
      <c r="BI46" s="36">
        <v>-5.5424896926448099E-6</v>
      </c>
      <c r="BJ46" s="32">
        <v>0</v>
      </c>
      <c r="BK46" s="36">
        <v>4.7633399982149801E-5</v>
      </c>
      <c r="BL46" s="32">
        <v>0</v>
      </c>
      <c r="BM46" s="32">
        <v>1.3241315878087501E-4</v>
      </c>
      <c r="BN46" s="32">
        <v>0</v>
      </c>
      <c r="BO46" s="32">
        <v>2.9277722497844601E-4</v>
      </c>
      <c r="BP46" s="32">
        <v>2.7949539736232499E-3</v>
      </c>
      <c r="BQ46" s="32">
        <v>-1.7986939363634399E-4</v>
      </c>
      <c r="BR46" s="32">
        <v>0</v>
      </c>
      <c r="BS46" s="32">
        <v>4.2176050043720697E-3</v>
      </c>
      <c r="BT46" s="32">
        <v>1.97715422577404E-4</v>
      </c>
      <c r="BU46" s="32">
        <v>-4.3495454886865998E-4</v>
      </c>
      <c r="BV46" s="32">
        <v>-3.6496125398271999E-3</v>
      </c>
      <c r="BW46" s="32">
        <v>-3.3098274660102699E-3</v>
      </c>
      <c r="BX46" s="32">
        <v>7.6565478070023097E-4</v>
      </c>
      <c r="BY46" s="32">
        <v>-6.3851226874622703E-4</v>
      </c>
      <c r="BZ46" s="32">
        <v>-7.2356731237432903E-4</v>
      </c>
      <c r="CA46" s="32">
        <v>0</v>
      </c>
      <c r="CB46" s="32">
        <v>-1.4705020603802399E-3</v>
      </c>
      <c r="CC46" s="32">
        <v>6.7445033566559899E-4</v>
      </c>
      <c r="CD46" s="32">
        <v>-2.54864672548094E-3</v>
      </c>
      <c r="CE46" s="32">
        <v>1.5195564730848799E-3</v>
      </c>
      <c r="CF46" s="32">
        <v>0</v>
      </c>
      <c r="CG46" s="32">
        <v>-1.8882438631427901E-3</v>
      </c>
      <c r="CH46" s="32">
        <v>1.4147777170638799E-3</v>
      </c>
      <c r="CI46" s="32">
        <v>0</v>
      </c>
      <c r="CJ46" s="32">
        <v>1.42141517537053E-3</v>
      </c>
      <c r="CK46" s="32">
        <v>-9.2295790706670101E-4</v>
      </c>
      <c r="CL46" s="32">
        <v>-8.9175990280154695E-4</v>
      </c>
      <c r="CM46" s="32">
        <v>-1.39154974325159E-3</v>
      </c>
      <c r="CN46" s="32">
        <v>0</v>
      </c>
      <c r="CO46" s="32">
        <v>4.0832241546195896E-3</v>
      </c>
      <c r="CP46" s="32">
        <v>2.4753663468939299E-3</v>
      </c>
      <c r="CQ46" s="32">
        <v>1.7254238651853699E-4</v>
      </c>
      <c r="CR46" s="32">
        <v>1.0766937518180599E-3</v>
      </c>
      <c r="CS46" s="32">
        <v>0</v>
      </c>
      <c r="CT46" s="32">
        <v>-1.6980764904908001E-3</v>
      </c>
      <c r="CU46" s="32">
        <v>0</v>
      </c>
      <c r="CV46" s="32">
        <v>1.1048359166960699E-3</v>
      </c>
      <c r="CW46" s="32">
        <v>1.6710486500182099E-3</v>
      </c>
      <c r="CX46" s="32">
        <v>2.7715304314773698E-3</v>
      </c>
      <c r="CY46" s="32">
        <v>0</v>
      </c>
      <c r="CZ46" s="32">
        <v>-1.8851825210670599E-3</v>
      </c>
      <c r="DA46" s="32">
        <v>4.4721797419332498E-3</v>
      </c>
      <c r="DB46" s="32">
        <v>0</v>
      </c>
      <c r="DC46" s="32">
        <v>3.7855577416906401E-3</v>
      </c>
      <c r="DD46" s="32">
        <v>-5.4920538674696397E-4</v>
      </c>
      <c r="DE46" s="32">
        <v>-1.81509235384896E-3</v>
      </c>
      <c r="DF46" s="32">
        <v>-3.3597575416136598E-3</v>
      </c>
      <c r="DG46" s="32">
        <v>0</v>
      </c>
      <c r="DH46" s="32">
        <v>-1.24135021476895E-3</v>
      </c>
      <c r="DI46" s="32">
        <v>0</v>
      </c>
      <c r="DJ46" s="32">
        <v>-5.9692889683926598E-4</v>
      </c>
      <c r="DK46" s="32">
        <v>-1.2409624748246E-3</v>
      </c>
      <c r="DL46" s="36">
        <v>6.8212598494543601E-5</v>
      </c>
      <c r="DM46" s="32">
        <v>-6.6864627660878596E-4</v>
      </c>
      <c r="DN46" s="32">
        <v>4.8168746294452398E-4</v>
      </c>
      <c r="DO46" s="32">
        <v>-5.0114851229021695E-4</v>
      </c>
      <c r="DP46" s="32">
        <v>-3.5181515400193302E-3</v>
      </c>
      <c r="DQ46" s="32">
        <v>-5.5183719770601704E-4</v>
      </c>
      <c r="DR46" s="32">
        <v>3.2157122386278201E-3</v>
      </c>
      <c r="DS46" s="32">
        <v>4.9746802358421301E-3</v>
      </c>
      <c r="DT46" s="32">
        <v>1.35066345826961E-3</v>
      </c>
      <c r="DU46" s="32">
        <v>6.2579996427583595E-4</v>
      </c>
      <c r="DV46" s="32">
        <v>0</v>
      </c>
      <c r="DW46" s="32">
        <v>-1.6115380753522401E-3</v>
      </c>
      <c r="DX46" s="32">
        <v>1.0647170327724401E-3</v>
      </c>
      <c r="DY46" s="32">
        <v>-1.7436753998453199E-3</v>
      </c>
      <c r="DZ46" s="32">
        <v>2.2513759561361099E-3</v>
      </c>
      <c r="EA46" s="32">
        <v>2.7199065232985599E-4</v>
      </c>
      <c r="EB46" s="32">
        <v>1.2947228222066601E-3</v>
      </c>
      <c r="EC46" s="32">
        <v>0</v>
      </c>
      <c r="ED46" s="32">
        <v>-1.81864980207585E-4</v>
      </c>
      <c r="EE46" s="32">
        <v>0</v>
      </c>
      <c r="EF46" s="32">
        <v>-7.4068157061768503E-4</v>
      </c>
      <c r="EG46" s="32">
        <v>9.0537085065081602E-4</v>
      </c>
      <c r="EH46" s="32">
        <v>0</v>
      </c>
      <c r="EI46" s="32">
        <v>-6.0675302989321401E-4</v>
      </c>
      <c r="EJ46" s="32">
        <v>0</v>
      </c>
      <c r="EK46" s="32">
        <v>-7.0558825533706404E-4</v>
      </c>
      <c r="EL46" s="32">
        <v>0</v>
      </c>
      <c r="EM46" s="32">
        <v>-2.8044361674248099E-4</v>
      </c>
      <c r="EN46" s="32">
        <v>-1.32227553365005E-4</v>
      </c>
      <c r="EO46" s="32">
        <v>-3.0510444634401697E-4</v>
      </c>
      <c r="EP46" s="32">
        <v>1.3339123148566299E-3</v>
      </c>
      <c r="EQ46" s="32">
        <v>2.0496489866426099E-3</v>
      </c>
      <c r="ER46" s="36">
        <v>3.5936101341782401E-5</v>
      </c>
      <c r="ES46" s="32">
        <v>1.3309466208910601E-3</v>
      </c>
      <c r="ET46" s="32">
        <v>0</v>
      </c>
      <c r="EU46" s="32">
        <v>5.4434046222318002E-4</v>
      </c>
      <c r="EV46" s="32">
        <v>-7.9198323883598008E-3</v>
      </c>
      <c r="EW46" s="36">
        <v>-9.7486029704274503E-5</v>
      </c>
      <c r="EX46" s="32">
        <v>1.2640566881239E-3</v>
      </c>
      <c r="EY46" s="32">
        <v>-1.1040848853312E-3</v>
      </c>
      <c r="EZ46" s="32">
        <v>0</v>
      </c>
      <c r="FA46" s="32">
        <v>1.1813926442140099E-3</v>
      </c>
      <c r="FB46" s="32">
        <v>-1.1649933556410099E-3</v>
      </c>
      <c r="FC46" s="32">
        <v>2.6122143636316802E-3</v>
      </c>
      <c r="FD46" s="32">
        <v>2.1609617870770302E-3</v>
      </c>
      <c r="FE46" s="32">
        <v>-7.96992755253767E-3</v>
      </c>
      <c r="FF46" s="32">
        <v>9.6787630750361198E-4</v>
      </c>
      <c r="FG46" s="32">
        <v>1.4019089355174999E-3</v>
      </c>
      <c r="FH46" s="32">
        <v>-8.0894688986088404E-4</v>
      </c>
      <c r="FI46" s="32">
        <v>0</v>
      </c>
      <c r="FJ46" s="32">
        <v>3.17764667313813E-3</v>
      </c>
      <c r="FK46" s="32">
        <v>1066</v>
      </c>
      <c r="FL46" s="32">
        <v>709999</v>
      </c>
    </row>
    <row r="47" spans="1:168" x14ac:dyDescent="0.2">
      <c r="A47" s="64" t="s">
        <v>44</v>
      </c>
      <c r="B47" s="64">
        <v>4.4171282961684579E-4</v>
      </c>
      <c r="D47" s="46" t="s">
        <v>96</v>
      </c>
      <c r="E47" s="46">
        <v>1.2102452463309463E-3</v>
      </c>
      <c r="H47" s="32">
        <v>-1.51965043321947E-2</v>
      </c>
      <c r="I47" s="32">
        <v>0.42965246525751799</v>
      </c>
      <c r="J47" s="32">
        <v>-3.0212383256977698E-3</v>
      </c>
      <c r="K47" s="32">
        <v>-1.2781735121408001E-2</v>
      </c>
      <c r="L47" s="32">
        <v>-6.4138100906466402E-3</v>
      </c>
      <c r="M47" s="32">
        <v>0</v>
      </c>
      <c r="N47" s="32">
        <v>4.8086682136982599E-3</v>
      </c>
      <c r="O47" s="32">
        <v>0</v>
      </c>
      <c r="P47" s="32">
        <v>0</v>
      </c>
      <c r="Q47" s="32">
        <v>-1.1041637977764001E-3</v>
      </c>
      <c r="R47" s="32">
        <v>0</v>
      </c>
      <c r="S47" s="32">
        <v>0</v>
      </c>
      <c r="T47" s="32">
        <v>-1.05864135526823E-4</v>
      </c>
      <c r="U47" s="32">
        <v>0</v>
      </c>
      <c r="V47" s="32">
        <v>0</v>
      </c>
      <c r="W47" s="32">
        <v>7.81036789939577E-4</v>
      </c>
      <c r="X47" s="32">
        <v>0</v>
      </c>
      <c r="Y47" s="32">
        <v>0</v>
      </c>
      <c r="Z47" s="32">
        <v>-3.3132596171773999E-4</v>
      </c>
      <c r="AA47" s="32">
        <v>0</v>
      </c>
      <c r="AB47" s="32">
        <v>-1.09725121918501E-3</v>
      </c>
      <c r="AC47" s="32">
        <v>0</v>
      </c>
      <c r="AD47" s="32">
        <v>-9.2722217520734105E-4</v>
      </c>
      <c r="AE47" s="32">
        <v>0</v>
      </c>
      <c r="AF47" s="32">
        <v>0</v>
      </c>
      <c r="AG47" s="32">
        <v>1.67307294323191E-3</v>
      </c>
      <c r="AH47" s="32">
        <v>0</v>
      </c>
      <c r="AI47" s="32">
        <v>1.80583768272416E-3</v>
      </c>
      <c r="AJ47" s="32">
        <v>-1.4127030055702599E-3</v>
      </c>
      <c r="AK47" s="32">
        <v>-1.2356799021366099E-3</v>
      </c>
      <c r="AL47" s="32">
        <v>0</v>
      </c>
      <c r="AM47" s="32">
        <v>1.06120714325254E-3</v>
      </c>
      <c r="AN47" s="32">
        <v>0</v>
      </c>
      <c r="AO47" s="32">
        <v>-1.3569256132407801E-4</v>
      </c>
      <c r="AP47" s="32">
        <v>-2.0179977786042099E-3</v>
      </c>
      <c r="AQ47" s="32">
        <v>-1.1092960911413699E-3</v>
      </c>
      <c r="AR47" s="32">
        <v>0</v>
      </c>
      <c r="AS47" s="32">
        <v>0</v>
      </c>
      <c r="AT47" s="32">
        <v>-1.3441585958192601E-3</v>
      </c>
      <c r="AU47" s="32">
        <v>1.40590187034579E-3</v>
      </c>
      <c r="AV47" s="32">
        <v>0</v>
      </c>
      <c r="AW47" s="32">
        <v>0</v>
      </c>
      <c r="AX47" s="32">
        <v>0</v>
      </c>
      <c r="AY47" s="32">
        <v>0</v>
      </c>
      <c r="AZ47" s="32">
        <v>2.69989620240386E-3</v>
      </c>
      <c r="BA47" s="32">
        <v>-1.0039159458450301E-3</v>
      </c>
      <c r="BB47" s="32">
        <v>0</v>
      </c>
      <c r="BC47" s="32">
        <v>0</v>
      </c>
      <c r="BD47" s="36">
        <v>-7.0024399766541097E-5</v>
      </c>
      <c r="BE47" s="32">
        <v>1.4721087331005199E-3</v>
      </c>
      <c r="BF47" s="32">
        <v>0</v>
      </c>
      <c r="BG47" s="32">
        <v>4.0644758574568697E-4</v>
      </c>
      <c r="BH47" s="32">
        <v>-6.2639766933498403E-4</v>
      </c>
      <c r="BI47" s="32">
        <v>8.4943920675327402E-4</v>
      </c>
      <c r="BJ47" s="32">
        <v>0</v>
      </c>
      <c r="BK47" s="32">
        <v>1.02887824641569E-4</v>
      </c>
      <c r="BL47" s="32">
        <v>0</v>
      </c>
      <c r="BM47" s="32">
        <v>0</v>
      </c>
      <c r="BN47" s="32">
        <v>0</v>
      </c>
      <c r="BO47" s="32">
        <v>0</v>
      </c>
      <c r="BP47" s="32">
        <v>-8.98003183725449E-4</v>
      </c>
      <c r="BQ47" s="32">
        <v>0</v>
      </c>
      <c r="BR47" s="32">
        <v>-8.2395391661382097E-4</v>
      </c>
      <c r="BS47" s="32">
        <v>0</v>
      </c>
      <c r="BT47" s="32">
        <v>-2.5256568912366401E-2</v>
      </c>
      <c r="BU47" s="32">
        <v>1.49995999677404E-3</v>
      </c>
      <c r="BV47" s="32">
        <v>5.4906588467032499E-3</v>
      </c>
      <c r="BW47" s="32">
        <v>-5.1032877788598696E-3</v>
      </c>
      <c r="BX47" s="36">
        <v>1.11349581959283E-5</v>
      </c>
      <c r="BY47" s="32">
        <v>-2.58500014143368E-4</v>
      </c>
      <c r="BZ47" s="32">
        <v>-1.12908874326961E-3</v>
      </c>
      <c r="CA47" s="32">
        <v>2.2498245957926202E-3</v>
      </c>
      <c r="CB47" s="32">
        <v>-8.5717026251933004E-4</v>
      </c>
      <c r="CC47" s="32">
        <v>-7.2386158615783604E-4</v>
      </c>
      <c r="CD47" s="32">
        <v>7.2650062975915999E-3</v>
      </c>
      <c r="CE47" s="32">
        <v>1.3928462057532899E-3</v>
      </c>
      <c r="CF47" s="32">
        <v>0</v>
      </c>
      <c r="CG47" s="32">
        <v>-4.0967401424163996E-3</v>
      </c>
      <c r="CH47" s="32">
        <v>1.4468497345421999E-3</v>
      </c>
      <c r="CI47" s="32">
        <v>0</v>
      </c>
      <c r="CJ47" s="32">
        <v>-1.63616297794481E-3</v>
      </c>
      <c r="CK47" s="32">
        <v>0</v>
      </c>
      <c r="CL47" s="32">
        <v>0</v>
      </c>
      <c r="CM47" s="32">
        <v>-1.5524826753817501E-3</v>
      </c>
      <c r="CN47" s="32">
        <v>0</v>
      </c>
      <c r="CO47" s="32">
        <v>-2.5196945046672601E-3</v>
      </c>
      <c r="CP47" s="32">
        <v>1.76935364840296E-3</v>
      </c>
      <c r="CQ47" s="32">
        <v>0</v>
      </c>
      <c r="CR47" s="32">
        <v>-4.9965226052765604E-3</v>
      </c>
      <c r="CS47" s="32">
        <v>1.9313342993053299E-3</v>
      </c>
      <c r="CT47" s="32">
        <v>2.0669608352079901E-3</v>
      </c>
      <c r="CU47" s="32">
        <v>4.7406545674478102E-4</v>
      </c>
      <c r="CV47" s="32">
        <v>-2.6983869623913598E-3</v>
      </c>
      <c r="CW47" s="32">
        <v>2.5642880399216902E-3</v>
      </c>
      <c r="CX47" s="32">
        <v>-2.4999453674445799E-3</v>
      </c>
      <c r="CY47" s="32">
        <v>1.11571185810745E-3</v>
      </c>
      <c r="CZ47" s="32">
        <v>-5.0128607239692501E-3</v>
      </c>
      <c r="DA47" s="32">
        <v>-7.8087740722770395E-4</v>
      </c>
      <c r="DB47" s="32">
        <v>0</v>
      </c>
      <c r="DC47" s="32">
        <v>8.3183301556118095E-4</v>
      </c>
      <c r="DD47" s="32">
        <v>1.46023179403775E-3</v>
      </c>
      <c r="DE47" s="32">
        <v>1.7903842740966101E-3</v>
      </c>
      <c r="DF47" s="32">
        <v>0</v>
      </c>
      <c r="DG47" s="32">
        <v>0</v>
      </c>
      <c r="DH47" s="32">
        <v>-2.0211722765933701E-3</v>
      </c>
      <c r="DI47" s="32">
        <v>0</v>
      </c>
      <c r="DJ47" s="32">
        <v>-2.6385123249933403E-4</v>
      </c>
      <c r="DK47" s="32">
        <v>1.23230265891524E-2</v>
      </c>
      <c r="DL47" s="32">
        <v>-1.9956365129716099E-3</v>
      </c>
      <c r="DM47" s="32">
        <v>2.0192256203805901E-3</v>
      </c>
      <c r="DN47" s="32">
        <v>1.4863082426933101E-3</v>
      </c>
      <c r="DO47" s="32">
        <v>1.46315849496557E-4</v>
      </c>
      <c r="DP47" s="32">
        <v>-5.5362753214945404E-3</v>
      </c>
      <c r="DQ47" s="32">
        <v>1.91330653701783E-3</v>
      </c>
      <c r="DR47" s="32">
        <v>-1.4323564820866099E-2</v>
      </c>
      <c r="DS47" s="32">
        <v>-5.1343058355554898E-3</v>
      </c>
      <c r="DT47" s="32">
        <v>1.22506055506382E-3</v>
      </c>
      <c r="DU47" s="32">
        <v>0</v>
      </c>
      <c r="DV47" s="32">
        <v>0</v>
      </c>
      <c r="DW47" s="32">
        <v>0</v>
      </c>
      <c r="DX47" s="32">
        <v>0</v>
      </c>
      <c r="DY47" s="32">
        <v>0</v>
      </c>
      <c r="DZ47" s="32">
        <v>-2.7605223257770503E-4</v>
      </c>
      <c r="EA47" s="32">
        <v>-1.61468537548625E-3</v>
      </c>
      <c r="EB47" s="32">
        <v>2.6062311953706299E-3</v>
      </c>
      <c r="EC47" s="32">
        <v>-9.994105526304471E-4</v>
      </c>
      <c r="ED47" s="32">
        <v>-1.72333369635749E-4</v>
      </c>
      <c r="EE47" s="32">
        <v>2.02795579254901E-3</v>
      </c>
      <c r="EF47" s="32">
        <v>0</v>
      </c>
      <c r="EG47" s="32">
        <v>-8.29728497706558E-4</v>
      </c>
      <c r="EH47" s="32">
        <v>0</v>
      </c>
      <c r="EI47" s="32">
        <v>0</v>
      </c>
      <c r="EJ47" s="32">
        <v>9.6885589203676804E-4</v>
      </c>
      <c r="EK47" s="32">
        <v>0</v>
      </c>
      <c r="EL47" s="32">
        <v>3.2566783044892999E-3</v>
      </c>
      <c r="EM47" s="32">
        <v>0</v>
      </c>
      <c r="EN47" s="32">
        <v>0</v>
      </c>
      <c r="EO47" s="32">
        <v>-8.4761624247483799E-4</v>
      </c>
      <c r="EP47" s="32">
        <v>-4.9542393380616299E-3</v>
      </c>
      <c r="EQ47" s="32">
        <v>-5.0716134301651498E-2</v>
      </c>
      <c r="ER47" s="32">
        <v>-1.91073841262066E-3</v>
      </c>
      <c r="ES47" s="32">
        <v>2.8423257869397201E-3</v>
      </c>
      <c r="ET47" s="32">
        <v>-1.02362128281314E-3</v>
      </c>
      <c r="EU47" s="32">
        <v>2.0620773934153999E-3</v>
      </c>
      <c r="EV47" s="32">
        <v>-2.5076271855049799E-2</v>
      </c>
      <c r="EW47" s="32">
        <v>-1.21750288762348E-3</v>
      </c>
      <c r="EX47" s="32">
        <v>3.5033771702997199E-3</v>
      </c>
      <c r="EY47" s="32">
        <v>3.9284953795097602E-3</v>
      </c>
      <c r="EZ47" s="32">
        <v>0</v>
      </c>
      <c r="FA47" s="32">
        <v>2.32585194501436E-3</v>
      </c>
      <c r="FB47" s="32">
        <v>0</v>
      </c>
      <c r="FC47" s="32">
        <v>-1.24223766362048E-3</v>
      </c>
      <c r="FD47" s="32">
        <v>4.8896936000619702E-3</v>
      </c>
      <c r="FE47" s="32">
        <v>-1.65609778140045E-3</v>
      </c>
      <c r="FF47" s="32">
        <v>-9.0868276447256203E-4</v>
      </c>
      <c r="FG47" s="32">
        <v>0</v>
      </c>
      <c r="FH47" s="32">
        <v>0</v>
      </c>
      <c r="FI47" s="32">
        <v>-8.2560846802392997E-4</v>
      </c>
      <c r="FJ47" s="32">
        <v>3.9585135254317496E-3</v>
      </c>
      <c r="FK47" s="32">
        <v>1066</v>
      </c>
      <c r="FL47" s="32">
        <v>1096020</v>
      </c>
    </row>
    <row r="48" spans="1:168" x14ac:dyDescent="0.2">
      <c r="A48" s="64" t="s">
        <v>45</v>
      </c>
      <c r="B48" s="64">
        <v>1.4329849020564247E-4</v>
      </c>
      <c r="D48" s="46" t="s">
        <v>90</v>
      </c>
      <c r="E48" s="46">
        <v>1.2005058881577307E-3</v>
      </c>
      <c r="H48" s="32">
        <v>0.130987039062335</v>
      </c>
      <c r="I48" s="32">
        <v>0.32446351432785298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1.6796194678488901E-3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2.55857832877945E-3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0</v>
      </c>
      <c r="BP48" s="32">
        <v>0</v>
      </c>
      <c r="BQ48" s="32">
        <v>0</v>
      </c>
      <c r="BR48" s="32">
        <v>0</v>
      </c>
      <c r="BS48" s="32">
        <v>0</v>
      </c>
      <c r="BT48" s="32">
        <v>0</v>
      </c>
      <c r="BU48" s="32">
        <v>0</v>
      </c>
      <c r="BV48" s="32">
        <v>0</v>
      </c>
      <c r="BW48" s="32">
        <v>2.3292806391493198E-3</v>
      </c>
      <c r="BX48" s="32">
        <v>0</v>
      </c>
      <c r="BY48" s="32">
        <v>0</v>
      </c>
      <c r="BZ48" s="32">
        <v>0</v>
      </c>
      <c r="CA48" s="32">
        <v>6.4290181014864103E-3</v>
      </c>
      <c r="CB48" s="32">
        <v>0</v>
      </c>
      <c r="CC48" s="32">
        <v>0</v>
      </c>
      <c r="CD48" s="32">
        <v>6.4086448186222696E-3</v>
      </c>
      <c r="CE48" s="32">
        <v>0</v>
      </c>
      <c r="CF48" s="32">
        <v>0</v>
      </c>
      <c r="CG48" s="32">
        <v>0</v>
      </c>
      <c r="CH48" s="32">
        <v>0</v>
      </c>
      <c r="CI48" s="32">
        <v>0</v>
      </c>
      <c r="CJ48" s="32">
        <v>2.2557539332109999E-3</v>
      </c>
      <c r="CK48" s="32">
        <v>0</v>
      </c>
      <c r="CL48" s="32">
        <v>0</v>
      </c>
      <c r="CM48" s="32">
        <v>0</v>
      </c>
      <c r="CN48" s="32">
        <v>0</v>
      </c>
      <c r="CO48" s="32">
        <v>0</v>
      </c>
      <c r="CP48" s="32">
        <v>0</v>
      </c>
      <c r="CQ48" s="32">
        <v>0</v>
      </c>
      <c r="CR48" s="32">
        <v>0</v>
      </c>
      <c r="CS48" s="32">
        <v>0</v>
      </c>
      <c r="CT48" s="32">
        <v>0</v>
      </c>
      <c r="CU48" s="32">
        <v>0</v>
      </c>
      <c r="CV48" s="32">
        <v>0</v>
      </c>
      <c r="CW48" s="32">
        <v>1.9220730580994201E-3</v>
      </c>
      <c r="CX48" s="32">
        <v>0</v>
      </c>
      <c r="CY48" s="32">
        <v>0</v>
      </c>
      <c r="CZ48" s="32">
        <v>0</v>
      </c>
      <c r="DA48" s="32">
        <v>0</v>
      </c>
      <c r="DB48" s="32">
        <v>0</v>
      </c>
      <c r="DC48" s="32">
        <v>0</v>
      </c>
      <c r="DD48" s="32">
        <v>0</v>
      </c>
      <c r="DE48" s="32">
        <v>0</v>
      </c>
      <c r="DF48" s="32">
        <v>0</v>
      </c>
      <c r="DG48" s="32">
        <v>0</v>
      </c>
      <c r="DH48" s="32">
        <v>0</v>
      </c>
      <c r="DI48" s="32">
        <v>0</v>
      </c>
      <c r="DJ48" s="32">
        <v>0</v>
      </c>
      <c r="DK48" s="32">
        <v>0</v>
      </c>
      <c r="DL48" s="32">
        <v>0</v>
      </c>
      <c r="DM48" s="32">
        <v>0</v>
      </c>
      <c r="DN48" s="32">
        <v>0</v>
      </c>
      <c r="DO48" s="32">
        <v>0</v>
      </c>
      <c r="DP48" s="32">
        <v>0</v>
      </c>
      <c r="DQ48" s="32">
        <v>0</v>
      </c>
      <c r="DR48" s="32">
        <v>3.8387486626283401E-3</v>
      </c>
      <c r="DS48" s="32">
        <v>3.4062976652340202E-3</v>
      </c>
      <c r="DT48" s="32">
        <v>0</v>
      </c>
      <c r="DU48" s="32">
        <v>0</v>
      </c>
      <c r="DV48" s="32">
        <v>0</v>
      </c>
      <c r="DW48" s="32">
        <v>0</v>
      </c>
      <c r="DX48" s="32">
        <v>0</v>
      </c>
      <c r="DY48" s="32">
        <v>0</v>
      </c>
      <c r="DZ48" s="32">
        <v>0</v>
      </c>
      <c r="EA48" s="32">
        <v>0</v>
      </c>
      <c r="EB48" s="32">
        <v>0</v>
      </c>
      <c r="EC48" s="32">
        <v>0</v>
      </c>
      <c r="ED48" s="32">
        <v>0</v>
      </c>
      <c r="EE48" s="32">
        <v>1.1384479559379101E-3</v>
      </c>
      <c r="EF48" s="32">
        <v>0</v>
      </c>
      <c r="EG48" s="32">
        <v>0</v>
      </c>
      <c r="EH48" s="32">
        <v>0</v>
      </c>
      <c r="EI48" s="32">
        <v>0</v>
      </c>
      <c r="EJ48" s="32">
        <v>0</v>
      </c>
      <c r="EK48" s="32">
        <v>0</v>
      </c>
      <c r="EL48" s="32">
        <v>0</v>
      </c>
      <c r="EM48" s="32">
        <v>0</v>
      </c>
      <c r="EN48" s="32">
        <v>0</v>
      </c>
      <c r="EO48" s="32">
        <v>0</v>
      </c>
      <c r="EP48" s="32">
        <v>0</v>
      </c>
      <c r="EQ48" s="32">
        <v>0</v>
      </c>
      <c r="ER48" s="32">
        <v>0</v>
      </c>
      <c r="ES48" s="32">
        <v>0</v>
      </c>
      <c r="ET48" s="32">
        <v>0</v>
      </c>
      <c r="EU48" s="32">
        <v>0</v>
      </c>
      <c r="EV48" s="32">
        <v>0</v>
      </c>
      <c r="EW48" s="32">
        <v>0</v>
      </c>
      <c r="EX48" s="32">
        <v>0</v>
      </c>
      <c r="EY48" s="32">
        <v>0</v>
      </c>
      <c r="EZ48" s="32">
        <v>0</v>
      </c>
      <c r="FA48" s="32">
        <v>0</v>
      </c>
      <c r="FB48" s="32">
        <v>0</v>
      </c>
      <c r="FC48" s="32">
        <v>1.95411501440567E-3</v>
      </c>
      <c r="FD48" s="32">
        <v>5.6610953169285898E-3</v>
      </c>
      <c r="FE48" s="32">
        <v>0</v>
      </c>
      <c r="FF48" s="32">
        <v>0</v>
      </c>
      <c r="FG48" s="32">
        <v>0</v>
      </c>
      <c r="FH48" s="32">
        <v>0</v>
      </c>
      <c r="FI48" s="32">
        <v>0</v>
      </c>
      <c r="FJ48" s="32">
        <v>1.78292267196905E-3</v>
      </c>
      <c r="FK48" s="32">
        <v>1066</v>
      </c>
      <c r="FL48" s="32">
        <v>700868</v>
      </c>
    </row>
    <row r="49" spans="1:168" x14ac:dyDescent="0.2">
      <c r="A49" s="64" t="s">
        <v>46</v>
      </c>
      <c r="B49" s="64">
        <v>1.8230182325305603E-4</v>
      </c>
      <c r="D49" s="46" t="s">
        <v>128</v>
      </c>
      <c r="E49" s="46">
        <v>1.1298324052863987E-3</v>
      </c>
      <c r="H49" s="32">
        <v>-3.1454473462811897E-2</v>
      </c>
      <c r="I49" s="32">
        <v>-0.331627147641124</v>
      </c>
      <c r="J49" s="32">
        <v>-5.5378268667757803E-4</v>
      </c>
      <c r="K49" s="32">
        <v>-1.6101582799309799E-2</v>
      </c>
      <c r="L49" s="32">
        <v>-4.6321237516984597E-3</v>
      </c>
      <c r="M49" s="32">
        <v>0</v>
      </c>
      <c r="N49" s="32">
        <v>7.14968087337372E-3</v>
      </c>
      <c r="O49" s="32">
        <v>0</v>
      </c>
      <c r="P49" s="32">
        <v>0</v>
      </c>
      <c r="Q49" s="32">
        <v>-4.4633393617787799E-4</v>
      </c>
      <c r="R49" s="32">
        <v>0</v>
      </c>
      <c r="S49" s="32">
        <v>0</v>
      </c>
      <c r="T49" s="32">
        <v>-1.4404402879336899E-4</v>
      </c>
      <c r="U49" s="32">
        <v>0</v>
      </c>
      <c r="V49" s="32">
        <v>0</v>
      </c>
      <c r="W49" s="32">
        <v>2.8107219919656901E-4</v>
      </c>
      <c r="X49" s="32">
        <v>0</v>
      </c>
      <c r="Y49" s="32">
        <v>0</v>
      </c>
      <c r="Z49" s="32">
        <v>-1.1317370198462399E-3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2.5613677936466698E-3</v>
      </c>
      <c r="AJ49" s="32">
        <v>-1.79482936792035E-3</v>
      </c>
      <c r="AK49" s="32">
        <v>-1.1667465675908001E-3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6.2300174511983799E-4</v>
      </c>
      <c r="AS49" s="32">
        <v>0</v>
      </c>
      <c r="AT49" s="32">
        <v>6.1301631598480102E-4</v>
      </c>
      <c r="AU49" s="32">
        <v>0</v>
      </c>
      <c r="AV49" s="32">
        <v>0</v>
      </c>
      <c r="AW49" s="32">
        <v>1.36359172214453E-4</v>
      </c>
      <c r="AX49" s="32">
        <v>0</v>
      </c>
      <c r="AY49" s="32">
        <v>0</v>
      </c>
      <c r="AZ49" s="32">
        <v>2.5132037589362601E-3</v>
      </c>
      <c r="BA49" s="32">
        <v>0</v>
      </c>
      <c r="BB49" s="32">
        <v>0</v>
      </c>
      <c r="BC49" s="32">
        <v>0</v>
      </c>
      <c r="BD49" s="32">
        <v>0</v>
      </c>
      <c r="BE49" s="32">
        <v>-1.43966616724944E-3</v>
      </c>
      <c r="BF49" s="32">
        <v>0</v>
      </c>
      <c r="BG49" s="32">
        <v>-9.4520605435939598E-4</v>
      </c>
      <c r="BH49" s="32">
        <v>-1.5605069527800601E-4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BQ49" s="36">
        <v>-8.7422050735974603E-5</v>
      </c>
      <c r="BR49" s="32">
        <v>0</v>
      </c>
      <c r="BS49" s="32">
        <v>0</v>
      </c>
      <c r="BT49" s="32">
        <v>7.27692093408584E-3</v>
      </c>
      <c r="BU49" s="32">
        <v>6.1479944948673805E-4</v>
      </c>
      <c r="BV49" s="32">
        <v>5.9139577303032303E-3</v>
      </c>
      <c r="BW49" s="32">
        <v>-3.2488777282659101E-3</v>
      </c>
      <c r="BX49" s="32">
        <v>0</v>
      </c>
      <c r="BY49" s="32">
        <v>0</v>
      </c>
      <c r="BZ49" s="32">
        <v>-7.4665427111244404E-4</v>
      </c>
      <c r="CA49" s="32">
        <v>-3.8882861287052699E-3</v>
      </c>
      <c r="CB49" s="32">
        <v>0</v>
      </c>
      <c r="CC49" s="32">
        <v>-2.3482673401252199E-3</v>
      </c>
      <c r="CD49" s="32">
        <v>2.6616891298859299E-2</v>
      </c>
      <c r="CE49" s="32">
        <v>0</v>
      </c>
      <c r="CF49" s="32">
        <v>0</v>
      </c>
      <c r="CG49" s="32">
        <v>-3.0859117670460601E-3</v>
      </c>
      <c r="CH49" s="32">
        <v>0</v>
      </c>
      <c r="CI49" s="32">
        <v>0</v>
      </c>
      <c r="CJ49" s="32">
        <v>2.8889700736481E-3</v>
      </c>
      <c r="CK49" s="32">
        <v>4.5199911534761399E-3</v>
      </c>
      <c r="CL49" s="32">
        <v>0</v>
      </c>
      <c r="CM49" s="32">
        <v>1.05896288224324E-2</v>
      </c>
      <c r="CN49" s="32">
        <v>0</v>
      </c>
      <c r="CO49" s="32">
        <v>-3.4087833685674199E-3</v>
      </c>
      <c r="CP49" s="32">
        <v>-3.91663429585475E-3</v>
      </c>
      <c r="CQ49" s="32">
        <v>0</v>
      </c>
      <c r="CR49" s="32">
        <v>-3.9480874819693796E-3</v>
      </c>
      <c r="CS49" s="32">
        <v>0</v>
      </c>
      <c r="CT49" s="32">
        <v>0</v>
      </c>
      <c r="CU49" s="32">
        <v>0</v>
      </c>
      <c r="CV49" s="32">
        <v>-2.3169174754684098E-3</v>
      </c>
      <c r="CW49" s="32">
        <v>2.1700076914788402E-3</v>
      </c>
      <c r="CX49" s="32">
        <v>1.85807182676338E-3</v>
      </c>
      <c r="CY49" s="32">
        <v>0</v>
      </c>
      <c r="CZ49" s="32">
        <v>2.2936799503870198E-3</v>
      </c>
      <c r="DA49" s="32">
        <v>0</v>
      </c>
      <c r="DB49" s="32">
        <v>0</v>
      </c>
      <c r="DC49" s="32">
        <v>-7.4479232050492195E-4</v>
      </c>
      <c r="DD49" s="32">
        <v>0</v>
      </c>
      <c r="DE49" s="32">
        <v>-2.1301012253292701E-3</v>
      </c>
      <c r="DF49" s="32">
        <v>1.81341541721903E-3</v>
      </c>
      <c r="DG49" s="32">
        <v>0</v>
      </c>
      <c r="DH49" s="32">
        <v>1.1822735338418099E-3</v>
      </c>
      <c r="DI49" s="32">
        <v>0</v>
      </c>
      <c r="DJ49" s="32">
        <v>-1.3200683447683601E-3</v>
      </c>
      <c r="DK49" s="32">
        <v>0</v>
      </c>
      <c r="DL49" s="32">
        <v>0</v>
      </c>
      <c r="DM49" s="32">
        <v>0</v>
      </c>
      <c r="DN49" s="32">
        <v>7.3997622594773604E-4</v>
      </c>
      <c r="DO49" s="32">
        <v>-2.0351401408424301E-3</v>
      </c>
      <c r="DP49" s="32">
        <v>4.8074102863630598E-2</v>
      </c>
      <c r="DQ49" s="32">
        <v>0</v>
      </c>
      <c r="DR49" s="32">
        <v>5.0228256097101997E-3</v>
      </c>
      <c r="DS49" s="32">
        <v>0</v>
      </c>
      <c r="DT49" s="32">
        <v>0</v>
      </c>
      <c r="DU49" s="32">
        <v>0</v>
      </c>
      <c r="DV49" s="32">
        <v>0</v>
      </c>
      <c r="DW49" s="32">
        <v>0</v>
      </c>
      <c r="DX49" s="32">
        <v>0</v>
      </c>
      <c r="DY49" s="32">
        <v>-1.6438861957863899E-3</v>
      </c>
      <c r="DZ49" s="32">
        <v>0</v>
      </c>
      <c r="EA49" s="32">
        <v>7.8239488733991504E-4</v>
      </c>
      <c r="EB49" s="32">
        <v>2.4643464672327001E-3</v>
      </c>
      <c r="EC49" s="32">
        <v>0</v>
      </c>
      <c r="ED49" s="32">
        <v>0</v>
      </c>
      <c r="EE49" s="32">
        <v>0</v>
      </c>
      <c r="EF49" s="32">
        <v>0</v>
      </c>
      <c r="EG49" s="32">
        <v>0</v>
      </c>
      <c r="EH49" s="32">
        <v>0</v>
      </c>
      <c r="EI49" s="32">
        <v>1.2582440628925301E-3</v>
      </c>
      <c r="EJ49" s="32">
        <v>0</v>
      </c>
      <c r="EK49" s="32">
        <v>0</v>
      </c>
      <c r="EL49" s="32">
        <v>0</v>
      </c>
      <c r="EM49" s="32">
        <v>0</v>
      </c>
      <c r="EN49" s="32">
        <v>0</v>
      </c>
      <c r="EO49" s="32">
        <v>8.7455594966770402E-4</v>
      </c>
      <c r="EP49" s="32">
        <v>-3.6893352734491199E-3</v>
      </c>
      <c r="EQ49" s="32">
        <v>-2.0354577352820698E-2</v>
      </c>
      <c r="ER49" s="32">
        <v>-1.46931795761365E-3</v>
      </c>
      <c r="ES49" s="32">
        <v>0</v>
      </c>
      <c r="ET49" s="32">
        <v>-2.1461215305434E-3</v>
      </c>
      <c r="EU49" s="32">
        <v>0</v>
      </c>
      <c r="EV49" s="32">
        <v>-2.5489212013253201E-3</v>
      </c>
      <c r="EW49" s="32">
        <v>-9.5059310704095901E-4</v>
      </c>
      <c r="EX49" s="32">
        <v>1.7350427723261199E-3</v>
      </c>
      <c r="EY49" s="32">
        <v>-2.2631349269550201E-3</v>
      </c>
      <c r="EZ49" s="32">
        <v>1.7152095450814399E-3</v>
      </c>
      <c r="FA49" s="32">
        <v>0</v>
      </c>
      <c r="FB49" s="32">
        <v>2.1212997886964498E-3</v>
      </c>
      <c r="FC49" s="32">
        <v>-4.1933493541256297E-3</v>
      </c>
      <c r="FD49" s="32">
        <v>1.9784503435619702E-3</v>
      </c>
      <c r="FE49" s="32">
        <v>0</v>
      </c>
      <c r="FF49" s="32">
        <v>1.8397927510365099E-3</v>
      </c>
      <c r="FG49" s="32">
        <v>-2.3097847670062099E-3</v>
      </c>
      <c r="FH49" s="32">
        <v>0</v>
      </c>
      <c r="FI49" s="32">
        <v>0</v>
      </c>
      <c r="FJ49" s="32">
        <v>0</v>
      </c>
      <c r="FK49" s="32">
        <v>1066</v>
      </c>
      <c r="FL49" s="32">
        <v>726478</v>
      </c>
    </row>
    <row r="50" spans="1:168" x14ac:dyDescent="0.2">
      <c r="A50" s="64" t="s">
        <v>47</v>
      </c>
      <c r="B50" s="64">
        <v>7.9117470221258518E-5</v>
      </c>
      <c r="D50" s="46" t="s">
        <v>73</v>
      </c>
      <c r="E50" s="46">
        <v>1.1291924801256621E-3</v>
      </c>
    </row>
    <row r="51" spans="1:168" x14ac:dyDescent="0.2">
      <c r="A51" s="64" t="s">
        <v>48</v>
      </c>
      <c r="B51" s="64">
        <v>1.5600934877828013E-4</v>
      </c>
      <c r="D51" s="46" t="s">
        <v>141</v>
      </c>
      <c r="E51" s="46">
        <v>1.1213998966742755E-3</v>
      </c>
    </row>
    <row r="52" spans="1:168" x14ac:dyDescent="0.2">
      <c r="A52" s="64" t="s">
        <v>49</v>
      </c>
      <c r="B52" s="64">
        <v>5.4906689329872803E-4</v>
      </c>
      <c r="D52" s="46" t="s">
        <v>116</v>
      </c>
      <c r="E52" s="46">
        <v>1.1046485547000315E-3</v>
      </c>
    </row>
    <row r="53" spans="1:168" x14ac:dyDescent="0.2">
      <c r="A53" s="64" t="s">
        <v>50</v>
      </c>
      <c r="B53" s="64">
        <v>2.9078460235792947E-4</v>
      </c>
      <c r="D53" s="46" t="s">
        <v>149</v>
      </c>
      <c r="E53" s="46">
        <v>1.1042451219518332E-3</v>
      </c>
    </row>
    <row r="54" spans="1:168" x14ac:dyDescent="0.2">
      <c r="A54" s="64" t="s">
        <v>51</v>
      </c>
      <c r="B54" s="64">
        <v>1.0995397689713172E-4</v>
      </c>
      <c r="D54" s="46" t="s">
        <v>124</v>
      </c>
      <c r="E54" s="46">
        <v>1.1002458365388761E-3</v>
      </c>
    </row>
    <row r="55" spans="1:168" x14ac:dyDescent="0.2">
      <c r="A55" s="64" t="s">
        <v>52</v>
      </c>
      <c r="B55" s="64">
        <v>3.1755996086085781E-4</v>
      </c>
      <c r="D55" s="46" t="s">
        <v>94</v>
      </c>
      <c r="E55" s="46">
        <v>1.0806758670890723E-3</v>
      </c>
    </row>
    <row r="56" spans="1:168" x14ac:dyDescent="0.2">
      <c r="A56" s="64" t="s">
        <v>53</v>
      </c>
      <c r="B56" s="64">
        <v>9.8416479468561033E-5</v>
      </c>
      <c r="D56" s="46" t="s">
        <v>100</v>
      </c>
      <c r="E56" s="46">
        <v>1.0635127879851116E-3</v>
      </c>
    </row>
    <row r="57" spans="1:168" x14ac:dyDescent="0.2">
      <c r="A57" s="64" t="s">
        <v>54</v>
      </c>
      <c r="B57" s="64">
        <v>5.7373450358962377E-5</v>
      </c>
      <c r="D57" s="46" t="s">
        <v>102</v>
      </c>
      <c r="E57" s="46">
        <v>1.0604209706447782E-3</v>
      </c>
    </row>
    <row r="58" spans="1:168" x14ac:dyDescent="0.2">
      <c r="A58" s="64" t="s">
        <v>55</v>
      </c>
      <c r="B58" s="64">
        <v>3.1856944860653283E-4</v>
      </c>
      <c r="D58" s="46" t="s">
        <v>97</v>
      </c>
      <c r="E58" s="46">
        <v>1.0480662117238197E-3</v>
      </c>
    </row>
    <row r="59" spans="1:168" x14ac:dyDescent="0.2">
      <c r="A59" s="64" t="s">
        <v>56</v>
      </c>
      <c r="B59" s="64">
        <v>5.5804608783424547E-5</v>
      </c>
      <c r="D59" s="46" t="s">
        <v>78</v>
      </c>
      <c r="E59" s="46">
        <v>1.0099590039035105E-3</v>
      </c>
    </row>
    <row r="60" spans="1:168" x14ac:dyDescent="0.2">
      <c r="A60" s="64" t="s">
        <v>57</v>
      </c>
      <c r="B60" s="64">
        <v>6.2564735571111948E-5</v>
      </c>
      <c r="D60" s="46" t="s">
        <v>89</v>
      </c>
      <c r="E60" s="46">
        <v>9.807772139776255E-4</v>
      </c>
    </row>
    <row r="61" spans="1:168" x14ac:dyDescent="0.2">
      <c r="A61" s="64" t="s">
        <v>58</v>
      </c>
      <c r="B61" s="64">
        <v>1.5700219806549976E-4</v>
      </c>
      <c r="D61" s="46" t="s">
        <v>104</v>
      </c>
      <c r="E61" s="46">
        <v>9.7792422131640815E-4</v>
      </c>
    </row>
    <row r="62" spans="1:168" x14ac:dyDescent="0.2">
      <c r="A62" s="64" t="s">
        <v>59</v>
      </c>
      <c r="B62" s="64">
        <v>1.7486236363138471E-4</v>
      </c>
      <c r="D62" s="46" t="s">
        <v>68</v>
      </c>
      <c r="E62" s="46">
        <v>9.7577769533278445E-4</v>
      </c>
    </row>
    <row r="63" spans="1:168" x14ac:dyDescent="0.2">
      <c r="A63" s="64" t="s">
        <v>60</v>
      </c>
      <c r="B63" s="64">
        <v>3.6797755019029444E-4</v>
      </c>
      <c r="D63" s="46" t="s">
        <v>117</v>
      </c>
      <c r="E63" s="46">
        <v>8.9199794338101941E-4</v>
      </c>
    </row>
    <row r="64" spans="1:168" x14ac:dyDescent="0.2">
      <c r="A64" s="64" t="s">
        <v>61</v>
      </c>
      <c r="B64" s="64">
        <v>1.1060489723230897E-4</v>
      </c>
      <c r="D64" s="46" t="s">
        <v>154</v>
      </c>
      <c r="E64" s="46">
        <v>8.7326927108087799E-4</v>
      </c>
    </row>
    <row r="65" spans="1:5" x14ac:dyDescent="0.2">
      <c r="A65" s="64" t="s">
        <v>62</v>
      </c>
      <c r="B65" s="64">
        <v>1.2889976507335566E-4</v>
      </c>
      <c r="D65" s="46" t="s">
        <v>143</v>
      </c>
      <c r="E65" s="46">
        <v>8.5337365709351636E-4</v>
      </c>
    </row>
    <row r="66" spans="1:5" x14ac:dyDescent="0.2">
      <c r="A66" s="64" t="s">
        <v>63</v>
      </c>
      <c r="B66" s="64">
        <v>1.4673076365224577E-3</v>
      </c>
      <c r="D66" s="46" t="s">
        <v>135</v>
      </c>
      <c r="E66" s="46">
        <v>8.0091135379791736E-4</v>
      </c>
    </row>
    <row r="67" spans="1:5" x14ac:dyDescent="0.2">
      <c r="A67" s="64" t="s">
        <v>64</v>
      </c>
      <c r="B67" s="64">
        <v>7.1178211044497248E-3</v>
      </c>
      <c r="D67" s="46" t="s">
        <v>155</v>
      </c>
      <c r="E67" s="46">
        <v>7.9441449326234808E-4</v>
      </c>
    </row>
    <row r="68" spans="1:5" x14ac:dyDescent="0.2">
      <c r="A68" s="64" t="s">
        <v>65</v>
      </c>
      <c r="B68" s="64">
        <v>5.6116576473095106E-4</v>
      </c>
      <c r="D68" s="46" t="s">
        <v>106</v>
      </c>
      <c r="E68" s="46">
        <v>7.6183520568071637E-4</v>
      </c>
    </row>
    <row r="69" spans="1:5" x14ac:dyDescent="0.2">
      <c r="A69" s="64" t="s">
        <v>66</v>
      </c>
      <c r="B69" s="64">
        <v>7.2947094395880586E-3</v>
      </c>
      <c r="D69" s="46" t="s">
        <v>147</v>
      </c>
      <c r="E69" s="46">
        <v>7.6111473620976981E-4</v>
      </c>
    </row>
    <row r="70" spans="1:5" x14ac:dyDescent="0.2">
      <c r="A70" s="64" t="s">
        <v>67</v>
      </c>
      <c r="B70" s="64">
        <v>4.7075474204918231E-3</v>
      </c>
      <c r="D70" s="46" t="s">
        <v>32</v>
      </c>
      <c r="E70" s="46">
        <v>7.2393664885742125E-4</v>
      </c>
    </row>
    <row r="71" spans="1:5" x14ac:dyDescent="0.2">
      <c r="A71" s="64" t="s">
        <v>68</v>
      </c>
      <c r="B71" s="64">
        <v>9.7577769533278445E-4</v>
      </c>
      <c r="D71" s="46" t="s">
        <v>156</v>
      </c>
      <c r="E71" s="46">
        <v>7.1919861343807605E-4</v>
      </c>
    </row>
    <row r="72" spans="1:5" x14ac:dyDescent="0.2">
      <c r="A72" s="64" t="s">
        <v>69</v>
      </c>
      <c r="B72" s="64">
        <v>3.3727080255055046E-4</v>
      </c>
      <c r="D72" s="46" t="s">
        <v>131</v>
      </c>
      <c r="E72" s="46">
        <v>6.5293518013727738E-4</v>
      </c>
    </row>
    <row r="73" spans="1:5" x14ac:dyDescent="0.2">
      <c r="A73" s="64" t="s">
        <v>70</v>
      </c>
      <c r="B73" s="64">
        <v>1.2504034997036222E-3</v>
      </c>
      <c r="D73" s="46" t="s">
        <v>2</v>
      </c>
      <c r="E73" s="46">
        <v>6.2574735492971264E-4</v>
      </c>
    </row>
    <row r="74" spans="1:5" x14ac:dyDescent="0.2">
      <c r="A74" s="64" t="s">
        <v>71</v>
      </c>
      <c r="B74" s="64">
        <v>2.7671472955009845E-3</v>
      </c>
      <c r="D74" s="46" t="s">
        <v>5</v>
      </c>
      <c r="E74" s="46">
        <v>6.1579096362283177E-4</v>
      </c>
    </row>
    <row r="75" spans="1:5" x14ac:dyDescent="0.2">
      <c r="A75" s="64" t="s">
        <v>72</v>
      </c>
      <c r="B75" s="64">
        <v>1.5740655160224001E-3</v>
      </c>
      <c r="D75" s="46" t="s">
        <v>110</v>
      </c>
      <c r="E75" s="46">
        <v>5.6780668227132398E-4</v>
      </c>
    </row>
    <row r="76" spans="1:5" x14ac:dyDescent="0.2">
      <c r="A76" s="64" t="s">
        <v>73</v>
      </c>
      <c r="B76" s="64">
        <v>1.1291924801256621E-3</v>
      </c>
      <c r="D76" s="46" t="s">
        <v>65</v>
      </c>
      <c r="E76" s="46">
        <v>5.6116576473095106E-4</v>
      </c>
    </row>
    <row r="77" spans="1:5" x14ac:dyDescent="0.2">
      <c r="A77" s="64" t="s">
        <v>74</v>
      </c>
      <c r="B77" s="64">
        <v>6.8823849532043454E-3</v>
      </c>
      <c r="D77" s="46" t="s">
        <v>49</v>
      </c>
      <c r="E77" s="46">
        <v>5.4906689329872803E-4</v>
      </c>
    </row>
    <row r="78" spans="1:5" x14ac:dyDescent="0.2">
      <c r="A78" s="64" t="s">
        <v>75</v>
      </c>
      <c r="B78" s="64">
        <v>1.801302006745139E-3</v>
      </c>
      <c r="D78" s="46" t="s">
        <v>126</v>
      </c>
      <c r="E78" s="46">
        <v>5.3316239274195756E-4</v>
      </c>
    </row>
    <row r="79" spans="1:5" x14ac:dyDescent="0.2">
      <c r="A79" s="64" t="s">
        <v>76</v>
      </c>
      <c r="B79" s="64">
        <v>2.100831520004307E-4</v>
      </c>
      <c r="D79" s="46" t="s">
        <v>129</v>
      </c>
      <c r="E79" s="46">
        <v>5.1790250428526414E-4</v>
      </c>
    </row>
    <row r="80" spans="1:5" x14ac:dyDescent="0.2">
      <c r="A80" s="64" t="s">
        <v>77</v>
      </c>
      <c r="B80" s="64">
        <v>3.1520290294116829E-3</v>
      </c>
      <c r="D80" s="46" t="s">
        <v>145</v>
      </c>
      <c r="E80" s="46">
        <v>4.8260572722103306E-4</v>
      </c>
    </row>
    <row r="81" spans="1:5" x14ac:dyDescent="0.2">
      <c r="A81" s="64" t="s">
        <v>78</v>
      </c>
      <c r="B81" s="64">
        <v>1.0099590039035105E-3</v>
      </c>
      <c r="D81" s="46" t="s">
        <v>108</v>
      </c>
      <c r="E81" s="46">
        <v>4.7008196678279034E-4</v>
      </c>
    </row>
    <row r="82" spans="1:5" x14ac:dyDescent="0.2">
      <c r="A82" s="64" t="s">
        <v>79</v>
      </c>
      <c r="B82" s="64">
        <v>3.9042405531921725E-4</v>
      </c>
      <c r="D82" s="46" t="s">
        <v>44</v>
      </c>
      <c r="E82" s="46">
        <v>4.4171282961684579E-4</v>
      </c>
    </row>
    <row r="83" spans="1:5" x14ac:dyDescent="0.2">
      <c r="A83" s="64" t="s">
        <v>80</v>
      </c>
      <c r="B83" s="64">
        <v>1.6598515228275503E-3</v>
      </c>
      <c r="D83" s="46" t="s">
        <v>27</v>
      </c>
      <c r="E83" s="46">
        <v>4.2849076137622461E-4</v>
      </c>
    </row>
    <row r="84" spans="1:5" x14ac:dyDescent="0.2">
      <c r="A84" s="64" t="s">
        <v>81</v>
      </c>
      <c r="B84" s="64">
        <v>1.2279294410563171E-3</v>
      </c>
      <c r="D84" s="46" t="s">
        <v>109</v>
      </c>
      <c r="E84" s="46">
        <v>4.1009060444635972E-4</v>
      </c>
    </row>
    <row r="85" spans="1:5" x14ac:dyDescent="0.2">
      <c r="A85" s="64" t="s">
        <v>82</v>
      </c>
      <c r="B85" s="64">
        <v>2.8659824363906004E-4</v>
      </c>
      <c r="D85" s="46" t="s">
        <v>98</v>
      </c>
      <c r="E85" s="46">
        <v>4.0968274262382357E-4</v>
      </c>
    </row>
    <row r="86" spans="1:5" x14ac:dyDescent="0.2">
      <c r="A86" s="64" t="s">
        <v>83</v>
      </c>
      <c r="B86" s="64">
        <v>1.4828737464323465E-3</v>
      </c>
      <c r="D86" s="46" t="s">
        <v>79</v>
      </c>
      <c r="E86" s="46">
        <v>3.9042405531921725E-4</v>
      </c>
    </row>
    <row r="87" spans="1:5" x14ac:dyDescent="0.2">
      <c r="A87" s="64" t="s">
        <v>84</v>
      </c>
      <c r="B87" s="64">
        <v>1.0080874564575319E-4</v>
      </c>
      <c r="D87" s="46" t="s">
        <v>95</v>
      </c>
      <c r="E87" s="46">
        <v>3.8248667583520092E-4</v>
      </c>
    </row>
    <row r="88" spans="1:5" x14ac:dyDescent="0.2">
      <c r="A88" s="64" t="s">
        <v>85</v>
      </c>
      <c r="B88" s="64">
        <v>3.6549773649762725E-3</v>
      </c>
      <c r="D88" s="46" t="s">
        <v>60</v>
      </c>
      <c r="E88" s="46">
        <v>3.6797755019029444E-4</v>
      </c>
    </row>
    <row r="89" spans="1:5" x14ac:dyDescent="0.2">
      <c r="A89" s="64" t="s">
        <v>86</v>
      </c>
      <c r="B89" s="64">
        <v>3.3590796432657255E-3</v>
      </c>
      <c r="D89" s="46" t="s">
        <v>22</v>
      </c>
      <c r="E89" s="46">
        <v>3.5936621406498483E-4</v>
      </c>
    </row>
    <row r="90" spans="1:5" x14ac:dyDescent="0.2">
      <c r="A90" s="64" t="s">
        <v>87</v>
      </c>
      <c r="B90" s="64">
        <v>2.1442366394957822E-4</v>
      </c>
      <c r="D90" s="46" t="s">
        <v>18</v>
      </c>
      <c r="E90" s="46">
        <v>3.5822307831418463E-4</v>
      </c>
    </row>
    <row r="91" spans="1:5" x14ac:dyDescent="0.2">
      <c r="A91" s="64" t="s">
        <v>88</v>
      </c>
      <c r="B91" s="64">
        <v>3.6222387436793736E-3</v>
      </c>
      <c r="D91" s="46" t="s">
        <v>17</v>
      </c>
      <c r="E91" s="46">
        <v>3.533276770976785E-4</v>
      </c>
    </row>
    <row r="92" spans="1:5" x14ac:dyDescent="0.2">
      <c r="A92" s="64" t="s">
        <v>89</v>
      </c>
      <c r="B92" s="64">
        <v>9.807772139776255E-4</v>
      </c>
      <c r="D92" s="46" t="s">
        <v>69</v>
      </c>
      <c r="E92" s="46">
        <v>3.3727080255055046E-4</v>
      </c>
    </row>
    <row r="93" spans="1:5" x14ac:dyDescent="0.2">
      <c r="A93" s="64" t="s">
        <v>90</v>
      </c>
      <c r="B93" s="64">
        <v>1.2005058881577307E-3</v>
      </c>
      <c r="D93" s="46" t="s">
        <v>127</v>
      </c>
      <c r="E93" s="46">
        <v>3.3158600738236553E-4</v>
      </c>
    </row>
    <row r="94" spans="1:5" x14ac:dyDescent="0.2">
      <c r="A94" s="64" t="s">
        <v>91</v>
      </c>
      <c r="B94" s="64">
        <v>2.967946126158733E-4</v>
      </c>
      <c r="D94" s="46" t="s">
        <v>24</v>
      </c>
      <c r="E94" s="46">
        <v>3.3113436940357686E-4</v>
      </c>
    </row>
    <row r="95" spans="1:5" x14ac:dyDescent="0.2">
      <c r="A95" s="64" t="s">
        <v>92</v>
      </c>
      <c r="B95" s="64">
        <v>2.4636217520086242E-3</v>
      </c>
      <c r="D95" s="46" t="s">
        <v>55</v>
      </c>
      <c r="E95" s="46">
        <v>3.1856944860653283E-4</v>
      </c>
    </row>
    <row r="96" spans="1:5" x14ac:dyDescent="0.2">
      <c r="A96" s="64" t="s">
        <v>93</v>
      </c>
      <c r="B96" s="64">
        <v>2.9306528998617365E-3</v>
      </c>
      <c r="D96" s="46" t="s">
        <v>52</v>
      </c>
      <c r="E96" s="46">
        <v>3.1755996086085781E-4</v>
      </c>
    </row>
    <row r="97" spans="1:5" x14ac:dyDescent="0.2">
      <c r="A97" s="64" t="s">
        <v>94</v>
      </c>
      <c r="B97" s="64">
        <v>1.0806758670890723E-3</v>
      </c>
      <c r="D97" s="46" t="s">
        <v>39</v>
      </c>
      <c r="E97" s="46">
        <v>3.1738427996081742E-4</v>
      </c>
    </row>
    <row r="98" spans="1:5" x14ac:dyDescent="0.2">
      <c r="A98" s="64" t="s">
        <v>95</v>
      </c>
      <c r="B98" s="64">
        <v>3.8248667583520092E-4</v>
      </c>
      <c r="D98" s="46" t="s">
        <v>140</v>
      </c>
      <c r="E98" s="46">
        <v>3.1527603098372071E-4</v>
      </c>
    </row>
    <row r="99" spans="1:5" x14ac:dyDescent="0.2">
      <c r="A99" s="64" t="s">
        <v>96</v>
      </c>
      <c r="B99" s="64">
        <v>1.2102452463309463E-3</v>
      </c>
      <c r="D99" s="46" t="s">
        <v>91</v>
      </c>
      <c r="E99" s="46">
        <v>2.967946126158733E-4</v>
      </c>
    </row>
    <row r="100" spans="1:5" x14ac:dyDescent="0.2">
      <c r="A100" s="64" t="s">
        <v>97</v>
      </c>
      <c r="B100" s="64">
        <v>1.0480662117238197E-3</v>
      </c>
      <c r="D100" s="46" t="s">
        <v>50</v>
      </c>
      <c r="E100" s="46">
        <v>2.9078460235792947E-4</v>
      </c>
    </row>
    <row r="101" spans="1:5" x14ac:dyDescent="0.2">
      <c r="A101" s="64" t="s">
        <v>98</v>
      </c>
      <c r="B101" s="64">
        <v>4.0968274262382357E-4</v>
      </c>
      <c r="D101" s="46" t="s">
        <v>30</v>
      </c>
      <c r="E101" s="46">
        <v>2.8997872637818691E-4</v>
      </c>
    </row>
    <row r="102" spans="1:5" x14ac:dyDescent="0.2">
      <c r="A102" s="64" t="s">
        <v>99</v>
      </c>
      <c r="B102" s="64">
        <v>7.4336952629993529E-3</v>
      </c>
      <c r="D102" s="46" t="s">
        <v>82</v>
      </c>
      <c r="E102" s="46">
        <v>2.8659824363906004E-4</v>
      </c>
    </row>
    <row r="103" spans="1:5" x14ac:dyDescent="0.2">
      <c r="A103" s="64" t="s">
        <v>100</v>
      </c>
      <c r="B103" s="64">
        <v>1.0635127879851116E-3</v>
      </c>
      <c r="D103" s="46" t="s">
        <v>34</v>
      </c>
      <c r="E103" s="46">
        <v>2.8328225968040927E-4</v>
      </c>
    </row>
    <row r="104" spans="1:5" x14ac:dyDescent="0.2">
      <c r="A104" s="64" t="s">
        <v>101</v>
      </c>
      <c r="B104" s="64">
        <v>2.5795873820080618E-3</v>
      </c>
      <c r="D104" s="46" t="s">
        <v>123</v>
      </c>
      <c r="E104" s="46">
        <v>2.8267355450730888E-4</v>
      </c>
    </row>
    <row r="105" spans="1:5" x14ac:dyDescent="0.2">
      <c r="A105" s="64" t="s">
        <v>102</v>
      </c>
      <c r="B105" s="64">
        <v>1.0604209706447782E-3</v>
      </c>
      <c r="D105" s="46" t="s">
        <v>137</v>
      </c>
      <c r="E105" s="46">
        <v>2.7478074607499694E-4</v>
      </c>
    </row>
    <row r="106" spans="1:5" x14ac:dyDescent="0.2">
      <c r="A106" s="64" t="s">
        <v>103</v>
      </c>
      <c r="B106" s="64">
        <v>5.1619624737152955E-5</v>
      </c>
      <c r="D106" s="46" t="s">
        <v>7</v>
      </c>
      <c r="E106" s="46">
        <v>2.6473349833630865E-4</v>
      </c>
    </row>
    <row r="107" spans="1:5" x14ac:dyDescent="0.2">
      <c r="A107" s="64" t="s">
        <v>104</v>
      </c>
      <c r="B107" s="64">
        <v>9.7792422131640815E-4</v>
      </c>
      <c r="D107" s="46" t="s">
        <v>157</v>
      </c>
      <c r="E107" s="46">
        <v>2.5998860143699727E-4</v>
      </c>
    </row>
    <row r="108" spans="1:5" x14ac:dyDescent="0.2">
      <c r="A108" s="64" t="s">
        <v>105</v>
      </c>
      <c r="B108" s="64">
        <v>1.0316702496649491E-4</v>
      </c>
      <c r="D108" s="46" t="s">
        <v>120</v>
      </c>
      <c r="E108" s="46">
        <v>2.585631878381868E-4</v>
      </c>
    </row>
    <row r="109" spans="1:5" x14ac:dyDescent="0.2">
      <c r="A109" s="64" t="s">
        <v>106</v>
      </c>
      <c r="B109" s="64">
        <v>7.6183520568071637E-4</v>
      </c>
      <c r="D109" s="46" t="s">
        <v>38</v>
      </c>
      <c r="E109" s="46">
        <v>2.5548915294374352E-4</v>
      </c>
    </row>
    <row r="110" spans="1:5" x14ac:dyDescent="0.2">
      <c r="A110" s="64" t="s">
        <v>107</v>
      </c>
      <c r="B110" s="64">
        <v>2.4074330796996788E-3</v>
      </c>
      <c r="D110" s="46" t="s">
        <v>136</v>
      </c>
      <c r="E110" s="46">
        <v>2.5239060146420148E-4</v>
      </c>
    </row>
    <row r="111" spans="1:5" x14ac:dyDescent="0.2">
      <c r="A111" s="64" t="s">
        <v>108</v>
      </c>
      <c r="B111" s="64">
        <v>4.7008196678279034E-4</v>
      </c>
      <c r="D111" s="46" t="s">
        <v>122</v>
      </c>
      <c r="E111" s="46">
        <v>2.4937210655259177E-4</v>
      </c>
    </row>
    <row r="112" spans="1:5" x14ac:dyDescent="0.2">
      <c r="A112" s="64" t="s">
        <v>109</v>
      </c>
      <c r="B112" s="64">
        <v>4.1009060444635972E-4</v>
      </c>
      <c r="D112" s="46" t="s">
        <v>10</v>
      </c>
      <c r="E112" s="46">
        <v>2.3146155085972502E-4</v>
      </c>
    </row>
    <row r="113" spans="1:5" x14ac:dyDescent="0.2">
      <c r="A113" s="64" t="s">
        <v>110</v>
      </c>
      <c r="B113" s="64">
        <v>5.6780668227132398E-4</v>
      </c>
      <c r="D113" s="46" t="s">
        <v>8</v>
      </c>
      <c r="E113" s="46">
        <v>2.2669109911425904E-4</v>
      </c>
    </row>
    <row r="114" spans="1:5" x14ac:dyDescent="0.2">
      <c r="A114" s="64" t="s">
        <v>111</v>
      </c>
      <c r="B114" s="64">
        <v>1.4190163362440291E-3</v>
      </c>
      <c r="D114" s="46" t="s">
        <v>25</v>
      </c>
      <c r="E114" s="46">
        <v>2.2556997859911332E-4</v>
      </c>
    </row>
    <row r="115" spans="1:5" x14ac:dyDescent="0.2">
      <c r="A115" s="64" t="s">
        <v>112</v>
      </c>
      <c r="B115" s="64">
        <v>7.3105431050544071E-3</v>
      </c>
      <c r="D115" s="46" t="s">
        <v>41</v>
      </c>
      <c r="E115" s="46">
        <v>2.1507459814507486E-4</v>
      </c>
    </row>
    <row r="116" spans="1:5" x14ac:dyDescent="0.2">
      <c r="A116" s="64" t="s">
        <v>113</v>
      </c>
      <c r="B116" s="64">
        <v>2.4269937664503074E-3</v>
      </c>
      <c r="D116" s="46" t="s">
        <v>87</v>
      </c>
      <c r="E116" s="46">
        <v>2.1442366394957822E-4</v>
      </c>
    </row>
    <row r="117" spans="1:5" x14ac:dyDescent="0.2">
      <c r="A117" s="64" t="s">
        <v>114</v>
      </c>
      <c r="B117" s="64">
        <v>3.5884817963160857E-3</v>
      </c>
      <c r="D117" s="46" t="s">
        <v>132</v>
      </c>
      <c r="E117" s="46">
        <v>2.1278666367479938E-4</v>
      </c>
    </row>
    <row r="118" spans="1:5" x14ac:dyDescent="0.2">
      <c r="A118" s="64" t="s">
        <v>115</v>
      </c>
      <c r="B118" s="64">
        <v>6.2735954660522817E-3</v>
      </c>
      <c r="D118" s="46" t="s">
        <v>76</v>
      </c>
      <c r="E118" s="46">
        <v>2.100831520004307E-4</v>
      </c>
    </row>
    <row r="119" spans="1:5" x14ac:dyDescent="0.2">
      <c r="A119" s="64" t="s">
        <v>116</v>
      </c>
      <c r="B119" s="64">
        <v>1.1046485547000315E-3</v>
      </c>
      <c r="D119" s="46" t="s">
        <v>16</v>
      </c>
      <c r="E119" s="46">
        <v>1.9886601775589101E-4</v>
      </c>
    </row>
    <row r="120" spans="1:5" x14ac:dyDescent="0.2">
      <c r="A120" s="64" t="s">
        <v>117</v>
      </c>
      <c r="B120" s="64">
        <v>8.9199794338101941E-4</v>
      </c>
      <c r="D120" s="46" t="s">
        <v>125</v>
      </c>
      <c r="E120" s="46">
        <v>1.9291019840663381E-4</v>
      </c>
    </row>
    <row r="121" spans="1:5" x14ac:dyDescent="0.2">
      <c r="A121" s="64" t="s">
        <v>118</v>
      </c>
      <c r="B121" s="64">
        <v>1.2711472102712196E-4</v>
      </c>
      <c r="D121" s="46" t="s">
        <v>46</v>
      </c>
      <c r="E121" s="46">
        <v>1.8230182325305603E-4</v>
      </c>
    </row>
    <row r="122" spans="1:5" x14ac:dyDescent="0.2">
      <c r="A122" s="64" t="s">
        <v>119</v>
      </c>
      <c r="B122" s="64">
        <v>1.0372509569721487E-4</v>
      </c>
      <c r="D122" s="46" t="s">
        <v>28</v>
      </c>
      <c r="E122" s="46">
        <v>1.7608683302986332E-4</v>
      </c>
    </row>
    <row r="123" spans="1:5" x14ac:dyDescent="0.2">
      <c r="A123" s="64" t="s">
        <v>120</v>
      </c>
      <c r="B123" s="64">
        <v>2.585631878381868E-4</v>
      </c>
      <c r="D123" s="46" t="s">
        <v>59</v>
      </c>
      <c r="E123" s="46">
        <v>1.7486236363138471E-4</v>
      </c>
    </row>
    <row r="124" spans="1:5" x14ac:dyDescent="0.2">
      <c r="A124" s="64" t="s">
        <v>121</v>
      </c>
      <c r="B124" s="64">
        <v>2.7354081434743322E-3</v>
      </c>
      <c r="D124" s="46" t="s">
        <v>29</v>
      </c>
      <c r="E124" s="46">
        <v>1.6102739088643731E-4</v>
      </c>
    </row>
    <row r="125" spans="1:5" x14ac:dyDescent="0.2">
      <c r="A125" s="64" t="s">
        <v>122</v>
      </c>
      <c r="B125" s="64">
        <v>2.4937210655259177E-4</v>
      </c>
      <c r="D125" s="46" t="s">
        <v>58</v>
      </c>
      <c r="E125" s="46">
        <v>1.5700219806549976E-4</v>
      </c>
    </row>
    <row r="126" spans="1:5" x14ac:dyDescent="0.2">
      <c r="A126" s="64" t="s">
        <v>123</v>
      </c>
      <c r="B126" s="64">
        <v>2.8267355450730888E-4</v>
      </c>
      <c r="D126" s="46" t="s">
        <v>48</v>
      </c>
      <c r="E126" s="46">
        <v>1.5600934877828013E-4</v>
      </c>
    </row>
    <row r="127" spans="1:5" x14ac:dyDescent="0.2">
      <c r="A127" s="64" t="s">
        <v>124</v>
      </c>
      <c r="B127" s="64">
        <v>1.1002458365388761E-3</v>
      </c>
      <c r="D127" s="46" t="s">
        <v>33</v>
      </c>
      <c r="E127" s="46">
        <v>1.5087151700720762E-4</v>
      </c>
    </row>
    <row r="128" spans="1:5" x14ac:dyDescent="0.2">
      <c r="A128" s="64" t="s">
        <v>125</v>
      </c>
      <c r="B128" s="64">
        <v>1.9291019840663381E-4</v>
      </c>
      <c r="D128" s="46" t="s">
        <v>35</v>
      </c>
      <c r="E128" s="46">
        <v>1.4752997553671394E-4</v>
      </c>
    </row>
    <row r="129" spans="1:5" x14ac:dyDescent="0.2">
      <c r="A129" s="64" t="s">
        <v>126</v>
      </c>
      <c r="B129" s="64">
        <v>5.3316239274195756E-4</v>
      </c>
      <c r="D129" s="46" t="s">
        <v>40</v>
      </c>
      <c r="E129" s="46">
        <v>1.4364475928598498E-4</v>
      </c>
    </row>
    <row r="130" spans="1:5" x14ac:dyDescent="0.2">
      <c r="A130" s="64" t="s">
        <v>127</v>
      </c>
      <c r="B130" s="64">
        <v>3.3158600738236553E-4</v>
      </c>
      <c r="D130" s="46" t="s">
        <v>45</v>
      </c>
      <c r="E130" s="46">
        <v>1.4329849020564247E-4</v>
      </c>
    </row>
    <row r="131" spans="1:5" x14ac:dyDescent="0.2">
      <c r="A131" s="64" t="s">
        <v>128</v>
      </c>
      <c r="B131" s="64">
        <v>1.1298324052863987E-3</v>
      </c>
      <c r="D131" s="46" t="s">
        <v>9</v>
      </c>
      <c r="E131" s="46">
        <v>1.4230495309608851E-4</v>
      </c>
    </row>
    <row r="132" spans="1:5" x14ac:dyDescent="0.2">
      <c r="A132" s="64" t="s">
        <v>129</v>
      </c>
      <c r="B132" s="64">
        <v>5.1790250428526414E-4</v>
      </c>
      <c r="D132" s="46" t="s">
        <v>62</v>
      </c>
      <c r="E132" s="46">
        <v>1.2889976507335566E-4</v>
      </c>
    </row>
    <row r="133" spans="1:5" x14ac:dyDescent="0.2">
      <c r="A133" s="64" t="s">
        <v>130</v>
      </c>
      <c r="B133" s="64">
        <v>3.2037468506821539E-5</v>
      </c>
      <c r="D133" s="46" t="s">
        <v>118</v>
      </c>
      <c r="E133" s="46">
        <v>1.2711472102712196E-4</v>
      </c>
    </row>
    <row r="134" spans="1:5" x14ac:dyDescent="0.2">
      <c r="A134" s="64" t="s">
        <v>131</v>
      </c>
      <c r="B134" s="64">
        <v>6.5293518013727738E-4</v>
      </c>
      <c r="D134" s="46" t="s">
        <v>20</v>
      </c>
      <c r="E134" s="46">
        <v>1.1656076918818208E-4</v>
      </c>
    </row>
    <row r="135" spans="1:5" x14ac:dyDescent="0.2">
      <c r="A135" s="64" t="s">
        <v>132</v>
      </c>
      <c r="B135" s="64">
        <v>2.1278666367479938E-4</v>
      </c>
      <c r="D135" s="46" t="s">
        <v>21</v>
      </c>
      <c r="E135" s="46">
        <v>1.1375125495209619E-4</v>
      </c>
    </row>
    <row r="136" spans="1:5" x14ac:dyDescent="0.2">
      <c r="A136" s="64" t="s">
        <v>133</v>
      </c>
      <c r="B136" s="64">
        <v>1.2859627254188004E-3</v>
      </c>
      <c r="D136" s="46" t="s">
        <v>148</v>
      </c>
      <c r="E136" s="46">
        <v>1.1329795140632942E-4</v>
      </c>
    </row>
    <row r="137" spans="1:5" x14ac:dyDescent="0.2">
      <c r="A137" s="64" t="s">
        <v>134</v>
      </c>
      <c r="B137" s="64">
        <v>2.1063042780646432E-3</v>
      </c>
      <c r="D137" s="46" t="s">
        <v>31</v>
      </c>
      <c r="E137" s="46">
        <v>1.1185553778895433E-4</v>
      </c>
    </row>
    <row r="138" spans="1:5" x14ac:dyDescent="0.2">
      <c r="A138" s="64" t="s">
        <v>135</v>
      </c>
      <c r="B138" s="64">
        <v>8.0091135379791736E-4</v>
      </c>
      <c r="D138" s="46" t="s">
        <v>61</v>
      </c>
      <c r="E138" s="46">
        <v>1.1060489723230897E-4</v>
      </c>
    </row>
    <row r="139" spans="1:5" x14ac:dyDescent="0.2">
      <c r="A139" s="64" t="s">
        <v>136</v>
      </c>
      <c r="B139" s="64">
        <v>2.5239060146420148E-4</v>
      </c>
      <c r="D139" s="46" t="s">
        <v>51</v>
      </c>
      <c r="E139" s="46">
        <v>1.0995397689713172E-4</v>
      </c>
    </row>
    <row r="140" spans="1:5" x14ac:dyDescent="0.2">
      <c r="A140" s="64" t="s">
        <v>137</v>
      </c>
      <c r="B140" s="64">
        <v>2.7478074607499694E-4</v>
      </c>
      <c r="D140" s="46" t="s">
        <v>42</v>
      </c>
      <c r="E140" s="46">
        <v>1.044614036854131E-4</v>
      </c>
    </row>
    <row r="141" spans="1:5" x14ac:dyDescent="0.2">
      <c r="A141" s="64" t="s">
        <v>138</v>
      </c>
      <c r="B141" s="64">
        <v>2.3675766137816311E-3</v>
      </c>
      <c r="D141" s="46" t="s">
        <v>119</v>
      </c>
      <c r="E141" s="46">
        <v>1.0372509569721487E-4</v>
      </c>
    </row>
    <row r="142" spans="1:5" x14ac:dyDescent="0.2">
      <c r="A142" s="64" t="s">
        <v>139</v>
      </c>
      <c r="B142" s="64">
        <v>1.2640038789151768E-2</v>
      </c>
      <c r="D142" s="46" t="s">
        <v>105</v>
      </c>
      <c r="E142" s="46">
        <v>1.0316702496649491E-4</v>
      </c>
    </row>
    <row r="143" spans="1:5" x14ac:dyDescent="0.2">
      <c r="A143" s="64" t="s">
        <v>140</v>
      </c>
      <c r="B143" s="64">
        <v>3.1527603098372071E-4</v>
      </c>
      <c r="D143" s="46" t="s">
        <v>84</v>
      </c>
      <c r="E143" s="46">
        <v>1.0080874564575319E-4</v>
      </c>
    </row>
    <row r="144" spans="1:5" x14ac:dyDescent="0.2">
      <c r="A144" s="64" t="s">
        <v>141</v>
      </c>
      <c r="B144" s="64">
        <v>1.1213998966742755E-3</v>
      </c>
      <c r="D144" s="46" t="s">
        <v>53</v>
      </c>
      <c r="E144" s="46">
        <v>9.8416479468561033E-5</v>
      </c>
    </row>
    <row r="145" spans="1:5" x14ac:dyDescent="0.2">
      <c r="A145" s="64" t="s">
        <v>142</v>
      </c>
      <c r="B145" s="64">
        <v>1.3180249562775813E-3</v>
      </c>
      <c r="D145" s="46" t="s">
        <v>11</v>
      </c>
      <c r="E145" s="46">
        <v>9.7512577468333498E-5</v>
      </c>
    </row>
    <row r="146" spans="1:5" x14ac:dyDescent="0.2">
      <c r="A146" s="64" t="s">
        <v>143</v>
      </c>
      <c r="B146" s="64">
        <v>8.5337365709351636E-4</v>
      </c>
      <c r="D146" s="46" t="s">
        <v>14</v>
      </c>
      <c r="E146" s="46">
        <v>8.7790807338678493E-5</v>
      </c>
    </row>
    <row r="147" spans="1:5" x14ac:dyDescent="0.2">
      <c r="A147" s="64" t="s">
        <v>144</v>
      </c>
      <c r="B147" s="64">
        <v>4.359810071401524E-3</v>
      </c>
      <c r="D147" s="46" t="s">
        <v>47</v>
      </c>
      <c r="E147" s="46">
        <v>7.9117470221258518E-5</v>
      </c>
    </row>
    <row r="148" spans="1:5" x14ac:dyDescent="0.2">
      <c r="A148" s="64" t="s">
        <v>145</v>
      </c>
      <c r="B148" s="64">
        <v>4.8260572722103306E-4</v>
      </c>
      <c r="D148" s="46" t="s">
        <v>43</v>
      </c>
      <c r="E148" s="46">
        <v>7.28308317307385E-5</v>
      </c>
    </row>
    <row r="149" spans="1:5" x14ac:dyDescent="0.2">
      <c r="A149" s="64" t="s">
        <v>146</v>
      </c>
      <c r="B149" s="64">
        <v>1.8394534703399239E-3</v>
      </c>
      <c r="D149" s="46" t="s">
        <v>23</v>
      </c>
      <c r="E149" s="46">
        <v>6.9736718767116E-5</v>
      </c>
    </row>
    <row r="150" spans="1:5" x14ac:dyDescent="0.2">
      <c r="A150" s="64" t="s">
        <v>147</v>
      </c>
      <c r="B150" s="64">
        <v>7.6111473620976981E-4</v>
      </c>
      <c r="D150" s="46" t="s">
        <v>57</v>
      </c>
      <c r="E150" s="46">
        <v>6.2564735571111948E-5</v>
      </c>
    </row>
    <row r="151" spans="1:5" x14ac:dyDescent="0.2">
      <c r="A151" s="64" t="s">
        <v>148</v>
      </c>
      <c r="B151" s="64">
        <v>1.1329795140632942E-4</v>
      </c>
      <c r="D151" s="46" t="s">
        <v>15</v>
      </c>
      <c r="E151" s="46">
        <v>5.8746214007225898E-5</v>
      </c>
    </row>
    <row r="152" spans="1:5" x14ac:dyDescent="0.2">
      <c r="A152" s="64" t="s">
        <v>149</v>
      </c>
      <c r="B152" s="64">
        <v>1.1042451219518332E-3</v>
      </c>
      <c r="D152" s="46" t="s">
        <v>19</v>
      </c>
      <c r="E152" s="46">
        <v>5.8509215799695772E-5</v>
      </c>
    </row>
    <row r="153" spans="1:5" x14ac:dyDescent="0.2">
      <c r="A153" s="64" t="s">
        <v>150</v>
      </c>
      <c r="B153" s="64">
        <v>1.627672003372383E-3</v>
      </c>
      <c r="D153" s="46" t="s">
        <v>54</v>
      </c>
      <c r="E153" s="46">
        <v>5.7373450358962377E-5</v>
      </c>
    </row>
    <row r="154" spans="1:5" x14ac:dyDescent="0.2">
      <c r="A154" s="64" t="s">
        <v>151</v>
      </c>
      <c r="B154" s="64">
        <v>3.0451006205033924E-3</v>
      </c>
      <c r="D154" s="46" t="s">
        <v>56</v>
      </c>
      <c r="E154" s="46">
        <v>5.5804608783424547E-5</v>
      </c>
    </row>
    <row r="155" spans="1:5" x14ac:dyDescent="0.2">
      <c r="A155" s="64" t="s">
        <v>152</v>
      </c>
      <c r="B155" s="64">
        <v>3.2869747614287458E-3</v>
      </c>
      <c r="D155" s="46" t="s">
        <v>12</v>
      </c>
      <c r="E155" s="46">
        <v>5.458052713881894E-5</v>
      </c>
    </row>
    <row r="156" spans="1:5" x14ac:dyDescent="0.2">
      <c r="A156" s="64" t="s">
        <v>153</v>
      </c>
      <c r="B156" s="64">
        <v>1.454227051020074E-3</v>
      </c>
      <c r="D156" s="46" t="s">
        <v>36</v>
      </c>
      <c r="E156" s="46">
        <v>5.3831227083304872E-5</v>
      </c>
    </row>
    <row r="157" spans="1:5" x14ac:dyDescent="0.2">
      <c r="A157" s="64" t="s">
        <v>154</v>
      </c>
      <c r="B157" s="64">
        <v>8.7326927108087799E-4</v>
      </c>
      <c r="D157" s="46" t="s">
        <v>103</v>
      </c>
      <c r="E157" s="46">
        <v>5.1619624737152955E-5</v>
      </c>
    </row>
    <row r="158" spans="1:5" x14ac:dyDescent="0.2">
      <c r="A158" s="64" t="s">
        <v>155</v>
      </c>
      <c r="B158" s="64">
        <v>7.9441449326234808E-4</v>
      </c>
      <c r="D158" s="46" t="s">
        <v>26</v>
      </c>
      <c r="E158" s="46">
        <v>4.62464361207295E-5</v>
      </c>
    </row>
    <row r="159" spans="1:5" x14ac:dyDescent="0.2">
      <c r="A159" s="64" t="s">
        <v>156</v>
      </c>
      <c r="B159" s="64">
        <v>7.1919861343807605E-4</v>
      </c>
      <c r="D159" s="46" t="s">
        <v>13</v>
      </c>
      <c r="E159" s="46">
        <v>4.6065170086945871E-5</v>
      </c>
    </row>
    <row r="160" spans="1:5" x14ac:dyDescent="0.2">
      <c r="A160" s="64" t="s">
        <v>157</v>
      </c>
      <c r="B160" s="64">
        <v>2.5998860143699727E-4</v>
      </c>
      <c r="D160" s="46" t="s">
        <v>130</v>
      </c>
      <c r="E160" s="46">
        <v>3.2037468506821539E-5</v>
      </c>
    </row>
    <row r="161" spans="1:5" x14ac:dyDescent="0.2">
      <c r="A161" s="64" t="s">
        <v>158</v>
      </c>
      <c r="B161" s="64">
        <v>2.8974997013990773E-3</v>
      </c>
      <c r="D161" s="46" t="s">
        <v>37</v>
      </c>
      <c r="E161" s="46">
        <v>1.0920185871542801E-5</v>
      </c>
    </row>
    <row r="162" spans="1:5" x14ac:dyDescent="0.2">
      <c r="A162" s="64"/>
      <c r="B162" s="64"/>
    </row>
    <row r="163" spans="1:5" x14ac:dyDescent="0.2">
      <c r="A163" s="64" t="s">
        <v>159</v>
      </c>
      <c r="B163" s="64">
        <v>735.8</v>
      </c>
      <c r="D163" s="32" t="s">
        <v>159</v>
      </c>
      <c r="E163" s="32">
        <v>735.8</v>
      </c>
    </row>
    <row r="164" spans="1:5" x14ac:dyDescent="0.2">
      <c r="A164" s="64" t="s">
        <v>160</v>
      </c>
      <c r="B164" s="64">
        <v>507604.8</v>
      </c>
      <c r="D164" s="32" t="s">
        <v>160</v>
      </c>
      <c r="E164" s="32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D0BF-F368-2B4B-9C52-282FCF17F1EF}">
  <dimension ref="A1:FK164"/>
  <sheetViews>
    <sheetView showGridLines="0" workbookViewId="0">
      <selection activeCell="F17" sqref="F17"/>
    </sheetView>
  </sheetViews>
  <sheetFormatPr baseColWidth="10" defaultRowHeight="16" x14ac:dyDescent="0.2"/>
  <cols>
    <col min="1" max="1" width="18.83203125" bestFit="1" customWidth="1"/>
    <col min="2" max="2" width="16.5" bestFit="1" customWidth="1"/>
    <col min="3" max="3" width="12.83203125" customWidth="1"/>
    <col min="4" max="4" width="18.83203125" bestFit="1" customWidth="1"/>
    <col min="5" max="5" width="31" bestFit="1" customWidth="1"/>
  </cols>
  <sheetData>
    <row r="1" spans="1:167" ht="17" thickBot="1" x14ac:dyDescent="0.25">
      <c r="A1" s="32"/>
      <c r="B1" s="32"/>
      <c r="C1" s="32"/>
      <c r="D1" s="32"/>
      <c r="E1" s="32"/>
      <c r="F1" s="32"/>
      <c r="G1" s="54" t="s">
        <v>0</v>
      </c>
      <c r="H1" s="55" t="s">
        <v>1</v>
      </c>
      <c r="I1" s="55" t="s">
        <v>2</v>
      </c>
      <c r="J1" s="55" t="s">
        <v>3</v>
      </c>
      <c r="K1" s="55" t="s">
        <v>4</v>
      </c>
      <c r="L1" s="55" t="s">
        <v>5</v>
      </c>
      <c r="M1" s="55" t="s">
        <v>6</v>
      </c>
      <c r="N1" s="55" t="s">
        <v>7</v>
      </c>
      <c r="O1" s="55" t="s">
        <v>8</v>
      </c>
      <c r="P1" s="55" t="s">
        <v>9</v>
      </c>
      <c r="Q1" s="55" t="s">
        <v>10</v>
      </c>
      <c r="R1" s="55" t="s">
        <v>11</v>
      </c>
      <c r="S1" s="55" t="s">
        <v>12</v>
      </c>
      <c r="T1" s="55" t="s">
        <v>13</v>
      </c>
      <c r="U1" s="55" t="s">
        <v>14</v>
      </c>
      <c r="V1" s="55" t="s">
        <v>15</v>
      </c>
      <c r="W1" s="55" t="s">
        <v>16</v>
      </c>
      <c r="X1" s="55" t="s">
        <v>17</v>
      </c>
      <c r="Y1" s="55" t="s">
        <v>18</v>
      </c>
      <c r="Z1" s="55" t="s">
        <v>19</v>
      </c>
      <c r="AA1" s="55" t="s">
        <v>20</v>
      </c>
      <c r="AB1" s="55" t="s">
        <v>21</v>
      </c>
      <c r="AC1" s="55" t="s">
        <v>22</v>
      </c>
      <c r="AD1" s="55" t="s">
        <v>23</v>
      </c>
      <c r="AE1" s="55" t="s">
        <v>24</v>
      </c>
      <c r="AF1" s="55" t="s">
        <v>25</v>
      </c>
      <c r="AG1" s="55" t="s">
        <v>26</v>
      </c>
      <c r="AH1" s="55" t="s">
        <v>27</v>
      </c>
      <c r="AI1" s="55" t="s">
        <v>28</v>
      </c>
      <c r="AJ1" s="55" t="s">
        <v>29</v>
      </c>
      <c r="AK1" s="55" t="s">
        <v>30</v>
      </c>
      <c r="AL1" s="55" t="s">
        <v>31</v>
      </c>
      <c r="AM1" s="55" t="s">
        <v>32</v>
      </c>
      <c r="AN1" s="55" t="s">
        <v>33</v>
      </c>
      <c r="AO1" s="55" t="s">
        <v>34</v>
      </c>
      <c r="AP1" s="55" t="s">
        <v>35</v>
      </c>
      <c r="AQ1" s="55" t="s">
        <v>36</v>
      </c>
      <c r="AR1" s="55" t="s">
        <v>37</v>
      </c>
      <c r="AS1" s="55" t="s">
        <v>38</v>
      </c>
      <c r="AT1" s="55" t="s">
        <v>39</v>
      </c>
      <c r="AU1" s="55" t="s">
        <v>40</v>
      </c>
      <c r="AV1" s="55" t="s">
        <v>41</v>
      </c>
      <c r="AW1" s="55" t="s">
        <v>42</v>
      </c>
      <c r="AX1" s="55" t="s">
        <v>43</v>
      </c>
      <c r="AY1" s="55" t="s">
        <v>44</v>
      </c>
      <c r="AZ1" s="55" t="s">
        <v>45</v>
      </c>
      <c r="BA1" s="55" t="s">
        <v>46</v>
      </c>
      <c r="BB1" s="55" t="s">
        <v>47</v>
      </c>
      <c r="BC1" s="55" t="s">
        <v>48</v>
      </c>
      <c r="BD1" s="55" t="s">
        <v>49</v>
      </c>
      <c r="BE1" s="55" t="s">
        <v>50</v>
      </c>
      <c r="BF1" s="55" t="s">
        <v>51</v>
      </c>
      <c r="BG1" s="55" t="s">
        <v>52</v>
      </c>
      <c r="BH1" s="55" t="s">
        <v>53</v>
      </c>
      <c r="BI1" s="55" t="s">
        <v>54</v>
      </c>
      <c r="BJ1" s="55" t="s">
        <v>55</v>
      </c>
      <c r="BK1" s="55" t="s">
        <v>56</v>
      </c>
      <c r="BL1" s="55" t="s">
        <v>57</v>
      </c>
      <c r="BM1" s="55" t="s">
        <v>58</v>
      </c>
      <c r="BN1" s="55" t="s">
        <v>59</v>
      </c>
      <c r="BO1" s="55" t="s">
        <v>60</v>
      </c>
      <c r="BP1" s="55" t="s">
        <v>61</v>
      </c>
      <c r="BQ1" s="55" t="s">
        <v>62</v>
      </c>
      <c r="BR1" s="55" t="s">
        <v>63</v>
      </c>
      <c r="BS1" s="55" t="s">
        <v>64</v>
      </c>
      <c r="BT1" s="55" t="s">
        <v>65</v>
      </c>
      <c r="BU1" s="55" t="s">
        <v>66</v>
      </c>
      <c r="BV1" s="55" t="s">
        <v>67</v>
      </c>
      <c r="BW1" s="55" t="s">
        <v>68</v>
      </c>
      <c r="BX1" s="55" t="s">
        <v>69</v>
      </c>
      <c r="BY1" s="55" t="s">
        <v>70</v>
      </c>
      <c r="BZ1" s="55" t="s">
        <v>71</v>
      </c>
      <c r="CA1" s="55" t="s">
        <v>72</v>
      </c>
      <c r="CB1" s="55" t="s">
        <v>73</v>
      </c>
      <c r="CC1" s="55" t="s">
        <v>74</v>
      </c>
      <c r="CD1" s="55" t="s">
        <v>75</v>
      </c>
      <c r="CE1" s="55" t="s">
        <v>76</v>
      </c>
      <c r="CF1" s="55" t="s">
        <v>77</v>
      </c>
      <c r="CG1" s="55" t="s">
        <v>78</v>
      </c>
      <c r="CH1" s="55" t="s">
        <v>79</v>
      </c>
      <c r="CI1" s="55" t="s">
        <v>80</v>
      </c>
      <c r="CJ1" s="55" t="s">
        <v>81</v>
      </c>
      <c r="CK1" s="55" t="s">
        <v>82</v>
      </c>
      <c r="CL1" s="55" t="s">
        <v>83</v>
      </c>
      <c r="CM1" s="55" t="s">
        <v>84</v>
      </c>
      <c r="CN1" s="55" t="s">
        <v>85</v>
      </c>
      <c r="CO1" s="55" t="s">
        <v>86</v>
      </c>
      <c r="CP1" s="55" t="s">
        <v>87</v>
      </c>
      <c r="CQ1" s="55" t="s">
        <v>88</v>
      </c>
      <c r="CR1" s="55" t="s">
        <v>89</v>
      </c>
      <c r="CS1" s="55" t="s">
        <v>90</v>
      </c>
      <c r="CT1" s="55" t="s">
        <v>91</v>
      </c>
      <c r="CU1" s="55" t="s">
        <v>92</v>
      </c>
      <c r="CV1" s="55" t="s">
        <v>93</v>
      </c>
      <c r="CW1" s="55" t="s">
        <v>94</v>
      </c>
      <c r="CX1" s="55" t="s">
        <v>95</v>
      </c>
      <c r="CY1" s="55" t="s">
        <v>96</v>
      </c>
      <c r="CZ1" s="55" t="s">
        <v>97</v>
      </c>
      <c r="DA1" s="55" t="s">
        <v>98</v>
      </c>
      <c r="DB1" s="55" t="s">
        <v>99</v>
      </c>
      <c r="DC1" s="55" t="s">
        <v>100</v>
      </c>
      <c r="DD1" s="55" t="s">
        <v>101</v>
      </c>
      <c r="DE1" s="55" t="s">
        <v>102</v>
      </c>
      <c r="DF1" s="55" t="s">
        <v>103</v>
      </c>
      <c r="DG1" s="55" t="s">
        <v>104</v>
      </c>
      <c r="DH1" s="55" t="s">
        <v>105</v>
      </c>
      <c r="DI1" s="55" t="s">
        <v>106</v>
      </c>
      <c r="DJ1" s="55" t="s">
        <v>107</v>
      </c>
      <c r="DK1" s="55" t="s">
        <v>108</v>
      </c>
      <c r="DL1" s="55" t="s">
        <v>109</v>
      </c>
      <c r="DM1" s="55" t="s">
        <v>110</v>
      </c>
      <c r="DN1" s="55" t="s">
        <v>111</v>
      </c>
      <c r="DO1" s="55" t="s">
        <v>112</v>
      </c>
      <c r="DP1" s="55" t="s">
        <v>113</v>
      </c>
      <c r="DQ1" s="55" t="s">
        <v>114</v>
      </c>
      <c r="DR1" s="55" t="s">
        <v>115</v>
      </c>
      <c r="DS1" s="55" t="s">
        <v>116</v>
      </c>
      <c r="DT1" s="55" t="s">
        <v>117</v>
      </c>
      <c r="DU1" s="55" t="s">
        <v>118</v>
      </c>
      <c r="DV1" s="55" t="s">
        <v>119</v>
      </c>
      <c r="DW1" s="55" t="s">
        <v>120</v>
      </c>
      <c r="DX1" s="55" t="s">
        <v>121</v>
      </c>
      <c r="DY1" s="55" t="s">
        <v>122</v>
      </c>
      <c r="DZ1" s="55" t="s">
        <v>123</v>
      </c>
      <c r="EA1" s="55" t="s">
        <v>124</v>
      </c>
      <c r="EB1" s="55" t="s">
        <v>125</v>
      </c>
      <c r="EC1" s="55" t="s">
        <v>126</v>
      </c>
      <c r="ED1" s="55" t="s">
        <v>127</v>
      </c>
      <c r="EE1" s="55" t="s">
        <v>128</v>
      </c>
      <c r="EF1" s="55" t="s">
        <v>129</v>
      </c>
      <c r="EG1" s="55" t="s">
        <v>130</v>
      </c>
      <c r="EH1" s="55" t="s">
        <v>131</v>
      </c>
      <c r="EI1" s="55" t="s">
        <v>132</v>
      </c>
      <c r="EJ1" s="55" t="s">
        <v>133</v>
      </c>
      <c r="EK1" s="55" t="s">
        <v>134</v>
      </c>
      <c r="EL1" s="55" t="s">
        <v>135</v>
      </c>
      <c r="EM1" s="55" t="s">
        <v>136</v>
      </c>
      <c r="EN1" s="55" t="s">
        <v>137</v>
      </c>
      <c r="EO1" s="55" t="s">
        <v>138</v>
      </c>
      <c r="EP1" s="55" t="s">
        <v>139</v>
      </c>
      <c r="EQ1" s="55" t="s">
        <v>140</v>
      </c>
      <c r="ER1" s="55" t="s">
        <v>141</v>
      </c>
      <c r="ES1" s="55" t="s">
        <v>142</v>
      </c>
      <c r="ET1" s="55" t="s">
        <v>143</v>
      </c>
      <c r="EU1" s="55" t="s">
        <v>144</v>
      </c>
      <c r="EV1" s="55" t="s">
        <v>145</v>
      </c>
      <c r="EW1" s="55" t="s">
        <v>146</v>
      </c>
      <c r="EX1" s="55" t="s">
        <v>147</v>
      </c>
      <c r="EY1" s="55" t="s">
        <v>148</v>
      </c>
      <c r="EZ1" s="55" t="s">
        <v>149</v>
      </c>
      <c r="FA1" s="55" t="s">
        <v>150</v>
      </c>
      <c r="FB1" s="55" t="s">
        <v>151</v>
      </c>
      <c r="FC1" s="55" t="s">
        <v>152</v>
      </c>
      <c r="FD1" s="55" t="s">
        <v>153</v>
      </c>
      <c r="FE1" s="55" t="s">
        <v>154</v>
      </c>
      <c r="FF1" s="55" t="s">
        <v>155</v>
      </c>
      <c r="FG1" s="55" t="s">
        <v>156</v>
      </c>
      <c r="FH1" s="55" t="s">
        <v>157</v>
      </c>
      <c r="FI1" s="55" t="s">
        <v>158</v>
      </c>
      <c r="FJ1" s="55" t="s">
        <v>159</v>
      </c>
      <c r="FK1" s="56" t="s">
        <v>160</v>
      </c>
    </row>
    <row r="2" spans="1:167" ht="17" thickBot="1" x14ac:dyDescent="0.25">
      <c r="A2" s="60" t="s">
        <v>168</v>
      </c>
      <c r="B2" s="60" t="s">
        <v>172</v>
      </c>
      <c r="C2" s="44"/>
      <c r="D2" s="47" t="s">
        <v>174</v>
      </c>
      <c r="E2" s="48" t="s">
        <v>175</v>
      </c>
      <c r="F2" s="32"/>
      <c r="G2" s="61">
        <f>AVERAGE(G5:G24)</f>
        <v>2.7738159277603969E-2</v>
      </c>
      <c r="H2" s="62">
        <f t="shared" ref="H2:BS2" si="0">AVERAGE(H5:H24)</f>
        <v>0.34721027572098639</v>
      </c>
      <c r="I2" s="62">
        <f t="shared" si="0"/>
        <v>7.1757828867531097E-3</v>
      </c>
      <c r="J2" s="62">
        <f t="shared" si="0"/>
        <v>3.0556091874422875E-2</v>
      </c>
      <c r="K2" s="62">
        <f t="shared" si="0"/>
        <v>1.5674369839319243E-2</v>
      </c>
      <c r="L2" s="62">
        <f t="shared" si="0"/>
        <v>2.3267675354204136E-2</v>
      </c>
      <c r="M2" s="62">
        <f t="shared" si="0"/>
        <v>8.2019169602073755E-3</v>
      </c>
      <c r="N2" s="62">
        <f t="shared" si="0"/>
        <v>4.4460231266999104E-3</v>
      </c>
      <c r="O2" s="62">
        <f t="shared" si="0"/>
        <v>5.8507558977394748E-3</v>
      </c>
      <c r="P2" s="62">
        <f t="shared" si="0"/>
        <v>1.1145809798649523E-2</v>
      </c>
      <c r="Q2" s="62">
        <f t="shared" si="0"/>
        <v>7.6381208001644997E-3</v>
      </c>
      <c r="R2" s="62">
        <f t="shared" si="0"/>
        <v>1.4674010004469506E-2</v>
      </c>
      <c r="S2" s="62">
        <f t="shared" si="0"/>
        <v>5.8099895666121806E-3</v>
      </c>
      <c r="T2" s="62">
        <f t="shared" si="0"/>
        <v>3.0529181597978884E-3</v>
      </c>
      <c r="U2" s="62">
        <f t="shared" si="0"/>
        <v>7.8233038730568111E-3</v>
      </c>
      <c r="V2" s="62">
        <f t="shared" si="0"/>
        <v>1.3286612278470319E-2</v>
      </c>
      <c r="W2" s="62">
        <f t="shared" si="0"/>
        <v>1.3829542754539445E-2</v>
      </c>
      <c r="X2" s="62">
        <f t="shared" si="0"/>
        <v>5.9338354871423561E-3</v>
      </c>
      <c r="Y2" s="62">
        <f t="shared" si="0"/>
        <v>1.1743391327534543E-2</v>
      </c>
      <c r="Z2" s="62">
        <f t="shared" si="0"/>
        <v>6.3594588866937082E-3</v>
      </c>
      <c r="AA2" s="62">
        <f t="shared" si="0"/>
        <v>8.5213132054084324E-3</v>
      </c>
      <c r="AB2" s="62">
        <f t="shared" si="0"/>
        <v>4.7705027185530168E-3</v>
      </c>
      <c r="AC2" s="62">
        <f t="shared" si="0"/>
        <v>1.1628146561466154E-2</v>
      </c>
      <c r="AD2" s="62">
        <f t="shared" si="0"/>
        <v>6.8921271957909829E-3</v>
      </c>
      <c r="AE2" s="62">
        <f t="shared" si="0"/>
        <v>1.0684045379998043E-2</v>
      </c>
      <c r="AF2" s="62">
        <f t="shared" si="0"/>
        <v>7.5233659510095755E-3</v>
      </c>
      <c r="AG2" s="62">
        <f t="shared" si="0"/>
        <v>1.9489080155128246E-2</v>
      </c>
      <c r="AH2" s="62">
        <f t="shared" si="0"/>
        <v>1.5585995099932876E-2</v>
      </c>
      <c r="AI2" s="62">
        <f t="shared" si="0"/>
        <v>9.4369141691706907E-3</v>
      </c>
      <c r="AJ2" s="62">
        <f t="shared" si="0"/>
        <v>6.3011468939983325E-3</v>
      </c>
      <c r="AK2" s="62">
        <f t="shared" si="0"/>
        <v>6.1682225029886127E-3</v>
      </c>
      <c r="AL2" s="62">
        <f t="shared" si="0"/>
        <v>1.143771912929192E-2</v>
      </c>
      <c r="AM2" s="62">
        <f t="shared" si="0"/>
        <v>7.625298567058944E-3</v>
      </c>
      <c r="AN2" s="62">
        <f t="shared" si="0"/>
        <v>8.9608998322431473E-3</v>
      </c>
      <c r="AO2" s="62">
        <f t="shared" si="0"/>
        <v>6.9865836717779208E-3</v>
      </c>
      <c r="AP2" s="62">
        <f t="shared" si="0"/>
        <v>1.0151238384416823E-2</v>
      </c>
      <c r="AQ2" s="62">
        <f t="shared" si="0"/>
        <v>7.8645744469339075E-3</v>
      </c>
      <c r="AR2" s="62">
        <f t="shared" si="0"/>
        <v>8.6133155124443021E-3</v>
      </c>
      <c r="AS2" s="62">
        <f t="shared" si="0"/>
        <v>8.134408060507076E-3</v>
      </c>
      <c r="AT2" s="62">
        <f t="shared" si="0"/>
        <v>6.1515301349365763E-3</v>
      </c>
      <c r="AU2" s="62">
        <f t="shared" si="0"/>
        <v>7.8455073746044861E-3</v>
      </c>
      <c r="AV2" s="62">
        <f t="shared" si="0"/>
        <v>1.3484626555492218E-2</v>
      </c>
      <c r="AW2" s="62">
        <f t="shared" si="0"/>
        <v>1.2620483110528153E-2</v>
      </c>
      <c r="AX2" s="62">
        <f t="shared" si="0"/>
        <v>1.0527530718409546E-2</v>
      </c>
      <c r="AY2" s="62">
        <f t="shared" si="0"/>
        <v>1.0646470396646453E-2</v>
      </c>
      <c r="AZ2" s="62">
        <f t="shared" si="0"/>
        <v>1.07730837884996E-2</v>
      </c>
      <c r="BA2" s="62">
        <f t="shared" si="0"/>
        <v>9.8109197119887852E-3</v>
      </c>
      <c r="BB2" s="62">
        <f t="shared" si="0"/>
        <v>6.1461088932394129E-3</v>
      </c>
      <c r="BC2" s="62">
        <f t="shared" si="0"/>
        <v>1.3316648890762211E-2</v>
      </c>
      <c r="BD2" s="62">
        <f t="shared" si="0"/>
        <v>1.7897945190178483E-2</v>
      </c>
      <c r="BE2" s="62">
        <f t="shared" si="0"/>
        <v>8.8319568339506431E-3</v>
      </c>
      <c r="BF2" s="62">
        <f t="shared" si="0"/>
        <v>5.6331110845549469E-3</v>
      </c>
      <c r="BG2" s="62">
        <f t="shared" si="0"/>
        <v>5.801748967408254E-3</v>
      </c>
      <c r="BH2" s="62">
        <f t="shared" si="0"/>
        <v>7.1730479902674489E-3</v>
      </c>
      <c r="BI2" s="62">
        <f t="shared" si="0"/>
        <v>3.5468293943661396E-3</v>
      </c>
      <c r="BJ2" s="62">
        <f t="shared" si="0"/>
        <v>3.6164617458676455E-3</v>
      </c>
      <c r="BK2" s="62">
        <f t="shared" si="0"/>
        <v>1.0574763536992758E-2</v>
      </c>
      <c r="BL2" s="62">
        <f t="shared" si="0"/>
        <v>1.0320416190284877E-2</v>
      </c>
      <c r="BM2" s="62">
        <f t="shared" si="0"/>
        <v>1.0369064882199557E-2</v>
      </c>
      <c r="BN2" s="62">
        <f t="shared" si="0"/>
        <v>9.0254413685332442E-3</v>
      </c>
      <c r="BO2" s="62">
        <f t="shared" si="0"/>
        <v>1.2813007233458101E-2</v>
      </c>
      <c r="BP2" s="62">
        <f t="shared" si="0"/>
        <v>3.6289532838490622E-3</v>
      </c>
      <c r="BQ2" s="62">
        <f t="shared" si="0"/>
        <v>1.0704402153399713E-2</v>
      </c>
      <c r="BR2" s="62">
        <f t="shared" si="0"/>
        <v>4.5720367944371634E-3</v>
      </c>
      <c r="BS2" s="62">
        <f t="shared" si="0"/>
        <v>5.6357457403146266E-3</v>
      </c>
      <c r="BT2" s="62">
        <f t="shared" ref="BT2:EE2" si="1">AVERAGE(BT5:BT24)</f>
        <v>6.1912851282271324E-3</v>
      </c>
      <c r="BU2" s="62">
        <f t="shared" si="1"/>
        <v>6.6194038564843447E-3</v>
      </c>
      <c r="BV2" s="62">
        <f t="shared" si="1"/>
        <v>1.5874091238268502E-2</v>
      </c>
      <c r="BW2" s="62">
        <f t="shared" si="1"/>
        <v>1.1950870326273309E-2</v>
      </c>
      <c r="BX2" s="62">
        <f t="shared" si="1"/>
        <v>6.2584357526658946E-3</v>
      </c>
      <c r="BY2" s="62">
        <f t="shared" si="1"/>
        <v>5.0123445270406639E-3</v>
      </c>
      <c r="BZ2" s="62">
        <f t="shared" si="1"/>
        <v>9.6005465071677849E-3</v>
      </c>
      <c r="CA2" s="62">
        <f t="shared" si="1"/>
        <v>2.2060861119490457E-2</v>
      </c>
      <c r="CB2" s="62">
        <f t="shared" si="1"/>
        <v>1.7456765215697608E-2</v>
      </c>
      <c r="CC2" s="62">
        <f t="shared" si="1"/>
        <v>1.6008076651346334E-2</v>
      </c>
      <c r="CD2" s="62">
        <f t="shared" si="1"/>
        <v>1.1342940140010523E-2</v>
      </c>
      <c r="CE2" s="62">
        <f t="shared" si="1"/>
        <v>9.7973653645222689E-3</v>
      </c>
      <c r="CF2" s="62">
        <f t="shared" si="1"/>
        <v>1.9062400979339429E-2</v>
      </c>
      <c r="CG2" s="62">
        <f t="shared" si="1"/>
        <v>4.9081869229468294E-3</v>
      </c>
      <c r="CH2" s="62">
        <f t="shared" si="1"/>
        <v>5.2913864022670846E-3</v>
      </c>
      <c r="CI2" s="62">
        <f t="shared" si="1"/>
        <v>1.5352704643572712E-2</v>
      </c>
      <c r="CJ2" s="62">
        <f t="shared" si="1"/>
        <v>5.1343611464161739E-3</v>
      </c>
      <c r="CK2" s="62">
        <f t="shared" si="1"/>
        <v>7.5189345415480405E-3</v>
      </c>
      <c r="CL2" s="62">
        <f t="shared" si="1"/>
        <v>6.5308598764948333E-3</v>
      </c>
      <c r="CM2" s="62">
        <f t="shared" si="1"/>
        <v>4.7662028326760451E-3</v>
      </c>
      <c r="CN2" s="62">
        <f t="shared" si="1"/>
        <v>1.1024848987779449E-2</v>
      </c>
      <c r="CO2" s="62">
        <f t="shared" si="1"/>
        <v>1.4288045634886535E-2</v>
      </c>
      <c r="CP2" s="62">
        <f t="shared" si="1"/>
        <v>1.3299602221271269E-2</v>
      </c>
      <c r="CQ2" s="62">
        <f t="shared" si="1"/>
        <v>5.6824754576562031E-3</v>
      </c>
      <c r="CR2" s="62">
        <f t="shared" si="1"/>
        <v>9.2180066911386367E-3</v>
      </c>
      <c r="CS2" s="62">
        <f t="shared" si="1"/>
        <v>1.1547207785786011E-2</v>
      </c>
      <c r="CT2" s="62">
        <f t="shared" si="1"/>
        <v>4.8735392507636196E-3</v>
      </c>
      <c r="CU2" s="62">
        <f t="shared" si="1"/>
        <v>7.4009845726616605E-3</v>
      </c>
      <c r="CV2" s="62">
        <f t="shared" si="1"/>
        <v>8.408271665648526E-3</v>
      </c>
      <c r="CW2" s="62">
        <f t="shared" si="1"/>
        <v>1.5281946189682271E-2</v>
      </c>
      <c r="CX2" s="62">
        <f t="shared" si="1"/>
        <v>6.8863222424915254E-3</v>
      </c>
      <c r="CY2" s="62">
        <f t="shared" si="1"/>
        <v>4.1981474963340999E-3</v>
      </c>
      <c r="CZ2" s="62">
        <f t="shared" si="1"/>
        <v>7.414244595923913E-3</v>
      </c>
      <c r="DA2" s="62">
        <f t="shared" si="1"/>
        <v>1.1000532029646879E-2</v>
      </c>
      <c r="DB2" s="62">
        <f t="shared" si="1"/>
        <v>1.2578948093152183E-2</v>
      </c>
      <c r="DC2" s="62">
        <f t="shared" si="1"/>
        <v>6.474259874452588E-3</v>
      </c>
      <c r="DD2" s="62">
        <f t="shared" si="1"/>
        <v>8.8168124361973667E-3</v>
      </c>
      <c r="DE2" s="62">
        <f t="shared" si="1"/>
        <v>1.2585328813135871E-2</v>
      </c>
      <c r="DF2" s="62">
        <f t="shared" si="1"/>
        <v>9.803947618326295E-3</v>
      </c>
      <c r="DG2" s="62">
        <f t="shared" si="1"/>
        <v>6.3194372650163966E-3</v>
      </c>
      <c r="DH2" s="62">
        <f t="shared" si="1"/>
        <v>1.0994942694273976E-2</v>
      </c>
      <c r="DI2" s="62">
        <f t="shared" si="1"/>
        <v>1.2762828294951668E-2</v>
      </c>
      <c r="DJ2" s="62">
        <f t="shared" si="1"/>
        <v>1.7076090470383529E-2</v>
      </c>
      <c r="DK2" s="62">
        <f t="shared" si="1"/>
        <v>7.3482638623835663E-3</v>
      </c>
      <c r="DL2" s="62">
        <f t="shared" si="1"/>
        <v>7.5254609105372492E-3</v>
      </c>
      <c r="DM2" s="62">
        <f t="shared" si="1"/>
        <v>5.461351326711229E-3</v>
      </c>
      <c r="DN2" s="62">
        <f t="shared" si="1"/>
        <v>9.0692762480309563E-3</v>
      </c>
      <c r="DO2" s="62">
        <f t="shared" si="1"/>
        <v>1.3508363475233525E-2</v>
      </c>
      <c r="DP2" s="62">
        <f t="shared" si="1"/>
        <v>9.0811974508045387E-3</v>
      </c>
      <c r="DQ2" s="62">
        <f t="shared" si="1"/>
        <v>1.1922581277932852E-2</v>
      </c>
      <c r="DR2" s="62">
        <f t="shared" si="1"/>
        <v>1.889648068391233E-2</v>
      </c>
      <c r="DS2" s="62">
        <f t="shared" si="1"/>
        <v>7.0365277583813533E-3</v>
      </c>
      <c r="DT2" s="62">
        <f t="shared" si="1"/>
        <v>3.3169294880908253E-3</v>
      </c>
      <c r="DU2" s="62">
        <f t="shared" si="1"/>
        <v>5.1501052058560894E-3</v>
      </c>
      <c r="DV2" s="62">
        <f t="shared" si="1"/>
        <v>1.5324173897966854E-2</v>
      </c>
      <c r="DW2" s="62">
        <f t="shared" si="1"/>
        <v>1.2546113391914979E-2</v>
      </c>
      <c r="DX2" s="62">
        <f t="shared" si="1"/>
        <v>4.6904231211844531E-3</v>
      </c>
      <c r="DY2" s="62">
        <f t="shared" si="1"/>
        <v>5.3970662164217528E-3</v>
      </c>
      <c r="DZ2" s="62">
        <f t="shared" si="1"/>
        <v>5.0750752535634654E-3</v>
      </c>
      <c r="EA2" s="62">
        <f t="shared" si="1"/>
        <v>1.1867473533248395E-2</v>
      </c>
      <c r="EB2" s="62">
        <f t="shared" si="1"/>
        <v>6.2619816554263154E-3</v>
      </c>
      <c r="EC2" s="62">
        <f t="shared" si="1"/>
        <v>1.00928613519604E-2</v>
      </c>
      <c r="ED2" s="62">
        <f t="shared" si="1"/>
        <v>9.4629896476032989E-3</v>
      </c>
      <c r="EE2" s="62">
        <f t="shared" si="1"/>
        <v>9.0965535063552393E-3</v>
      </c>
      <c r="EF2" s="62">
        <f t="shared" ref="EF2:FK2" si="2">AVERAGE(EF5:EF24)</f>
        <v>9.2121249424059921E-3</v>
      </c>
      <c r="EG2" s="62">
        <f t="shared" si="2"/>
        <v>1.0866616644026827E-2</v>
      </c>
      <c r="EH2" s="62">
        <f t="shared" si="2"/>
        <v>9.790222050025537E-3</v>
      </c>
      <c r="EI2" s="62">
        <f t="shared" si="2"/>
        <v>5.057221711659894E-3</v>
      </c>
      <c r="EJ2" s="62">
        <f t="shared" si="2"/>
        <v>1.0821836636054663E-2</v>
      </c>
      <c r="EK2" s="62">
        <f t="shared" si="2"/>
        <v>1.9418794882668539E-2</v>
      </c>
      <c r="EL2" s="62">
        <f t="shared" si="2"/>
        <v>1.8746436004587103E-2</v>
      </c>
      <c r="EM2" s="62">
        <f t="shared" si="2"/>
        <v>1.0568823657100853E-2</v>
      </c>
      <c r="EN2" s="62">
        <f t="shared" si="2"/>
        <v>8.3016146038920151E-3</v>
      </c>
      <c r="EO2" s="62">
        <f t="shared" si="2"/>
        <v>5.9153514310260075E-3</v>
      </c>
      <c r="EP2" s="62">
        <f t="shared" si="2"/>
        <v>1.8026822577658686E-2</v>
      </c>
      <c r="EQ2" s="62">
        <f t="shared" si="2"/>
        <v>8.5525632072909943E-3</v>
      </c>
      <c r="ER2" s="62">
        <f t="shared" si="2"/>
        <v>9.3688598193728718E-3</v>
      </c>
      <c r="ES2" s="62">
        <f t="shared" si="2"/>
        <v>1.0133385174433754E-2</v>
      </c>
      <c r="ET2" s="62">
        <f t="shared" si="2"/>
        <v>8.1855633267511885E-3</v>
      </c>
      <c r="EU2" s="62">
        <f t="shared" si="2"/>
        <v>1.1391816182011853E-2</v>
      </c>
      <c r="EV2" s="62">
        <f t="shared" si="2"/>
        <v>4.2745625507955003E-3</v>
      </c>
      <c r="EW2" s="62">
        <f t="shared" si="2"/>
        <v>3.1890175667313248E-3</v>
      </c>
      <c r="EX2" s="62">
        <f t="shared" si="2"/>
        <v>1.6744348453772831E-2</v>
      </c>
      <c r="EY2" s="62">
        <f t="shared" si="2"/>
        <v>6.1125170265786833E-3</v>
      </c>
      <c r="EZ2" s="62">
        <f t="shared" si="2"/>
        <v>7.1937802520831194E-3</v>
      </c>
      <c r="FA2" s="62">
        <f t="shared" si="2"/>
        <v>1.3036109776584162E-2</v>
      </c>
      <c r="FB2" s="62">
        <f t="shared" si="2"/>
        <v>6.9753038414590868E-3</v>
      </c>
      <c r="FC2" s="62">
        <f t="shared" si="2"/>
        <v>1.1694219339564469E-2</v>
      </c>
      <c r="FD2" s="62">
        <f t="shared" si="2"/>
        <v>9.1714587955591693E-3</v>
      </c>
      <c r="FE2" s="62">
        <f t="shared" si="2"/>
        <v>1.2027416352128631E-2</v>
      </c>
      <c r="FF2" s="62">
        <f t="shared" si="2"/>
        <v>8.4293890723524251E-3</v>
      </c>
      <c r="FG2" s="62">
        <f t="shared" si="2"/>
        <v>9.3654559986419313E-3</v>
      </c>
      <c r="FH2" s="62">
        <f t="shared" si="2"/>
        <v>7.3566311064049384E-3</v>
      </c>
      <c r="FI2" s="62">
        <f t="shared" si="2"/>
        <v>1.0710197645710707E-2</v>
      </c>
      <c r="FJ2" s="62">
        <f t="shared" si="2"/>
        <v>735.8</v>
      </c>
      <c r="FK2" s="63">
        <f t="shared" si="2"/>
        <v>507604.8</v>
      </c>
    </row>
    <row r="3" spans="1:167" x14ac:dyDescent="0.2">
      <c r="A3" s="64" t="s">
        <v>0</v>
      </c>
      <c r="B3" s="64">
        <v>2.7738159277603969E-2</v>
      </c>
      <c r="C3" s="32">
        <v>1</v>
      </c>
      <c r="D3" s="49" t="s">
        <v>1</v>
      </c>
      <c r="E3" s="50">
        <v>0.34721027572098639</v>
      </c>
      <c r="F3" s="32"/>
      <c r="G3" s="71" t="s">
        <v>173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</row>
    <row r="4" spans="1:167" x14ac:dyDescent="0.2">
      <c r="A4" s="64" t="s">
        <v>1</v>
      </c>
      <c r="B4" s="64">
        <v>0.34721027572098639</v>
      </c>
      <c r="C4" s="32">
        <v>2</v>
      </c>
      <c r="D4" s="49" t="s">
        <v>3</v>
      </c>
      <c r="E4" s="50">
        <v>3.0556091874422875E-2</v>
      </c>
      <c r="F4" s="32"/>
      <c r="G4" s="32" t="s">
        <v>0</v>
      </c>
      <c r="H4" s="32" t="s">
        <v>1</v>
      </c>
      <c r="I4" s="32" t="s">
        <v>2</v>
      </c>
      <c r="J4" s="32" t="s">
        <v>3</v>
      </c>
      <c r="K4" s="32" t="s">
        <v>4</v>
      </c>
      <c r="L4" s="32" t="s">
        <v>5</v>
      </c>
      <c r="M4" s="32" t="s">
        <v>6</v>
      </c>
      <c r="N4" s="32" t="s">
        <v>7</v>
      </c>
      <c r="O4" s="32" t="s">
        <v>8</v>
      </c>
      <c r="P4" s="32" t="s">
        <v>9</v>
      </c>
      <c r="Q4" s="32" t="s">
        <v>10</v>
      </c>
      <c r="R4" s="32" t="s">
        <v>11</v>
      </c>
      <c r="S4" s="32" t="s">
        <v>12</v>
      </c>
      <c r="T4" s="32" t="s">
        <v>13</v>
      </c>
      <c r="U4" s="32" t="s">
        <v>14</v>
      </c>
      <c r="V4" s="32" t="s">
        <v>15</v>
      </c>
      <c r="W4" s="32" t="s">
        <v>16</v>
      </c>
      <c r="X4" s="32" t="s">
        <v>17</v>
      </c>
      <c r="Y4" s="32" t="s">
        <v>18</v>
      </c>
      <c r="Z4" s="32" t="s">
        <v>19</v>
      </c>
      <c r="AA4" s="32" t="s">
        <v>20</v>
      </c>
      <c r="AB4" s="32" t="s">
        <v>21</v>
      </c>
      <c r="AC4" s="32" t="s">
        <v>22</v>
      </c>
      <c r="AD4" s="32" t="s">
        <v>23</v>
      </c>
      <c r="AE4" s="32" t="s">
        <v>24</v>
      </c>
      <c r="AF4" s="32" t="s">
        <v>25</v>
      </c>
      <c r="AG4" s="32" t="s">
        <v>26</v>
      </c>
      <c r="AH4" s="32" t="s">
        <v>27</v>
      </c>
      <c r="AI4" s="32" t="s">
        <v>28</v>
      </c>
      <c r="AJ4" s="32" t="s">
        <v>29</v>
      </c>
      <c r="AK4" s="32" t="s">
        <v>30</v>
      </c>
      <c r="AL4" s="32" t="s">
        <v>31</v>
      </c>
      <c r="AM4" s="32" t="s">
        <v>32</v>
      </c>
      <c r="AN4" s="32" t="s">
        <v>33</v>
      </c>
      <c r="AO4" s="32" t="s">
        <v>34</v>
      </c>
      <c r="AP4" s="32" t="s">
        <v>35</v>
      </c>
      <c r="AQ4" s="32" t="s">
        <v>36</v>
      </c>
      <c r="AR4" s="32" t="s">
        <v>37</v>
      </c>
      <c r="AS4" s="32" t="s">
        <v>38</v>
      </c>
      <c r="AT4" s="32" t="s">
        <v>39</v>
      </c>
      <c r="AU4" s="32" t="s">
        <v>40</v>
      </c>
      <c r="AV4" s="32" t="s">
        <v>41</v>
      </c>
      <c r="AW4" s="32" t="s">
        <v>42</v>
      </c>
      <c r="AX4" s="32" t="s">
        <v>43</v>
      </c>
      <c r="AY4" s="32" t="s">
        <v>44</v>
      </c>
      <c r="AZ4" s="32" t="s">
        <v>45</v>
      </c>
      <c r="BA4" s="32" t="s">
        <v>46</v>
      </c>
      <c r="BB4" s="32" t="s">
        <v>47</v>
      </c>
      <c r="BC4" s="32" t="s">
        <v>48</v>
      </c>
      <c r="BD4" s="32" t="s">
        <v>49</v>
      </c>
      <c r="BE4" s="32" t="s">
        <v>50</v>
      </c>
      <c r="BF4" s="32" t="s">
        <v>51</v>
      </c>
      <c r="BG4" s="32" t="s">
        <v>52</v>
      </c>
      <c r="BH4" s="32" t="s">
        <v>53</v>
      </c>
      <c r="BI4" s="32" t="s">
        <v>54</v>
      </c>
      <c r="BJ4" s="32" t="s">
        <v>55</v>
      </c>
      <c r="BK4" s="32" t="s">
        <v>56</v>
      </c>
      <c r="BL4" s="32" t="s">
        <v>57</v>
      </c>
      <c r="BM4" s="32" t="s">
        <v>58</v>
      </c>
      <c r="BN4" s="32" t="s">
        <v>59</v>
      </c>
      <c r="BO4" s="32" t="s">
        <v>60</v>
      </c>
      <c r="BP4" s="32" t="s">
        <v>61</v>
      </c>
      <c r="BQ4" s="32" t="s">
        <v>62</v>
      </c>
      <c r="BR4" s="32" t="s">
        <v>63</v>
      </c>
      <c r="BS4" s="32" t="s">
        <v>64</v>
      </c>
      <c r="BT4" s="32" t="s">
        <v>65</v>
      </c>
      <c r="BU4" s="32" t="s">
        <v>66</v>
      </c>
      <c r="BV4" s="32" t="s">
        <v>67</v>
      </c>
      <c r="BW4" s="32" t="s">
        <v>68</v>
      </c>
      <c r="BX4" s="32" t="s">
        <v>69</v>
      </c>
      <c r="BY4" s="32" t="s">
        <v>70</v>
      </c>
      <c r="BZ4" s="32" t="s">
        <v>71</v>
      </c>
      <c r="CA4" s="32" t="s">
        <v>72</v>
      </c>
      <c r="CB4" s="32" t="s">
        <v>73</v>
      </c>
      <c r="CC4" s="32" t="s">
        <v>74</v>
      </c>
      <c r="CD4" s="32" t="s">
        <v>75</v>
      </c>
      <c r="CE4" s="32" t="s">
        <v>76</v>
      </c>
      <c r="CF4" s="32" t="s">
        <v>77</v>
      </c>
      <c r="CG4" s="32" t="s">
        <v>78</v>
      </c>
      <c r="CH4" s="32" t="s">
        <v>79</v>
      </c>
      <c r="CI4" s="32" t="s">
        <v>80</v>
      </c>
      <c r="CJ4" s="32" t="s">
        <v>81</v>
      </c>
      <c r="CK4" s="32" t="s">
        <v>82</v>
      </c>
      <c r="CL4" s="32" t="s">
        <v>83</v>
      </c>
      <c r="CM4" s="32" t="s">
        <v>84</v>
      </c>
      <c r="CN4" s="32" t="s">
        <v>85</v>
      </c>
      <c r="CO4" s="32" t="s">
        <v>86</v>
      </c>
      <c r="CP4" s="32" t="s">
        <v>87</v>
      </c>
      <c r="CQ4" s="32" t="s">
        <v>88</v>
      </c>
      <c r="CR4" s="32" t="s">
        <v>89</v>
      </c>
      <c r="CS4" s="32" t="s">
        <v>90</v>
      </c>
      <c r="CT4" s="32" t="s">
        <v>91</v>
      </c>
      <c r="CU4" s="32" t="s">
        <v>92</v>
      </c>
      <c r="CV4" s="32" t="s">
        <v>93</v>
      </c>
      <c r="CW4" s="32" t="s">
        <v>94</v>
      </c>
      <c r="CX4" s="32" t="s">
        <v>95</v>
      </c>
      <c r="CY4" s="32" t="s">
        <v>96</v>
      </c>
      <c r="CZ4" s="32" t="s">
        <v>97</v>
      </c>
      <c r="DA4" s="32" t="s">
        <v>98</v>
      </c>
      <c r="DB4" s="32" t="s">
        <v>99</v>
      </c>
      <c r="DC4" s="32" t="s">
        <v>100</v>
      </c>
      <c r="DD4" s="32" t="s">
        <v>101</v>
      </c>
      <c r="DE4" s="32" t="s">
        <v>102</v>
      </c>
      <c r="DF4" s="32" t="s">
        <v>103</v>
      </c>
      <c r="DG4" s="32" t="s">
        <v>104</v>
      </c>
      <c r="DH4" s="32" t="s">
        <v>105</v>
      </c>
      <c r="DI4" s="32" t="s">
        <v>106</v>
      </c>
      <c r="DJ4" s="32" t="s">
        <v>107</v>
      </c>
      <c r="DK4" s="32" t="s">
        <v>108</v>
      </c>
      <c r="DL4" s="32" t="s">
        <v>109</v>
      </c>
      <c r="DM4" s="32" t="s">
        <v>110</v>
      </c>
      <c r="DN4" s="32" t="s">
        <v>111</v>
      </c>
      <c r="DO4" s="32" t="s">
        <v>112</v>
      </c>
      <c r="DP4" s="32" t="s">
        <v>113</v>
      </c>
      <c r="DQ4" s="32" t="s">
        <v>114</v>
      </c>
      <c r="DR4" s="32" t="s">
        <v>115</v>
      </c>
      <c r="DS4" s="32" t="s">
        <v>116</v>
      </c>
      <c r="DT4" s="32" t="s">
        <v>117</v>
      </c>
      <c r="DU4" s="32" t="s">
        <v>118</v>
      </c>
      <c r="DV4" s="32" t="s">
        <v>119</v>
      </c>
      <c r="DW4" s="32" t="s">
        <v>120</v>
      </c>
      <c r="DX4" s="32" t="s">
        <v>121</v>
      </c>
      <c r="DY4" s="32" t="s">
        <v>122</v>
      </c>
      <c r="DZ4" s="32" t="s">
        <v>123</v>
      </c>
      <c r="EA4" s="32" t="s">
        <v>124</v>
      </c>
      <c r="EB4" s="32" t="s">
        <v>125</v>
      </c>
      <c r="EC4" s="32" t="s">
        <v>126</v>
      </c>
      <c r="ED4" s="32" t="s">
        <v>127</v>
      </c>
      <c r="EE4" s="32" t="s">
        <v>128</v>
      </c>
      <c r="EF4" s="32" t="s">
        <v>129</v>
      </c>
      <c r="EG4" s="32" t="s">
        <v>130</v>
      </c>
      <c r="EH4" s="32" t="s">
        <v>131</v>
      </c>
      <c r="EI4" s="32" t="s">
        <v>132</v>
      </c>
      <c r="EJ4" s="32" t="s">
        <v>133</v>
      </c>
      <c r="EK4" s="32" t="s">
        <v>134</v>
      </c>
      <c r="EL4" s="32" t="s">
        <v>135</v>
      </c>
      <c r="EM4" s="32" t="s">
        <v>136</v>
      </c>
      <c r="EN4" s="32" t="s">
        <v>137</v>
      </c>
      <c r="EO4" s="32" t="s">
        <v>138</v>
      </c>
      <c r="EP4" s="32" t="s">
        <v>139</v>
      </c>
      <c r="EQ4" s="32" t="s">
        <v>140</v>
      </c>
      <c r="ER4" s="32" t="s">
        <v>141</v>
      </c>
      <c r="ES4" s="32" t="s">
        <v>142</v>
      </c>
      <c r="ET4" s="32" t="s">
        <v>143</v>
      </c>
      <c r="EU4" s="32" t="s">
        <v>144</v>
      </c>
      <c r="EV4" s="32" t="s">
        <v>145</v>
      </c>
      <c r="EW4" s="32" t="s">
        <v>146</v>
      </c>
      <c r="EX4" s="32" t="s">
        <v>147</v>
      </c>
      <c r="EY4" s="32" t="s">
        <v>148</v>
      </c>
      <c r="EZ4" s="32" t="s">
        <v>149</v>
      </c>
      <c r="FA4" s="32" t="s">
        <v>150</v>
      </c>
      <c r="FB4" s="32" t="s">
        <v>151</v>
      </c>
      <c r="FC4" s="32" t="s">
        <v>152</v>
      </c>
      <c r="FD4" s="32" t="s">
        <v>153</v>
      </c>
      <c r="FE4" s="32" t="s">
        <v>154</v>
      </c>
      <c r="FF4" s="32" t="s">
        <v>155</v>
      </c>
      <c r="FG4" s="32" t="s">
        <v>156</v>
      </c>
      <c r="FH4" s="32" t="s">
        <v>157</v>
      </c>
      <c r="FI4" s="32" t="s">
        <v>158</v>
      </c>
      <c r="FJ4" s="32" t="s">
        <v>159</v>
      </c>
      <c r="FK4" s="32" t="s">
        <v>160</v>
      </c>
    </row>
    <row r="5" spans="1:167" x14ac:dyDescent="0.2">
      <c r="A5" s="64" t="s">
        <v>2</v>
      </c>
      <c r="B5" s="64">
        <v>7.1757828867531097E-3</v>
      </c>
      <c r="C5" s="32">
        <v>3</v>
      </c>
      <c r="D5" s="49" t="s">
        <v>0</v>
      </c>
      <c r="E5" s="50">
        <v>2.7738159277603969E-2</v>
      </c>
      <c r="F5" s="32"/>
      <c r="G5" s="32">
        <f>ABS(G29)</f>
        <v>2.23468669730531E-2</v>
      </c>
      <c r="H5" s="32">
        <f t="shared" ref="H5:BS5" si="3">ABS(H29)</f>
        <v>0.399682024212205</v>
      </c>
      <c r="I5" s="32">
        <f t="shared" si="3"/>
        <v>3.7440625725523098E-2</v>
      </c>
      <c r="J5" s="32">
        <f t="shared" si="3"/>
        <v>5.65926295756291E-3</v>
      </c>
      <c r="K5" s="32">
        <f t="shared" si="3"/>
        <v>0</v>
      </c>
      <c r="L5" s="32">
        <f t="shared" si="3"/>
        <v>6.6306936246546804E-3</v>
      </c>
      <c r="M5" s="32">
        <f t="shared" si="3"/>
        <v>1.48121249413476E-2</v>
      </c>
      <c r="N5" s="32">
        <f t="shared" si="3"/>
        <v>2.88675320261256E-2</v>
      </c>
      <c r="O5" s="32">
        <f t="shared" si="3"/>
        <v>0</v>
      </c>
      <c r="P5" s="32">
        <f t="shared" si="3"/>
        <v>1.6223817443284699E-2</v>
      </c>
      <c r="Q5" s="32">
        <f t="shared" si="3"/>
        <v>1.3102083372503801E-2</v>
      </c>
      <c r="R5" s="32">
        <f t="shared" si="3"/>
        <v>2.5694148211929E-3</v>
      </c>
      <c r="S5" s="32">
        <f t="shared" si="3"/>
        <v>1.9944879295375601E-2</v>
      </c>
      <c r="T5" s="32">
        <f t="shared" si="3"/>
        <v>3.56837182874536E-3</v>
      </c>
      <c r="U5" s="32">
        <f t="shared" si="3"/>
        <v>0</v>
      </c>
      <c r="V5" s="32">
        <f t="shared" si="3"/>
        <v>3.8954668443302101E-2</v>
      </c>
      <c r="W5" s="32">
        <f t="shared" si="3"/>
        <v>4.0381664291984601E-2</v>
      </c>
      <c r="X5" s="32">
        <f t="shared" si="3"/>
        <v>2.1903770486658902E-3</v>
      </c>
      <c r="Y5" s="32">
        <f t="shared" si="3"/>
        <v>4.14914358136639E-3</v>
      </c>
      <c r="Z5" s="32">
        <f t="shared" si="3"/>
        <v>2.2461309951973599E-2</v>
      </c>
      <c r="AA5" s="32">
        <f t="shared" si="3"/>
        <v>0</v>
      </c>
      <c r="AB5" s="32">
        <f t="shared" si="3"/>
        <v>1.5820388353972401E-2</v>
      </c>
      <c r="AC5" s="32">
        <f t="shared" si="3"/>
        <v>1.2792477663510399E-2</v>
      </c>
      <c r="AD5" s="32">
        <f t="shared" si="3"/>
        <v>0</v>
      </c>
      <c r="AE5" s="32">
        <f t="shared" si="3"/>
        <v>0</v>
      </c>
      <c r="AF5" s="32">
        <f t="shared" si="3"/>
        <v>0</v>
      </c>
      <c r="AG5" s="32">
        <f t="shared" si="3"/>
        <v>6.54971790658683E-3</v>
      </c>
      <c r="AH5" s="32">
        <f t="shared" si="3"/>
        <v>6.4222306493918399E-3</v>
      </c>
      <c r="AI5" s="32">
        <f t="shared" si="3"/>
        <v>1.34623456926596E-2</v>
      </c>
      <c r="AJ5" s="32">
        <f t="shared" si="3"/>
        <v>5.0328732153869498E-3</v>
      </c>
      <c r="AK5" s="32">
        <f t="shared" si="3"/>
        <v>1.35702922563052E-2</v>
      </c>
      <c r="AL5" s="32">
        <f t="shared" si="3"/>
        <v>2.55118361242223E-3</v>
      </c>
      <c r="AM5" s="32">
        <f t="shared" si="3"/>
        <v>0</v>
      </c>
      <c r="AN5" s="32">
        <f t="shared" si="3"/>
        <v>7.4854458613012398E-3</v>
      </c>
      <c r="AO5" s="32">
        <f t="shared" si="3"/>
        <v>2.2905393247650199E-2</v>
      </c>
      <c r="AP5" s="32">
        <f t="shared" si="3"/>
        <v>1.7630439043907901E-3</v>
      </c>
      <c r="AQ5" s="32">
        <f t="shared" si="3"/>
        <v>0</v>
      </c>
      <c r="AR5" s="32">
        <f t="shared" si="3"/>
        <v>0</v>
      </c>
      <c r="AS5" s="32">
        <f t="shared" si="3"/>
        <v>2.1800068562088101E-2</v>
      </c>
      <c r="AT5" s="32">
        <f t="shared" si="3"/>
        <v>0</v>
      </c>
      <c r="AU5" s="32">
        <f t="shared" si="3"/>
        <v>3.2372082734645202E-2</v>
      </c>
      <c r="AV5" s="32">
        <f t="shared" si="3"/>
        <v>2.2123648745999099E-2</v>
      </c>
      <c r="AW5" s="32">
        <f t="shared" si="3"/>
        <v>1.4065633966816E-2</v>
      </c>
      <c r="AX5" s="32">
        <f t="shared" si="3"/>
        <v>1.0284774750964801E-2</v>
      </c>
      <c r="AY5" s="32">
        <f t="shared" si="3"/>
        <v>1.4216415138282999E-2</v>
      </c>
      <c r="AZ5" s="32">
        <f t="shared" si="3"/>
        <v>0</v>
      </c>
      <c r="BA5" s="32">
        <f t="shared" si="3"/>
        <v>1.4542673133600401E-2</v>
      </c>
      <c r="BB5" s="32">
        <f t="shared" si="3"/>
        <v>4.0738842027592198E-3</v>
      </c>
      <c r="BC5" s="32">
        <f t="shared" si="3"/>
        <v>1.1898164204016E-2</v>
      </c>
      <c r="BD5" s="32">
        <f t="shared" si="3"/>
        <v>2.6388111574253002E-2</v>
      </c>
      <c r="BE5" s="32">
        <f t="shared" si="3"/>
        <v>0</v>
      </c>
      <c r="BF5" s="32">
        <f t="shared" si="3"/>
        <v>5.0840309952205403E-3</v>
      </c>
      <c r="BG5" s="32">
        <f t="shared" si="3"/>
        <v>1.34481184349808E-2</v>
      </c>
      <c r="BH5" s="32">
        <f t="shared" si="3"/>
        <v>1.7921341341340401E-2</v>
      </c>
      <c r="BI5" s="32">
        <f t="shared" si="3"/>
        <v>2.0439049806339898E-2</v>
      </c>
      <c r="BJ5" s="32">
        <f t="shared" si="3"/>
        <v>0</v>
      </c>
      <c r="BK5" s="32">
        <f t="shared" si="3"/>
        <v>9.6455687166645803E-3</v>
      </c>
      <c r="BL5" s="32">
        <f t="shared" si="3"/>
        <v>1.3006828418140401E-2</v>
      </c>
      <c r="BM5" s="32">
        <f t="shared" si="3"/>
        <v>1.2839114121398701E-2</v>
      </c>
      <c r="BN5" s="32">
        <f t="shared" si="3"/>
        <v>6.0188367193037204E-3</v>
      </c>
      <c r="BO5" s="32">
        <f t="shared" si="3"/>
        <v>1.3374670762549E-2</v>
      </c>
      <c r="BP5" s="32">
        <f t="shared" si="3"/>
        <v>4.29397075136679E-2</v>
      </c>
      <c r="BQ5" s="32">
        <f t="shared" si="3"/>
        <v>1.26378678729058E-2</v>
      </c>
      <c r="BR5" s="32">
        <f t="shared" si="3"/>
        <v>0</v>
      </c>
      <c r="BS5" s="32">
        <f t="shared" si="3"/>
        <v>2.21703818117105E-4</v>
      </c>
      <c r="BT5" s="32">
        <f t="shared" ref="BT5:EE5" si="4">ABS(BT29)</f>
        <v>1.4565513334715299E-2</v>
      </c>
      <c r="BU5" s="32">
        <f t="shared" si="4"/>
        <v>0</v>
      </c>
      <c r="BV5" s="32">
        <f t="shared" si="4"/>
        <v>7.8555164123677398E-2</v>
      </c>
      <c r="BW5" s="32">
        <f t="shared" si="4"/>
        <v>1.07005674481481E-2</v>
      </c>
      <c r="BX5" s="32">
        <f t="shared" si="4"/>
        <v>0</v>
      </c>
      <c r="BY5" s="32">
        <f t="shared" si="4"/>
        <v>0</v>
      </c>
      <c r="BZ5" s="32">
        <f t="shared" si="4"/>
        <v>0</v>
      </c>
      <c r="CA5" s="32">
        <f t="shared" si="4"/>
        <v>8.4286377896806708E-3</v>
      </c>
      <c r="CB5" s="32">
        <f t="shared" si="4"/>
        <v>0</v>
      </c>
      <c r="CC5" s="32">
        <f t="shared" si="4"/>
        <v>6.1866834518250601E-3</v>
      </c>
      <c r="CD5" s="32">
        <f t="shared" si="4"/>
        <v>1.03951794877362E-2</v>
      </c>
      <c r="CE5" s="32">
        <f t="shared" si="4"/>
        <v>2.13428092180337E-2</v>
      </c>
      <c r="CF5" s="32">
        <f t="shared" si="4"/>
        <v>5.7443621619100698E-3</v>
      </c>
      <c r="CG5" s="32">
        <f t="shared" si="4"/>
        <v>1.8069012547858102E-2</v>
      </c>
      <c r="CH5" s="32">
        <f t="shared" si="4"/>
        <v>4.0414504567232298E-3</v>
      </c>
      <c r="CI5" s="32">
        <f t="shared" si="4"/>
        <v>2.78973011639468E-2</v>
      </c>
      <c r="CJ5" s="32">
        <f t="shared" si="4"/>
        <v>1.8712487398841599E-2</v>
      </c>
      <c r="CK5" s="32">
        <f t="shared" si="4"/>
        <v>2.41705636431085E-2</v>
      </c>
      <c r="CL5" s="32">
        <f t="shared" si="4"/>
        <v>0</v>
      </c>
      <c r="CM5" s="32">
        <f t="shared" si="4"/>
        <v>3.20752272219703E-3</v>
      </c>
      <c r="CN5" s="32">
        <f t="shared" si="4"/>
        <v>8.2477417681853897E-3</v>
      </c>
      <c r="CO5" s="32">
        <f t="shared" si="4"/>
        <v>2.549456288647E-2</v>
      </c>
      <c r="CP5" s="32">
        <f t="shared" si="4"/>
        <v>1.6010759001044501E-2</v>
      </c>
      <c r="CQ5" s="32">
        <f t="shared" si="4"/>
        <v>3.6114227958682298E-3</v>
      </c>
      <c r="CR5" s="32">
        <f t="shared" si="4"/>
        <v>1.3877940754702601E-2</v>
      </c>
      <c r="CS5" s="32">
        <f t="shared" si="4"/>
        <v>2.9976758093155999E-2</v>
      </c>
      <c r="CT5" s="32">
        <f t="shared" si="4"/>
        <v>0</v>
      </c>
      <c r="CU5" s="32">
        <f t="shared" si="4"/>
        <v>0</v>
      </c>
      <c r="CV5" s="32">
        <f t="shared" si="4"/>
        <v>1.92026154344218E-2</v>
      </c>
      <c r="CW5" s="32">
        <f t="shared" si="4"/>
        <v>4.2466392626712299E-2</v>
      </c>
      <c r="CX5" s="32">
        <f t="shared" si="4"/>
        <v>0</v>
      </c>
      <c r="CY5" s="32">
        <f t="shared" si="4"/>
        <v>1.3897191579672299E-2</v>
      </c>
      <c r="CZ5" s="32">
        <f t="shared" si="4"/>
        <v>0</v>
      </c>
      <c r="DA5" s="32">
        <f t="shared" si="4"/>
        <v>1.76309275144227E-2</v>
      </c>
      <c r="DB5" s="32">
        <f t="shared" si="4"/>
        <v>6.6068339581518004E-2</v>
      </c>
      <c r="DC5" s="32">
        <f t="shared" si="4"/>
        <v>1.8831136130450999E-2</v>
      </c>
      <c r="DD5" s="32">
        <f t="shared" si="4"/>
        <v>3.87039425454815E-3</v>
      </c>
      <c r="DE5" s="32">
        <f t="shared" si="4"/>
        <v>1.1094170175107901E-2</v>
      </c>
      <c r="DF5" s="32">
        <f t="shared" si="4"/>
        <v>0</v>
      </c>
      <c r="DG5" s="32">
        <f t="shared" si="4"/>
        <v>0</v>
      </c>
      <c r="DH5" s="32">
        <f t="shared" si="4"/>
        <v>2.4595904470094701E-2</v>
      </c>
      <c r="DI5" s="32">
        <f t="shared" si="4"/>
        <v>1.5704970187244701E-2</v>
      </c>
      <c r="DJ5" s="32">
        <f t="shared" si="4"/>
        <v>1.49838206517517E-2</v>
      </c>
      <c r="DK5" s="32">
        <f t="shared" si="4"/>
        <v>4.67682781487403E-3</v>
      </c>
      <c r="DL5" s="32">
        <f t="shared" si="4"/>
        <v>3.7149981436287401E-2</v>
      </c>
      <c r="DM5" s="32">
        <f t="shared" si="4"/>
        <v>0</v>
      </c>
      <c r="DN5" s="32">
        <f t="shared" si="4"/>
        <v>1.28983129996903E-2</v>
      </c>
      <c r="DO5" s="32">
        <f t="shared" si="4"/>
        <v>1.32272688484098E-3</v>
      </c>
      <c r="DP5" s="32">
        <f t="shared" si="4"/>
        <v>2.01851972418307E-2</v>
      </c>
      <c r="DQ5" s="32">
        <f t="shared" si="4"/>
        <v>1.0316273793989099E-2</v>
      </c>
      <c r="DR5" s="32">
        <f t="shared" si="4"/>
        <v>1.73471148578591E-2</v>
      </c>
      <c r="DS5" s="32">
        <f t="shared" si="4"/>
        <v>0</v>
      </c>
      <c r="DT5" s="32">
        <f t="shared" si="4"/>
        <v>1.63262433784928E-2</v>
      </c>
      <c r="DU5" s="32">
        <f t="shared" si="4"/>
        <v>0</v>
      </c>
      <c r="DV5" s="32">
        <f t="shared" si="4"/>
        <v>6.1805709097002203E-3</v>
      </c>
      <c r="DW5" s="32">
        <f t="shared" si="4"/>
        <v>0</v>
      </c>
      <c r="DX5" s="32">
        <f t="shared" si="4"/>
        <v>5.9632412711872803E-3</v>
      </c>
      <c r="DY5" s="32">
        <f t="shared" si="4"/>
        <v>0</v>
      </c>
      <c r="DZ5" s="32">
        <f t="shared" si="4"/>
        <v>0</v>
      </c>
      <c r="EA5" s="32">
        <f t="shared" si="4"/>
        <v>2.1601061284844399E-2</v>
      </c>
      <c r="EB5" s="32">
        <f t="shared" si="4"/>
        <v>8.1445256774963001E-3</v>
      </c>
      <c r="EC5" s="32">
        <f t="shared" si="4"/>
        <v>1.6036622004029499E-2</v>
      </c>
      <c r="ED5" s="32">
        <f t="shared" si="4"/>
        <v>1.64662843826094E-2</v>
      </c>
      <c r="EE5" s="32">
        <f t="shared" si="4"/>
        <v>6.7782338143601E-3</v>
      </c>
      <c r="EF5" s="32">
        <f t="shared" ref="EF5:FK5" si="5">ABS(EF29)</f>
        <v>2.6065117343861299E-2</v>
      </c>
      <c r="EG5" s="32">
        <f t="shared" si="5"/>
        <v>3.5193277364195003E-2</v>
      </c>
      <c r="EH5" s="32">
        <f t="shared" si="5"/>
        <v>3.6395932052819602E-2</v>
      </c>
      <c r="EI5" s="32">
        <f t="shared" si="5"/>
        <v>0</v>
      </c>
      <c r="EJ5" s="32">
        <f t="shared" si="5"/>
        <v>1.8847957484079698E-2</v>
      </c>
      <c r="EK5" s="32">
        <f t="shared" si="5"/>
        <v>1.43081249566267E-2</v>
      </c>
      <c r="EL5" s="32">
        <f t="shared" si="5"/>
        <v>7.99718156418649E-3</v>
      </c>
      <c r="EM5" s="32">
        <f t="shared" si="5"/>
        <v>2.79278074173228E-2</v>
      </c>
      <c r="EN5" s="32">
        <f t="shared" si="5"/>
        <v>0</v>
      </c>
      <c r="EO5" s="32">
        <f t="shared" si="5"/>
        <v>0</v>
      </c>
      <c r="EP5" s="32">
        <f t="shared" si="5"/>
        <v>1.6507670333339899E-2</v>
      </c>
      <c r="EQ5" s="32">
        <f t="shared" si="5"/>
        <v>1.4633235251492901E-2</v>
      </c>
      <c r="ER5" s="32">
        <f t="shared" si="5"/>
        <v>0</v>
      </c>
      <c r="ES5" s="32">
        <f t="shared" si="5"/>
        <v>0</v>
      </c>
      <c r="ET5" s="32">
        <f t="shared" si="5"/>
        <v>0</v>
      </c>
      <c r="EU5" s="32">
        <f t="shared" si="5"/>
        <v>1.18924791152057E-2</v>
      </c>
      <c r="EV5" s="32">
        <f t="shared" si="5"/>
        <v>0</v>
      </c>
      <c r="EW5" s="32">
        <f t="shared" si="5"/>
        <v>2.12466445934674E-3</v>
      </c>
      <c r="EX5" s="32">
        <f t="shared" si="5"/>
        <v>1.67174154956461E-2</v>
      </c>
      <c r="EY5" s="32">
        <f t="shared" si="5"/>
        <v>9.3643579804978706E-3</v>
      </c>
      <c r="EZ5" s="32">
        <f t="shared" si="5"/>
        <v>0</v>
      </c>
      <c r="FA5" s="32">
        <f t="shared" si="5"/>
        <v>0</v>
      </c>
      <c r="FB5" s="32">
        <f t="shared" si="5"/>
        <v>1.7247088446130199E-2</v>
      </c>
      <c r="FC5" s="32">
        <f t="shared" si="5"/>
        <v>2.2787587241560402E-2</v>
      </c>
      <c r="FD5" s="32">
        <f t="shared" si="5"/>
        <v>7.5034533750570299E-3</v>
      </c>
      <c r="FE5" s="32">
        <f t="shared" si="5"/>
        <v>2.3507322973769199E-3</v>
      </c>
      <c r="FF5" s="32">
        <f t="shared" si="5"/>
        <v>0</v>
      </c>
      <c r="FG5" s="32">
        <f t="shared" si="5"/>
        <v>0</v>
      </c>
      <c r="FH5" s="32">
        <f t="shared" si="5"/>
        <v>1.26275502291307E-2</v>
      </c>
      <c r="FI5" s="32">
        <f t="shared" si="5"/>
        <v>1.4276655115728801E-2</v>
      </c>
      <c r="FJ5" s="32">
        <f t="shared" si="5"/>
        <v>13</v>
      </c>
      <c r="FK5" s="32">
        <f t="shared" si="5"/>
        <v>821691</v>
      </c>
    </row>
    <row r="6" spans="1:167" x14ac:dyDescent="0.2">
      <c r="A6" s="64" t="s">
        <v>3</v>
      </c>
      <c r="B6" s="64">
        <v>3.0556091874422875E-2</v>
      </c>
      <c r="C6" s="32">
        <v>4</v>
      </c>
      <c r="D6" s="49" t="s">
        <v>5</v>
      </c>
      <c r="E6" s="50">
        <v>2.3267675354204136E-2</v>
      </c>
      <c r="F6" s="32"/>
      <c r="G6" s="32">
        <f t="shared" ref="G6:BR6" si="6">ABS(G30)</f>
        <v>1.55647314402955E-2</v>
      </c>
      <c r="H6" s="32">
        <f t="shared" si="6"/>
        <v>0.32724762316998401</v>
      </c>
      <c r="I6" s="32">
        <f t="shared" si="6"/>
        <v>0</v>
      </c>
      <c r="J6" s="32">
        <f t="shared" si="6"/>
        <v>0.108622698337261</v>
      </c>
      <c r="K6" s="32">
        <f t="shared" si="6"/>
        <v>0</v>
      </c>
      <c r="L6" s="32">
        <f t="shared" si="6"/>
        <v>0</v>
      </c>
      <c r="M6" s="32">
        <f t="shared" si="6"/>
        <v>0</v>
      </c>
      <c r="N6" s="32">
        <f t="shared" si="6"/>
        <v>0</v>
      </c>
      <c r="O6" s="32">
        <f t="shared" si="6"/>
        <v>0</v>
      </c>
      <c r="P6" s="32">
        <f t="shared" si="6"/>
        <v>0</v>
      </c>
      <c r="Q6" s="32">
        <f t="shared" si="6"/>
        <v>1.25704741577287E-2</v>
      </c>
      <c r="R6" s="32">
        <f t="shared" si="6"/>
        <v>1.1930299161686E-2</v>
      </c>
      <c r="S6" s="32">
        <f t="shared" si="6"/>
        <v>0</v>
      </c>
      <c r="T6" s="32">
        <f t="shared" si="6"/>
        <v>0</v>
      </c>
      <c r="U6" s="32">
        <f t="shared" si="6"/>
        <v>0</v>
      </c>
      <c r="V6" s="32">
        <f t="shared" si="6"/>
        <v>1.28122453450545E-2</v>
      </c>
      <c r="W6" s="32">
        <f t="shared" si="6"/>
        <v>0</v>
      </c>
      <c r="X6" s="32">
        <f t="shared" si="6"/>
        <v>0</v>
      </c>
      <c r="Y6" s="32">
        <f t="shared" si="6"/>
        <v>2.5121265136835401E-2</v>
      </c>
      <c r="Z6" s="32">
        <f t="shared" si="6"/>
        <v>0</v>
      </c>
      <c r="AA6" s="32">
        <f t="shared" si="6"/>
        <v>0</v>
      </c>
      <c r="AB6" s="32">
        <f t="shared" si="6"/>
        <v>0</v>
      </c>
      <c r="AC6" s="32">
        <f t="shared" si="6"/>
        <v>0</v>
      </c>
      <c r="AD6" s="32">
        <f t="shared" si="6"/>
        <v>0</v>
      </c>
      <c r="AE6" s="32">
        <f t="shared" si="6"/>
        <v>0</v>
      </c>
      <c r="AF6" s="32">
        <f t="shared" si="6"/>
        <v>0</v>
      </c>
      <c r="AG6" s="32">
        <f t="shared" si="6"/>
        <v>0</v>
      </c>
      <c r="AH6" s="32">
        <f t="shared" si="6"/>
        <v>0</v>
      </c>
      <c r="AI6" s="32">
        <f t="shared" si="6"/>
        <v>0</v>
      </c>
      <c r="AJ6" s="32">
        <f t="shared" si="6"/>
        <v>0</v>
      </c>
      <c r="AK6" s="32">
        <f t="shared" si="6"/>
        <v>0</v>
      </c>
      <c r="AL6" s="32">
        <f t="shared" si="6"/>
        <v>0</v>
      </c>
      <c r="AM6" s="32">
        <f t="shared" si="6"/>
        <v>0</v>
      </c>
      <c r="AN6" s="32">
        <f t="shared" si="6"/>
        <v>0</v>
      </c>
      <c r="AO6" s="32">
        <f t="shared" si="6"/>
        <v>0</v>
      </c>
      <c r="AP6" s="32">
        <f t="shared" si="6"/>
        <v>0</v>
      </c>
      <c r="AQ6" s="32">
        <f t="shared" si="6"/>
        <v>0</v>
      </c>
      <c r="AR6" s="32">
        <f t="shared" si="6"/>
        <v>0</v>
      </c>
      <c r="AS6" s="32">
        <f t="shared" si="6"/>
        <v>0</v>
      </c>
      <c r="AT6" s="32">
        <f t="shared" si="6"/>
        <v>0</v>
      </c>
      <c r="AU6" s="32">
        <f t="shared" si="6"/>
        <v>1.19964610916308E-2</v>
      </c>
      <c r="AV6" s="32">
        <f t="shared" si="6"/>
        <v>0</v>
      </c>
      <c r="AW6" s="32">
        <f t="shared" si="6"/>
        <v>2.0406103750558201E-2</v>
      </c>
      <c r="AX6" s="32">
        <f t="shared" si="6"/>
        <v>0</v>
      </c>
      <c r="AY6" s="32">
        <f t="shared" si="6"/>
        <v>0</v>
      </c>
      <c r="AZ6" s="32">
        <f t="shared" si="6"/>
        <v>0</v>
      </c>
      <c r="BA6" s="32">
        <f t="shared" si="6"/>
        <v>0</v>
      </c>
      <c r="BB6" s="32">
        <f t="shared" si="6"/>
        <v>0</v>
      </c>
      <c r="BC6" s="32">
        <f t="shared" si="6"/>
        <v>6.8200813533321096E-3</v>
      </c>
      <c r="BD6" s="32">
        <f t="shared" si="6"/>
        <v>0</v>
      </c>
      <c r="BE6" s="32">
        <f t="shared" si="6"/>
        <v>0</v>
      </c>
      <c r="BF6" s="32">
        <f t="shared" si="6"/>
        <v>0</v>
      </c>
      <c r="BG6" s="32">
        <f t="shared" si="6"/>
        <v>0</v>
      </c>
      <c r="BH6" s="32">
        <f t="shared" si="6"/>
        <v>0</v>
      </c>
      <c r="BI6" s="32">
        <f t="shared" si="6"/>
        <v>0</v>
      </c>
      <c r="BJ6" s="32">
        <f t="shared" si="6"/>
        <v>1.6155904397976002E-2</v>
      </c>
      <c r="BK6" s="32">
        <f t="shared" si="6"/>
        <v>0</v>
      </c>
      <c r="BL6" s="32">
        <f t="shared" si="6"/>
        <v>0</v>
      </c>
      <c r="BM6" s="32">
        <f t="shared" si="6"/>
        <v>0</v>
      </c>
      <c r="BN6" s="32">
        <f t="shared" si="6"/>
        <v>0</v>
      </c>
      <c r="BO6" s="32">
        <f t="shared" si="6"/>
        <v>0</v>
      </c>
      <c r="BP6" s="32">
        <f t="shared" si="6"/>
        <v>0</v>
      </c>
      <c r="BQ6" s="32">
        <f t="shared" si="6"/>
        <v>0</v>
      </c>
      <c r="BR6" s="32">
        <f t="shared" si="6"/>
        <v>0</v>
      </c>
      <c r="BS6" s="32">
        <f t="shared" ref="BS6:ED6" si="7">ABS(BS30)</f>
        <v>0</v>
      </c>
      <c r="BT6" s="32">
        <f t="shared" si="7"/>
        <v>0</v>
      </c>
      <c r="BU6" s="32">
        <f t="shared" si="7"/>
        <v>0</v>
      </c>
      <c r="BV6" s="32">
        <f t="shared" si="7"/>
        <v>4.4168633559498703E-3</v>
      </c>
      <c r="BW6" s="32">
        <f t="shared" si="7"/>
        <v>0</v>
      </c>
      <c r="BX6" s="32">
        <f t="shared" si="7"/>
        <v>0</v>
      </c>
      <c r="BY6" s="32">
        <f t="shared" si="7"/>
        <v>0</v>
      </c>
      <c r="BZ6" s="32">
        <f t="shared" si="7"/>
        <v>0</v>
      </c>
      <c r="CA6" s="32">
        <f t="shared" si="7"/>
        <v>0</v>
      </c>
      <c r="CB6" s="32">
        <f t="shared" si="7"/>
        <v>2.0680659849679199E-2</v>
      </c>
      <c r="CC6" s="32">
        <f t="shared" si="7"/>
        <v>0</v>
      </c>
      <c r="CD6" s="32">
        <f t="shared" si="7"/>
        <v>0</v>
      </c>
      <c r="CE6" s="32">
        <f t="shared" si="7"/>
        <v>0</v>
      </c>
      <c r="CF6" s="32">
        <f t="shared" si="7"/>
        <v>0</v>
      </c>
      <c r="CG6" s="32">
        <f t="shared" si="7"/>
        <v>0</v>
      </c>
      <c r="CH6" s="32">
        <f t="shared" si="7"/>
        <v>0</v>
      </c>
      <c r="CI6" s="32">
        <f t="shared" si="7"/>
        <v>0</v>
      </c>
      <c r="CJ6" s="32">
        <f t="shared" si="7"/>
        <v>0</v>
      </c>
      <c r="CK6" s="32">
        <f t="shared" si="7"/>
        <v>0</v>
      </c>
      <c r="CL6" s="32">
        <f t="shared" si="7"/>
        <v>0</v>
      </c>
      <c r="CM6" s="32">
        <f t="shared" si="7"/>
        <v>0</v>
      </c>
      <c r="CN6" s="32">
        <f t="shared" si="7"/>
        <v>0</v>
      </c>
      <c r="CO6" s="32">
        <f t="shared" si="7"/>
        <v>0</v>
      </c>
      <c r="CP6" s="32">
        <f t="shared" si="7"/>
        <v>0</v>
      </c>
      <c r="CQ6" s="32">
        <f t="shared" si="7"/>
        <v>1.5239011421541101E-2</v>
      </c>
      <c r="CR6" s="32">
        <f t="shared" si="7"/>
        <v>0</v>
      </c>
      <c r="CS6" s="32">
        <f t="shared" si="7"/>
        <v>0</v>
      </c>
      <c r="CT6" s="32">
        <f t="shared" si="7"/>
        <v>0</v>
      </c>
      <c r="CU6" s="32">
        <f t="shared" si="7"/>
        <v>1.76759241469765E-2</v>
      </c>
      <c r="CV6" s="32">
        <f t="shared" si="7"/>
        <v>0</v>
      </c>
      <c r="CW6" s="32">
        <f t="shared" si="7"/>
        <v>0</v>
      </c>
      <c r="CX6" s="32">
        <f t="shared" si="7"/>
        <v>0</v>
      </c>
      <c r="CY6" s="32">
        <f t="shared" si="7"/>
        <v>0</v>
      </c>
      <c r="CZ6" s="32">
        <f t="shared" si="7"/>
        <v>0</v>
      </c>
      <c r="DA6" s="32">
        <f t="shared" si="7"/>
        <v>2.0666596952447699E-2</v>
      </c>
      <c r="DB6" s="32">
        <f t="shared" si="7"/>
        <v>0</v>
      </c>
      <c r="DC6" s="32">
        <f t="shared" si="7"/>
        <v>0</v>
      </c>
      <c r="DD6" s="32">
        <f t="shared" si="7"/>
        <v>0</v>
      </c>
      <c r="DE6" s="32">
        <f t="shared" si="7"/>
        <v>0</v>
      </c>
      <c r="DF6" s="32">
        <f t="shared" si="7"/>
        <v>0</v>
      </c>
      <c r="DG6" s="32">
        <f t="shared" si="7"/>
        <v>0</v>
      </c>
      <c r="DH6" s="32">
        <f t="shared" si="7"/>
        <v>9.65736271461903E-4</v>
      </c>
      <c r="DI6" s="32">
        <f t="shared" si="7"/>
        <v>0</v>
      </c>
      <c r="DJ6" s="32">
        <f t="shared" si="7"/>
        <v>1.8726847818683098E-2</v>
      </c>
      <c r="DK6" s="32">
        <f t="shared" si="7"/>
        <v>0</v>
      </c>
      <c r="DL6" s="32">
        <f t="shared" si="7"/>
        <v>0</v>
      </c>
      <c r="DM6" s="32">
        <f t="shared" si="7"/>
        <v>1.5704047499949102E-2</v>
      </c>
      <c r="DN6" s="32">
        <f t="shared" si="7"/>
        <v>0</v>
      </c>
      <c r="DO6" s="32">
        <f t="shared" si="7"/>
        <v>6.4929688153396198E-2</v>
      </c>
      <c r="DP6" s="32">
        <f t="shared" si="7"/>
        <v>4.5306130576321199E-2</v>
      </c>
      <c r="DQ6" s="32">
        <f t="shared" si="7"/>
        <v>0</v>
      </c>
      <c r="DR6" s="32">
        <f t="shared" si="7"/>
        <v>0</v>
      </c>
      <c r="DS6" s="32">
        <f t="shared" si="7"/>
        <v>0</v>
      </c>
      <c r="DT6" s="32">
        <f t="shared" si="7"/>
        <v>0</v>
      </c>
      <c r="DU6" s="32">
        <f t="shared" si="7"/>
        <v>0</v>
      </c>
      <c r="DV6" s="32">
        <f t="shared" si="7"/>
        <v>0</v>
      </c>
      <c r="DW6" s="32">
        <f t="shared" si="7"/>
        <v>0</v>
      </c>
      <c r="DX6" s="32">
        <f t="shared" si="7"/>
        <v>0</v>
      </c>
      <c r="DY6" s="32">
        <f t="shared" si="7"/>
        <v>0</v>
      </c>
      <c r="DZ6" s="32">
        <f t="shared" si="7"/>
        <v>0</v>
      </c>
      <c r="EA6" s="32">
        <f t="shared" si="7"/>
        <v>0</v>
      </c>
      <c r="EB6" s="32">
        <f t="shared" si="7"/>
        <v>0</v>
      </c>
      <c r="EC6" s="32">
        <f t="shared" si="7"/>
        <v>0</v>
      </c>
      <c r="ED6" s="32">
        <f t="shared" si="7"/>
        <v>0</v>
      </c>
      <c r="EE6" s="32">
        <f t="shared" ref="EE6:FK6" si="8">ABS(EE30)</f>
        <v>0</v>
      </c>
      <c r="EF6" s="32">
        <f t="shared" si="8"/>
        <v>0</v>
      </c>
      <c r="EG6" s="32">
        <f t="shared" si="8"/>
        <v>1.2829337718488199E-2</v>
      </c>
      <c r="EH6" s="32">
        <f t="shared" si="8"/>
        <v>0</v>
      </c>
      <c r="EI6" s="32">
        <f t="shared" si="8"/>
        <v>0</v>
      </c>
      <c r="EJ6" s="32">
        <f t="shared" si="8"/>
        <v>0</v>
      </c>
      <c r="EK6" s="32">
        <f t="shared" si="8"/>
        <v>0</v>
      </c>
      <c r="EL6" s="32">
        <f t="shared" si="8"/>
        <v>0</v>
      </c>
      <c r="EM6" s="32">
        <f t="shared" si="8"/>
        <v>0</v>
      </c>
      <c r="EN6" s="32">
        <f t="shared" si="8"/>
        <v>2.3643510565004501E-2</v>
      </c>
      <c r="EO6" s="32">
        <f t="shared" si="8"/>
        <v>0</v>
      </c>
      <c r="EP6" s="32">
        <f t="shared" si="8"/>
        <v>0</v>
      </c>
      <c r="EQ6" s="32">
        <f t="shared" si="8"/>
        <v>0</v>
      </c>
      <c r="ER6" s="32">
        <f t="shared" si="8"/>
        <v>0</v>
      </c>
      <c r="ES6" s="32">
        <f t="shared" si="8"/>
        <v>0</v>
      </c>
      <c r="ET6" s="32">
        <f t="shared" si="8"/>
        <v>0</v>
      </c>
      <c r="EU6" s="32">
        <f t="shared" si="8"/>
        <v>0</v>
      </c>
      <c r="EV6" s="32">
        <f t="shared" si="8"/>
        <v>0</v>
      </c>
      <c r="EW6" s="32">
        <f t="shared" si="8"/>
        <v>0</v>
      </c>
      <c r="EX6" s="32">
        <f t="shared" si="8"/>
        <v>4.4140252317506996E-3</v>
      </c>
      <c r="EY6" s="32">
        <f t="shared" si="8"/>
        <v>0</v>
      </c>
      <c r="EZ6" s="32">
        <f t="shared" si="8"/>
        <v>0</v>
      </c>
      <c r="FA6" s="32">
        <f t="shared" si="8"/>
        <v>0</v>
      </c>
      <c r="FB6" s="32">
        <f t="shared" si="8"/>
        <v>0</v>
      </c>
      <c r="FC6" s="32">
        <f t="shared" si="8"/>
        <v>0</v>
      </c>
      <c r="FD6" s="32">
        <f t="shared" si="8"/>
        <v>0</v>
      </c>
      <c r="FE6" s="32">
        <f t="shared" si="8"/>
        <v>0</v>
      </c>
      <c r="FF6" s="32">
        <f t="shared" si="8"/>
        <v>0</v>
      </c>
      <c r="FG6" s="32">
        <f t="shared" si="8"/>
        <v>1.49277783947812E-2</v>
      </c>
      <c r="FH6" s="32">
        <f t="shared" si="8"/>
        <v>0</v>
      </c>
      <c r="FI6" s="32">
        <f t="shared" si="8"/>
        <v>0</v>
      </c>
      <c r="FJ6" s="32">
        <f t="shared" si="8"/>
        <v>13</v>
      </c>
      <c r="FK6" s="32">
        <f t="shared" si="8"/>
        <v>329572</v>
      </c>
    </row>
    <row r="7" spans="1:167" x14ac:dyDescent="0.2">
      <c r="A7" s="64" t="s">
        <v>4</v>
      </c>
      <c r="B7" s="64">
        <v>1.5674369839319243E-2</v>
      </c>
      <c r="C7" s="32">
        <v>5</v>
      </c>
      <c r="D7" s="49" t="s">
        <v>72</v>
      </c>
      <c r="E7" s="50">
        <v>2.2060861119490457E-2</v>
      </c>
      <c r="F7" s="32"/>
      <c r="G7" s="32">
        <f t="shared" ref="G7:BR7" si="9">ABS(G31)</f>
        <v>9.8665204152074207E-3</v>
      </c>
      <c r="H7" s="32">
        <f t="shared" si="9"/>
        <v>0.31087733805975598</v>
      </c>
      <c r="I7" s="32">
        <f t="shared" si="9"/>
        <v>5.5400446893124596E-3</v>
      </c>
      <c r="J7" s="32">
        <f t="shared" si="9"/>
        <v>0.163694627584135</v>
      </c>
      <c r="K7" s="32">
        <f t="shared" si="9"/>
        <v>8.0863243603597895E-2</v>
      </c>
      <c r="L7" s="32">
        <f t="shared" si="9"/>
        <v>0.18611046433993</v>
      </c>
      <c r="M7" s="32">
        <f t="shared" si="9"/>
        <v>1.68936565381692E-2</v>
      </c>
      <c r="N7" s="32">
        <f t="shared" si="9"/>
        <v>3.4546802716705601E-3</v>
      </c>
      <c r="O7" s="32">
        <f t="shared" si="9"/>
        <v>4.3900435312777403E-3</v>
      </c>
      <c r="P7" s="32">
        <f t="shared" si="9"/>
        <v>3.5061097338411E-2</v>
      </c>
      <c r="Q7" s="32">
        <f t="shared" si="9"/>
        <v>1.4705029049557901E-2</v>
      </c>
      <c r="R7" s="32">
        <f t="shared" si="9"/>
        <v>5.5112731580575197E-2</v>
      </c>
      <c r="S7" s="32">
        <f t="shared" si="9"/>
        <v>0</v>
      </c>
      <c r="T7" s="32">
        <f t="shared" si="9"/>
        <v>2.1483043740736001E-2</v>
      </c>
      <c r="U7" s="32">
        <f t="shared" si="9"/>
        <v>3.4993688871952498E-2</v>
      </c>
      <c r="V7" s="32">
        <f t="shared" si="9"/>
        <v>0</v>
      </c>
      <c r="W7" s="32">
        <f t="shared" si="9"/>
        <v>5.3530530410666702E-2</v>
      </c>
      <c r="X7" s="32">
        <f t="shared" si="9"/>
        <v>5.7996270403576897E-2</v>
      </c>
      <c r="Y7" s="32">
        <f t="shared" si="9"/>
        <v>2.4109253497638799E-2</v>
      </c>
      <c r="Z7" s="32">
        <f t="shared" si="9"/>
        <v>2.59082670271961E-3</v>
      </c>
      <c r="AA7" s="32">
        <f t="shared" si="9"/>
        <v>1.4065452950620699E-2</v>
      </c>
      <c r="AB7" s="32">
        <f t="shared" si="9"/>
        <v>0</v>
      </c>
      <c r="AC7" s="32">
        <f t="shared" si="9"/>
        <v>0</v>
      </c>
      <c r="AD7" s="32">
        <f t="shared" si="9"/>
        <v>2.4635822787416699E-2</v>
      </c>
      <c r="AE7" s="32">
        <f t="shared" si="9"/>
        <v>0</v>
      </c>
      <c r="AF7" s="32">
        <f t="shared" si="9"/>
        <v>4.2447277097067602E-2</v>
      </c>
      <c r="AG7" s="32">
        <f t="shared" si="9"/>
        <v>6.0643665455757702E-2</v>
      </c>
      <c r="AH7" s="32">
        <f t="shared" si="9"/>
        <v>3.3644294522606297E-2</v>
      </c>
      <c r="AI7" s="32">
        <f t="shared" si="9"/>
        <v>1.1929444354899101E-2</v>
      </c>
      <c r="AJ7" s="32">
        <f t="shared" si="9"/>
        <v>0</v>
      </c>
      <c r="AK7" s="32">
        <f t="shared" si="9"/>
        <v>4.09739404484449E-2</v>
      </c>
      <c r="AL7" s="32">
        <f t="shared" si="9"/>
        <v>4.0261950995303199E-2</v>
      </c>
      <c r="AM7" s="32">
        <f t="shared" si="9"/>
        <v>0</v>
      </c>
      <c r="AN7" s="32">
        <f t="shared" si="9"/>
        <v>4.0138781467162502E-2</v>
      </c>
      <c r="AO7" s="32">
        <f t="shared" si="9"/>
        <v>5.1509949048589097E-2</v>
      </c>
      <c r="AP7" s="32">
        <f t="shared" si="9"/>
        <v>6.5538200370766006E-2</v>
      </c>
      <c r="AQ7" s="32">
        <f t="shared" si="9"/>
        <v>2.3285722990655001E-2</v>
      </c>
      <c r="AR7" s="32">
        <f t="shared" si="9"/>
        <v>7.9131061266287495E-2</v>
      </c>
      <c r="AS7" s="32">
        <f t="shared" si="9"/>
        <v>4.0571687912522497E-2</v>
      </c>
      <c r="AT7" s="32">
        <f t="shared" si="9"/>
        <v>3.3052364546297897E-2</v>
      </c>
      <c r="AU7" s="32">
        <f t="shared" si="9"/>
        <v>3.4407114077107301E-3</v>
      </c>
      <c r="AV7" s="32">
        <f t="shared" si="9"/>
        <v>1.8631913873687098E-2</v>
      </c>
      <c r="AW7" s="32">
        <f t="shared" si="9"/>
        <v>4.3789145369925599E-2</v>
      </c>
      <c r="AX7" s="32">
        <f t="shared" si="9"/>
        <v>0</v>
      </c>
      <c r="AY7" s="32">
        <f t="shared" si="9"/>
        <v>7.0102488980786304E-2</v>
      </c>
      <c r="AZ7" s="32">
        <f t="shared" si="9"/>
        <v>7.9245588004262998E-2</v>
      </c>
      <c r="BA7" s="32">
        <f t="shared" si="9"/>
        <v>4.2430528569901401E-3</v>
      </c>
      <c r="BB7" s="32">
        <f t="shared" si="9"/>
        <v>3.2623245139899601E-2</v>
      </c>
      <c r="BC7" s="32">
        <f t="shared" si="9"/>
        <v>2.6710448706328899E-2</v>
      </c>
      <c r="BD7" s="32">
        <f t="shared" si="9"/>
        <v>0</v>
      </c>
      <c r="BE7" s="32">
        <f t="shared" si="9"/>
        <v>6.8517559673795705E-2</v>
      </c>
      <c r="BF7" s="32">
        <f t="shared" si="9"/>
        <v>2.05961839167116E-2</v>
      </c>
      <c r="BG7" s="32">
        <f t="shared" si="9"/>
        <v>0</v>
      </c>
      <c r="BH7" s="32">
        <f t="shared" si="9"/>
        <v>0</v>
      </c>
      <c r="BI7" s="32">
        <f t="shared" si="9"/>
        <v>1.36624454059729E-2</v>
      </c>
      <c r="BJ7" s="32">
        <f t="shared" si="9"/>
        <v>0</v>
      </c>
      <c r="BK7" s="32">
        <f t="shared" si="9"/>
        <v>2.2924518241301602E-2</v>
      </c>
      <c r="BL7" s="32">
        <f t="shared" si="9"/>
        <v>8.1671546485897403E-2</v>
      </c>
      <c r="BM7" s="32">
        <f t="shared" si="9"/>
        <v>1.35358756783708E-2</v>
      </c>
      <c r="BN7" s="32">
        <f t="shared" si="9"/>
        <v>0</v>
      </c>
      <c r="BO7" s="32">
        <f t="shared" si="9"/>
        <v>7.23659283910976E-3</v>
      </c>
      <c r="BP7" s="32">
        <f t="shared" si="9"/>
        <v>0</v>
      </c>
      <c r="BQ7" s="32">
        <f t="shared" si="9"/>
        <v>2.9158115729460199E-2</v>
      </c>
      <c r="BR7" s="32">
        <f t="shared" si="9"/>
        <v>0</v>
      </c>
      <c r="BS7" s="32">
        <f t="shared" ref="BS7:ED7" si="10">ABS(BS31)</f>
        <v>4.4075748016430497E-3</v>
      </c>
      <c r="BT7" s="32">
        <f t="shared" si="10"/>
        <v>1.6678541537552102E-2</v>
      </c>
      <c r="BU7" s="32">
        <f t="shared" si="10"/>
        <v>5.8150934110761804E-3</v>
      </c>
      <c r="BV7" s="32">
        <f t="shared" si="10"/>
        <v>5.5954636170030103E-2</v>
      </c>
      <c r="BW7" s="32">
        <f t="shared" si="10"/>
        <v>3.3811535288538301E-2</v>
      </c>
      <c r="BX7" s="32">
        <f t="shared" si="10"/>
        <v>2.2043185114687901E-2</v>
      </c>
      <c r="BY7" s="32">
        <f t="shared" si="10"/>
        <v>1.5362529896793001E-2</v>
      </c>
      <c r="BZ7" s="32">
        <f t="shared" si="10"/>
        <v>0</v>
      </c>
      <c r="CA7" s="32">
        <f t="shared" si="10"/>
        <v>0</v>
      </c>
      <c r="CB7" s="32">
        <f t="shared" si="10"/>
        <v>9.4719432022011898E-2</v>
      </c>
      <c r="CC7" s="32">
        <f t="shared" si="10"/>
        <v>2.9808861353545098E-2</v>
      </c>
      <c r="CD7" s="32">
        <f t="shared" si="10"/>
        <v>3.2716905047183803E-2</v>
      </c>
      <c r="CE7" s="32">
        <f t="shared" si="10"/>
        <v>4.7561958268310903E-2</v>
      </c>
      <c r="CF7" s="32">
        <f t="shared" si="10"/>
        <v>5.10900794370414E-2</v>
      </c>
      <c r="CG7" s="32">
        <f t="shared" si="10"/>
        <v>0</v>
      </c>
      <c r="CH7" s="32">
        <f t="shared" si="10"/>
        <v>0</v>
      </c>
      <c r="CI7" s="32">
        <f t="shared" si="10"/>
        <v>0</v>
      </c>
      <c r="CJ7" s="32">
        <f t="shared" si="10"/>
        <v>2.30380789448544E-2</v>
      </c>
      <c r="CK7" s="32">
        <f t="shared" si="10"/>
        <v>4.0059204482598698E-2</v>
      </c>
      <c r="CL7" s="32">
        <f t="shared" si="10"/>
        <v>7.0298377264509703E-3</v>
      </c>
      <c r="CM7" s="32">
        <f t="shared" si="10"/>
        <v>0</v>
      </c>
      <c r="CN7" s="32">
        <f t="shared" si="10"/>
        <v>1.6068134870088499E-2</v>
      </c>
      <c r="CO7" s="32">
        <f t="shared" si="10"/>
        <v>8.5534130027910896E-2</v>
      </c>
      <c r="CP7" s="32">
        <f t="shared" si="10"/>
        <v>8.4404804480610902E-3</v>
      </c>
      <c r="CQ7" s="32">
        <f t="shared" si="10"/>
        <v>1.51988534712552E-2</v>
      </c>
      <c r="CR7" s="32">
        <f t="shared" si="10"/>
        <v>6.4492766763429701E-2</v>
      </c>
      <c r="CS7" s="32">
        <f t="shared" si="10"/>
        <v>6.1351991229453597E-2</v>
      </c>
      <c r="CT7" s="32">
        <f t="shared" si="10"/>
        <v>2.623300996985E-3</v>
      </c>
      <c r="CU7" s="32">
        <f t="shared" si="10"/>
        <v>3.7282666637271498E-2</v>
      </c>
      <c r="CV7" s="32">
        <f t="shared" si="10"/>
        <v>3.0166317853322699E-2</v>
      </c>
      <c r="CW7" s="32">
        <f t="shared" si="10"/>
        <v>3.0041835821127402E-2</v>
      </c>
      <c r="CX7" s="32">
        <f t="shared" si="10"/>
        <v>7.7963014476756895E-2</v>
      </c>
      <c r="CY7" s="32">
        <f t="shared" si="10"/>
        <v>0</v>
      </c>
      <c r="CZ7" s="32">
        <f t="shared" si="10"/>
        <v>2.8691839729754798E-2</v>
      </c>
      <c r="DA7" s="32">
        <f t="shared" si="10"/>
        <v>1.56410939931893E-2</v>
      </c>
      <c r="DB7" s="32">
        <f t="shared" si="10"/>
        <v>5.01675311092947E-2</v>
      </c>
      <c r="DC7" s="32">
        <f t="shared" si="10"/>
        <v>1.5642855594838301E-2</v>
      </c>
      <c r="DD7" s="32">
        <f t="shared" si="10"/>
        <v>6.0618049649842902E-2</v>
      </c>
      <c r="DE7" s="32">
        <f t="shared" si="10"/>
        <v>8.3767288878207793E-2</v>
      </c>
      <c r="DF7" s="32">
        <f t="shared" si="10"/>
        <v>3.84123691389248E-3</v>
      </c>
      <c r="DG7" s="32">
        <f t="shared" si="10"/>
        <v>4.7958742009281997E-2</v>
      </c>
      <c r="DH7" s="32">
        <f t="shared" si="10"/>
        <v>0</v>
      </c>
      <c r="DI7" s="32">
        <f t="shared" si="10"/>
        <v>0</v>
      </c>
      <c r="DJ7" s="32">
        <f t="shared" si="10"/>
        <v>0</v>
      </c>
      <c r="DK7" s="32">
        <f t="shared" si="10"/>
        <v>4.1050479875169903E-2</v>
      </c>
      <c r="DL7" s="32">
        <f t="shared" si="10"/>
        <v>0</v>
      </c>
      <c r="DM7" s="32">
        <f t="shared" si="10"/>
        <v>0</v>
      </c>
      <c r="DN7" s="32">
        <f t="shared" si="10"/>
        <v>2.22883511248919E-2</v>
      </c>
      <c r="DO7" s="32">
        <f t="shared" si="10"/>
        <v>4.9218057604375698E-2</v>
      </c>
      <c r="DP7" s="32">
        <f t="shared" si="10"/>
        <v>2.19843045522699E-2</v>
      </c>
      <c r="DQ7" s="32">
        <f t="shared" si="10"/>
        <v>5.0232799150042501E-2</v>
      </c>
      <c r="DR7" s="32">
        <f t="shared" si="10"/>
        <v>3.2085735189858799E-2</v>
      </c>
      <c r="DS7" s="32">
        <f t="shared" si="10"/>
        <v>0</v>
      </c>
      <c r="DT7" s="32">
        <f t="shared" si="10"/>
        <v>9.1058098406149694E-3</v>
      </c>
      <c r="DU7" s="32">
        <f t="shared" si="10"/>
        <v>2.3846238592856599E-2</v>
      </c>
      <c r="DV7" s="32">
        <f t="shared" si="10"/>
        <v>4.3442260885698802E-2</v>
      </c>
      <c r="DW7" s="32">
        <f t="shared" si="10"/>
        <v>9.7192315945548405E-2</v>
      </c>
      <c r="DX7" s="32">
        <f t="shared" si="10"/>
        <v>1.5692258570762601E-2</v>
      </c>
      <c r="DY7" s="32">
        <f t="shared" si="10"/>
        <v>0</v>
      </c>
      <c r="DZ7" s="32">
        <f t="shared" si="10"/>
        <v>3.4875441106469E-2</v>
      </c>
      <c r="EA7" s="32">
        <f t="shared" si="10"/>
        <v>4.0087822928258597E-2</v>
      </c>
      <c r="EB7" s="32">
        <f t="shared" si="10"/>
        <v>0</v>
      </c>
      <c r="EC7" s="32">
        <f t="shared" si="10"/>
        <v>0</v>
      </c>
      <c r="ED7" s="32">
        <f t="shared" si="10"/>
        <v>9.45673766468762E-2</v>
      </c>
      <c r="EE7" s="32">
        <f t="shared" ref="EE7:FK7" si="11">ABS(EE31)</f>
        <v>1.9229764176828801E-2</v>
      </c>
      <c r="EF7" s="32">
        <f t="shared" si="11"/>
        <v>0</v>
      </c>
      <c r="EG7" s="32">
        <f t="shared" si="11"/>
        <v>0</v>
      </c>
      <c r="EH7" s="32">
        <f t="shared" si="11"/>
        <v>6.4495583349687899E-2</v>
      </c>
      <c r="EI7" s="32">
        <f t="shared" si="11"/>
        <v>2.4512469881947701E-2</v>
      </c>
      <c r="EJ7" s="32">
        <f t="shared" si="11"/>
        <v>2.9069141457949099E-2</v>
      </c>
      <c r="EK7" s="32">
        <f t="shared" si="11"/>
        <v>4.3090988794532999E-2</v>
      </c>
      <c r="EL7" s="32">
        <f t="shared" si="11"/>
        <v>0</v>
      </c>
      <c r="EM7" s="32">
        <f t="shared" si="11"/>
        <v>2.3785348780836098E-2</v>
      </c>
      <c r="EN7" s="32">
        <f t="shared" si="11"/>
        <v>5.8357668169264798E-2</v>
      </c>
      <c r="EO7" s="32">
        <f t="shared" si="11"/>
        <v>6.4256537090001302E-3</v>
      </c>
      <c r="EP7" s="32">
        <f t="shared" si="11"/>
        <v>5.5949927112747697E-2</v>
      </c>
      <c r="EQ7" s="32">
        <f t="shared" si="11"/>
        <v>9.2461046656817994E-2</v>
      </c>
      <c r="ER7" s="32">
        <f t="shared" si="11"/>
        <v>3.8392863490065703E-2</v>
      </c>
      <c r="ES7" s="32">
        <f t="shared" si="11"/>
        <v>0.10797235957052</v>
      </c>
      <c r="ET7" s="32">
        <f t="shared" si="11"/>
        <v>4.3500916233579802E-2</v>
      </c>
      <c r="EU7" s="32">
        <f t="shared" si="11"/>
        <v>5.0504847225035399E-2</v>
      </c>
      <c r="EV7" s="32">
        <f t="shared" si="11"/>
        <v>0</v>
      </c>
      <c r="EW7" s="32">
        <f t="shared" si="11"/>
        <v>0</v>
      </c>
      <c r="EX7" s="32">
        <f t="shared" si="11"/>
        <v>7.6234006374906405E-2</v>
      </c>
      <c r="EY7" s="32">
        <f t="shared" si="11"/>
        <v>4.7209238932361598E-2</v>
      </c>
      <c r="EZ7" s="32">
        <f t="shared" si="11"/>
        <v>6.3220583744855202E-2</v>
      </c>
      <c r="FA7" s="32">
        <f t="shared" si="11"/>
        <v>2.8710720019948601E-3</v>
      </c>
      <c r="FB7" s="32">
        <f t="shared" si="11"/>
        <v>1.7473253960796801E-2</v>
      </c>
      <c r="FC7" s="32">
        <f t="shared" si="11"/>
        <v>0</v>
      </c>
      <c r="FD7" s="32">
        <f t="shared" si="11"/>
        <v>4.1955018985350298E-2</v>
      </c>
      <c r="FE7" s="32">
        <f t="shared" si="11"/>
        <v>7.7038100894005104E-2</v>
      </c>
      <c r="FF7" s="32">
        <f t="shared" si="11"/>
        <v>1.24591372976928E-2</v>
      </c>
      <c r="FG7" s="32">
        <f t="shared" si="11"/>
        <v>1.34376250847341E-2</v>
      </c>
      <c r="FH7" s="32">
        <f t="shared" si="11"/>
        <v>5.868466606449E-2</v>
      </c>
      <c r="FI7" s="32">
        <f t="shared" si="11"/>
        <v>1.9354555716956899E-2</v>
      </c>
      <c r="FJ7" s="32">
        <f t="shared" si="11"/>
        <v>514</v>
      </c>
      <c r="FK7" s="32">
        <f t="shared" si="11"/>
        <v>131166</v>
      </c>
    </row>
    <row r="8" spans="1:167" x14ac:dyDescent="0.2">
      <c r="A8" s="64" t="s">
        <v>5</v>
      </c>
      <c r="B8" s="64">
        <v>2.3267675354204136E-2</v>
      </c>
      <c r="C8" s="32">
        <v>6</v>
      </c>
      <c r="D8" s="49" t="s">
        <v>26</v>
      </c>
      <c r="E8" s="50">
        <v>1.9489080155128246E-2</v>
      </c>
      <c r="F8" s="32"/>
      <c r="G8" s="32">
        <f t="shared" ref="G8:BR8" si="12">ABS(G32)</f>
        <v>2.7464985790396499E-2</v>
      </c>
      <c r="H8" s="32">
        <f t="shared" si="12"/>
        <v>0.33972669875973299</v>
      </c>
      <c r="I8" s="32">
        <f t="shared" si="12"/>
        <v>2.3301564455773398E-2</v>
      </c>
      <c r="J8" s="32">
        <f t="shared" si="12"/>
        <v>0.10165204446542001</v>
      </c>
      <c r="K8" s="32">
        <f t="shared" si="12"/>
        <v>3.5596876055917097E-2</v>
      </c>
      <c r="L8" s="32">
        <f t="shared" si="12"/>
        <v>0</v>
      </c>
      <c r="M8" s="32">
        <f t="shared" si="12"/>
        <v>0</v>
      </c>
      <c r="N8" s="32">
        <f t="shared" si="12"/>
        <v>0</v>
      </c>
      <c r="O8" s="32">
        <f t="shared" si="12"/>
        <v>2.56631737574229E-2</v>
      </c>
      <c r="P8" s="32">
        <f t="shared" si="12"/>
        <v>0</v>
      </c>
      <c r="Q8" s="32">
        <f t="shared" si="12"/>
        <v>0</v>
      </c>
      <c r="R8" s="32">
        <f t="shared" si="12"/>
        <v>4.0165763433316001E-2</v>
      </c>
      <c r="S8" s="32">
        <f t="shared" si="12"/>
        <v>1.07638047653949E-2</v>
      </c>
      <c r="T8" s="32">
        <f t="shared" si="12"/>
        <v>0</v>
      </c>
      <c r="U8" s="32">
        <f t="shared" si="12"/>
        <v>3.2403108384158698E-2</v>
      </c>
      <c r="V8" s="32">
        <f t="shared" si="12"/>
        <v>0</v>
      </c>
      <c r="W8" s="32">
        <f t="shared" si="12"/>
        <v>3.4426845607478801E-2</v>
      </c>
      <c r="X8" s="32">
        <f t="shared" si="12"/>
        <v>2.8060084877181899E-2</v>
      </c>
      <c r="Y8" s="32">
        <f t="shared" si="12"/>
        <v>3.8551135836054698E-2</v>
      </c>
      <c r="Z8" s="32">
        <f t="shared" si="12"/>
        <v>1.4357630378077E-2</v>
      </c>
      <c r="AA8" s="32">
        <f t="shared" si="12"/>
        <v>1.4203494427831E-2</v>
      </c>
      <c r="AB8" s="32">
        <f t="shared" si="12"/>
        <v>0</v>
      </c>
      <c r="AC8" s="32">
        <f t="shared" si="12"/>
        <v>3.0207246748586901E-2</v>
      </c>
      <c r="AD8" s="32">
        <f t="shared" si="12"/>
        <v>0</v>
      </c>
      <c r="AE8" s="32">
        <f t="shared" si="12"/>
        <v>1.4034588069248099E-2</v>
      </c>
      <c r="AF8" s="32">
        <f t="shared" si="12"/>
        <v>8.0665347348990394E-3</v>
      </c>
      <c r="AG8" s="32">
        <f t="shared" si="12"/>
        <v>9.4618507567270804E-2</v>
      </c>
      <c r="AH8" s="32">
        <f t="shared" si="12"/>
        <v>6.6106102723949206E-2</v>
      </c>
      <c r="AI8" s="32">
        <f t="shared" si="12"/>
        <v>4.8532596891305499E-2</v>
      </c>
      <c r="AJ8" s="32">
        <f t="shared" si="12"/>
        <v>8.0046436311484292E-3</v>
      </c>
      <c r="AK8" s="32">
        <f t="shared" si="12"/>
        <v>1.42002806635188E-2</v>
      </c>
      <c r="AL8" s="32">
        <f t="shared" si="12"/>
        <v>2.4320544027536601E-2</v>
      </c>
      <c r="AM8" s="32">
        <f t="shared" si="12"/>
        <v>1.5469628630049401E-2</v>
      </c>
      <c r="AN8" s="32">
        <f t="shared" si="12"/>
        <v>1.22836123460222E-2</v>
      </c>
      <c r="AO8" s="32">
        <f t="shared" si="12"/>
        <v>2.5798727467498499E-2</v>
      </c>
      <c r="AP8" s="32">
        <f t="shared" si="12"/>
        <v>0</v>
      </c>
      <c r="AQ8" s="32">
        <f t="shared" si="12"/>
        <v>3.1710415631244201E-2</v>
      </c>
      <c r="AR8" s="32">
        <f t="shared" si="12"/>
        <v>0</v>
      </c>
      <c r="AS8" s="32">
        <f t="shared" si="12"/>
        <v>1.97506595304997E-2</v>
      </c>
      <c r="AT8" s="32">
        <f t="shared" si="12"/>
        <v>0</v>
      </c>
      <c r="AU8" s="32">
        <f t="shared" si="12"/>
        <v>0</v>
      </c>
      <c r="AV8" s="32">
        <f t="shared" si="12"/>
        <v>2.9158793782626698E-2</v>
      </c>
      <c r="AW8" s="32">
        <f t="shared" si="12"/>
        <v>2.58888536226634E-2</v>
      </c>
      <c r="AX8" s="32">
        <f t="shared" si="12"/>
        <v>3.5908515558025399E-2</v>
      </c>
      <c r="AY8" s="32">
        <f t="shared" si="12"/>
        <v>0</v>
      </c>
      <c r="AZ8" s="32">
        <f t="shared" si="12"/>
        <v>9.7004960109800999E-3</v>
      </c>
      <c r="BA8" s="32">
        <f t="shared" si="12"/>
        <v>2.2546372276318501E-2</v>
      </c>
      <c r="BB8" s="32">
        <f t="shared" si="12"/>
        <v>0</v>
      </c>
      <c r="BC8" s="32">
        <f t="shared" si="12"/>
        <v>1.5884392609119901E-2</v>
      </c>
      <c r="BD8" s="32">
        <f t="shared" si="12"/>
        <v>2.0199854831198599E-2</v>
      </c>
      <c r="BE8" s="32">
        <f t="shared" si="12"/>
        <v>0</v>
      </c>
      <c r="BF8" s="32">
        <f t="shared" si="12"/>
        <v>4.48496384422297E-3</v>
      </c>
      <c r="BG8" s="32">
        <f t="shared" si="12"/>
        <v>2.4302907679353499E-2</v>
      </c>
      <c r="BH8" s="32">
        <f t="shared" si="12"/>
        <v>0</v>
      </c>
      <c r="BI8" s="32">
        <f t="shared" si="12"/>
        <v>0</v>
      </c>
      <c r="BJ8" s="32">
        <f t="shared" si="12"/>
        <v>0</v>
      </c>
      <c r="BK8" s="32">
        <f t="shared" si="12"/>
        <v>2.90682071097924E-2</v>
      </c>
      <c r="BL8" s="32">
        <f t="shared" si="12"/>
        <v>7.3566020335725998E-3</v>
      </c>
      <c r="BM8" s="32">
        <f t="shared" si="12"/>
        <v>2.1323985729322901E-2</v>
      </c>
      <c r="BN8" s="32">
        <f t="shared" si="12"/>
        <v>2.2337826111420201E-2</v>
      </c>
      <c r="BO8" s="32">
        <f t="shared" si="12"/>
        <v>0</v>
      </c>
      <c r="BP8" s="32">
        <f t="shared" si="12"/>
        <v>3.5649993766718401E-3</v>
      </c>
      <c r="BQ8" s="32">
        <f t="shared" si="12"/>
        <v>1.2007301144974499E-2</v>
      </c>
      <c r="BR8" s="32">
        <f t="shared" si="12"/>
        <v>2.8865171262315199E-2</v>
      </c>
      <c r="BS8" s="32">
        <f t="shared" ref="BS8:ED8" si="13">ABS(BS32)</f>
        <v>2.3225705648031801E-2</v>
      </c>
      <c r="BT8" s="32">
        <f t="shared" si="13"/>
        <v>1.06249019814169E-2</v>
      </c>
      <c r="BU8" s="32">
        <f t="shared" si="13"/>
        <v>2.2076978794678102E-2</v>
      </c>
      <c r="BV8" s="32">
        <f t="shared" si="13"/>
        <v>1.10391866573308E-2</v>
      </c>
      <c r="BW8" s="32">
        <f t="shared" si="13"/>
        <v>2.9655109324035901E-2</v>
      </c>
      <c r="BX8" s="32">
        <f t="shared" si="13"/>
        <v>2.4080545958904999E-2</v>
      </c>
      <c r="BY8" s="32">
        <f t="shared" si="13"/>
        <v>0</v>
      </c>
      <c r="BZ8" s="32">
        <f t="shared" si="13"/>
        <v>1.4530202682255199E-2</v>
      </c>
      <c r="CA8" s="32">
        <f t="shared" si="13"/>
        <v>2.5862470472550601E-2</v>
      </c>
      <c r="CB8" s="32">
        <f t="shared" si="13"/>
        <v>2.7048834884702701E-2</v>
      </c>
      <c r="CC8" s="32">
        <f t="shared" si="13"/>
        <v>3.1860974536222497E-2</v>
      </c>
      <c r="CD8" s="32">
        <f t="shared" si="13"/>
        <v>6.1254259287042999E-2</v>
      </c>
      <c r="CE8" s="32">
        <f t="shared" si="13"/>
        <v>3.7932214712771598E-2</v>
      </c>
      <c r="CF8" s="32">
        <f t="shared" si="13"/>
        <v>0.13242376333268099</v>
      </c>
      <c r="CG8" s="32">
        <f t="shared" si="13"/>
        <v>0</v>
      </c>
      <c r="CH8" s="32">
        <f t="shared" si="13"/>
        <v>3.5588143821299899E-2</v>
      </c>
      <c r="CI8" s="32">
        <f t="shared" si="13"/>
        <v>1.26948798865208E-2</v>
      </c>
      <c r="CJ8" s="32">
        <f t="shared" si="13"/>
        <v>0</v>
      </c>
      <c r="CK8" s="32">
        <f t="shared" si="13"/>
        <v>1.2944988790236801E-2</v>
      </c>
      <c r="CL8" s="32">
        <f t="shared" si="13"/>
        <v>9.23575774208912E-3</v>
      </c>
      <c r="CM8" s="32">
        <f t="shared" si="13"/>
        <v>1.4599420818506501E-2</v>
      </c>
      <c r="CN8" s="32">
        <f t="shared" si="13"/>
        <v>4.6762924205311897E-2</v>
      </c>
      <c r="CO8" s="32">
        <f t="shared" si="13"/>
        <v>8.7562710432559903E-3</v>
      </c>
      <c r="CP8" s="32">
        <f t="shared" si="13"/>
        <v>0</v>
      </c>
      <c r="CQ8" s="32">
        <f t="shared" si="13"/>
        <v>9.5649965849720908E-3</v>
      </c>
      <c r="CR8" s="32">
        <f t="shared" si="13"/>
        <v>2.8278551230225199E-2</v>
      </c>
      <c r="CS8" s="32">
        <f t="shared" si="13"/>
        <v>0</v>
      </c>
      <c r="CT8" s="32">
        <f t="shared" si="13"/>
        <v>1.5746398354937501E-2</v>
      </c>
      <c r="CU8" s="32">
        <f t="shared" si="13"/>
        <v>1.41158336770851E-3</v>
      </c>
      <c r="CV8" s="32">
        <f t="shared" si="13"/>
        <v>2.5427028527960301E-2</v>
      </c>
      <c r="CW8" s="32">
        <f t="shared" si="13"/>
        <v>2.7970689782341501E-2</v>
      </c>
      <c r="CX8" s="32">
        <f t="shared" si="13"/>
        <v>1.6336513443105299E-2</v>
      </c>
      <c r="CY8" s="32">
        <f t="shared" si="13"/>
        <v>1.44101186087597E-2</v>
      </c>
      <c r="CZ8" s="32">
        <f t="shared" si="13"/>
        <v>1.5310258078154299E-2</v>
      </c>
      <c r="DA8" s="32">
        <f t="shared" si="13"/>
        <v>1.6847943676625499E-2</v>
      </c>
      <c r="DB8" s="32">
        <f t="shared" si="13"/>
        <v>0</v>
      </c>
      <c r="DC8" s="32">
        <f t="shared" si="13"/>
        <v>3.02627442991075E-3</v>
      </c>
      <c r="DD8" s="32">
        <f t="shared" si="13"/>
        <v>4.9588384128310299E-2</v>
      </c>
      <c r="DE8" s="32">
        <f t="shared" si="13"/>
        <v>4.0500060967997097E-2</v>
      </c>
      <c r="DF8" s="32">
        <f t="shared" si="13"/>
        <v>2.8297030907868798E-2</v>
      </c>
      <c r="DG8" s="32">
        <f t="shared" si="13"/>
        <v>0</v>
      </c>
      <c r="DH8" s="32">
        <f t="shared" si="13"/>
        <v>5.3858296858291799E-3</v>
      </c>
      <c r="DI8" s="32">
        <f t="shared" si="13"/>
        <v>1.37686403753156E-2</v>
      </c>
      <c r="DJ8" s="32">
        <f t="shared" si="13"/>
        <v>7.4351699915394295E-2</v>
      </c>
      <c r="DK8" s="32">
        <f t="shared" si="13"/>
        <v>2.2444785726470001E-2</v>
      </c>
      <c r="DL8" s="32">
        <f t="shared" si="13"/>
        <v>3.0121457399503601E-2</v>
      </c>
      <c r="DM8" s="32">
        <f t="shared" si="13"/>
        <v>2.0264758410246698E-2</v>
      </c>
      <c r="DN8" s="32">
        <f t="shared" si="13"/>
        <v>2.4269740315435401E-3</v>
      </c>
      <c r="DO8" s="32">
        <f t="shared" si="13"/>
        <v>0</v>
      </c>
      <c r="DP8" s="32">
        <f t="shared" si="13"/>
        <v>1.1306031144747901E-2</v>
      </c>
      <c r="DQ8" s="32">
        <f t="shared" si="13"/>
        <v>2.7176327464136899E-2</v>
      </c>
      <c r="DR8" s="32">
        <f t="shared" si="13"/>
        <v>3.5556935197863598E-2</v>
      </c>
      <c r="DS8" s="32">
        <f t="shared" si="13"/>
        <v>1.13253270893272E-2</v>
      </c>
      <c r="DT8" s="32">
        <f t="shared" si="13"/>
        <v>0</v>
      </c>
      <c r="DU8" s="32">
        <f t="shared" si="13"/>
        <v>1.64475290660306E-2</v>
      </c>
      <c r="DV8" s="32">
        <f t="shared" si="13"/>
        <v>2.1710944052974801E-2</v>
      </c>
      <c r="DW8" s="32">
        <f t="shared" si="13"/>
        <v>1.78871785334654E-2</v>
      </c>
      <c r="DX8" s="32">
        <f t="shared" si="13"/>
        <v>5.5790348462477898E-3</v>
      </c>
      <c r="DY8" s="32">
        <f t="shared" si="13"/>
        <v>1.25312938231943E-2</v>
      </c>
      <c r="DZ8" s="32">
        <f t="shared" si="13"/>
        <v>2.9691384101570899E-2</v>
      </c>
      <c r="EA8" s="32">
        <f t="shared" si="13"/>
        <v>2.4173216321420599E-2</v>
      </c>
      <c r="EB8" s="32">
        <f t="shared" si="13"/>
        <v>0</v>
      </c>
      <c r="EC8" s="32">
        <f t="shared" si="13"/>
        <v>3.1413843346694398E-3</v>
      </c>
      <c r="ED8" s="32">
        <f t="shared" si="13"/>
        <v>7.5665157378883297E-3</v>
      </c>
      <c r="EE8" s="32">
        <f t="shared" ref="EE8:FK8" si="14">ABS(EE32)</f>
        <v>2.6885528141121901E-2</v>
      </c>
      <c r="EF8" s="32">
        <f t="shared" si="14"/>
        <v>4.9898534445411702E-2</v>
      </c>
      <c r="EG8" s="32">
        <f t="shared" si="14"/>
        <v>3.19483546209419E-2</v>
      </c>
      <c r="EH8" s="32">
        <f t="shared" si="14"/>
        <v>1.5714696584618899E-2</v>
      </c>
      <c r="EI8" s="32">
        <f t="shared" si="14"/>
        <v>0</v>
      </c>
      <c r="EJ8" s="32">
        <f t="shared" si="14"/>
        <v>0</v>
      </c>
      <c r="EK8" s="32">
        <f t="shared" si="14"/>
        <v>0</v>
      </c>
      <c r="EL8" s="32">
        <f t="shared" si="14"/>
        <v>2.14234550308697E-2</v>
      </c>
      <c r="EM8" s="32">
        <f t="shared" si="14"/>
        <v>3.0400196555967401E-2</v>
      </c>
      <c r="EN8" s="32">
        <f t="shared" si="14"/>
        <v>3.1964002785335099E-3</v>
      </c>
      <c r="EO8" s="32">
        <f t="shared" si="14"/>
        <v>0</v>
      </c>
      <c r="EP8" s="32">
        <f t="shared" si="14"/>
        <v>1.3202692593419E-2</v>
      </c>
      <c r="EQ8" s="32">
        <f t="shared" si="14"/>
        <v>2.30336058393421E-3</v>
      </c>
      <c r="ER8" s="32">
        <f t="shared" si="14"/>
        <v>2.33954449851657E-2</v>
      </c>
      <c r="ES8" s="32">
        <f t="shared" si="14"/>
        <v>2.4601889299478699E-3</v>
      </c>
      <c r="ET8" s="32">
        <f t="shared" si="14"/>
        <v>0</v>
      </c>
      <c r="EU8" s="32">
        <f t="shared" si="14"/>
        <v>7.9906240251042301E-2</v>
      </c>
      <c r="EV8" s="32">
        <f t="shared" si="14"/>
        <v>0</v>
      </c>
      <c r="EW8" s="32">
        <f t="shared" si="14"/>
        <v>0</v>
      </c>
      <c r="EX8" s="32">
        <f t="shared" si="14"/>
        <v>2.7960529235571002E-2</v>
      </c>
      <c r="EY8" s="32">
        <f t="shared" si="14"/>
        <v>1.6259662214377E-2</v>
      </c>
      <c r="EZ8" s="32">
        <f t="shared" si="14"/>
        <v>1.0344975015275501E-2</v>
      </c>
      <c r="FA8" s="32">
        <f t="shared" si="14"/>
        <v>7.2709079491068099E-2</v>
      </c>
      <c r="FB8" s="32">
        <f t="shared" si="14"/>
        <v>0</v>
      </c>
      <c r="FC8" s="32">
        <f t="shared" si="14"/>
        <v>5.7513553613896901E-2</v>
      </c>
      <c r="FD8" s="32">
        <f t="shared" si="14"/>
        <v>4.7469188808892298E-3</v>
      </c>
      <c r="FE8" s="32">
        <f t="shared" si="14"/>
        <v>0</v>
      </c>
      <c r="FF8" s="32">
        <f t="shared" si="14"/>
        <v>1.8279772077775602E-2</v>
      </c>
      <c r="FG8" s="32">
        <f t="shared" si="14"/>
        <v>2.96880626661928E-2</v>
      </c>
      <c r="FH8" s="32">
        <f t="shared" si="14"/>
        <v>0</v>
      </c>
      <c r="FI8" s="32">
        <f t="shared" si="14"/>
        <v>2.6307409296125399E-2</v>
      </c>
      <c r="FJ8" s="32">
        <f t="shared" si="14"/>
        <v>514</v>
      </c>
      <c r="FK8" s="32">
        <f t="shared" si="14"/>
        <v>620304</v>
      </c>
    </row>
    <row r="9" spans="1:167" x14ac:dyDescent="0.2">
      <c r="A9" s="64" t="s">
        <v>6</v>
      </c>
      <c r="B9" s="64">
        <v>8.2019169602073755E-3</v>
      </c>
      <c r="C9" s="32">
        <v>7</v>
      </c>
      <c r="D9" s="49" t="s">
        <v>134</v>
      </c>
      <c r="E9" s="50">
        <v>1.9418794882668539E-2</v>
      </c>
      <c r="F9" s="32"/>
      <c r="G9" s="32">
        <f t="shared" ref="G9:BR9" si="15">ABS(G33)</f>
        <v>3.3147903921525901E-3</v>
      </c>
      <c r="H9" s="32">
        <f t="shared" si="15"/>
        <v>0.43719764006351303</v>
      </c>
      <c r="I9" s="32">
        <f t="shared" si="15"/>
        <v>0</v>
      </c>
      <c r="J9" s="32">
        <f t="shared" si="15"/>
        <v>8.8624528548902504E-3</v>
      </c>
      <c r="K9" s="32">
        <f t="shared" si="15"/>
        <v>0</v>
      </c>
      <c r="L9" s="32">
        <f t="shared" si="15"/>
        <v>1.4888062499234401E-2</v>
      </c>
      <c r="M9" s="32">
        <f t="shared" si="15"/>
        <v>4.6750110404892298E-3</v>
      </c>
      <c r="N9" s="32">
        <f t="shared" si="15"/>
        <v>0</v>
      </c>
      <c r="O9" s="32">
        <f t="shared" si="15"/>
        <v>0</v>
      </c>
      <c r="P9" s="32">
        <f t="shared" si="15"/>
        <v>9.3150098497268505E-3</v>
      </c>
      <c r="Q9" s="32">
        <f t="shared" si="15"/>
        <v>1.0156934608495099E-2</v>
      </c>
      <c r="R9" s="32">
        <f t="shared" si="15"/>
        <v>0</v>
      </c>
      <c r="S9" s="32">
        <f t="shared" si="15"/>
        <v>0</v>
      </c>
      <c r="T9" s="32">
        <f t="shared" si="15"/>
        <v>0</v>
      </c>
      <c r="U9" s="32">
        <f t="shared" si="15"/>
        <v>0</v>
      </c>
      <c r="V9" s="32">
        <f t="shared" si="15"/>
        <v>5.7868329615084698E-4</v>
      </c>
      <c r="W9" s="32">
        <f t="shared" si="15"/>
        <v>8.9076093935678106E-3</v>
      </c>
      <c r="X9" s="32">
        <f t="shared" si="15"/>
        <v>2.8994740231938002E-3</v>
      </c>
      <c r="Y9" s="32">
        <f t="shared" si="15"/>
        <v>0</v>
      </c>
      <c r="Z9" s="32">
        <f t="shared" si="15"/>
        <v>1.2239663533212201E-3</v>
      </c>
      <c r="AA9" s="32">
        <f t="shared" si="15"/>
        <v>1.6576170321995699E-2</v>
      </c>
      <c r="AB9" s="32">
        <f t="shared" si="15"/>
        <v>6.5272240277674601E-3</v>
      </c>
      <c r="AC9" s="32">
        <f t="shared" si="15"/>
        <v>0</v>
      </c>
      <c r="AD9" s="32">
        <f t="shared" si="15"/>
        <v>0</v>
      </c>
      <c r="AE9" s="32">
        <f t="shared" si="15"/>
        <v>6.3464466995051001E-3</v>
      </c>
      <c r="AF9" s="32">
        <f t="shared" si="15"/>
        <v>0</v>
      </c>
      <c r="AG9" s="32">
        <f t="shared" si="15"/>
        <v>6.8345358094051298E-3</v>
      </c>
      <c r="AH9" s="32">
        <f t="shared" si="15"/>
        <v>0</v>
      </c>
      <c r="AI9" s="32">
        <f t="shared" si="15"/>
        <v>0</v>
      </c>
      <c r="AJ9" s="32">
        <f t="shared" si="15"/>
        <v>0</v>
      </c>
      <c r="AK9" s="32">
        <f t="shared" si="15"/>
        <v>0</v>
      </c>
      <c r="AL9" s="32">
        <f t="shared" si="15"/>
        <v>3.53586757641387E-3</v>
      </c>
      <c r="AM9" s="32">
        <f t="shared" si="15"/>
        <v>4.4309423043505302E-3</v>
      </c>
      <c r="AN9" s="32">
        <f t="shared" si="15"/>
        <v>0</v>
      </c>
      <c r="AO9" s="32">
        <f t="shared" si="15"/>
        <v>0</v>
      </c>
      <c r="AP9" s="32">
        <f t="shared" si="15"/>
        <v>1.7141479300268199E-3</v>
      </c>
      <c r="AQ9" s="32">
        <f t="shared" si="15"/>
        <v>0</v>
      </c>
      <c r="AR9" s="32">
        <f t="shared" si="15"/>
        <v>5.2356917003893097E-3</v>
      </c>
      <c r="AS9" s="32">
        <f t="shared" si="15"/>
        <v>0</v>
      </c>
      <c r="AT9" s="32">
        <f t="shared" si="15"/>
        <v>1.0448199040601701E-2</v>
      </c>
      <c r="AU9" s="32">
        <f t="shared" si="15"/>
        <v>0</v>
      </c>
      <c r="AV9" s="32">
        <f t="shared" si="15"/>
        <v>0</v>
      </c>
      <c r="AW9" s="32">
        <f t="shared" si="15"/>
        <v>0</v>
      </c>
      <c r="AX9" s="32">
        <f t="shared" si="15"/>
        <v>1.1561841908405E-2</v>
      </c>
      <c r="AY9" s="32">
        <f t="shared" si="15"/>
        <v>7.6106274556778401E-3</v>
      </c>
      <c r="AZ9" s="32">
        <f t="shared" si="15"/>
        <v>0</v>
      </c>
      <c r="BA9" s="32">
        <f t="shared" si="15"/>
        <v>7.6871355537369299E-3</v>
      </c>
      <c r="BB9" s="32">
        <f t="shared" si="15"/>
        <v>8.7759526760312692E-3</v>
      </c>
      <c r="BC9" s="32">
        <f t="shared" si="15"/>
        <v>7.7754090023898501E-3</v>
      </c>
      <c r="BD9" s="32">
        <f t="shared" si="15"/>
        <v>0</v>
      </c>
      <c r="BE9" s="32">
        <f t="shared" si="15"/>
        <v>3.6287181501550598E-3</v>
      </c>
      <c r="BF9" s="32">
        <f t="shared" si="15"/>
        <v>0</v>
      </c>
      <c r="BG9" s="32">
        <f t="shared" si="15"/>
        <v>7.2230266233757204E-3</v>
      </c>
      <c r="BH9" s="32">
        <f t="shared" si="15"/>
        <v>0</v>
      </c>
      <c r="BI9" s="32">
        <f t="shared" si="15"/>
        <v>4.1042278715509497E-3</v>
      </c>
      <c r="BJ9" s="32">
        <f t="shared" si="15"/>
        <v>3.1587036009403401E-4</v>
      </c>
      <c r="BK9" s="32">
        <f t="shared" si="15"/>
        <v>3.8165204751246701E-4</v>
      </c>
      <c r="BL9" s="32">
        <f t="shared" si="15"/>
        <v>1.5423490690990699E-3</v>
      </c>
      <c r="BM9" s="32">
        <f t="shared" si="15"/>
        <v>0</v>
      </c>
      <c r="BN9" s="32">
        <f t="shared" si="15"/>
        <v>1.4001712936027E-2</v>
      </c>
      <c r="BO9" s="32">
        <f t="shared" si="15"/>
        <v>0</v>
      </c>
      <c r="BP9" s="32">
        <f t="shared" si="15"/>
        <v>0</v>
      </c>
      <c r="BQ9" s="32">
        <f t="shared" si="15"/>
        <v>1.6655192947341701E-2</v>
      </c>
      <c r="BR9" s="32">
        <f t="shared" si="15"/>
        <v>0</v>
      </c>
      <c r="BS9" s="32">
        <f t="shared" ref="BS9:ED9" si="16">ABS(BS33)</f>
        <v>0</v>
      </c>
      <c r="BT9" s="32">
        <f t="shared" si="16"/>
        <v>0</v>
      </c>
      <c r="BU9" s="32">
        <f t="shared" si="16"/>
        <v>7.8611320945676105E-3</v>
      </c>
      <c r="BV9" s="32">
        <f t="shared" si="16"/>
        <v>0</v>
      </c>
      <c r="BW9" s="32">
        <f t="shared" si="16"/>
        <v>5.3992609477127003E-3</v>
      </c>
      <c r="BX9" s="32">
        <f t="shared" si="16"/>
        <v>0</v>
      </c>
      <c r="BY9" s="32">
        <f t="shared" si="16"/>
        <v>0</v>
      </c>
      <c r="BZ9" s="32">
        <f t="shared" si="16"/>
        <v>6.0881992041097099E-3</v>
      </c>
      <c r="CA9" s="32">
        <f t="shared" si="16"/>
        <v>0</v>
      </c>
      <c r="CB9" s="32">
        <f t="shared" si="16"/>
        <v>4.4378344537672702E-3</v>
      </c>
      <c r="CC9" s="32">
        <f t="shared" si="16"/>
        <v>1.14172509147783E-2</v>
      </c>
      <c r="CD9" s="32">
        <f t="shared" si="16"/>
        <v>0</v>
      </c>
      <c r="CE9" s="32">
        <f t="shared" si="16"/>
        <v>5.24834082673951E-3</v>
      </c>
      <c r="CF9" s="32">
        <f t="shared" si="16"/>
        <v>0</v>
      </c>
      <c r="CG9" s="32">
        <f t="shared" si="16"/>
        <v>0</v>
      </c>
      <c r="CH9" s="32">
        <f t="shared" si="16"/>
        <v>4.4008855659863804E-3</v>
      </c>
      <c r="CI9" s="32">
        <f t="shared" si="16"/>
        <v>7.3884480416318496E-2</v>
      </c>
      <c r="CJ9" s="32">
        <f t="shared" si="16"/>
        <v>6.5770071760856696E-3</v>
      </c>
      <c r="CK9" s="32">
        <f t="shared" si="16"/>
        <v>8.0463257638304E-3</v>
      </c>
      <c r="CL9" s="32">
        <f t="shared" si="16"/>
        <v>0</v>
      </c>
      <c r="CM9" s="32">
        <f t="shared" si="16"/>
        <v>0</v>
      </c>
      <c r="CN9" s="32">
        <f t="shared" si="16"/>
        <v>0</v>
      </c>
      <c r="CO9" s="32">
        <f t="shared" si="16"/>
        <v>1.24395314748104E-2</v>
      </c>
      <c r="CP9" s="32">
        <f t="shared" si="16"/>
        <v>0</v>
      </c>
      <c r="CQ9" s="32">
        <f t="shared" si="16"/>
        <v>0</v>
      </c>
      <c r="CR9" s="32">
        <f t="shared" si="16"/>
        <v>6.5417235943105601E-3</v>
      </c>
      <c r="CS9" s="32">
        <f t="shared" si="16"/>
        <v>9.6346641861943497E-4</v>
      </c>
      <c r="CT9" s="32">
        <f t="shared" si="16"/>
        <v>0</v>
      </c>
      <c r="CU9" s="32">
        <f t="shared" si="16"/>
        <v>1.73905681959956E-2</v>
      </c>
      <c r="CV9" s="32">
        <f t="shared" si="16"/>
        <v>5.1736816282437099E-3</v>
      </c>
      <c r="CW9" s="32">
        <f t="shared" si="16"/>
        <v>0</v>
      </c>
      <c r="CX9" s="32">
        <f t="shared" si="16"/>
        <v>3.7929075935196001E-3</v>
      </c>
      <c r="CY9" s="32">
        <f t="shared" si="16"/>
        <v>0</v>
      </c>
      <c r="CZ9" s="32">
        <f t="shared" si="16"/>
        <v>0</v>
      </c>
      <c r="DA9" s="32">
        <f t="shared" si="16"/>
        <v>7.9804972679520195E-3</v>
      </c>
      <c r="DB9" s="32">
        <f t="shared" si="16"/>
        <v>1.35282540521851E-2</v>
      </c>
      <c r="DC9" s="32">
        <f t="shared" si="16"/>
        <v>0</v>
      </c>
      <c r="DD9" s="32">
        <f t="shared" si="16"/>
        <v>2.2956223677779398E-3</v>
      </c>
      <c r="DE9" s="32">
        <f t="shared" si="16"/>
        <v>0</v>
      </c>
      <c r="DF9" s="32">
        <f t="shared" si="16"/>
        <v>1.40609386191747E-2</v>
      </c>
      <c r="DG9" s="32">
        <f t="shared" si="16"/>
        <v>0</v>
      </c>
      <c r="DH9" s="32">
        <f t="shared" si="16"/>
        <v>5.2957839368428699E-3</v>
      </c>
      <c r="DI9" s="32">
        <f t="shared" si="16"/>
        <v>3.3305044351898002E-3</v>
      </c>
      <c r="DJ9" s="32">
        <f t="shared" si="16"/>
        <v>1.0843572299754399E-2</v>
      </c>
      <c r="DK9" s="32">
        <f t="shared" si="16"/>
        <v>5.9995490944076899E-3</v>
      </c>
      <c r="DL9" s="32">
        <f t="shared" si="16"/>
        <v>4.41930548453959E-3</v>
      </c>
      <c r="DM9" s="32">
        <f t="shared" si="16"/>
        <v>0</v>
      </c>
      <c r="DN9" s="32">
        <f t="shared" si="16"/>
        <v>1.1872183936130201E-3</v>
      </c>
      <c r="DO9" s="32">
        <f t="shared" si="16"/>
        <v>0</v>
      </c>
      <c r="DP9" s="32">
        <f t="shared" si="16"/>
        <v>0</v>
      </c>
      <c r="DQ9" s="32">
        <f t="shared" si="16"/>
        <v>8.4022461739555292E-3</v>
      </c>
      <c r="DR9" s="32">
        <f t="shared" si="16"/>
        <v>0</v>
      </c>
      <c r="DS9" s="32">
        <f t="shared" si="16"/>
        <v>1.39484771798776E-3</v>
      </c>
      <c r="DT9" s="32">
        <f t="shared" si="16"/>
        <v>5.4704760610315697E-3</v>
      </c>
      <c r="DU9" s="32">
        <f t="shared" si="16"/>
        <v>0</v>
      </c>
      <c r="DV9" s="32">
        <f t="shared" si="16"/>
        <v>9.3691815332939499E-4</v>
      </c>
      <c r="DW9" s="32">
        <f t="shared" si="16"/>
        <v>4.6773569385299201E-3</v>
      </c>
      <c r="DX9" s="32">
        <f t="shared" si="16"/>
        <v>6.40594251235175E-3</v>
      </c>
      <c r="DY9" s="32">
        <f t="shared" si="16"/>
        <v>0</v>
      </c>
      <c r="DZ9" s="32">
        <f t="shared" si="16"/>
        <v>4.76012624331673E-4</v>
      </c>
      <c r="EA9" s="32">
        <f t="shared" si="16"/>
        <v>0</v>
      </c>
      <c r="EB9" s="32">
        <f t="shared" si="16"/>
        <v>8.9148955057129498E-3</v>
      </c>
      <c r="EC9" s="32">
        <f t="shared" si="16"/>
        <v>7.6063296191114602E-3</v>
      </c>
      <c r="ED9" s="32">
        <f t="shared" si="16"/>
        <v>0</v>
      </c>
      <c r="EE9" s="32">
        <f t="shared" ref="EE9:FK9" si="17">ABS(EE33)</f>
        <v>0</v>
      </c>
      <c r="EF9" s="32">
        <f t="shared" si="17"/>
        <v>0</v>
      </c>
      <c r="EG9" s="32">
        <f t="shared" si="17"/>
        <v>1.6238593455260401E-2</v>
      </c>
      <c r="EH9" s="32">
        <f t="shared" si="17"/>
        <v>2.6915302411017901E-3</v>
      </c>
      <c r="EI9" s="32">
        <f t="shared" si="17"/>
        <v>1.09543920521678E-2</v>
      </c>
      <c r="EJ9" s="32">
        <f t="shared" si="17"/>
        <v>0</v>
      </c>
      <c r="EK9" s="32">
        <f t="shared" si="17"/>
        <v>0</v>
      </c>
      <c r="EL9" s="32">
        <f t="shared" si="17"/>
        <v>0</v>
      </c>
      <c r="EM9" s="32">
        <f t="shared" si="17"/>
        <v>0</v>
      </c>
      <c r="EN9" s="32">
        <f t="shared" si="17"/>
        <v>4.10607820200072E-3</v>
      </c>
      <c r="EO9" s="32">
        <f t="shared" si="17"/>
        <v>1.1265439262135401E-2</v>
      </c>
      <c r="EP9" s="32">
        <f t="shared" si="17"/>
        <v>0</v>
      </c>
      <c r="EQ9" s="32">
        <f t="shared" si="17"/>
        <v>5.4730279918803002E-3</v>
      </c>
      <c r="ER9" s="32">
        <f t="shared" si="17"/>
        <v>4.5055363024706797E-3</v>
      </c>
      <c r="ES9" s="32">
        <f t="shared" si="17"/>
        <v>9.13364179614406E-3</v>
      </c>
      <c r="ET9" s="32">
        <f t="shared" si="17"/>
        <v>2.9690830186060399E-3</v>
      </c>
      <c r="EU9" s="32">
        <f t="shared" si="17"/>
        <v>0</v>
      </c>
      <c r="EV9" s="32">
        <f t="shared" si="17"/>
        <v>0</v>
      </c>
      <c r="EW9" s="32">
        <f t="shared" si="17"/>
        <v>3.1805078244510599E-3</v>
      </c>
      <c r="EX9" s="32">
        <f t="shared" si="17"/>
        <v>1.13197588653674E-2</v>
      </c>
      <c r="EY9" s="32">
        <f t="shared" si="17"/>
        <v>5.9630947606854404E-3</v>
      </c>
      <c r="EZ9" s="32">
        <f t="shared" si="17"/>
        <v>3.2702447096111401E-3</v>
      </c>
      <c r="FA9" s="32">
        <f t="shared" si="17"/>
        <v>0</v>
      </c>
      <c r="FB9" s="32">
        <f t="shared" si="17"/>
        <v>0</v>
      </c>
      <c r="FC9" s="32">
        <f t="shared" si="17"/>
        <v>2.2612523794092999E-2</v>
      </c>
      <c r="FD9" s="32">
        <f t="shared" si="17"/>
        <v>0</v>
      </c>
      <c r="FE9" s="32">
        <f t="shared" si="17"/>
        <v>0</v>
      </c>
      <c r="FF9" s="32">
        <f t="shared" si="17"/>
        <v>0</v>
      </c>
      <c r="FG9" s="32">
        <f t="shared" si="17"/>
        <v>0</v>
      </c>
      <c r="FH9" s="32">
        <f t="shared" si="17"/>
        <v>0</v>
      </c>
      <c r="FI9" s="32">
        <f t="shared" si="17"/>
        <v>0</v>
      </c>
      <c r="FJ9" s="32">
        <f t="shared" si="17"/>
        <v>681</v>
      </c>
      <c r="FK9" s="32">
        <f t="shared" si="17"/>
        <v>654542</v>
      </c>
    </row>
    <row r="10" spans="1:167" x14ac:dyDescent="0.2">
      <c r="A10" s="64" t="s">
        <v>7</v>
      </c>
      <c r="B10" s="64">
        <v>4.4460231266999104E-3</v>
      </c>
      <c r="C10" s="32">
        <v>8</v>
      </c>
      <c r="D10" s="49" t="s">
        <v>77</v>
      </c>
      <c r="E10" s="50">
        <v>1.9062400979339429E-2</v>
      </c>
      <c r="F10" s="32"/>
      <c r="G10" s="32">
        <f t="shared" ref="G10:BR10" si="18">ABS(G34)</f>
        <v>4.3064797007940402E-3</v>
      </c>
      <c r="H10" s="32">
        <f t="shared" si="18"/>
        <v>0.436844509051456</v>
      </c>
      <c r="I10" s="32">
        <f t="shared" si="18"/>
        <v>5.7110291495955298E-3</v>
      </c>
      <c r="J10" s="32">
        <f t="shared" si="18"/>
        <v>9.4203192064698897E-3</v>
      </c>
      <c r="K10" s="32">
        <f t="shared" si="18"/>
        <v>1.64593617990522E-3</v>
      </c>
      <c r="L10" s="32">
        <f t="shared" si="18"/>
        <v>8.3568921343138008E-3</v>
      </c>
      <c r="M10" s="32">
        <f t="shared" si="18"/>
        <v>4.0995992178568096E-3</v>
      </c>
      <c r="N10" s="32">
        <f t="shared" si="18"/>
        <v>1.18713989591753E-2</v>
      </c>
      <c r="O10" s="32">
        <f t="shared" si="18"/>
        <v>0</v>
      </c>
      <c r="P10" s="32">
        <f t="shared" si="18"/>
        <v>0</v>
      </c>
      <c r="Q10" s="32">
        <f t="shared" si="18"/>
        <v>0</v>
      </c>
      <c r="R10" s="32">
        <f t="shared" si="18"/>
        <v>1.17836061843462E-3</v>
      </c>
      <c r="S10" s="32">
        <f t="shared" si="18"/>
        <v>4.9131136234372196E-3</v>
      </c>
      <c r="T10" s="32">
        <f t="shared" si="18"/>
        <v>0</v>
      </c>
      <c r="U10" s="32">
        <f t="shared" si="18"/>
        <v>3.1707846545020201E-3</v>
      </c>
      <c r="V10" s="32">
        <f t="shared" si="18"/>
        <v>0</v>
      </c>
      <c r="W10" s="32">
        <f t="shared" si="18"/>
        <v>6.7054327890011395E-4</v>
      </c>
      <c r="X10" s="32">
        <f t="shared" si="18"/>
        <v>5.6833829192844401E-3</v>
      </c>
      <c r="Y10" s="32">
        <f t="shared" si="18"/>
        <v>0</v>
      </c>
      <c r="Z10" s="32">
        <f t="shared" si="18"/>
        <v>3.7279708819699399E-3</v>
      </c>
      <c r="AA10" s="32">
        <f t="shared" si="18"/>
        <v>9.8973494588148895E-4</v>
      </c>
      <c r="AB10" s="32">
        <f t="shared" si="18"/>
        <v>0</v>
      </c>
      <c r="AC10" s="32">
        <f t="shared" si="18"/>
        <v>1.19701776238348E-3</v>
      </c>
      <c r="AD10" s="32">
        <f t="shared" si="18"/>
        <v>4.1697470947348603E-3</v>
      </c>
      <c r="AE10" s="32">
        <f t="shared" si="18"/>
        <v>0</v>
      </c>
      <c r="AF10" s="32">
        <f t="shared" si="18"/>
        <v>0</v>
      </c>
      <c r="AG10" s="32">
        <f t="shared" si="18"/>
        <v>1.08712767319144E-2</v>
      </c>
      <c r="AH10" s="32">
        <f t="shared" si="18"/>
        <v>0</v>
      </c>
      <c r="AI10" s="32">
        <f t="shared" si="18"/>
        <v>1.04426778109196E-2</v>
      </c>
      <c r="AJ10" s="32">
        <f t="shared" si="18"/>
        <v>8.1966819143775502E-3</v>
      </c>
      <c r="AK10" s="32">
        <f t="shared" si="18"/>
        <v>0</v>
      </c>
      <c r="AL10" s="32">
        <f t="shared" si="18"/>
        <v>0</v>
      </c>
      <c r="AM10" s="32">
        <f t="shared" si="18"/>
        <v>8.1155673192242399E-4</v>
      </c>
      <c r="AN10" s="32">
        <f t="shared" si="18"/>
        <v>5.0740281380322197E-3</v>
      </c>
      <c r="AO10" s="32">
        <f t="shared" si="18"/>
        <v>0</v>
      </c>
      <c r="AP10" s="32">
        <f t="shared" si="18"/>
        <v>8.0722577657581195E-3</v>
      </c>
      <c r="AQ10" s="32">
        <f t="shared" si="18"/>
        <v>0</v>
      </c>
      <c r="AR10" s="32">
        <f t="shared" si="18"/>
        <v>7.5558014048378603E-3</v>
      </c>
      <c r="AS10" s="32">
        <f t="shared" si="18"/>
        <v>2.3940056886727801E-3</v>
      </c>
      <c r="AT10" s="32">
        <f t="shared" si="18"/>
        <v>0</v>
      </c>
      <c r="AU10" s="32">
        <f t="shared" si="18"/>
        <v>0</v>
      </c>
      <c r="AV10" s="32">
        <f t="shared" si="18"/>
        <v>2.2694946519486001E-4</v>
      </c>
      <c r="AW10" s="32">
        <f t="shared" si="18"/>
        <v>0</v>
      </c>
      <c r="AX10" s="32">
        <f t="shared" si="18"/>
        <v>6.8958680924744199E-3</v>
      </c>
      <c r="AY10" s="32">
        <f t="shared" si="18"/>
        <v>1.8335887896159999E-3</v>
      </c>
      <c r="AZ10" s="32">
        <f t="shared" si="18"/>
        <v>4.7199489004710101E-3</v>
      </c>
      <c r="BA10" s="32">
        <f t="shared" si="18"/>
        <v>1.71927136267455E-3</v>
      </c>
      <c r="BB10" s="32">
        <f t="shared" si="18"/>
        <v>0</v>
      </c>
      <c r="BC10" s="32">
        <f t="shared" si="18"/>
        <v>6.0325463306632899E-3</v>
      </c>
      <c r="BD10" s="32">
        <f t="shared" si="18"/>
        <v>2.9076673981640001E-3</v>
      </c>
      <c r="BE10" s="32">
        <f t="shared" si="18"/>
        <v>0</v>
      </c>
      <c r="BF10" s="32">
        <f t="shared" si="18"/>
        <v>5.0372732775244298E-3</v>
      </c>
      <c r="BG10" s="32">
        <f t="shared" si="18"/>
        <v>4.8216839610148703E-3</v>
      </c>
      <c r="BH10" s="32">
        <f t="shared" si="18"/>
        <v>0</v>
      </c>
      <c r="BI10" s="32">
        <f t="shared" si="18"/>
        <v>1.4830016863977399E-3</v>
      </c>
      <c r="BJ10" s="32">
        <f t="shared" si="18"/>
        <v>0</v>
      </c>
      <c r="BK10" s="32">
        <f t="shared" si="18"/>
        <v>1.34974738493196E-2</v>
      </c>
      <c r="BL10" s="32">
        <f t="shared" si="18"/>
        <v>3.7979459456890701E-3</v>
      </c>
      <c r="BM10" s="32">
        <f t="shared" si="18"/>
        <v>1.3132954143143799E-2</v>
      </c>
      <c r="BN10" s="32">
        <f t="shared" si="18"/>
        <v>8.3607881026489406E-3</v>
      </c>
      <c r="BO10" s="32">
        <f t="shared" si="18"/>
        <v>0</v>
      </c>
      <c r="BP10" s="32">
        <f t="shared" si="18"/>
        <v>6.1150644338502603E-3</v>
      </c>
      <c r="BQ10" s="32">
        <f t="shared" si="18"/>
        <v>1.01483842115794E-3</v>
      </c>
      <c r="BR10" s="32">
        <f t="shared" si="18"/>
        <v>0</v>
      </c>
      <c r="BS10" s="32">
        <f t="shared" ref="BS10:ED10" si="19">ABS(BS34)</f>
        <v>5.1640445038129302E-3</v>
      </c>
      <c r="BT10" s="32">
        <f t="shared" si="19"/>
        <v>0</v>
      </c>
      <c r="BU10" s="32">
        <f t="shared" si="19"/>
        <v>3.1385991875308002E-2</v>
      </c>
      <c r="BV10" s="32">
        <f t="shared" si="19"/>
        <v>9.5918089758140392E-3</v>
      </c>
      <c r="BW10" s="32">
        <f t="shared" si="19"/>
        <v>3.27830244426384E-3</v>
      </c>
      <c r="BX10" s="32">
        <f t="shared" si="19"/>
        <v>0</v>
      </c>
      <c r="BY10" s="32">
        <f t="shared" si="19"/>
        <v>0</v>
      </c>
      <c r="BZ10" s="32">
        <f t="shared" si="19"/>
        <v>0</v>
      </c>
      <c r="CA10" s="32">
        <f t="shared" si="19"/>
        <v>7.4462389563046301E-3</v>
      </c>
      <c r="CB10" s="32">
        <f t="shared" si="19"/>
        <v>1.8668311333393299E-2</v>
      </c>
      <c r="CC10" s="32">
        <f t="shared" si="19"/>
        <v>1.8764371784560498E-2</v>
      </c>
      <c r="CD10" s="32">
        <f t="shared" si="19"/>
        <v>6.4919008499079601E-3</v>
      </c>
      <c r="CE10" s="32">
        <f t="shared" si="19"/>
        <v>3.1562707308863803E-4</v>
      </c>
      <c r="CF10" s="32">
        <f t="shared" si="19"/>
        <v>0</v>
      </c>
      <c r="CG10" s="32">
        <f t="shared" si="19"/>
        <v>1.60236894948944E-2</v>
      </c>
      <c r="CH10" s="32">
        <f t="shared" si="19"/>
        <v>0</v>
      </c>
      <c r="CI10" s="32">
        <f t="shared" si="19"/>
        <v>9.2425726422974801E-3</v>
      </c>
      <c r="CJ10" s="32">
        <f t="shared" si="19"/>
        <v>4.05971701556834E-3</v>
      </c>
      <c r="CK10" s="32">
        <f t="shared" si="19"/>
        <v>5.6908212924283996E-3</v>
      </c>
      <c r="CL10" s="32">
        <f t="shared" si="19"/>
        <v>0</v>
      </c>
      <c r="CM10" s="32">
        <f t="shared" si="19"/>
        <v>2.9471674888933101E-3</v>
      </c>
      <c r="CN10" s="32">
        <f t="shared" si="19"/>
        <v>0</v>
      </c>
      <c r="CO10" s="32">
        <f t="shared" si="19"/>
        <v>1.14699525527634E-2</v>
      </c>
      <c r="CP10" s="32">
        <f t="shared" si="19"/>
        <v>3.7526083207011802E-3</v>
      </c>
      <c r="CQ10" s="32">
        <f t="shared" si="19"/>
        <v>5.1039057625989004E-3</v>
      </c>
      <c r="CR10" s="32">
        <f t="shared" si="19"/>
        <v>0</v>
      </c>
      <c r="CS10" s="32">
        <f t="shared" si="19"/>
        <v>1.5072950129163E-3</v>
      </c>
      <c r="CT10" s="32">
        <f t="shared" si="19"/>
        <v>0</v>
      </c>
      <c r="CU10" s="32">
        <f t="shared" si="19"/>
        <v>0</v>
      </c>
      <c r="CV10" s="32">
        <f t="shared" si="19"/>
        <v>7.1851243567692697E-3</v>
      </c>
      <c r="CW10" s="32">
        <f t="shared" si="19"/>
        <v>0</v>
      </c>
      <c r="CX10" s="32">
        <f t="shared" si="19"/>
        <v>5.3175574504753902E-3</v>
      </c>
      <c r="CY10" s="32">
        <f t="shared" si="19"/>
        <v>5.0009746496600003E-3</v>
      </c>
      <c r="CZ10" s="32">
        <f t="shared" si="19"/>
        <v>5.0839305645420203E-3</v>
      </c>
      <c r="DA10" s="32">
        <f t="shared" si="19"/>
        <v>0</v>
      </c>
      <c r="DB10" s="32">
        <f t="shared" si="19"/>
        <v>2.5007599214513002E-3</v>
      </c>
      <c r="DC10" s="32">
        <f t="shared" si="19"/>
        <v>8.0744763533533003E-3</v>
      </c>
      <c r="DD10" s="32">
        <f t="shared" si="19"/>
        <v>4.5807079602976399E-3</v>
      </c>
      <c r="DE10" s="32">
        <f t="shared" si="19"/>
        <v>0</v>
      </c>
      <c r="DF10" s="32">
        <f t="shared" si="19"/>
        <v>7.6382666760607797E-3</v>
      </c>
      <c r="DG10" s="32">
        <f t="shared" si="19"/>
        <v>0</v>
      </c>
      <c r="DH10" s="32">
        <f t="shared" si="19"/>
        <v>7.0518245061056998E-3</v>
      </c>
      <c r="DI10" s="32">
        <f t="shared" si="19"/>
        <v>1.1060207705132901E-2</v>
      </c>
      <c r="DJ10" s="32">
        <f t="shared" si="19"/>
        <v>4.1248366471541001E-3</v>
      </c>
      <c r="DK10" s="32">
        <f t="shared" si="19"/>
        <v>0</v>
      </c>
      <c r="DL10" s="32">
        <f t="shared" si="19"/>
        <v>4.2611953600569397E-3</v>
      </c>
      <c r="DM10" s="32">
        <f t="shared" si="19"/>
        <v>1.3204478719641E-2</v>
      </c>
      <c r="DN10" s="32">
        <f t="shared" si="19"/>
        <v>0</v>
      </c>
      <c r="DO10" s="32">
        <f t="shared" si="19"/>
        <v>0</v>
      </c>
      <c r="DP10" s="32">
        <f t="shared" si="19"/>
        <v>5.7710299561017598E-3</v>
      </c>
      <c r="DQ10" s="32">
        <f t="shared" si="19"/>
        <v>0</v>
      </c>
      <c r="DR10" s="32">
        <f t="shared" si="19"/>
        <v>0</v>
      </c>
      <c r="DS10" s="32">
        <f t="shared" si="19"/>
        <v>6.1001237805214598E-3</v>
      </c>
      <c r="DT10" s="32">
        <f t="shared" si="19"/>
        <v>0</v>
      </c>
      <c r="DU10" s="32">
        <f t="shared" si="19"/>
        <v>0</v>
      </c>
      <c r="DV10" s="32">
        <f t="shared" si="19"/>
        <v>5.9113905568815E-3</v>
      </c>
      <c r="DW10" s="32">
        <f t="shared" si="19"/>
        <v>0</v>
      </c>
      <c r="DX10" s="32">
        <f t="shared" si="19"/>
        <v>8.13924838862372E-3</v>
      </c>
      <c r="DY10" s="32">
        <f t="shared" si="19"/>
        <v>1.0580792988586401E-3</v>
      </c>
      <c r="DZ10" s="32">
        <f t="shared" si="19"/>
        <v>1.1344867404726E-3</v>
      </c>
      <c r="EA10" s="32">
        <f t="shared" si="19"/>
        <v>4.4635498489700304E-3</v>
      </c>
      <c r="EB10" s="32">
        <f t="shared" si="19"/>
        <v>6.2396887900365398E-3</v>
      </c>
      <c r="EC10" s="32">
        <f t="shared" si="19"/>
        <v>0</v>
      </c>
      <c r="ED10" s="32">
        <f t="shared" si="19"/>
        <v>1.04849385664446E-3</v>
      </c>
      <c r="EE10" s="32">
        <f t="shared" ref="EE10:FK10" si="20">ABS(EE34)</f>
        <v>0</v>
      </c>
      <c r="EF10" s="32">
        <f t="shared" si="20"/>
        <v>0</v>
      </c>
      <c r="EG10" s="32">
        <f t="shared" si="20"/>
        <v>1.69819120307221E-3</v>
      </c>
      <c r="EH10" s="32">
        <f t="shared" si="20"/>
        <v>9.75045660646842E-3</v>
      </c>
      <c r="EI10" s="32">
        <f t="shared" si="20"/>
        <v>0</v>
      </c>
      <c r="EJ10" s="32">
        <f t="shared" si="20"/>
        <v>1.30107568269928E-3</v>
      </c>
      <c r="EK10" s="32">
        <f t="shared" si="20"/>
        <v>1.42916822109558E-3</v>
      </c>
      <c r="EL10" s="32">
        <f t="shared" si="20"/>
        <v>0</v>
      </c>
      <c r="EM10" s="32">
        <f t="shared" si="20"/>
        <v>5.2690477233646501E-3</v>
      </c>
      <c r="EN10" s="32">
        <f t="shared" si="20"/>
        <v>2.8355052259134198E-3</v>
      </c>
      <c r="EO10" s="32">
        <f t="shared" si="20"/>
        <v>0</v>
      </c>
      <c r="EP10" s="32">
        <f t="shared" si="20"/>
        <v>1.85438272163422E-2</v>
      </c>
      <c r="EQ10" s="32">
        <f t="shared" si="20"/>
        <v>0</v>
      </c>
      <c r="ER10" s="32">
        <f t="shared" si="20"/>
        <v>0</v>
      </c>
      <c r="ES10" s="32">
        <f t="shared" si="20"/>
        <v>8.6752899963017903E-3</v>
      </c>
      <c r="ET10" s="32">
        <f t="shared" si="20"/>
        <v>0</v>
      </c>
      <c r="EU10" s="32">
        <f t="shared" si="20"/>
        <v>0</v>
      </c>
      <c r="EV10" s="32">
        <f t="shared" si="20"/>
        <v>5.98971853402612E-3</v>
      </c>
      <c r="EW10" s="32">
        <f t="shared" si="20"/>
        <v>2.08768848518231E-3</v>
      </c>
      <c r="EX10" s="32">
        <f t="shared" si="20"/>
        <v>0</v>
      </c>
      <c r="EY10" s="32">
        <f t="shared" si="20"/>
        <v>8.0960283892107694E-3</v>
      </c>
      <c r="EZ10" s="32">
        <f t="shared" si="20"/>
        <v>0</v>
      </c>
      <c r="FA10" s="32">
        <f t="shared" si="20"/>
        <v>0</v>
      </c>
      <c r="FB10" s="32">
        <f t="shared" si="20"/>
        <v>5.8528101182014703E-3</v>
      </c>
      <c r="FC10" s="32">
        <f t="shared" si="20"/>
        <v>7.2759454343411098E-3</v>
      </c>
      <c r="FD10" s="32">
        <f t="shared" si="20"/>
        <v>0</v>
      </c>
      <c r="FE10" s="32">
        <f t="shared" si="20"/>
        <v>4.0289105880501599E-3</v>
      </c>
      <c r="FF10" s="32">
        <f t="shared" si="20"/>
        <v>2.4283376658488401E-3</v>
      </c>
      <c r="FG10" s="32">
        <f t="shared" si="20"/>
        <v>6.1079369634056101E-3</v>
      </c>
      <c r="FH10" s="32">
        <f t="shared" si="20"/>
        <v>1.7165977618592799E-3</v>
      </c>
      <c r="FI10" s="32">
        <f t="shared" si="20"/>
        <v>0</v>
      </c>
      <c r="FJ10" s="32">
        <f t="shared" si="20"/>
        <v>681</v>
      </c>
      <c r="FK10" s="32">
        <f t="shared" si="20"/>
        <v>625758</v>
      </c>
    </row>
    <row r="11" spans="1:167" x14ac:dyDescent="0.2">
      <c r="A11" s="64" t="s">
        <v>8</v>
      </c>
      <c r="B11" s="64">
        <v>5.8507558977394748E-3</v>
      </c>
      <c r="C11" s="32">
        <v>9</v>
      </c>
      <c r="D11" s="49" t="s">
        <v>115</v>
      </c>
      <c r="E11" s="50">
        <v>1.889648068391233E-2</v>
      </c>
      <c r="F11" s="32"/>
      <c r="G11" s="32">
        <f t="shared" ref="G11:BR11" si="21">ABS(G35)</f>
        <v>0</v>
      </c>
      <c r="H11" s="32">
        <f t="shared" si="21"/>
        <v>0.413727960678347</v>
      </c>
      <c r="I11" s="32">
        <f t="shared" si="21"/>
        <v>0</v>
      </c>
      <c r="J11" s="32">
        <f t="shared" si="21"/>
        <v>0</v>
      </c>
      <c r="K11" s="32">
        <f t="shared" si="21"/>
        <v>0</v>
      </c>
      <c r="L11" s="32">
        <f t="shared" si="21"/>
        <v>0</v>
      </c>
      <c r="M11" s="32">
        <f t="shared" si="21"/>
        <v>1.32846774037406E-2</v>
      </c>
      <c r="N11" s="32">
        <f t="shared" si="21"/>
        <v>0</v>
      </c>
      <c r="O11" s="32">
        <f t="shared" si="21"/>
        <v>6.4521738034260196E-3</v>
      </c>
      <c r="P11" s="32">
        <f t="shared" si="21"/>
        <v>0</v>
      </c>
      <c r="Q11" s="32">
        <f t="shared" si="21"/>
        <v>0</v>
      </c>
      <c r="R11" s="32">
        <f t="shared" si="21"/>
        <v>5.7463828613598597E-3</v>
      </c>
      <c r="S11" s="32">
        <f t="shared" si="21"/>
        <v>0</v>
      </c>
      <c r="T11" s="32">
        <f t="shared" si="21"/>
        <v>0</v>
      </c>
      <c r="U11" s="32">
        <f t="shared" si="21"/>
        <v>0</v>
      </c>
      <c r="V11" s="32">
        <f t="shared" si="21"/>
        <v>8.5516298842273804E-3</v>
      </c>
      <c r="W11" s="32">
        <f t="shared" si="21"/>
        <v>0</v>
      </c>
      <c r="X11" s="32">
        <f t="shared" si="21"/>
        <v>6.3148494067437298E-3</v>
      </c>
      <c r="Y11" s="32">
        <f t="shared" si="21"/>
        <v>0</v>
      </c>
      <c r="Z11" s="32">
        <f t="shared" si="21"/>
        <v>9.0029605711191892E-3</v>
      </c>
      <c r="AA11" s="32">
        <f t="shared" si="21"/>
        <v>0</v>
      </c>
      <c r="AB11" s="32">
        <f t="shared" si="21"/>
        <v>0</v>
      </c>
      <c r="AC11" s="32">
        <f t="shared" si="21"/>
        <v>0</v>
      </c>
      <c r="AD11" s="32">
        <f t="shared" si="21"/>
        <v>1.7029243112001598E-2</v>
      </c>
      <c r="AE11" s="32">
        <f t="shared" si="21"/>
        <v>0</v>
      </c>
      <c r="AF11" s="32">
        <f t="shared" si="21"/>
        <v>0</v>
      </c>
      <c r="AG11" s="32">
        <f t="shared" si="21"/>
        <v>8.7944079684787093E-3</v>
      </c>
      <c r="AH11" s="32">
        <f t="shared" si="21"/>
        <v>0</v>
      </c>
      <c r="AI11" s="32">
        <f t="shared" si="21"/>
        <v>0</v>
      </c>
      <c r="AJ11" s="32">
        <f t="shared" si="21"/>
        <v>6.0971335589676996E-3</v>
      </c>
      <c r="AK11" s="32">
        <f t="shared" si="21"/>
        <v>6.3293229050967702E-3</v>
      </c>
      <c r="AL11" s="32">
        <f t="shared" si="21"/>
        <v>4.6928286827034003E-3</v>
      </c>
      <c r="AM11" s="32">
        <f t="shared" si="21"/>
        <v>0</v>
      </c>
      <c r="AN11" s="32">
        <f t="shared" si="21"/>
        <v>1.8274628778485701E-2</v>
      </c>
      <c r="AO11" s="32">
        <f t="shared" si="21"/>
        <v>5.7053492113263897E-3</v>
      </c>
      <c r="AP11" s="32">
        <f t="shared" si="21"/>
        <v>0</v>
      </c>
      <c r="AQ11" s="32">
        <f t="shared" si="21"/>
        <v>0</v>
      </c>
      <c r="AR11" s="32">
        <f t="shared" si="21"/>
        <v>8.3776538459216596E-3</v>
      </c>
      <c r="AS11" s="32">
        <f t="shared" si="21"/>
        <v>0</v>
      </c>
      <c r="AT11" s="32">
        <f t="shared" si="21"/>
        <v>0</v>
      </c>
      <c r="AU11" s="32">
        <f t="shared" si="21"/>
        <v>0</v>
      </c>
      <c r="AV11" s="32">
        <f t="shared" si="21"/>
        <v>1.5858383931485798E-2</v>
      </c>
      <c r="AW11" s="32">
        <f t="shared" si="21"/>
        <v>0</v>
      </c>
      <c r="AX11" s="32">
        <f t="shared" si="21"/>
        <v>0</v>
      </c>
      <c r="AY11" s="32">
        <f t="shared" si="21"/>
        <v>0</v>
      </c>
      <c r="AZ11" s="32">
        <f t="shared" si="21"/>
        <v>0</v>
      </c>
      <c r="BA11" s="32">
        <f t="shared" si="21"/>
        <v>0</v>
      </c>
      <c r="BB11" s="32">
        <f t="shared" si="21"/>
        <v>0</v>
      </c>
      <c r="BC11" s="32">
        <f t="shared" si="21"/>
        <v>0</v>
      </c>
      <c r="BD11" s="32">
        <f t="shared" si="21"/>
        <v>0</v>
      </c>
      <c r="BE11" s="32">
        <f t="shared" si="21"/>
        <v>6.7522208679771604E-3</v>
      </c>
      <c r="BF11" s="32">
        <f t="shared" si="21"/>
        <v>0</v>
      </c>
      <c r="BG11" s="32">
        <f t="shared" si="21"/>
        <v>0</v>
      </c>
      <c r="BH11" s="32">
        <f t="shared" si="21"/>
        <v>0</v>
      </c>
      <c r="BI11" s="32">
        <f t="shared" si="21"/>
        <v>6.9760713001711799E-3</v>
      </c>
      <c r="BJ11" s="32">
        <f t="shared" si="21"/>
        <v>0</v>
      </c>
      <c r="BK11" s="32">
        <f t="shared" si="21"/>
        <v>0</v>
      </c>
      <c r="BL11" s="32">
        <f t="shared" si="21"/>
        <v>0</v>
      </c>
      <c r="BM11" s="32">
        <f t="shared" si="21"/>
        <v>0</v>
      </c>
      <c r="BN11" s="32">
        <f t="shared" si="21"/>
        <v>0</v>
      </c>
      <c r="BO11" s="32">
        <f t="shared" si="21"/>
        <v>1.3813404484929201E-2</v>
      </c>
      <c r="BP11" s="32">
        <f t="shared" si="21"/>
        <v>0</v>
      </c>
      <c r="BQ11" s="32">
        <f t="shared" si="21"/>
        <v>0</v>
      </c>
      <c r="BR11" s="32">
        <f t="shared" si="21"/>
        <v>0</v>
      </c>
      <c r="BS11" s="32">
        <f t="shared" ref="BS11:ED11" si="22">ABS(BS35)</f>
        <v>0</v>
      </c>
      <c r="BT11" s="32">
        <f t="shared" si="22"/>
        <v>9.0683245875594395E-3</v>
      </c>
      <c r="BU11" s="32">
        <f t="shared" si="22"/>
        <v>8.6532319323937394E-3</v>
      </c>
      <c r="BV11" s="32">
        <f t="shared" si="22"/>
        <v>0</v>
      </c>
      <c r="BW11" s="32">
        <f t="shared" si="22"/>
        <v>9.0394467808417207E-3</v>
      </c>
      <c r="BX11" s="32">
        <f t="shared" si="22"/>
        <v>1.6951984209118E-2</v>
      </c>
      <c r="BY11" s="32">
        <f t="shared" si="22"/>
        <v>0</v>
      </c>
      <c r="BZ11" s="32">
        <f t="shared" si="22"/>
        <v>0</v>
      </c>
      <c r="CA11" s="32">
        <f t="shared" si="22"/>
        <v>0</v>
      </c>
      <c r="CB11" s="32">
        <f t="shared" si="22"/>
        <v>2.9163039507487201E-3</v>
      </c>
      <c r="CC11" s="32">
        <f t="shared" si="22"/>
        <v>0</v>
      </c>
      <c r="CD11" s="32">
        <f t="shared" si="22"/>
        <v>0</v>
      </c>
      <c r="CE11" s="32">
        <f t="shared" si="22"/>
        <v>5.30455229473362E-3</v>
      </c>
      <c r="CF11" s="32">
        <f t="shared" si="22"/>
        <v>2.8435255539207099E-2</v>
      </c>
      <c r="CG11" s="32">
        <f t="shared" si="22"/>
        <v>0</v>
      </c>
      <c r="CH11" s="32">
        <f t="shared" si="22"/>
        <v>1.2353821216114299E-2</v>
      </c>
      <c r="CI11" s="32">
        <f t="shared" si="22"/>
        <v>6.1009490691062897E-3</v>
      </c>
      <c r="CJ11" s="32">
        <f t="shared" si="22"/>
        <v>0</v>
      </c>
      <c r="CK11" s="32">
        <f t="shared" si="22"/>
        <v>5.8821938129138803E-3</v>
      </c>
      <c r="CL11" s="32">
        <f t="shared" si="22"/>
        <v>0</v>
      </c>
      <c r="CM11" s="32">
        <f t="shared" si="22"/>
        <v>0</v>
      </c>
      <c r="CN11" s="32">
        <f t="shared" si="22"/>
        <v>0</v>
      </c>
      <c r="CO11" s="32">
        <f t="shared" si="22"/>
        <v>0</v>
      </c>
      <c r="CP11" s="32">
        <f t="shared" si="22"/>
        <v>1.0094767246389799E-3</v>
      </c>
      <c r="CQ11" s="32">
        <f t="shared" si="22"/>
        <v>1.19100455724398E-2</v>
      </c>
      <c r="CR11" s="32">
        <f t="shared" si="22"/>
        <v>0</v>
      </c>
      <c r="CS11" s="32">
        <f t="shared" si="22"/>
        <v>1.2992918017961499E-2</v>
      </c>
      <c r="CT11" s="32">
        <f t="shared" si="22"/>
        <v>0</v>
      </c>
      <c r="CU11" s="32">
        <f t="shared" si="22"/>
        <v>0</v>
      </c>
      <c r="CV11" s="32">
        <f t="shared" si="22"/>
        <v>1.5630599270577E-2</v>
      </c>
      <c r="CW11" s="32">
        <f t="shared" si="22"/>
        <v>1.35464742081194E-2</v>
      </c>
      <c r="CX11" s="32">
        <f t="shared" si="22"/>
        <v>0</v>
      </c>
      <c r="CY11" s="32">
        <f t="shared" si="22"/>
        <v>0</v>
      </c>
      <c r="CZ11" s="32">
        <f t="shared" si="22"/>
        <v>0</v>
      </c>
      <c r="DA11" s="32">
        <f t="shared" si="22"/>
        <v>1.13011632335187E-2</v>
      </c>
      <c r="DB11" s="32">
        <f t="shared" si="22"/>
        <v>4.1339122477060597E-3</v>
      </c>
      <c r="DC11" s="32">
        <f t="shared" si="22"/>
        <v>1.01232267928184E-2</v>
      </c>
      <c r="DD11" s="32">
        <f t="shared" si="22"/>
        <v>0</v>
      </c>
      <c r="DE11" s="32">
        <f t="shared" si="22"/>
        <v>0</v>
      </c>
      <c r="DF11" s="32">
        <f t="shared" si="22"/>
        <v>7.3570628575200699E-3</v>
      </c>
      <c r="DG11" s="32">
        <f t="shared" si="22"/>
        <v>0</v>
      </c>
      <c r="DH11" s="32">
        <f t="shared" si="22"/>
        <v>9.4493458256182297E-3</v>
      </c>
      <c r="DI11" s="32">
        <f t="shared" si="22"/>
        <v>1.0440513825018601E-2</v>
      </c>
      <c r="DJ11" s="32">
        <f t="shared" si="22"/>
        <v>0</v>
      </c>
      <c r="DK11" s="32">
        <f t="shared" si="22"/>
        <v>6.8729113940684799E-3</v>
      </c>
      <c r="DL11" s="32">
        <f t="shared" si="22"/>
        <v>8.5736190266178704E-3</v>
      </c>
      <c r="DM11" s="32">
        <f t="shared" si="22"/>
        <v>0</v>
      </c>
      <c r="DN11" s="32">
        <f t="shared" si="22"/>
        <v>0</v>
      </c>
      <c r="DO11" s="32">
        <f t="shared" si="22"/>
        <v>0</v>
      </c>
      <c r="DP11" s="32">
        <f t="shared" si="22"/>
        <v>0</v>
      </c>
      <c r="DQ11" s="32">
        <f t="shared" si="22"/>
        <v>0</v>
      </c>
      <c r="DR11" s="32">
        <f t="shared" si="22"/>
        <v>0</v>
      </c>
      <c r="DS11" s="32">
        <f t="shared" si="22"/>
        <v>2.60783282027238E-3</v>
      </c>
      <c r="DT11" s="32">
        <f t="shared" si="22"/>
        <v>0</v>
      </c>
      <c r="DU11" s="32">
        <f t="shared" si="22"/>
        <v>0</v>
      </c>
      <c r="DV11" s="32">
        <f t="shared" si="22"/>
        <v>1.2023778141827601E-2</v>
      </c>
      <c r="DW11" s="32">
        <f t="shared" si="22"/>
        <v>0</v>
      </c>
      <c r="DX11" s="32">
        <f t="shared" si="22"/>
        <v>2.1754221567875901E-3</v>
      </c>
      <c r="DY11" s="32">
        <f t="shared" si="22"/>
        <v>0</v>
      </c>
      <c r="DZ11" s="32">
        <f t="shared" si="22"/>
        <v>4.5335333901185496E-3</v>
      </c>
      <c r="EA11" s="32">
        <f t="shared" si="22"/>
        <v>0</v>
      </c>
      <c r="EB11" s="32">
        <f t="shared" si="22"/>
        <v>0</v>
      </c>
      <c r="EC11" s="32">
        <f t="shared" si="22"/>
        <v>5.2723865758232897E-3</v>
      </c>
      <c r="ED11" s="32">
        <f t="shared" si="22"/>
        <v>7.5075479351996797E-3</v>
      </c>
      <c r="EE11" s="32">
        <f t="shared" ref="EE11:FK11" si="23">ABS(EE35)</f>
        <v>0</v>
      </c>
      <c r="EF11" s="32">
        <f t="shared" si="23"/>
        <v>0</v>
      </c>
      <c r="EG11" s="32">
        <f t="shared" si="23"/>
        <v>2.2821483973638002E-3</v>
      </c>
      <c r="EH11" s="32">
        <f t="shared" si="23"/>
        <v>0</v>
      </c>
      <c r="EI11" s="32">
        <f t="shared" si="23"/>
        <v>5.00613907751185E-3</v>
      </c>
      <c r="EJ11" s="32">
        <f t="shared" si="23"/>
        <v>0</v>
      </c>
      <c r="EK11" s="32">
        <f t="shared" si="23"/>
        <v>0</v>
      </c>
      <c r="EL11" s="32">
        <f t="shared" si="23"/>
        <v>0</v>
      </c>
      <c r="EM11" s="32">
        <f t="shared" si="23"/>
        <v>0</v>
      </c>
      <c r="EN11" s="32">
        <f t="shared" si="23"/>
        <v>3.1078105170412301E-3</v>
      </c>
      <c r="EO11" s="32">
        <f t="shared" si="23"/>
        <v>0</v>
      </c>
      <c r="EP11" s="32">
        <f t="shared" si="23"/>
        <v>0</v>
      </c>
      <c r="EQ11" s="32">
        <f t="shared" si="23"/>
        <v>0</v>
      </c>
      <c r="ER11" s="32">
        <f t="shared" si="23"/>
        <v>3.99805334650171E-2</v>
      </c>
      <c r="ES11" s="32">
        <f t="shared" si="23"/>
        <v>0</v>
      </c>
      <c r="ET11" s="32">
        <f t="shared" si="23"/>
        <v>9.2822245199874406E-3</v>
      </c>
      <c r="EU11" s="32">
        <f t="shared" si="23"/>
        <v>0</v>
      </c>
      <c r="EV11" s="32">
        <f t="shared" si="23"/>
        <v>8.3233112504043603E-3</v>
      </c>
      <c r="EW11" s="32">
        <f t="shared" si="23"/>
        <v>0</v>
      </c>
      <c r="EX11" s="32">
        <f t="shared" si="23"/>
        <v>0</v>
      </c>
      <c r="EY11" s="32">
        <f t="shared" si="23"/>
        <v>0</v>
      </c>
      <c r="EZ11" s="32">
        <f t="shared" si="23"/>
        <v>1.3151278829020299E-2</v>
      </c>
      <c r="FA11" s="32">
        <f t="shared" si="23"/>
        <v>2.3332383782779902E-2</v>
      </c>
      <c r="FB11" s="32">
        <f t="shared" si="23"/>
        <v>1.4750359132280001E-2</v>
      </c>
      <c r="FC11" s="32">
        <f t="shared" si="23"/>
        <v>0</v>
      </c>
      <c r="FD11" s="32">
        <f t="shared" si="23"/>
        <v>6.7100076560666598E-3</v>
      </c>
      <c r="FE11" s="32">
        <f t="shared" si="23"/>
        <v>0</v>
      </c>
      <c r="FF11" s="32">
        <f t="shared" si="23"/>
        <v>1.53944676521637E-2</v>
      </c>
      <c r="FG11" s="32">
        <f t="shared" si="23"/>
        <v>0</v>
      </c>
      <c r="FH11" s="32">
        <f t="shared" si="23"/>
        <v>1.0728651344030699E-3</v>
      </c>
      <c r="FI11" s="32">
        <f t="shared" si="23"/>
        <v>0</v>
      </c>
      <c r="FJ11" s="32">
        <f t="shared" si="23"/>
        <v>681</v>
      </c>
      <c r="FK11" s="32">
        <f t="shared" si="23"/>
        <v>15081</v>
      </c>
    </row>
    <row r="12" spans="1:167" x14ac:dyDescent="0.2">
      <c r="A12" s="64" t="s">
        <v>9</v>
      </c>
      <c r="B12" s="64">
        <v>1.1145809798649523E-2</v>
      </c>
      <c r="C12" s="32">
        <v>10</v>
      </c>
      <c r="D12" s="49" t="s">
        <v>135</v>
      </c>
      <c r="E12" s="50">
        <v>1.8746436004587103E-2</v>
      </c>
      <c r="F12" s="32"/>
      <c r="G12" s="32">
        <f t="shared" ref="G12:BR12" si="24">ABS(G36)</f>
        <v>2.0715237595504799E-2</v>
      </c>
      <c r="H12" s="32">
        <f t="shared" si="24"/>
        <v>0.302787964617938</v>
      </c>
      <c r="I12" s="32">
        <f t="shared" si="24"/>
        <v>0</v>
      </c>
      <c r="J12" s="32">
        <f t="shared" si="24"/>
        <v>4.4672332582673598E-4</v>
      </c>
      <c r="K12" s="32">
        <f t="shared" si="24"/>
        <v>2.67151246190219E-2</v>
      </c>
      <c r="L12" s="32">
        <f t="shared" si="24"/>
        <v>5.1853310373015403E-2</v>
      </c>
      <c r="M12" s="32">
        <f t="shared" si="24"/>
        <v>2.5928013111656299E-2</v>
      </c>
      <c r="N12" s="32">
        <f t="shared" si="24"/>
        <v>0</v>
      </c>
      <c r="O12" s="32">
        <f t="shared" si="24"/>
        <v>2.8116889139064401E-2</v>
      </c>
      <c r="P12" s="32">
        <f t="shared" si="24"/>
        <v>5.8128168615407497E-2</v>
      </c>
      <c r="Q12" s="32">
        <f t="shared" si="24"/>
        <v>7.5783699478928698E-2</v>
      </c>
      <c r="R12" s="32">
        <f t="shared" si="24"/>
        <v>2.5725550366692801E-2</v>
      </c>
      <c r="S12" s="32">
        <f t="shared" si="24"/>
        <v>0</v>
      </c>
      <c r="T12" s="32">
        <f t="shared" si="24"/>
        <v>0</v>
      </c>
      <c r="U12" s="32">
        <f t="shared" si="24"/>
        <v>5.7277421228018099E-2</v>
      </c>
      <c r="V12" s="32">
        <f t="shared" si="24"/>
        <v>6.7913211578896501E-2</v>
      </c>
      <c r="W12" s="32">
        <f t="shared" si="24"/>
        <v>1.1949454588706601E-2</v>
      </c>
      <c r="X12" s="32">
        <f t="shared" si="24"/>
        <v>0</v>
      </c>
      <c r="Y12" s="32">
        <f t="shared" si="24"/>
        <v>9.6731406997917994E-3</v>
      </c>
      <c r="Z12" s="32">
        <f t="shared" si="24"/>
        <v>0</v>
      </c>
      <c r="AA12" s="32">
        <f t="shared" si="24"/>
        <v>0</v>
      </c>
      <c r="AB12" s="32">
        <f t="shared" si="24"/>
        <v>0</v>
      </c>
      <c r="AC12" s="32">
        <f t="shared" si="24"/>
        <v>2.1692879284489E-2</v>
      </c>
      <c r="AD12" s="32">
        <f t="shared" si="24"/>
        <v>0</v>
      </c>
      <c r="AE12" s="32">
        <f t="shared" si="24"/>
        <v>0</v>
      </c>
      <c r="AF12" s="32">
        <f t="shared" si="24"/>
        <v>2.05544484394138E-2</v>
      </c>
      <c r="AG12" s="32">
        <f t="shared" si="24"/>
        <v>5.76827604075551E-2</v>
      </c>
      <c r="AH12" s="32">
        <f t="shared" si="24"/>
        <v>2.8946031622372101E-3</v>
      </c>
      <c r="AI12" s="32">
        <f t="shared" si="24"/>
        <v>1.8820387290741501E-2</v>
      </c>
      <c r="AJ12" s="32">
        <f t="shared" si="24"/>
        <v>0</v>
      </c>
      <c r="AK12" s="32">
        <f t="shared" si="24"/>
        <v>1.4763530077184801E-2</v>
      </c>
      <c r="AL12" s="32">
        <f t="shared" si="24"/>
        <v>7.31562057215666E-2</v>
      </c>
      <c r="AM12" s="32">
        <f t="shared" si="24"/>
        <v>7.9443528023338303E-2</v>
      </c>
      <c r="AN12" s="32">
        <f t="shared" si="24"/>
        <v>4.3461383051244598E-2</v>
      </c>
      <c r="AO12" s="32">
        <f t="shared" si="24"/>
        <v>1.02812205077529E-3</v>
      </c>
      <c r="AP12" s="32">
        <f t="shared" si="24"/>
        <v>2.6553735704837302E-2</v>
      </c>
      <c r="AQ12" s="32">
        <f t="shared" si="24"/>
        <v>0</v>
      </c>
      <c r="AR12" s="32">
        <f t="shared" si="24"/>
        <v>2.4714784587426199E-3</v>
      </c>
      <c r="AS12" s="32">
        <f t="shared" si="24"/>
        <v>0</v>
      </c>
      <c r="AT12" s="32">
        <f t="shared" si="24"/>
        <v>4.1346373872199697E-3</v>
      </c>
      <c r="AU12" s="32">
        <f t="shared" si="24"/>
        <v>3.8592577666965298E-2</v>
      </c>
      <c r="AV12" s="32">
        <f t="shared" si="24"/>
        <v>9.72398382245869E-2</v>
      </c>
      <c r="AW12" s="32">
        <f t="shared" si="24"/>
        <v>5.8980932203723101E-2</v>
      </c>
      <c r="AX12" s="32">
        <f t="shared" si="24"/>
        <v>5.2497437000315797E-2</v>
      </c>
      <c r="AY12" s="32">
        <f t="shared" si="24"/>
        <v>0</v>
      </c>
      <c r="AZ12" s="32">
        <f t="shared" si="24"/>
        <v>3.9581603886563198E-2</v>
      </c>
      <c r="BA12" s="32">
        <f t="shared" si="24"/>
        <v>3.4198872793614603E-2</v>
      </c>
      <c r="BB12" s="32">
        <f t="shared" si="24"/>
        <v>3.4200522213958501E-2</v>
      </c>
      <c r="BC12" s="32">
        <f t="shared" si="24"/>
        <v>7.5980572410987704E-3</v>
      </c>
      <c r="BD12" s="32">
        <f t="shared" si="24"/>
        <v>4.2986821701165703E-2</v>
      </c>
      <c r="BE12" s="32">
        <f t="shared" si="24"/>
        <v>1.5968641513956799E-2</v>
      </c>
      <c r="BF12" s="32">
        <f t="shared" si="24"/>
        <v>1.9659320582853398E-2</v>
      </c>
      <c r="BG12" s="32">
        <f t="shared" si="24"/>
        <v>3.0645768524204701E-2</v>
      </c>
      <c r="BH12" s="32">
        <f t="shared" si="24"/>
        <v>5.6067121532808401E-3</v>
      </c>
      <c r="BI12" s="32">
        <f t="shared" si="24"/>
        <v>0</v>
      </c>
      <c r="BJ12" s="32">
        <f t="shared" si="24"/>
        <v>0</v>
      </c>
      <c r="BK12" s="32">
        <f t="shared" si="24"/>
        <v>2.5149255259573101E-2</v>
      </c>
      <c r="BL12" s="32">
        <f t="shared" si="24"/>
        <v>0</v>
      </c>
      <c r="BM12" s="32">
        <f t="shared" si="24"/>
        <v>3.2077183330247797E-2</v>
      </c>
      <c r="BN12" s="32">
        <f t="shared" si="24"/>
        <v>3.6040719112006202E-2</v>
      </c>
      <c r="BO12" s="32">
        <f t="shared" si="24"/>
        <v>9.0038391283292704E-2</v>
      </c>
      <c r="BP12" s="32">
        <f t="shared" si="24"/>
        <v>1.5634329452851501E-3</v>
      </c>
      <c r="BQ12" s="32">
        <f t="shared" si="24"/>
        <v>1.7438202426750302E-2</v>
      </c>
      <c r="BR12" s="32">
        <f t="shared" si="24"/>
        <v>1.1537474083794101E-2</v>
      </c>
      <c r="BS12" s="32">
        <f t="shared" ref="BS12:ED12" si="25">ABS(BS36)</f>
        <v>2.52161439723632E-2</v>
      </c>
      <c r="BT12" s="32">
        <f t="shared" si="25"/>
        <v>3.04412845183233E-2</v>
      </c>
      <c r="BU12" s="32">
        <f t="shared" si="25"/>
        <v>7.6837672510381401E-3</v>
      </c>
      <c r="BV12" s="32">
        <f t="shared" si="25"/>
        <v>0</v>
      </c>
      <c r="BW12" s="32">
        <f t="shared" si="25"/>
        <v>3.2477404807412902E-2</v>
      </c>
      <c r="BX12" s="32">
        <f t="shared" si="25"/>
        <v>2.3404962490473701E-2</v>
      </c>
      <c r="BY12" s="32">
        <f t="shared" si="25"/>
        <v>2.6293893228215699E-2</v>
      </c>
      <c r="BZ12" s="32">
        <f t="shared" si="25"/>
        <v>6.55808595852439E-2</v>
      </c>
      <c r="CA12" s="32">
        <f t="shared" si="25"/>
        <v>0.205137719680587</v>
      </c>
      <c r="CB12" s="32">
        <f t="shared" si="25"/>
        <v>0</v>
      </c>
      <c r="CC12" s="32">
        <f t="shared" si="25"/>
        <v>3.4166071181741302E-2</v>
      </c>
      <c r="CD12" s="32">
        <f t="shared" si="25"/>
        <v>1.55673459853273E-2</v>
      </c>
      <c r="CE12" s="32">
        <f t="shared" si="25"/>
        <v>9.4079852225528102E-3</v>
      </c>
      <c r="CF12" s="32">
        <f t="shared" si="25"/>
        <v>1.0875754948865E-3</v>
      </c>
      <c r="CG12" s="32">
        <f t="shared" si="25"/>
        <v>1.51499378812669E-2</v>
      </c>
      <c r="CH12" s="32">
        <f t="shared" si="25"/>
        <v>1.1377489444323E-3</v>
      </c>
      <c r="CI12" s="32">
        <f t="shared" si="25"/>
        <v>0</v>
      </c>
      <c r="CJ12" s="32">
        <f t="shared" si="25"/>
        <v>1.2717518651602601E-3</v>
      </c>
      <c r="CK12" s="32">
        <f t="shared" si="25"/>
        <v>2.7862595359482101E-2</v>
      </c>
      <c r="CL12" s="32">
        <f t="shared" si="25"/>
        <v>3.9530268827639103E-2</v>
      </c>
      <c r="CM12" s="32">
        <f t="shared" si="25"/>
        <v>0</v>
      </c>
      <c r="CN12" s="32">
        <f t="shared" si="25"/>
        <v>0.14611009648645801</v>
      </c>
      <c r="CO12" s="32">
        <f t="shared" si="25"/>
        <v>0</v>
      </c>
      <c r="CP12" s="32">
        <f t="shared" si="25"/>
        <v>0</v>
      </c>
      <c r="CQ12" s="32">
        <f t="shared" si="25"/>
        <v>1.17891505491278E-2</v>
      </c>
      <c r="CR12" s="32">
        <f t="shared" si="25"/>
        <v>5.7880766569118301E-3</v>
      </c>
      <c r="CS12" s="32">
        <f t="shared" si="25"/>
        <v>4.74595372232582E-2</v>
      </c>
      <c r="CT12" s="32">
        <f t="shared" si="25"/>
        <v>0</v>
      </c>
      <c r="CU12" s="32">
        <f t="shared" si="25"/>
        <v>1.9796120760724002E-2</v>
      </c>
      <c r="CV12" s="32">
        <f t="shared" si="25"/>
        <v>2.2968514978481201E-2</v>
      </c>
      <c r="CW12" s="32">
        <f t="shared" si="25"/>
        <v>3.7919832774614803E-2</v>
      </c>
      <c r="CX12" s="32">
        <f t="shared" si="25"/>
        <v>5.1511116402145297E-3</v>
      </c>
      <c r="CY12" s="32">
        <f t="shared" si="25"/>
        <v>0</v>
      </c>
      <c r="CZ12" s="32">
        <f t="shared" si="25"/>
        <v>3.3611593316633603E-2</v>
      </c>
      <c r="DA12" s="32">
        <f t="shared" si="25"/>
        <v>3.0574334444783299E-2</v>
      </c>
      <c r="DB12" s="32">
        <f t="shared" si="25"/>
        <v>4.0995125944369201E-2</v>
      </c>
      <c r="DC12" s="32">
        <f t="shared" si="25"/>
        <v>2.3128000046953898E-2</v>
      </c>
      <c r="DD12" s="32">
        <f t="shared" si="25"/>
        <v>2.70940835899127E-2</v>
      </c>
      <c r="DE12" s="32">
        <f t="shared" si="25"/>
        <v>0</v>
      </c>
      <c r="DF12" s="32">
        <f t="shared" si="25"/>
        <v>6.5482543309708596E-2</v>
      </c>
      <c r="DG12" s="32">
        <f t="shared" si="25"/>
        <v>5.8663860836718398E-3</v>
      </c>
      <c r="DH12" s="32">
        <f t="shared" si="25"/>
        <v>3.6679656823664697E-2</v>
      </c>
      <c r="DI12" s="32">
        <f t="shared" si="25"/>
        <v>7.1018928170488896E-2</v>
      </c>
      <c r="DJ12" s="32">
        <f t="shared" si="25"/>
        <v>4.1917304804287403E-2</v>
      </c>
      <c r="DK12" s="32">
        <f t="shared" si="25"/>
        <v>2.6416915800553199E-2</v>
      </c>
      <c r="DL12" s="32">
        <f t="shared" si="25"/>
        <v>0</v>
      </c>
      <c r="DM12" s="32">
        <f t="shared" si="25"/>
        <v>2.7537978877647498E-3</v>
      </c>
      <c r="DN12" s="32">
        <f t="shared" si="25"/>
        <v>2.7466613105338399E-2</v>
      </c>
      <c r="DO12" s="32">
        <f t="shared" si="25"/>
        <v>0</v>
      </c>
      <c r="DP12" s="32">
        <f t="shared" si="25"/>
        <v>3.0663797886419202E-2</v>
      </c>
      <c r="DQ12" s="32">
        <f t="shared" si="25"/>
        <v>3.8565166708115897E-2</v>
      </c>
      <c r="DR12" s="32">
        <f t="shared" si="25"/>
        <v>4.6347644306185203E-2</v>
      </c>
      <c r="DS12" s="32">
        <f t="shared" si="25"/>
        <v>2.7848961291062499E-2</v>
      </c>
      <c r="DT12" s="32">
        <f t="shared" si="25"/>
        <v>0</v>
      </c>
      <c r="DU12" s="32">
        <f t="shared" si="25"/>
        <v>1.0648428638451999E-2</v>
      </c>
      <c r="DV12" s="32">
        <f t="shared" si="25"/>
        <v>3.9355184221171298E-2</v>
      </c>
      <c r="DW12" s="32">
        <f t="shared" si="25"/>
        <v>5.1187131366257001E-2</v>
      </c>
      <c r="DX12" s="32">
        <f t="shared" si="25"/>
        <v>1.0855816142810599E-2</v>
      </c>
      <c r="DY12" s="32">
        <f t="shared" si="25"/>
        <v>2.7338681065172302E-2</v>
      </c>
      <c r="DZ12" s="32">
        <f t="shared" si="25"/>
        <v>0</v>
      </c>
      <c r="EA12" s="32">
        <f t="shared" si="25"/>
        <v>7.4292367812082302E-2</v>
      </c>
      <c r="EB12" s="32">
        <f t="shared" si="25"/>
        <v>2.66099520222167E-2</v>
      </c>
      <c r="EC12" s="32">
        <f t="shared" si="25"/>
        <v>7.4365235610796596E-2</v>
      </c>
      <c r="ED12" s="32">
        <f t="shared" si="25"/>
        <v>2.1702441040333999E-2</v>
      </c>
      <c r="EE12" s="32">
        <f t="shared" ref="EE12:FK12" si="26">ABS(EE36)</f>
        <v>0</v>
      </c>
      <c r="EF12" s="32">
        <f t="shared" si="26"/>
        <v>4.5627257765396598E-2</v>
      </c>
      <c r="EG12" s="32">
        <f t="shared" si="26"/>
        <v>2.1358590295483999E-2</v>
      </c>
      <c r="EH12" s="32">
        <f t="shared" si="26"/>
        <v>3.36436695675447E-2</v>
      </c>
      <c r="EI12" s="32">
        <f t="shared" si="26"/>
        <v>0</v>
      </c>
      <c r="EJ12" s="32">
        <f t="shared" si="26"/>
        <v>1.2009336354152101E-2</v>
      </c>
      <c r="EK12" s="32">
        <f t="shared" si="26"/>
        <v>2.38947839511169E-2</v>
      </c>
      <c r="EL12" s="32">
        <f t="shared" si="26"/>
        <v>1.9675353931398701E-2</v>
      </c>
      <c r="EM12" s="32">
        <f t="shared" si="26"/>
        <v>2.2464492006267898E-2</v>
      </c>
      <c r="EN12" s="32">
        <f t="shared" si="26"/>
        <v>0</v>
      </c>
      <c r="EO12" s="32">
        <f t="shared" si="26"/>
        <v>5.2157668648484803E-3</v>
      </c>
      <c r="EP12" s="32">
        <f t="shared" si="26"/>
        <v>4.3077092584309203E-2</v>
      </c>
      <c r="EQ12" s="32">
        <f t="shared" si="26"/>
        <v>7.7421191793767196E-3</v>
      </c>
      <c r="ER12" s="32">
        <f t="shared" si="26"/>
        <v>2.9021781150266801E-3</v>
      </c>
      <c r="ES12" s="32">
        <f t="shared" si="26"/>
        <v>1.6990703567899699E-2</v>
      </c>
      <c r="ET12" s="32">
        <f t="shared" si="26"/>
        <v>2.8797059008769301E-3</v>
      </c>
      <c r="EU12" s="32">
        <f t="shared" si="26"/>
        <v>5.5340639311296902E-2</v>
      </c>
      <c r="EV12" s="32">
        <f t="shared" si="26"/>
        <v>0</v>
      </c>
      <c r="EW12" s="32">
        <f t="shared" si="26"/>
        <v>0</v>
      </c>
      <c r="EX12" s="32">
        <f t="shared" si="26"/>
        <v>5.6066510171013197E-2</v>
      </c>
      <c r="EY12" s="32">
        <f t="shared" si="26"/>
        <v>0</v>
      </c>
      <c r="EZ12" s="32">
        <f t="shared" si="26"/>
        <v>0</v>
      </c>
      <c r="FA12" s="32">
        <f t="shared" si="26"/>
        <v>3.8506615135420703E-2</v>
      </c>
      <c r="FB12" s="32">
        <f t="shared" si="26"/>
        <v>0</v>
      </c>
      <c r="FC12" s="32">
        <f t="shared" si="26"/>
        <v>4.9990410269415897E-3</v>
      </c>
      <c r="FD12" s="32">
        <f t="shared" si="26"/>
        <v>9.0158592664452197E-2</v>
      </c>
      <c r="FE12" s="32">
        <f t="shared" si="26"/>
        <v>6.18312469958541E-2</v>
      </c>
      <c r="FF12" s="32">
        <f t="shared" si="26"/>
        <v>3.0689142927851E-2</v>
      </c>
      <c r="FG12" s="32">
        <f t="shared" si="26"/>
        <v>1.3651204315335799E-2</v>
      </c>
      <c r="FH12" s="32">
        <f t="shared" si="26"/>
        <v>3.3258011503403098E-3</v>
      </c>
      <c r="FI12" s="32">
        <f t="shared" si="26"/>
        <v>2.5162310538631799E-2</v>
      </c>
      <c r="FJ12" s="32">
        <f t="shared" si="26"/>
        <v>681</v>
      </c>
      <c r="FK12" s="32">
        <f t="shared" si="26"/>
        <v>291467</v>
      </c>
    </row>
    <row r="13" spans="1:167" x14ac:dyDescent="0.2">
      <c r="A13" s="64" t="s">
        <v>10</v>
      </c>
      <c r="B13" s="64">
        <v>7.6381208001644997E-3</v>
      </c>
      <c r="C13" s="32">
        <v>11</v>
      </c>
      <c r="D13" s="49" t="s">
        <v>139</v>
      </c>
      <c r="E13" s="50">
        <v>1.8026822577658686E-2</v>
      </c>
      <c r="F13" s="32"/>
      <c r="G13" s="32">
        <f t="shared" ref="G13:BR13" si="27">ABS(G37)</f>
        <v>4.5120453777091903E-2</v>
      </c>
      <c r="H13" s="32">
        <f t="shared" si="27"/>
        <v>0.31185950719143402</v>
      </c>
      <c r="I13" s="32">
        <f t="shared" si="27"/>
        <v>0</v>
      </c>
      <c r="J13" s="32">
        <f t="shared" si="27"/>
        <v>2.2208889409408E-2</v>
      </c>
      <c r="K13" s="32">
        <f t="shared" si="27"/>
        <v>1.7898738729829999E-2</v>
      </c>
      <c r="L13" s="32">
        <f t="shared" si="27"/>
        <v>7.7151540878771796E-3</v>
      </c>
      <c r="M13" s="32">
        <f t="shared" si="27"/>
        <v>7.4768624418839E-3</v>
      </c>
      <c r="N13" s="32">
        <f t="shared" si="27"/>
        <v>6.1255655750619697E-3</v>
      </c>
      <c r="O13" s="32">
        <f t="shared" si="27"/>
        <v>0</v>
      </c>
      <c r="P13" s="32">
        <f t="shared" si="27"/>
        <v>0</v>
      </c>
      <c r="Q13" s="32">
        <f t="shared" si="27"/>
        <v>0</v>
      </c>
      <c r="R13" s="32">
        <f t="shared" si="27"/>
        <v>0</v>
      </c>
      <c r="S13" s="32">
        <f t="shared" si="27"/>
        <v>0</v>
      </c>
      <c r="T13" s="32">
        <f t="shared" si="27"/>
        <v>8.7837679319502093E-3</v>
      </c>
      <c r="U13" s="32">
        <f t="shared" si="27"/>
        <v>0</v>
      </c>
      <c r="V13" s="32">
        <f t="shared" si="27"/>
        <v>8.2368205085688005E-3</v>
      </c>
      <c r="W13" s="32">
        <f t="shared" si="27"/>
        <v>0</v>
      </c>
      <c r="X13" s="32">
        <f t="shared" si="27"/>
        <v>0</v>
      </c>
      <c r="Y13" s="32">
        <f t="shared" si="27"/>
        <v>0</v>
      </c>
      <c r="Z13" s="32">
        <f t="shared" si="27"/>
        <v>1.18691967827488E-2</v>
      </c>
      <c r="AA13" s="32">
        <f t="shared" si="27"/>
        <v>6.5225632223748697E-3</v>
      </c>
      <c r="AB13" s="32">
        <f t="shared" si="27"/>
        <v>0</v>
      </c>
      <c r="AC13" s="32">
        <f t="shared" si="27"/>
        <v>0</v>
      </c>
      <c r="AD13" s="32">
        <f t="shared" si="27"/>
        <v>6.4625175462963E-3</v>
      </c>
      <c r="AE13" s="32">
        <f t="shared" si="27"/>
        <v>0</v>
      </c>
      <c r="AF13" s="32">
        <f t="shared" si="27"/>
        <v>0</v>
      </c>
      <c r="AG13" s="32">
        <f t="shared" si="27"/>
        <v>5.6482742859695102E-3</v>
      </c>
      <c r="AH13" s="32">
        <f t="shared" si="27"/>
        <v>0</v>
      </c>
      <c r="AI13" s="32">
        <f t="shared" si="27"/>
        <v>0</v>
      </c>
      <c r="AJ13" s="32">
        <f t="shared" si="27"/>
        <v>0</v>
      </c>
      <c r="AK13" s="32">
        <f t="shared" si="27"/>
        <v>0</v>
      </c>
      <c r="AL13" s="32">
        <f t="shared" si="27"/>
        <v>0</v>
      </c>
      <c r="AM13" s="32">
        <f t="shared" si="27"/>
        <v>0</v>
      </c>
      <c r="AN13" s="32">
        <f t="shared" si="27"/>
        <v>0</v>
      </c>
      <c r="AO13" s="32">
        <f t="shared" si="27"/>
        <v>0</v>
      </c>
      <c r="AP13" s="32">
        <f t="shared" si="27"/>
        <v>0</v>
      </c>
      <c r="AQ13" s="32">
        <f t="shared" si="27"/>
        <v>5.3336689334106497E-3</v>
      </c>
      <c r="AR13" s="32">
        <f t="shared" si="27"/>
        <v>0</v>
      </c>
      <c r="AS13" s="32">
        <f t="shared" si="27"/>
        <v>0</v>
      </c>
      <c r="AT13" s="32">
        <f t="shared" si="27"/>
        <v>0</v>
      </c>
      <c r="AU13" s="32">
        <f t="shared" si="27"/>
        <v>0</v>
      </c>
      <c r="AV13" s="32">
        <f t="shared" si="27"/>
        <v>0</v>
      </c>
      <c r="AW13" s="32">
        <f t="shared" si="27"/>
        <v>0</v>
      </c>
      <c r="AX13" s="32">
        <f t="shared" si="27"/>
        <v>6.9342485867313298E-3</v>
      </c>
      <c r="AY13" s="32">
        <f t="shared" si="27"/>
        <v>0</v>
      </c>
      <c r="AZ13" s="32">
        <f t="shared" si="27"/>
        <v>4.2749794003864002E-3</v>
      </c>
      <c r="BA13" s="32">
        <f t="shared" si="27"/>
        <v>1.2270333013393199E-2</v>
      </c>
      <c r="BB13" s="32">
        <f t="shared" si="27"/>
        <v>0</v>
      </c>
      <c r="BC13" s="32">
        <f t="shared" si="27"/>
        <v>0</v>
      </c>
      <c r="BD13" s="32">
        <f t="shared" si="27"/>
        <v>2.27472833783255E-4</v>
      </c>
      <c r="BE13" s="32">
        <f t="shared" si="27"/>
        <v>0</v>
      </c>
      <c r="BF13" s="32">
        <f t="shared" si="27"/>
        <v>0</v>
      </c>
      <c r="BG13" s="32">
        <f t="shared" si="27"/>
        <v>0</v>
      </c>
      <c r="BH13" s="32">
        <f t="shared" si="27"/>
        <v>0</v>
      </c>
      <c r="BI13" s="32">
        <f t="shared" si="27"/>
        <v>0</v>
      </c>
      <c r="BJ13" s="32">
        <f t="shared" si="27"/>
        <v>0</v>
      </c>
      <c r="BK13" s="32">
        <f t="shared" si="27"/>
        <v>0</v>
      </c>
      <c r="BL13" s="32">
        <f t="shared" si="27"/>
        <v>0</v>
      </c>
      <c r="BM13" s="32">
        <f t="shared" si="27"/>
        <v>0</v>
      </c>
      <c r="BN13" s="32">
        <f t="shared" si="27"/>
        <v>0</v>
      </c>
      <c r="BO13" s="32">
        <f t="shared" si="27"/>
        <v>0</v>
      </c>
      <c r="BP13" s="32">
        <f t="shared" si="27"/>
        <v>0</v>
      </c>
      <c r="BQ13" s="32">
        <f t="shared" si="27"/>
        <v>0</v>
      </c>
      <c r="BR13" s="32">
        <f t="shared" si="27"/>
        <v>0</v>
      </c>
      <c r="BS13" s="32">
        <f t="shared" ref="BS13:ED13" si="28">ABS(BS37)</f>
        <v>0</v>
      </c>
      <c r="BT13" s="32">
        <f t="shared" si="28"/>
        <v>0</v>
      </c>
      <c r="BU13" s="32">
        <f t="shared" si="28"/>
        <v>0</v>
      </c>
      <c r="BV13" s="32">
        <f t="shared" si="28"/>
        <v>0</v>
      </c>
      <c r="BW13" s="32">
        <f t="shared" si="28"/>
        <v>0</v>
      </c>
      <c r="BX13" s="32">
        <f t="shared" si="28"/>
        <v>0</v>
      </c>
      <c r="BY13" s="32">
        <f t="shared" si="28"/>
        <v>7.9522785551578001E-3</v>
      </c>
      <c r="BZ13" s="32">
        <f t="shared" si="28"/>
        <v>0</v>
      </c>
      <c r="CA13" s="32">
        <f t="shared" si="28"/>
        <v>0</v>
      </c>
      <c r="CB13" s="32">
        <f t="shared" si="28"/>
        <v>1.0712755038569E-2</v>
      </c>
      <c r="CC13" s="32">
        <f t="shared" si="28"/>
        <v>1.25391991606513E-2</v>
      </c>
      <c r="CD13" s="32">
        <f t="shared" si="28"/>
        <v>0</v>
      </c>
      <c r="CE13" s="32">
        <f t="shared" si="28"/>
        <v>0</v>
      </c>
      <c r="CF13" s="32">
        <f t="shared" si="28"/>
        <v>7.0162598069570502E-3</v>
      </c>
      <c r="CG13" s="32">
        <f t="shared" si="28"/>
        <v>0</v>
      </c>
      <c r="CH13" s="32">
        <f t="shared" si="28"/>
        <v>0</v>
      </c>
      <c r="CI13" s="32">
        <f t="shared" si="28"/>
        <v>1.5754484374136998E-2</v>
      </c>
      <c r="CJ13" s="32">
        <f t="shared" si="28"/>
        <v>0</v>
      </c>
      <c r="CK13" s="32">
        <f t="shared" si="28"/>
        <v>0</v>
      </c>
      <c r="CL13" s="32">
        <f t="shared" si="28"/>
        <v>0</v>
      </c>
      <c r="CM13" s="32">
        <f t="shared" si="28"/>
        <v>0</v>
      </c>
      <c r="CN13" s="32">
        <f t="shared" si="28"/>
        <v>0</v>
      </c>
      <c r="CO13" s="32">
        <f t="shared" si="28"/>
        <v>0</v>
      </c>
      <c r="CP13" s="32">
        <f t="shared" si="28"/>
        <v>0</v>
      </c>
      <c r="CQ13" s="32">
        <f t="shared" si="28"/>
        <v>0</v>
      </c>
      <c r="CR13" s="32">
        <f t="shared" si="28"/>
        <v>0</v>
      </c>
      <c r="CS13" s="32">
        <f t="shared" si="28"/>
        <v>0</v>
      </c>
      <c r="CT13" s="32">
        <f t="shared" si="28"/>
        <v>4.0390565536043498E-2</v>
      </c>
      <c r="CU13" s="32">
        <f t="shared" si="28"/>
        <v>0</v>
      </c>
      <c r="CV13" s="32">
        <f t="shared" si="28"/>
        <v>0</v>
      </c>
      <c r="CW13" s="32">
        <f t="shared" si="28"/>
        <v>0</v>
      </c>
      <c r="CX13" s="32">
        <f t="shared" si="28"/>
        <v>0</v>
      </c>
      <c r="CY13" s="32">
        <f t="shared" si="28"/>
        <v>0</v>
      </c>
      <c r="CZ13" s="32">
        <f t="shared" si="28"/>
        <v>0</v>
      </c>
      <c r="DA13" s="32">
        <f t="shared" si="28"/>
        <v>0</v>
      </c>
      <c r="DB13" s="32">
        <f t="shared" si="28"/>
        <v>0</v>
      </c>
      <c r="DC13" s="32">
        <f t="shared" si="28"/>
        <v>0</v>
      </c>
      <c r="DD13" s="32">
        <f t="shared" si="28"/>
        <v>0</v>
      </c>
      <c r="DE13" s="32">
        <f t="shared" si="28"/>
        <v>0</v>
      </c>
      <c r="DF13" s="32">
        <f t="shared" si="28"/>
        <v>0</v>
      </c>
      <c r="DG13" s="32">
        <f t="shared" si="28"/>
        <v>0</v>
      </c>
      <c r="DH13" s="32">
        <f t="shared" si="28"/>
        <v>0</v>
      </c>
      <c r="DI13" s="32">
        <f t="shared" si="28"/>
        <v>6.8245428471516399E-3</v>
      </c>
      <c r="DJ13" s="32">
        <f t="shared" si="28"/>
        <v>0</v>
      </c>
      <c r="DK13" s="32">
        <f t="shared" si="28"/>
        <v>7.2081747232679502E-3</v>
      </c>
      <c r="DL13" s="32">
        <f t="shared" si="28"/>
        <v>0</v>
      </c>
      <c r="DM13" s="32">
        <f t="shared" si="28"/>
        <v>0</v>
      </c>
      <c r="DN13" s="32">
        <f t="shared" si="28"/>
        <v>2.96895688739994E-3</v>
      </c>
      <c r="DO13" s="32">
        <f t="shared" si="28"/>
        <v>0</v>
      </c>
      <c r="DP13" s="32">
        <f t="shared" si="28"/>
        <v>0</v>
      </c>
      <c r="DQ13" s="32">
        <f t="shared" si="28"/>
        <v>8.6460846352124001E-3</v>
      </c>
      <c r="DR13" s="32">
        <f t="shared" si="28"/>
        <v>0</v>
      </c>
      <c r="DS13" s="32">
        <f t="shared" si="28"/>
        <v>1.4367469072495901E-2</v>
      </c>
      <c r="DT13" s="32">
        <f t="shared" si="28"/>
        <v>0</v>
      </c>
      <c r="DU13" s="32">
        <f t="shared" si="28"/>
        <v>0</v>
      </c>
      <c r="DV13" s="32">
        <f t="shared" si="28"/>
        <v>6.8280772233117798E-3</v>
      </c>
      <c r="DW13" s="32">
        <f t="shared" si="28"/>
        <v>0</v>
      </c>
      <c r="DX13" s="32">
        <f t="shared" si="28"/>
        <v>0</v>
      </c>
      <c r="DY13" s="32">
        <f t="shared" si="28"/>
        <v>0</v>
      </c>
      <c r="DZ13" s="32">
        <f t="shared" si="28"/>
        <v>0</v>
      </c>
      <c r="EA13" s="32">
        <f t="shared" si="28"/>
        <v>0</v>
      </c>
      <c r="EB13" s="32">
        <f t="shared" si="28"/>
        <v>0</v>
      </c>
      <c r="EC13" s="32">
        <f t="shared" si="28"/>
        <v>0</v>
      </c>
      <c r="ED13" s="32">
        <f t="shared" si="28"/>
        <v>0</v>
      </c>
      <c r="EE13" s="32">
        <f t="shared" ref="EE13:FK13" si="29">ABS(EE37)</f>
        <v>0</v>
      </c>
      <c r="EF13" s="32">
        <f t="shared" si="29"/>
        <v>5.2377870951409999E-3</v>
      </c>
      <c r="EG13" s="32">
        <f t="shared" si="29"/>
        <v>0</v>
      </c>
      <c r="EH13" s="32">
        <f t="shared" si="29"/>
        <v>0</v>
      </c>
      <c r="EI13" s="32">
        <f t="shared" si="29"/>
        <v>0</v>
      </c>
      <c r="EJ13" s="32">
        <f t="shared" si="29"/>
        <v>1.59913364241192E-2</v>
      </c>
      <c r="EK13" s="32">
        <f t="shared" si="29"/>
        <v>0</v>
      </c>
      <c r="EL13" s="32">
        <f t="shared" si="29"/>
        <v>0</v>
      </c>
      <c r="EM13" s="32">
        <f t="shared" si="29"/>
        <v>0</v>
      </c>
      <c r="EN13" s="32">
        <f t="shared" si="29"/>
        <v>1.2799525175520399E-2</v>
      </c>
      <c r="EO13" s="32">
        <f t="shared" si="29"/>
        <v>0</v>
      </c>
      <c r="EP13" s="32">
        <f t="shared" si="29"/>
        <v>0</v>
      </c>
      <c r="EQ13" s="32">
        <f t="shared" si="29"/>
        <v>0</v>
      </c>
      <c r="ER13" s="32">
        <f t="shared" si="29"/>
        <v>0</v>
      </c>
      <c r="ES13" s="32">
        <f t="shared" si="29"/>
        <v>0</v>
      </c>
      <c r="ET13" s="32">
        <f t="shared" si="29"/>
        <v>0</v>
      </c>
      <c r="EU13" s="32">
        <f t="shared" si="29"/>
        <v>0</v>
      </c>
      <c r="EV13" s="32">
        <f t="shared" si="29"/>
        <v>0</v>
      </c>
      <c r="EW13" s="32">
        <f t="shared" si="29"/>
        <v>5.5737039883970996E-3</v>
      </c>
      <c r="EX13" s="32">
        <f t="shared" si="29"/>
        <v>0</v>
      </c>
      <c r="EY13" s="32">
        <f t="shared" si="29"/>
        <v>0</v>
      </c>
      <c r="EZ13" s="32">
        <f t="shared" si="29"/>
        <v>6.7158300905385696E-3</v>
      </c>
      <c r="FA13" s="32">
        <f t="shared" si="29"/>
        <v>4.8473119211560898E-3</v>
      </c>
      <c r="FB13" s="32">
        <f t="shared" si="29"/>
        <v>0</v>
      </c>
      <c r="FC13" s="32">
        <f t="shared" si="29"/>
        <v>4.9238609465280803E-3</v>
      </c>
      <c r="FD13" s="32">
        <f t="shared" si="29"/>
        <v>0</v>
      </c>
      <c r="FE13" s="32">
        <f t="shared" si="29"/>
        <v>0</v>
      </c>
      <c r="FF13" s="32">
        <f t="shared" si="29"/>
        <v>7.6229699224455898E-3</v>
      </c>
      <c r="FG13" s="32">
        <f t="shared" si="29"/>
        <v>0</v>
      </c>
      <c r="FH13" s="32">
        <f t="shared" si="29"/>
        <v>0</v>
      </c>
      <c r="FI13" s="32">
        <f t="shared" si="29"/>
        <v>1.7430240903720799E-2</v>
      </c>
      <c r="FJ13" s="32">
        <f t="shared" si="29"/>
        <v>681</v>
      </c>
      <c r="FK13" s="32">
        <f t="shared" si="29"/>
        <v>1035056</v>
      </c>
    </row>
    <row r="14" spans="1:167" x14ac:dyDescent="0.2">
      <c r="A14" s="64" t="s">
        <v>11</v>
      </c>
      <c r="B14" s="64">
        <v>1.4674010004469506E-2</v>
      </c>
      <c r="C14" s="32">
        <v>12</v>
      </c>
      <c r="D14" s="49" t="s">
        <v>49</v>
      </c>
      <c r="E14" s="50">
        <v>1.7897945190178483E-2</v>
      </c>
      <c r="F14" s="32"/>
      <c r="G14" s="32">
        <f t="shared" ref="G14:BR14" si="30">ABS(G38)</f>
        <v>6.2197506513204201E-2</v>
      </c>
      <c r="H14" s="32">
        <f t="shared" si="30"/>
        <v>0.20450648920797099</v>
      </c>
      <c r="I14" s="32">
        <f t="shared" si="30"/>
        <v>1.9568876904820402E-2</v>
      </c>
      <c r="J14" s="32">
        <f t="shared" si="30"/>
        <v>0</v>
      </c>
      <c r="K14" s="32">
        <f t="shared" si="30"/>
        <v>9.4621728955103901E-2</v>
      </c>
      <c r="L14" s="32">
        <f t="shared" si="30"/>
        <v>0.13349391804783201</v>
      </c>
      <c r="M14" s="32">
        <f t="shared" si="30"/>
        <v>4.5011378631539402E-2</v>
      </c>
      <c r="N14" s="32">
        <f t="shared" si="30"/>
        <v>2.27373173373779E-2</v>
      </c>
      <c r="O14" s="32">
        <f t="shared" si="30"/>
        <v>6.5406923847816101E-3</v>
      </c>
      <c r="P14" s="32">
        <f t="shared" si="30"/>
        <v>3.6096111873599401E-2</v>
      </c>
      <c r="Q14" s="32">
        <f t="shared" si="30"/>
        <v>0</v>
      </c>
      <c r="R14" s="32">
        <f t="shared" si="30"/>
        <v>0.116576348917764</v>
      </c>
      <c r="S14" s="32">
        <f t="shared" si="30"/>
        <v>0</v>
      </c>
      <c r="T14" s="32">
        <f t="shared" si="30"/>
        <v>0</v>
      </c>
      <c r="U14" s="32">
        <f t="shared" si="30"/>
        <v>0</v>
      </c>
      <c r="V14" s="32">
        <f t="shared" si="30"/>
        <v>5.76158159383666E-2</v>
      </c>
      <c r="W14" s="32">
        <f t="shared" si="30"/>
        <v>7.5449497835105905E-2</v>
      </c>
      <c r="X14" s="32">
        <f t="shared" si="30"/>
        <v>0</v>
      </c>
      <c r="Y14" s="32">
        <f t="shared" si="30"/>
        <v>4.3155044419820897E-2</v>
      </c>
      <c r="Z14" s="32">
        <f t="shared" si="30"/>
        <v>7.4608112533290898E-3</v>
      </c>
      <c r="AA14" s="32">
        <f t="shared" si="30"/>
        <v>5.4898245251167897E-2</v>
      </c>
      <c r="AB14" s="32">
        <f t="shared" si="30"/>
        <v>1.55929002100398E-2</v>
      </c>
      <c r="AC14" s="32">
        <f t="shared" si="30"/>
        <v>8.3326649585730994E-2</v>
      </c>
      <c r="AD14" s="32">
        <f t="shared" si="30"/>
        <v>5.3366553121415201E-2</v>
      </c>
      <c r="AE14" s="32">
        <f t="shared" si="30"/>
        <v>0.14729180597057501</v>
      </c>
      <c r="AF14" s="32">
        <f t="shared" si="30"/>
        <v>0</v>
      </c>
      <c r="AG14" s="32">
        <f t="shared" si="30"/>
        <v>5.8175318075957397E-2</v>
      </c>
      <c r="AH14" s="32">
        <f t="shared" si="30"/>
        <v>5.65418855614222E-2</v>
      </c>
      <c r="AI14" s="32">
        <f t="shared" si="30"/>
        <v>4.95688950390464E-2</v>
      </c>
      <c r="AJ14" s="32">
        <f t="shared" si="30"/>
        <v>4.4708074438827003E-2</v>
      </c>
      <c r="AK14" s="32">
        <f t="shared" si="30"/>
        <v>0</v>
      </c>
      <c r="AL14" s="32">
        <f t="shared" si="30"/>
        <v>2.2485421393393702E-2</v>
      </c>
      <c r="AM14" s="32">
        <f t="shared" si="30"/>
        <v>0</v>
      </c>
      <c r="AN14" s="32">
        <f t="shared" si="30"/>
        <v>0</v>
      </c>
      <c r="AO14" s="32">
        <f t="shared" si="30"/>
        <v>0</v>
      </c>
      <c r="AP14" s="32">
        <f t="shared" si="30"/>
        <v>3.5132089013970698E-2</v>
      </c>
      <c r="AQ14" s="32">
        <f t="shared" si="30"/>
        <v>2.7228941492338E-2</v>
      </c>
      <c r="AR14" s="32">
        <f t="shared" si="30"/>
        <v>0</v>
      </c>
      <c r="AS14" s="32">
        <f t="shared" si="30"/>
        <v>0</v>
      </c>
      <c r="AT14" s="32">
        <f t="shared" si="30"/>
        <v>1.3796983998934E-2</v>
      </c>
      <c r="AU14" s="32">
        <f t="shared" si="30"/>
        <v>0</v>
      </c>
      <c r="AV14" s="32">
        <f t="shared" si="30"/>
        <v>3.9024771906925798E-2</v>
      </c>
      <c r="AW14" s="32">
        <f t="shared" si="30"/>
        <v>5.1916928436799098E-2</v>
      </c>
      <c r="AX14" s="32">
        <f t="shared" si="30"/>
        <v>0</v>
      </c>
      <c r="AY14" s="32">
        <f t="shared" si="30"/>
        <v>2.8888969065575299E-2</v>
      </c>
      <c r="AZ14" s="32">
        <f t="shared" si="30"/>
        <v>3.5293724136504501E-2</v>
      </c>
      <c r="BA14" s="32">
        <f t="shared" si="30"/>
        <v>7.8643495339282596E-2</v>
      </c>
      <c r="BB14" s="32">
        <f t="shared" si="30"/>
        <v>0</v>
      </c>
      <c r="BC14" s="32">
        <f t="shared" si="30"/>
        <v>0.102534524257733</v>
      </c>
      <c r="BD14" s="32">
        <f t="shared" si="30"/>
        <v>0.24758908044766501</v>
      </c>
      <c r="BE14" s="32">
        <f t="shared" si="30"/>
        <v>0</v>
      </c>
      <c r="BF14" s="32">
        <f t="shared" si="30"/>
        <v>0</v>
      </c>
      <c r="BG14" s="32">
        <f t="shared" si="30"/>
        <v>0</v>
      </c>
      <c r="BH14" s="32">
        <f t="shared" si="30"/>
        <v>4.8694365364199098E-2</v>
      </c>
      <c r="BI14" s="32">
        <f t="shared" si="30"/>
        <v>0</v>
      </c>
      <c r="BJ14" s="32">
        <f t="shared" si="30"/>
        <v>2.18276401240926E-2</v>
      </c>
      <c r="BK14" s="32">
        <f t="shared" si="30"/>
        <v>3.6591840805048202E-2</v>
      </c>
      <c r="BL14" s="32">
        <f t="shared" si="30"/>
        <v>7.4250034712750199E-2</v>
      </c>
      <c r="BM14" s="32">
        <f t="shared" si="30"/>
        <v>7.2307266216699903E-2</v>
      </c>
      <c r="BN14" s="32">
        <f t="shared" si="30"/>
        <v>0</v>
      </c>
      <c r="BO14" s="32">
        <f t="shared" si="30"/>
        <v>4.1573595546579099E-2</v>
      </c>
      <c r="BP14" s="32">
        <f t="shared" si="30"/>
        <v>0</v>
      </c>
      <c r="BQ14" s="32">
        <f t="shared" si="30"/>
        <v>7.2082751446184298E-2</v>
      </c>
      <c r="BR14" s="32">
        <f t="shared" si="30"/>
        <v>0</v>
      </c>
      <c r="BS14" s="32">
        <f t="shared" ref="BS14:ED14" si="31">ABS(BS38)</f>
        <v>2.6139507297435701E-3</v>
      </c>
      <c r="BT14" s="32">
        <f t="shared" si="31"/>
        <v>0</v>
      </c>
      <c r="BU14" s="32">
        <f t="shared" si="31"/>
        <v>0</v>
      </c>
      <c r="BV14" s="32">
        <f t="shared" si="31"/>
        <v>6.2451665555639899E-2</v>
      </c>
      <c r="BW14" s="32">
        <f t="shared" si="31"/>
        <v>0</v>
      </c>
      <c r="BX14" s="32">
        <f t="shared" si="31"/>
        <v>0</v>
      </c>
      <c r="BY14" s="32">
        <f t="shared" si="31"/>
        <v>0</v>
      </c>
      <c r="BZ14" s="32">
        <f t="shared" si="31"/>
        <v>0</v>
      </c>
      <c r="CA14" s="32">
        <f t="shared" si="31"/>
        <v>0.16059791101426199</v>
      </c>
      <c r="CB14" s="32">
        <f t="shared" si="31"/>
        <v>4.0660014946612498E-2</v>
      </c>
      <c r="CC14" s="32">
        <f t="shared" si="31"/>
        <v>0</v>
      </c>
      <c r="CD14" s="32">
        <f t="shared" si="31"/>
        <v>4.4370663185615597E-2</v>
      </c>
      <c r="CE14" s="32">
        <f t="shared" si="31"/>
        <v>3.7444568320309603E-2</v>
      </c>
      <c r="CF14" s="32">
        <f t="shared" si="31"/>
        <v>0.13411789271240601</v>
      </c>
      <c r="CG14" s="32">
        <f t="shared" si="31"/>
        <v>0</v>
      </c>
      <c r="CH14" s="32">
        <f t="shared" si="31"/>
        <v>3.1117628892284302E-3</v>
      </c>
      <c r="CI14" s="32">
        <f t="shared" si="31"/>
        <v>5.2916059992136097E-2</v>
      </c>
      <c r="CJ14" s="32">
        <f t="shared" si="31"/>
        <v>0</v>
      </c>
      <c r="CK14" s="32">
        <f t="shared" si="31"/>
        <v>0</v>
      </c>
      <c r="CL14" s="32">
        <f t="shared" si="31"/>
        <v>1.8818773421742999E-2</v>
      </c>
      <c r="CM14" s="32">
        <f t="shared" si="31"/>
        <v>2.6172299983671099E-2</v>
      </c>
      <c r="CN14" s="32">
        <f t="shared" si="31"/>
        <v>0</v>
      </c>
      <c r="CO14" s="32">
        <f t="shared" si="31"/>
        <v>1.8794182137784901E-2</v>
      </c>
      <c r="CP14" s="32">
        <f t="shared" si="31"/>
        <v>0.14278549238712701</v>
      </c>
      <c r="CQ14" s="32">
        <f t="shared" si="31"/>
        <v>0</v>
      </c>
      <c r="CR14" s="32">
        <f t="shared" si="31"/>
        <v>0</v>
      </c>
      <c r="CS14" s="32">
        <f t="shared" si="31"/>
        <v>3.1208143556145901E-2</v>
      </c>
      <c r="CT14" s="32">
        <f t="shared" si="31"/>
        <v>0</v>
      </c>
      <c r="CU14" s="32">
        <f t="shared" si="31"/>
        <v>0</v>
      </c>
      <c r="CV14" s="32">
        <f t="shared" si="31"/>
        <v>0</v>
      </c>
      <c r="CW14" s="32">
        <f t="shared" si="31"/>
        <v>7.32506063975156E-2</v>
      </c>
      <c r="CX14" s="32">
        <f t="shared" si="31"/>
        <v>0</v>
      </c>
      <c r="CY14" s="32">
        <f t="shared" si="31"/>
        <v>0</v>
      </c>
      <c r="CZ14" s="32">
        <f t="shared" si="31"/>
        <v>7.5879659113965402E-3</v>
      </c>
      <c r="DA14" s="32">
        <f t="shared" si="31"/>
        <v>7.2473261497961905E-2</v>
      </c>
      <c r="DB14" s="32">
        <f t="shared" si="31"/>
        <v>0</v>
      </c>
      <c r="DC14" s="32">
        <f t="shared" si="31"/>
        <v>0</v>
      </c>
      <c r="DD14" s="32">
        <f t="shared" si="31"/>
        <v>1.71333550351279E-2</v>
      </c>
      <c r="DE14" s="32">
        <f t="shared" si="31"/>
        <v>4.6391013631985098E-2</v>
      </c>
      <c r="DF14" s="32">
        <f t="shared" si="31"/>
        <v>0</v>
      </c>
      <c r="DG14" s="32">
        <f t="shared" si="31"/>
        <v>4.0108197732591402E-2</v>
      </c>
      <c r="DH14" s="32">
        <f t="shared" si="31"/>
        <v>4.2648586548793201E-2</v>
      </c>
      <c r="DI14" s="32">
        <f t="shared" si="31"/>
        <v>6.73972874984958E-2</v>
      </c>
      <c r="DJ14" s="32">
        <f t="shared" si="31"/>
        <v>5.3932725712256102E-2</v>
      </c>
      <c r="DK14" s="32">
        <f t="shared" si="31"/>
        <v>0</v>
      </c>
      <c r="DL14" s="32">
        <f t="shared" si="31"/>
        <v>1.0416213371253201E-2</v>
      </c>
      <c r="DM14" s="32">
        <f t="shared" si="31"/>
        <v>0</v>
      </c>
      <c r="DN14" s="32">
        <f t="shared" si="31"/>
        <v>6.2033561631560097E-2</v>
      </c>
      <c r="DO14" s="32">
        <f t="shared" si="31"/>
        <v>0.10805104463656499</v>
      </c>
      <c r="DP14" s="32">
        <f t="shared" si="31"/>
        <v>0</v>
      </c>
      <c r="DQ14" s="32">
        <f t="shared" si="31"/>
        <v>0</v>
      </c>
      <c r="DR14" s="32">
        <f t="shared" si="31"/>
        <v>1.32461833505386E-2</v>
      </c>
      <c r="DS14" s="32">
        <f t="shared" si="31"/>
        <v>4.6971058574456097E-2</v>
      </c>
      <c r="DT14" s="32">
        <f t="shared" si="31"/>
        <v>0</v>
      </c>
      <c r="DU14" s="32">
        <f t="shared" si="31"/>
        <v>0</v>
      </c>
      <c r="DV14" s="32">
        <f t="shared" si="31"/>
        <v>0.14358057703046201</v>
      </c>
      <c r="DW14" s="32">
        <f t="shared" si="31"/>
        <v>0</v>
      </c>
      <c r="DX14" s="32">
        <f t="shared" si="31"/>
        <v>0</v>
      </c>
      <c r="DY14" s="32">
        <f t="shared" si="31"/>
        <v>0</v>
      </c>
      <c r="DZ14" s="32">
        <f t="shared" si="31"/>
        <v>0</v>
      </c>
      <c r="EA14" s="32">
        <f t="shared" si="31"/>
        <v>5.6904233331706397E-2</v>
      </c>
      <c r="EB14" s="32">
        <f t="shared" si="31"/>
        <v>2.2967145596135601E-2</v>
      </c>
      <c r="EC14" s="32">
        <f t="shared" si="31"/>
        <v>6.23056714545051E-2</v>
      </c>
      <c r="ED14" s="32">
        <f t="shared" si="31"/>
        <v>0</v>
      </c>
      <c r="EE14" s="32">
        <f t="shared" ref="EE14:FK14" si="32">ABS(EE38)</f>
        <v>7.3646754173784704E-2</v>
      </c>
      <c r="EF14" s="32">
        <f t="shared" si="32"/>
        <v>3.4669230119525198E-2</v>
      </c>
      <c r="EG14" s="32">
        <f t="shared" si="32"/>
        <v>6.16779425569111E-2</v>
      </c>
      <c r="EH14" s="32">
        <f t="shared" si="32"/>
        <v>0</v>
      </c>
      <c r="EI14" s="32">
        <f t="shared" si="32"/>
        <v>0</v>
      </c>
      <c r="EJ14" s="32">
        <f t="shared" si="32"/>
        <v>8.4783741499640894E-2</v>
      </c>
      <c r="EK14" s="32">
        <f t="shared" si="32"/>
        <v>0.28181301665598502</v>
      </c>
      <c r="EL14" s="32">
        <f t="shared" si="32"/>
        <v>0.256016110911165</v>
      </c>
      <c r="EM14" s="32">
        <f t="shared" si="32"/>
        <v>7.2817623072788801E-2</v>
      </c>
      <c r="EN14" s="32">
        <f t="shared" si="32"/>
        <v>1.5463377070771901E-2</v>
      </c>
      <c r="EO14" s="32">
        <f t="shared" si="32"/>
        <v>2.3758607373245401E-2</v>
      </c>
      <c r="EP14" s="32">
        <f t="shared" si="32"/>
        <v>5.3326193773632097E-2</v>
      </c>
      <c r="EQ14" s="32">
        <f t="shared" si="32"/>
        <v>0</v>
      </c>
      <c r="ER14" s="32">
        <f t="shared" si="32"/>
        <v>5.4230053726881298E-2</v>
      </c>
      <c r="ES14" s="32">
        <f t="shared" si="32"/>
        <v>0</v>
      </c>
      <c r="ET14" s="32">
        <f t="shared" si="32"/>
        <v>6.2974553976640493E-2</v>
      </c>
      <c r="EU14" s="32">
        <f t="shared" si="32"/>
        <v>0</v>
      </c>
      <c r="EV14" s="32">
        <f t="shared" si="32"/>
        <v>5.1753138136243397E-3</v>
      </c>
      <c r="EW14" s="32">
        <f t="shared" si="32"/>
        <v>0</v>
      </c>
      <c r="EX14" s="32">
        <f t="shared" si="32"/>
        <v>8.3521658151813796E-2</v>
      </c>
      <c r="EY14" s="32">
        <f t="shared" si="32"/>
        <v>0</v>
      </c>
      <c r="EZ14" s="32">
        <f t="shared" si="32"/>
        <v>0</v>
      </c>
      <c r="FA14" s="32">
        <f t="shared" si="32"/>
        <v>0</v>
      </c>
      <c r="FB14" s="32">
        <f t="shared" si="32"/>
        <v>2.2361123459999702E-2</v>
      </c>
      <c r="FC14" s="32">
        <f t="shared" si="32"/>
        <v>8.2029086278108301E-2</v>
      </c>
      <c r="FD14" s="32">
        <f t="shared" si="32"/>
        <v>0</v>
      </c>
      <c r="FE14" s="32">
        <f t="shared" si="32"/>
        <v>0</v>
      </c>
      <c r="FF14" s="32">
        <f t="shared" si="32"/>
        <v>1.6789183635664999E-2</v>
      </c>
      <c r="FG14" s="32">
        <f t="shared" si="32"/>
        <v>1.9448693217921101E-2</v>
      </c>
      <c r="FH14" s="32">
        <f t="shared" si="32"/>
        <v>1.79118399191097E-2</v>
      </c>
      <c r="FI14" s="32">
        <f t="shared" si="32"/>
        <v>9.53277676086947E-2</v>
      </c>
      <c r="FJ14" s="32">
        <f t="shared" si="32"/>
        <v>681</v>
      </c>
      <c r="FK14" s="32">
        <f t="shared" si="32"/>
        <v>2083</v>
      </c>
    </row>
    <row r="15" spans="1:167" x14ac:dyDescent="0.2">
      <c r="A15" s="64" t="s">
        <v>12</v>
      </c>
      <c r="B15" s="64">
        <v>5.8099895666121806E-3</v>
      </c>
      <c r="C15" s="32">
        <v>13</v>
      </c>
      <c r="D15" s="49" t="s">
        <v>73</v>
      </c>
      <c r="E15" s="50">
        <v>1.7456765215697608E-2</v>
      </c>
      <c r="F15" s="32"/>
      <c r="G15" s="32">
        <f t="shared" ref="G15:BR15" si="33">ABS(G39)</f>
        <v>0</v>
      </c>
      <c r="H15" s="32">
        <f t="shared" si="33"/>
        <v>0.32969831430691399</v>
      </c>
      <c r="I15" s="32">
        <f t="shared" si="33"/>
        <v>0</v>
      </c>
      <c r="J15" s="32">
        <f t="shared" si="33"/>
        <v>0</v>
      </c>
      <c r="K15" s="32">
        <f t="shared" si="33"/>
        <v>0</v>
      </c>
      <c r="L15" s="32">
        <f t="shared" si="33"/>
        <v>1.4027385418917101E-2</v>
      </c>
      <c r="M15" s="32">
        <f t="shared" si="33"/>
        <v>0</v>
      </c>
      <c r="N15" s="32">
        <f t="shared" si="33"/>
        <v>4.0980339286365002E-3</v>
      </c>
      <c r="O15" s="32">
        <f t="shared" si="33"/>
        <v>7.7130685885392E-3</v>
      </c>
      <c r="P15" s="32">
        <f t="shared" si="33"/>
        <v>0</v>
      </c>
      <c r="Q15" s="32">
        <f t="shared" si="33"/>
        <v>1.5436972882191199E-3</v>
      </c>
      <c r="R15" s="32">
        <f t="shared" si="33"/>
        <v>9.9572782176538498E-3</v>
      </c>
      <c r="S15" s="32">
        <f t="shared" si="33"/>
        <v>1.3320895322157401E-2</v>
      </c>
      <c r="T15" s="32">
        <f t="shared" si="33"/>
        <v>0</v>
      </c>
      <c r="U15" s="32">
        <f t="shared" si="33"/>
        <v>1.08102143151533E-2</v>
      </c>
      <c r="V15" s="32">
        <f t="shared" si="33"/>
        <v>0</v>
      </c>
      <c r="W15" s="32">
        <f t="shared" si="33"/>
        <v>0</v>
      </c>
      <c r="X15" s="32">
        <f t="shared" si="33"/>
        <v>0</v>
      </c>
      <c r="Y15" s="32">
        <f t="shared" si="33"/>
        <v>8.1513589199396705E-3</v>
      </c>
      <c r="Z15" s="32">
        <f t="shared" si="33"/>
        <v>0</v>
      </c>
      <c r="AA15" s="32">
        <f t="shared" si="33"/>
        <v>0</v>
      </c>
      <c r="AB15" s="32">
        <f t="shared" si="33"/>
        <v>1.36112563336141E-2</v>
      </c>
      <c r="AC15" s="32">
        <f t="shared" si="33"/>
        <v>0</v>
      </c>
      <c r="AD15" s="32">
        <f t="shared" si="33"/>
        <v>0</v>
      </c>
      <c r="AE15" s="32">
        <f t="shared" si="33"/>
        <v>3.23759509017845E-3</v>
      </c>
      <c r="AF15" s="32">
        <f t="shared" si="33"/>
        <v>1.9622603831286198E-2</v>
      </c>
      <c r="AG15" s="32">
        <f t="shared" si="33"/>
        <v>8.2243609609539104E-4</v>
      </c>
      <c r="AH15" s="32">
        <f t="shared" si="33"/>
        <v>0</v>
      </c>
      <c r="AI15" s="32">
        <f t="shared" si="33"/>
        <v>1.0682502006366701E-2</v>
      </c>
      <c r="AJ15" s="32">
        <f t="shared" si="33"/>
        <v>0</v>
      </c>
      <c r="AK15" s="32">
        <f t="shared" si="33"/>
        <v>4.8696790284927698E-3</v>
      </c>
      <c r="AL15" s="32">
        <f t="shared" si="33"/>
        <v>7.9368624707600796E-3</v>
      </c>
      <c r="AM15" s="32">
        <f t="shared" si="33"/>
        <v>0</v>
      </c>
      <c r="AN15" s="32">
        <f t="shared" si="33"/>
        <v>5.4886117802120304E-3</v>
      </c>
      <c r="AO15" s="32">
        <f t="shared" si="33"/>
        <v>9.7974413166076399E-3</v>
      </c>
      <c r="AP15" s="32">
        <f t="shared" si="33"/>
        <v>2.6229865099667198E-3</v>
      </c>
      <c r="AQ15" s="32">
        <f t="shared" si="33"/>
        <v>1.6243327560962799E-2</v>
      </c>
      <c r="AR15" s="32">
        <f t="shared" si="33"/>
        <v>0</v>
      </c>
      <c r="AS15" s="32">
        <f t="shared" si="33"/>
        <v>4.3949226607838902E-3</v>
      </c>
      <c r="AT15" s="32">
        <f t="shared" si="33"/>
        <v>0</v>
      </c>
      <c r="AU15" s="32">
        <f t="shared" si="33"/>
        <v>0</v>
      </c>
      <c r="AV15" s="32">
        <f t="shared" si="33"/>
        <v>3.7397870567790399E-3</v>
      </c>
      <c r="AW15" s="32">
        <f t="shared" si="33"/>
        <v>0</v>
      </c>
      <c r="AX15" s="32">
        <f t="shared" si="33"/>
        <v>0</v>
      </c>
      <c r="AY15" s="32">
        <f t="shared" si="33"/>
        <v>1.4838883817923599E-2</v>
      </c>
      <c r="AZ15" s="32">
        <f t="shared" si="33"/>
        <v>4.5371366895199296E-3</v>
      </c>
      <c r="BA15" s="32">
        <f t="shared" si="33"/>
        <v>0</v>
      </c>
      <c r="BB15" s="32">
        <f t="shared" si="33"/>
        <v>1.27111192242175E-2</v>
      </c>
      <c r="BC15" s="32">
        <f t="shared" si="33"/>
        <v>1.16918972923371E-2</v>
      </c>
      <c r="BD15" s="32">
        <f t="shared" si="33"/>
        <v>6.6632843644345296E-3</v>
      </c>
      <c r="BE15" s="32">
        <f t="shared" si="33"/>
        <v>1.6711012574308098E-2</v>
      </c>
      <c r="BF15" s="32">
        <f t="shared" si="33"/>
        <v>0</v>
      </c>
      <c r="BG15" s="32">
        <f t="shared" si="33"/>
        <v>1.5456554259274001E-2</v>
      </c>
      <c r="BH15" s="32">
        <f t="shared" si="33"/>
        <v>6.98885406320204E-3</v>
      </c>
      <c r="BI15" s="32">
        <f t="shared" si="33"/>
        <v>0</v>
      </c>
      <c r="BJ15" s="32">
        <f t="shared" si="33"/>
        <v>0</v>
      </c>
      <c r="BK15" s="32">
        <f t="shared" si="33"/>
        <v>0</v>
      </c>
      <c r="BL15" s="32">
        <f t="shared" si="33"/>
        <v>0</v>
      </c>
      <c r="BM15" s="32">
        <f t="shared" si="33"/>
        <v>0</v>
      </c>
      <c r="BN15" s="32">
        <f t="shared" si="33"/>
        <v>0</v>
      </c>
      <c r="BO15" s="32">
        <f t="shared" si="33"/>
        <v>0</v>
      </c>
      <c r="BP15" s="32">
        <f t="shared" si="33"/>
        <v>0</v>
      </c>
      <c r="BQ15" s="32">
        <f t="shared" si="33"/>
        <v>0</v>
      </c>
      <c r="BR15" s="32">
        <f t="shared" si="33"/>
        <v>0</v>
      </c>
      <c r="BS15" s="32">
        <f t="shared" ref="BS15:ED15" si="34">ABS(BS39)</f>
        <v>8.6686415990780905E-3</v>
      </c>
      <c r="BT15" s="32">
        <f t="shared" si="34"/>
        <v>1.15193375900653E-2</v>
      </c>
      <c r="BU15" s="32">
        <f t="shared" si="34"/>
        <v>3.9325742763229796E-3</v>
      </c>
      <c r="BV15" s="32">
        <f t="shared" si="34"/>
        <v>1.5182548222178001E-2</v>
      </c>
      <c r="BW15" s="32">
        <f t="shared" si="34"/>
        <v>1.1637549580602801E-2</v>
      </c>
      <c r="BX15" s="32">
        <f t="shared" si="34"/>
        <v>0</v>
      </c>
      <c r="BY15" s="32">
        <f t="shared" si="34"/>
        <v>0</v>
      </c>
      <c r="BZ15" s="32">
        <f t="shared" si="34"/>
        <v>0</v>
      </c>
      <c r="CA15" s="32">
        <f t="shared" si="34"/>
        <v>2.52922193361538E-2</v>
      </c>
      <c r="CB15" s="32">
        <f t="shared" si="34"/>
        <v>0</v>
      </c>
      <c r="CC15" s="32">
        <f t="shared" si="34"/>
        <v>8.2387367035701708E-3</v>
      </c>
      <c r="CD15" s="32">
        <f t="shared" si="34"/>
        <v>0</v>
      </c>
      <c r="CE15" s="32">
        <f t="shared" si="34"/>
        <v>0</v>
      </c>
      <c r="CF15" s="32">
        <f t="shared" si="34"/>
        <v>5.3871669556427304E-3</v>
      </c>
      <c r="CG15" s="32">
        <f t="shared" si="34"/>
        <v>0</v>
      </c>
      <c r="CH15" s="32">
        <f t="shared" si="34"/>
        <v>8.6457958077224006E-3</v>
      </c>
      <c r="CI15" s="32">
        <f t="shared" si="34"/>
        <v>0</v>
      </c>
      <c r="CJ15" s="32">
        <f t="shared" si="34"/>
        <v>8.6767236359951393E-3</v>
      </c>
      <c r="CK15" s="32">
        <f t="shared" si="34"/>
        <v>4.61185171365441E-3</v>
      </c>
      <c r="CL15" s="32">
        <f t="shared" si="34"/>
        <v>4.5994844566020201E-3</v>
      </c>
      <c r="CM15" s="32">
        <f t="shared" si="34"/>
        <v>0</v>
      </c>
      <c r="CN15" s="32">
        <f t="shared" si="34"/>
        <v>0</v>
      </c>
      <c r="CO15" s="32">
        <f t="shared" si="34"/>
        <v>7.6051684270584993E-2</v>
      </c>
      <c r="CP15" s="32">
        <f t="shared" si="34"/>
        <v>0</v>
      </c>
      <c r="CQ15" s="32">
        <f t="shared" si="34"/>
        <v>1.05471030234159E-2</v>
      </c>
      <c r="CR15" s="32">
        <f t="shared" si="34"/>
        <v>0</v>
      </c>
      <c r="CS15" s="32">
        <f t="shared" si="34"/>
        <v>0</v>
      </c>
      <c r="CT15" s="32">
        <f t="shared" si="34"/>
        <v>0</v>
      </c>
      <c r="CU15" s="32">
        <f t="shared" si="34"/>
        <v>0</v>
      </c>
      <c r="CV15" s="32">
        <f t="shared" si="34"/>
        <v>9.2232577295858192E-3</v>
      </c>
      <c r="CW15" s="32">
        <f t="shared" si="34"/>
        <v>1.89675060406372E-2</v>
      </c>
      <c r="CX15" s="32">
        <f t="shared" si="34"/>
        <v>0</v>
      </c>
      <c r="CY15" s="32">
        <f t="shared" si="34"/>
        <v>0</v>
      </c>
      <c r="CZ15" s="32">
        <f t="shared" si="34"/>
        <v>0</v>
      </c>
      <c r="DA15" s="32">
        <f t="shared" si="34"/>
        <v>0</v>
      </c>
      <c r="DB15" s="32">
        <f t="shared" si="34"/>
        <v>8.8360778487079905E-3</v>
      </c>
      <c r="DC15" s="32">
        <f t="shared" si="34"/>
        <v>2.5746275208727298E-2</v>
      </c>
      <c r="DD15" s="32">
        <f t="shared" si="34"/>
        <v>0</v>
      </c>
      <c r="DE15" s="32">
        <f t="shared" si="34"/>
        <v>0</v>
      </c>
      <c r="DF15" s="32">
        <f t="shared" si="34"/>
        <v>9.9557581973502805E-3</v>
      </c>
      <c r="DG15" s="32">
        <f t="shared" si="34"/>
        <v>0</v>
      </c>
      <c r="DH15" s="32">
        <f t="shared" si="34"/>
        <v>0</v>
      </c>
      <c r="DI15" s="32">
        <f t="shared" si="34"/>
        <v>0</v>
      </c>
      <c r="DJ15" s="32">
        <f t="shared" si="34"/>
        <v>0</v>
      </c>
      <c r="DK15" s="32">
        <f t="shared" si="34"/>
        <v>0</v>
      </c>
      <c r="DL15" s="32">
        <f t="shared" si="34"/>
        <v>0</v>
      </c>
      <c r="DM15" s="32">
        <f t="shared" si="34"/>
        <v>0</v>
      </c>
      <c r="DN15" s="32">
        <f t="shared" si="34"/>
        <v>7.8905633489558206E-3</v>
      </c>
      <c r="DO15" s="32">
        <f t="shared" si="34"/>
        <v>0</v>
      </c>
      <c r="DP15" s="32">
        <f t="shared" si="34"/>
        <v>0</v>
      </c>
      <c r="DQ15" s="32">
        <f t="shared" si="34"/>
        <v>1.1732558745638E-2</v>
      </c>
      <c r="DR15" s="32">
        <f t="shared" si="34"/>
        <v>0</v>
      </c>
      <c r="DS15" s="32">
        <f t="shared" si="34"/>
        <v>1.28870441522329E-2</v>
      </c>
      <c r="DT15" s="32">
        <f t="shared" si="34"/>
        <v>4.4856087762648001E-3</v>
      </c>
      <c r="DU15" s="32">
        <f t="shared" si="34"/>
        <v>0</v>
      </c>
      <c r="DV15" s="32">
        <f t="shared" si="34"/>
        <v>0</v>
      </c>
      <c r="DW15" s="32">
        <f t="shared" si="34"/>
        <v>0</v>
      </c>
      <c r="DX15" s="32">
        <f t="shared" si="34"/>
        <v>0</v>
      </c>
      <c r="DY15" s="32">
        <f t="shared" si="34"/>
        <v>0</v>
      </c>
      <c r="DZ15" s="32">
        <f t="shared" si="34"/>
        <v>0</v>
      </c>
      <c r="EA15" s="32">
        <f t="shared" si="34"/>
        <v>0</v>
      </c>
      <c r="EB15" s="32">
        <f t="shared" si="34"/>
        <v>0</v>
      </c>
      <c r="EC15" s="32">
        <f t="shared" si="34"/>
        <v>0</v>
      </c>
      <c r="ED15" s="32">
        <f t="shared" si="34"/>
        <v>1.18487995202588E-2</v>
      </c>
      <c r="EE15" s="32">
        <f t="shared" ref="EE15:FK15" si="35">ABS(EE39)</f>
        <v>0</v>
      </c>
      <c r="EF15" s="32">
        <f t="shared" si="35"/>
        <v>5.6650599725222E-3</v>
      </c>
      <c r="EG15" s="32">
        <f t="shared" si="35"/>
        <v>0</v>
      </c>
      <c r="EH15" s="32">
        <f t="shared" si="35"/>
        <v>9.4888750758265195E-3</v>
      </c>
      <c r="EI15" s="32">
        <f t="shared" si="35"/>
        <v>6.9134716049096198E-3</v>
      </c>
      <c r="EJ15" s="32">
        <f t="shared" si="35"/>
        <v>0</v>
      </c>
      <c r="EK15" s="32">
        <f t="shared" si="35"/>
        <v>0</v>
      </c>
      <c r="EL15" s="32">
        <f t="shared" si="35"/>
        <v>0</v>
      </c>
      <c r="EM15" s="32">
        <f t="shared" si="35"/>
        <v>0</v>
      </c>
      <c r="EN15" s="32">
        <f t="shared" si="35"/>
        <v>0</v>
      </c>
      <c r="EO15" s="32">
        <f t="shared" si="35"/>
        <v>0</v>
      </c>
      <c r="EP15" s="32">
        <f t="shared" si="35"/>
        <v>0</v>
      </c>
      <c r="EQ15" s="32">
        <f t="shared" si="35"/>
        <v>0</v>
      </c>
      <c r="ER15" s="32">
        <f t="shared" si="35"/>
        <v>0</v>
      </c>
      <c r="ES15" s="32">
        <f t="shared" si="35"/>
        <v>0</v>
      </c>
      <c r="ET15" s="32">
        <f t="shared" si="35"/>
        <v>4.9262581381652702E-3</v>
      </c>
      <c r="EU15" s="32">
        <f t="shared" si="35"/>
        <v>9.5039669330375907E-3</v>
      </c>
      <c r="EV15" s="32">
        <f t="shared" si="35"/>
        <v>1.28336545939192E-2</v>
      </c>
      <c r="EW15" s="32">
        <f t="shared" si="35"/>
        <v>3.4437762007646301E-3</v>
      </c>
      <c r="EX15" s="32">
        <f t="shared" si="35"/>
        <v>0</v>
      </c>
      <c r="EY15" s="32">
        <f t="shared" si="35"/>
        <v>9.5136137247949695E-3</v>
      </c>
      <c r="EZ15" s="32">
        <f t="shared" si="35"/>
        <v>0</v>
      </c>
      <c r="FA15" s="32">
        <f t="shared" si="35"/>
        <v>0</v>
      </c>
      <c r="FB15" s="32">
        <f t="shared" si="35"/>
        <v>4.4394417596775497E-3</v>
      </c>
      <c r="FC15" s="32">
        <f t="shared" si="35"/>
        <v>0</v>
      </c>
      <c r="FD15" s="32">
        <f t="shared" si="35"/>
        <v>0</v>
      </c>
      <c r="FE15" s="32">
        <f t="shared" si="35"/>
        <v>1.07586455489959E-2</v>
      </c>
      <c r="FF15" s="32">
        <f t="shared" si="35"/>
        <v>0</v>
      </c>
      <c r="FG15" s="32">
        <f t="shared" si="35"/>
        <v>0</v>
      </c>
      <c r="FH15" s="32">
        <f t="shared" si="35"/>
        <v>1.23898886564955E-2</v>
      </c>
      <c r="FI15" s="32">
        <f t="shared" si="35"/>
        <v>0</v>
      </c>
      <c r="FJ15" s="32">
        <f t="shared" si="35"/>
        <v>767</v>
      </c>
      <c r="FK15" s="32">
        <f t="shared" si="35"/>
        <v>85377</v>
      </c>
    </row>
    <row r="16" spans="1:167" x14ac:dyDescent="0.2">
      <c r="A16" s="64" t="s">
        <v>13</v>
      </c>
      <c r="B16" s="64">
        <v>3.0529181597978884E-3</v>
      </c>
      <c r="C16" s="32">
        <v>14</v>
      </c>
      <c r="D16" s="49" t="s">
        <v>107</v>
      </c>
      <c r="E16" s="50">
        <v>1.7076090470383529E-2</v>
      </c>
      <c r="F16" s="32"/>
      <c r="G16" s="32">
        <f t="shared" ref="G16:BR16" si="36">ABS(G40)</f>
        <v>3.9125226049526399E-3</v>
      </c>
      <c r="H16" s="32">
        <f t="shared" si="36"/>
        <v>0.34117694409766602</v>
      </c>
      <c r="I16" s="32">
        <f t="shared" si="36"/>
        <v>2.1755551932038E-2</v>
      </c>
      <c r="J16" s="32">
        <f t="shared" si="36"/>
        <v>0</v>
      </c>
      <c r="K16" s="32">
        <f t="shared" si="36"/>
        <v>1.65245842741444E-2</v>
      </c>
      <c r="L16" s="32">
        <f t="shared" si="36"/>
        <v>0</v>
      </c>
      <c r="M16" s="32">
        <f t="shared" si="36"/>
        <v>0</v>
      </c>
      <c r="N16" s="32">
        <f t="shared" si="36"/>
        <v>0</v>
      </c>
      <c r="O16" s="32">
        <f t="shared" si="36"/>
        <v>1.7276411260225201E-2</v>
      </c>
      <c r="P16" s="32">
        <f t="shared" si="36"/>
        <v>1.21846560348977E-2</v>
      </c>
      <c r="Q16" s="32">
        <f t="shared" si="36"/>
        <v>0</v>
      </c>
      <c r="R16" s="32">
        <f t="shared" si="36"/>
        <v>0</v>
      </c>
      <c r="S16" s="32">
        <f t="shared" si="36"/>
        <v>1.7619680775206599E-2</v>
      </c>
      <c r="T16" s="32">
        <f t="shared" si="36"/>
        <v>0</v>
      </c>
      <c r="U16" s="32">
        <f t="shared" si="36"/>
        <v>7.6998784333833998E-3</v>
      </c>
      <c r="V16" s="32">
        <f t="shared" si="36"/>
        <v>1.34321864171326E-2</v>
      </c>
      <c r="W16" s="32">
        <f t="shared" si="36"/>
        <v>0</v>
      </c>
      <c r="X16" s="32">
        <f t="shared" si="36"/>
        <v>0</v>
      </c>
      <c r="Y16" s="32">
        <f t="shared" si="36"/>
        <v>1.4042873442617201E-2</v>
      </c>
      <c r="Z16" s="32">
        <f t="shared" si="36"/>
        <v>1.00209982425488E-2</v>
      </c>
      <c r="AA16" s="32">
        <f t="shared" si="36"/>
        <v>5.0719187613031103E-4</v>
      </c>
      <c r="AB16" s="32">
        <f t="shared" si="36"/>
        <v>0</v>
      </c>
      <c r="AC16" s="32">
        <f t="shared" si="36"/>
        <v>4.5275784443655001E-3</v>
      </c>
      <c r="AD16" s="32">
        <f t="shared" si="36"/>
        <v>0</v>
      </c>
      <c r="AE16" s="32">
        <f t="shared" si="36"/>
        <v>0</v>
      </c>
      <c r="AF16" s="32">
        <f t="shared" si="36"/>
        <v>0</v>
      </c>
      <c r="AG16" s="32">
        <f t="shared" si="36"/>
        <v>1.4110534406944601E-2</v>
      </c>
      <c r="AH16" s="32">
        <f t="shared" si="36"/>
        <v>1.3277720054981301E-2</v>
      </c>
      <c r="AI16" s="32">
        <f t="shared" si="36"/>
        <v>0</v>
      </c>
      <c r="AJ16" s="32">
        <f t="shared" si="36"/>
        <v>3.77370109139537E-3</v>
      </c>
      <c r="AK16" s="32">
        <f t="shared" si="36"/>
        <v>1.9933473224135901E-2</v>
      </c>
      <c r="AL16" s="32">
        <f t="shared" si="36"/>
        <v>0</v>
      </c>
      <c r="AM16" s="32">
        <f t="shared" si="36"/>
        <v>0</v>
      </c>
      <c r="AN16" s="32">
        <f t="shared" si="36"/>
        <v>0</v>
      </c>
      <c r="AO16" s="32">
        <f t="shared" si="36"/>
        <v>0</v>
      </c>
      <c r="AP16" s="32">
        <f t="shared" si="36"/>
        <v>0</v>
      </c>
      <c r="AQ16" s="32">
        <f t="shared" si="36"/>
        <v>1.36619262651059E-2</v>
      </c>
      <c r="AR16" s="32">
        <f t="shared" si="36"/>
        <v>1.6024678234309E-2</v>
      </c>
      <c r="AS16" s="32">
        <f t="shared" si="36"/>
        <v>0</v>
      </c>
      <c r="AT16" s="32">
        <f t="shared" si="36"/>
        <v>2.7296549555965E-2</v>
      </c>
      <c r="AU16" s="32">
        <f t="shared" si="36"/>
        <v>1.07600354176261E-2</v>
      </c>
      <c r="AV16" s="32">
        <f t="shared" si="36"/>
        <v>0</v>
      </c>
      <c r="AW16" s="32">
        <f t="shared" si="36"/>
        <v>0</v>
      </c>
      <c r="AX16" s="32">
        <f t="shared" si="36"/>
        <v>0</v>
      </c>
      <c r="AY16" s="32">
        <f t="shared" si="36"/>
        <v>0</v>
      </c>
      <c r="AZ16" s="32">
        <f t="shared" si="36"/>
        <v>0</v>
      </c>
      <c r="BA16" s="32">
        <f t="shared" si="36"/>
        <v>0</v>
      </c>
      <c r="BB16" s="32">
        <f t="shared" si="36"/>
        <v>9.1716702665132297E-3</v>
      </c>
      <c r="BC16" s="32">
        <f t="shared" si="36"/>
        <v>1.47367723825959E-2</v>
      </c>
      <c r="BD16" s="32">
        <f t="shared" si="36"/>
        <v>0</v>
      </c>
      <c r="BE16" s="32">
        <f t="shared" si="36"/>
        <v>0</v>
      </c>
      <c r="BF16" s="32">
        <f t="shared" si="36"/>
        <v>0</v>
      </c>
      <c r="BG16" s="32">
        <f t="shared" si="36"/>
        <v>0</v>
      </c>
      <c r="BH16" s="32">
        <f t="shared" si="36"/>
        <v>0</v>
      </c>
      <c r="BI16" s="32">
        <f t="shared" si="36"/>
        <v>0</v>
      </c>
      <c r="BJ16" s="32">
        <f t="shared" si="36"/>
        <v>0</v>
      </c>
      <c r="BK16" s="32">
        <f t="shared" si="36"/>
        <v>7.4480407055329103E-3</v>
      </c>
      <c r="BL16" s="32">
        <f t="shared" si="36"/>
        <v>0</v>
      </c>
      <c r="BM16" s="32">
        <f t="shared" si="36"/>
        <v>4.4900131583290002E-3</v>
      </c>
      <c r="BN16" s="32">
        <f t="shared" si="36"/>
        <v>1.2853575013365899E-2</v>
      </c>
      <c r="BO16" s="32">
        <f t="shared" si="36"/>
        <v>0</v>
      </c>
      <c r="BP16" s="32">
        <f t="shared" si="36"/>
        <v>0</v>
      </c>
      <c r="BQ16" s="32">
        <f t="shared" si="36"/>
        <v>0</v>
      </c>
      <c r="BR16" s="32">
        <f t="shared" si="36"/>
        <v>1.11024988770256E-2</v>
      </c>
      <c r="BS16" s="32">
        <f t="shared" ref="BS16:ED16" si="37">ABS(BS40)</f>
        <v>0</v>
      </c>
      <c r="BT16" s="32">
        <f t="shared" si="37"/>
        <v>0</v>
      </c>
      <c r="BU16" s="32">
        <f t="shared" si="37"/>
        <v>0</v>
      </c>
      <c r="BV16" s="32">
        <f t="shared" si="37"/>
        <v>4.1300643060081299E-2</v>
      </c>
      <c r="BW16" s="32">
        <f t="shared" si="37"/>
        <v>9.3154959187164901E-3</v>
      </c>
      <c r="BX16" s="32">
        <f t="shared" si="37"/>
        <v>0</v>
      </c>
      <c r="BY16" s="32">
        <f t="shared" si="37"/>
        <v>0</v>
      </c>
      <c r="BZ16" s="32">
        <f t="shared" si="37"/>
        <v>0</v>
      </c>
      <c r="CA16" s="32">
        <f t="shared" si="37"/>
        <v>0</v>
      </c>
      <c r="CB16" s="32">
        <f t="shared" si="37"/>
        <v>0</v>
      </c>
      <c r="CC16" s="32">
        <f t="shared" si="37"/>
        <v>1.15909051057006E-2</v>
      </c>
      <c r="CD16" s="32">
        <f t="shared" si="37"/>
        <v>1.8276793366441502E-2</v>
      </c>
      <c r="CE16" s="32">
        <f t="shared" si="37"/>
        <v>0</v>
      </c>
      <c r="CF16" s="32">
        <f t="shared" si="37"/>
        <v>0</v>
      </c>
      <c r="CG16" s="32">
        <f t="shared" si="37"/>
        <v>8.4742481964708398E-3</v>
      </c>
      <c r="CH16" s="32">
        <f t="shared" si="37"/>
        <v>0</v>
      </c>
      <c r="CI16" s="32">
        <f t="shared" si="37"/>
        <v>0</v>
      </c>
      <c r="CJ16" s="32">
        <f t="shared" si="37"/>
        <v>3.2087619055633202E-3</v>
      </c>
      <c r="CK16" s="32">
        <f t="shared" si="37"/>
        <v>0</v>
      </c>
      <c r="CL16" s="32">
        <f t="shared" si="37"/>
        <v>1.22621124622812E-2</v>
      </c>
      <c r="CM16" s="32">
        <f t="shared" si="37"/>
        <v>0</v>
      </c>
      <c r="CN16" s="32">
        <f t="shared" si="37"/>
        <v>8.9841546342298004E-5</v>
      </c>
      <c r="CO16" s="32">
        <f t="shared" si="37"/>
        <v>0</v>
      </c>
      <c r="CP16" s="32">
        <f t="shared" si="37"/>
        <v>0</v>
      </c>
      <c r="CQ16" s="32">
        <f t="shared" si="37"/>
        <v>0</v>
      </c>
      <c r="CR16" s="32">
        <f t="shared" si="37"/>
        <v>0</v>
      </c>
      <c r="CS16" s="32">
        <f t="shared" si="37"/>
        <v>0</v>
      </c>
      <c r="CT16" s="32">
        <f t="shared" si="37"/>
        <v>2.0778429018565501E-2</v>
      </c>
      <c r="CU16" s="32">
        <f t="shared" si="37"/>
        <v>8.8660566718382905E-3</v>
      </c>
      <c r="CV16" s="32">
        <f t="shared" si="37"/>
        <v>7.8065402449181203E-3</v>
      </c>
      <c r="CW16" s="32">
        <f t="shared" si="37"/>
        <v>1.27583584955467E-2</v>
      </c>
      <c r="CX16" s="32">
        <f t="shared" si="37"/>
        <v>0</v>
      </c>
      <c r="CY16" s="32">
        <f t="shared" si="37"/>
        <v>1.80401784279134E-2</v>
      </c>
      <c r="CZ16" s="32">
        <f t="shared" si="37"/>
        <v>0</v>
      </c>
      <c r="DA16" s="32">
        <f t="shared" si="37"/>
        <v>0</v>
      </c>
      <c r="DB16" s="32">
        <f t="shared" si="37"/>
        <v>0</v>
      </c>
      <c r="DC16" s="32">
        <f t="shared" si="37"/>
        <v>0</v>
      </c>
      <c r="DD16" s="32">
        <f t="shared" si="37"/>
        <v>0</v>
      </c>
      <c r="DE16" s="32">
        <f t="shared" si="37"/>
        <v>5.87270485642354E-3</v>
      </c>
      <c r="DF16" s="32">
        <f t="shared" si="37"/>
        <v>0</v>
      </c>
      <c r="DG16" s="32">
        <f t="shared" si="37"/>
        <v>0</v>
      </c>
      <c r="DH16" s="32">
        <f t="shared" si="37"/>
        <v>1.30880472482194E-2</v>
      </c>
      <c r="DI16" s="32">
        <f t="shared" si="37"/>
        <v>0</v>
      </c>
      <c r="DJ16" s="32">
        <f t="shared" si="37"/>
        <v>1.05627301304844E-2</v>
      </c>
      <c r="DK16" s="32">
        <f t="shared" si="37"/>
        <v>0</v>
      </c>
      <c r="DL16" s="32">
        <f t="shared" si="37"/>
        <v>0</v>
      </c>
      <c r="DM16" s="32">
        <f t="shared" si="37"/>
        <v>0</v>
      </c>
      <c r="DN16" s="32">
        <f t="shared" si="37"/>
        <v>0</v>
      </c>
      <c r="DO16" s="32">
        <f t="shared" si="37"/>
        <v>0</v>
      </c>
      <c r="DP16" s="32">
        <f t="shared" si="37"/>
        <v>0</v>
      </c>
      <c r="DQ16" s="32">
        <f t="shared" si="37"/>
        <v>0</v>
      </c>
      <c r="DR16" s="32">
        <f t="shared" si="37"/>
        <v>0</v>
      </c>
      <c r="DS16" s="32">
        <f t="shared" si="37"/>
        <v>0</v>
      </c>
      <c r="DT16" s="32">
        <f t="shared" si="37"/>
        <v>0</v>
      </c>
      <c r="DU16" s="32">
        <f t="shared" si="37"/>
        <v>0</v>
      </c>
      <c r="DV16" s="32">
        <f t="shared" si="37"/>
        <v>0</v>
      </c>
      <c r="DW16" s="32">
        <f t="shared" si="37"/>
        <v>1.28563081545901E-2</v>
      </c>
      <c r="DX16" s="32">
        <f t="shared" si="37"/>
        <v>3.6614596168513601E-3</v>
      </c>
      <c r="DY16" s="32">
        <f t="shared" si="37"/>
        <v>0</v>
      </c>
      <c r="DZ16" s="32">
        <f t="shared" si="37"/>
        <v>0</v>
      </c>
      <c r="EA16" s="32">
        <f t="shared" si="37"/>
        <v>0</v>
      </c>
      <c r="EB16" s="32">
        <f t="shared" si="37"/>
        <v>0</v>
      </c>
      <c r="EC16" s="32">
        <f t="shared" si="37"/>
        <v>4.2847952338976002E-3</v>
      </c>
      <c r="ED16" s="32">
        <f t="shared" si="37"/>
        <v>6.5395351389723397E-3</v>
      </c>
      <c r="EE16" s="32">
        <f t="shared" ref="EE16:FK16" si="38">ABS(EE40)</f>
        <v>0</v>
      </c>
      <c r="EF16" s="32">
        <f t="shared" si="38"/>
        <v>0</v>
      </c>
      <c r="EG16" s="32">
        <f t="shared" si="38"/>
        <v>1.01341161013361E-2</v>
      </c>
      <c r="EH16" s="32">
        <f t="shared" si="38"/>
        <v>0</v>
      </c>
      <c r="EI16" s="32">
        <f t="shared" si="38"/>
        <v>0</v>
      </c>
      <c r="EJ16" s="32">
        <f t="shared" si="38"/>
        <v>1.3891588155130899E-2</v>
      </c>
      <c r="EK16" s="32">
        <f t="shared" si="38"/>
        <v>3.8425827870095402E-3</v>
      </c>
      <c r="EL16" s="32">
        <f t="shared" si="38"/>
        <v>2.2048455749759999E-2</v>
      </c>
      <c r="EM16" s="32">
        <f t="shared" si="38"/>
        <v>0</v>
      </c>
      <c r="EN16" s="32">
        <f t="shared" si="38"/>
        <v>9.1530928584457293E-3</v>
      </c>
      <c r="EO16" s="32">
        <f t="shared" si="38"/>
        <v>1.9703490577418301E-2</v>
      </c>
      <c r="EP16" s="32">
        <f t="shared" si="38"/>
        <v>3.1757835236205803E-2</v>
      </c>
      <c r="EQ16" s="32">
        <f t="shared" si="38"/>
        <v>0</v>
      </c>
      <c r="ER16" s="32">
        <f t="shared" si="38"/>
        <v>0</v>
      </c>
      <c r="ES16" s="32">
        <f t="shared" si="38"/>
        <v>1.88218176898352E-2</v>
      </c>
      <c r="ET16" s="32">
        <f t="shared" si="38"/>
        <v>1.88077210753121E-2</v>
      </c>
      <c r="EU16" s="32">
        <f t="shared" si="38"/>
        <v>9.3558168930008001E-4</v>
      </c>
      <c r="EV16" s="32">
        <f t="shared" si="38"/>
        <v>0</v>
      </c>
      <c r="EW16" s="32">
        <f t="shared" si="38"/>
        <v>1.0051098838573601E-2</v>
      </c>
      <c r="EX16" s="32">
        <f t="shared" si="38"/>
        <v>0</v>
      </c>
      <c r="EY16" s="32">
        <f t="shared" si="38"/>
        <v>0</v>
      </c>
      <c r="EZ16" s="32">
        <f t="shared" si="38"/>
        <v>0</v>
      </c>
      <c r="FA16" s="32">
        <f t="shared" si="38"/>
        <v>0</v>
      </c>
      <c r="FB16" s="32">
        <f t="shared" si="38"/>
        <v>0</v>
      </c>
      <c r="FC16" s="32">
        <f t="shared" si="38"/>
        <v>7.0132218868978998E-3</v>
      </c>
      <c r="FD16" s="32">
        <f t="shared" si="38"/>
        <v>0</v>
      </c>
      <c r="FE16" s="32">
        <f t="shared" si="38"/>
        <v>0</v>
      </c>
      <c r="FF16" s="32">
        <f t="shared" si="38"/>
        <v>0</v>
      </c>
      <c r="FG16" s="32">
        <f t="shared" si="38"/>
        <v>0</v>
      </c>
      <c r="FH16" s="32">
        <f t="shared" si="38"/>
        <v>1.18277534271741E-2</v>
      </c>
      <c r="FI16" s="32">
        <f t="shared" si="38"/>
        <v>0</v>
      </c>
      <c r="FJ16" s="32">
        <f t="shared" si="38"/>
        <v>767</v>
      </c>
      <c r="FK16" s="32">
        <f t="shared" si="38"/>
        <v>385582</v>
      </c>
    </row>
    <row r="17" spans="1:167" x14ac:dyDescent="0.2">
      <c r="A17" s="64" t="s">
        <v>14</v>
      </c>
      <c r="B17" s="64">
        <v>7.8233038730568111E-3</v>
      </c>
      <c r="C17" s="32">
        <v>15</v>
      </c>
      <c r="D17" s="49" t="s">
        <v>147</v>
      </c>
      <c r="E17" s="50">
        <v>1.6744348453772831E-2</v>
      </c>
      <c r="F17" s="32"/>
      <c r="G17" s="32">
        <f t="shared" ref="G17:BR17" si="39">ABS(G41)</f>
        <v>0.13433720971801999</v>
      </c>
      <c r="H17" s="32">
        <f t="shared" si="39"/>
        <v>0.26443585430081701</v>
      </c>
      <c r="I17" s="32">
        <f t="shared" si="39"/>
        <v>0</v>
      </c>
      <c r="J17" s="32">
        <f t="shared" si="39"/>
        <v>1.5962613254436601E-2</v>
      </c>
      <c r="K17" s="32">
        <f t="shared" si="39"/>
        <v>1.7522777369598602E-2</v>
      </c>
      <c r="L17" s="32">
        <f t="shared" si="39"/>
        <v>0</v>
      </c>
      <c r="M17" s="32">
        <f t="shared" si="39"/>
        <v>5.44402308637215E-3</v>
      </c>
      <c r="N17" s="32">
        <f t="shared" si="39"/>
        <v>0</v>
      </c>
      <c r="O17" s="32">
        <f t="shared" si="39"/>
        <v>0</v>
      </c>
      <c r="P17" s="32">
        <f t="shared" si="39"/>
        <v>9.2529454655398205E-3</v>
      </c>
      <c r="Q17" s="32">
        <f t="shared" si="39"/>
        <v>3.0724391733803601E-3</v>
      </c>
      <c r="R17" s="32">
        <f t="shared" si="39"/>
        <v>0</v>
      </c>
      <c r="S17" s="32">
        <f t="shared" si="39"/>
        <v>0</v>
      </c>
      <c r="T17" s="32">
        <f t="shared" si="39"/>
        <v>0</v>
      </c>
      <c r="U17" s="32">
        <f t="shared" si="39"/>
        <v>0</v>
      </c>
      <c r="V17" s="32">
        <f t="shared" si="39"/>
        <v>0</v>
      </c>
      <c r="W17" s="32">
        <f t="shared" si="39"/>
        <v>0</v>
      </c>
      <c r="X17" s="32">
        <f t="shared" si="39"/>
        <v>0</v>
      </c>
      <c r="Y17" s="32">
        <f t="shared" si="39"/>
        <v>0</v>
      </c>
      <c r="Z17" s="32">
        <f t="shared" si="39"/>
        <v>8.8169936485084702E-4</v>
      </c>
      <c r="AA17" s="32">
        <f t="shared" si="39"/>
        <v>0</v>
      </c>
      <c r="AB17" s="32">
        <f t="shared" si="39"/>
        <v>1.0980326011394001E-2</v>
      </c>
      <c r="AC17" s="32">
        <f t="shared" si="39"/>
        <v>0</v>
      </c>
      <c r="AD17" s="32">
        <f t="shared" si="39"/>
        <v>0</v>
      </c>
      <c r="AE17" s="32">
        <f t="shared" si="39"/>
        <v>0</v>
      </c>
      <c r="AF17" s="32">
        <f t="shared" si="39"/>
        <v>0</v>
      </c>
      <c r="AG17" s="32">
        <f t="shared" si="39"/>
        <v>2.1986998762377101E-3</v>
      </c>
      <c r="AH17" s="32">
        <f t="shared" si="39"/>
        <v>0</v>
      </c>
      <c r="AI17" s="32">
        <f t="shared" si="39"/>
        <v>0</v>
      </c>
      <c r="AJ17" s="32">
        <f t="shared" si="39"/>
        <v>0</v>
      </c>
      <c r="AK17" s="32">
        <f t="shared" si="39"/>
        <v>0</v>
      </c>
      <c r="AL17" s="32">
        <f t="shared" si="39"/>
        <v>0</v>
      </c>
      <c r="AM17" s="32">
        <f t="shared" si="39"/>
        <v>0</v>
      </c>
      <c r="AN17" s="32">
        <f t="shared" si="39"/>
        <v>0</v>
      </c>
      <c r="AO17" s="32">
        <f t="shared" si="39"/>
        <v>0</v>
      </c>
      <c r="AP17" s="32">
        <f t="shared" si="39"/>
        <v>0</v>
      </c>
      <c r="AQ17" s="32">
        <f t="shared" si="39"/>
        <v>1.5118269111426601E-2</v>
      </c>
      <c r="AR17" s="32">
        <f t="shared" si="39"/>
        <v>0</v>
      </c>
      <c r="AS17" s="32">
        <f t="shared" si="39"/>
        <v>0</v>
      </c>
      <c r="AT17" s="32">
        <f t="shared" si="39"/>
        <v>0</v>
      </c>
      <c r="AU17" s="32">
        <f t="shared" si="39"/>
        <v>0</v>
      </c>
      <c r="AV17" s="32">
        <f t="shared" si="39"/>
        <v>0</v>
      </c>
      <c r="AW17" s="32">
        <f t="shared" si="39"/>
        <v>0</v>
      </c>
      <c r="AX17" s="32">
        <f t="shared" si="39"/>
        <v>0</v>
      </c>
      <c r="AY17" s="32">
        <f t="shared" si="39"/>
        <v>0</v>
      </c>
      <c r="AZ17" s="32">
        <f t="shared" si="39"/>
        <v>0</v>
      </c>
      <c r="BA17" s="32">
        <f t="shared" si="39"/>
        <v>0</v>
      </c>
      <c r="BB17" s="32">
        <f t="shared" si="39"/>
        <v>5.0718337697691403E-3</v>
      </c>
      <c r="BC17" s="32">
        <f t="shared" si="39"/>
        <v>0</v>
      </c>
      <c r="BD17" s="32">
        <f t="shared" si="39"/>
        <v>0</v>
      </c>
      <c r="BE17" s="32">
        <f t="shared" si="39"/>
        <v>4.58928615701641E-3</v>
      </c>
      <c r="BF17" s="32">
        <f t="shared" si="39"/>
        <v>0</v>
      </c>
      <c r="BG17" s="32">
        <f t="shared" si="39"/>
        <v>0</v>
      </c>
      <c r="BH17" s="32">
        <f t="shared" si="39"/>
        <v>0</v>
      </c>
      <c r="BI17" s="32">
        <f t="shared" si="39"/>
        <v>4.0060732209090903E-3</v>
      </c>
      <c r="BJ17" s="32">
        <f t="shared" si="39"/>
        <v>0</v>
      </c>
      <c r="BK17" s="32">
        <f t="shared" si="39"/>
        <v>0</v>
      </c>
      <c r="BL17" s="32">
        <f t="shared" si="39"/>
        <v>0</v>
      </c>
      <c r="BM17" s="32">
        <f t="shared" si="39"/>
        <v>0</v>
      </c>
      <c r="BN17" s="32">
        <f t="shared" si="39"/>
        <v>1.6987905085626899E-2</v>
      </c>
      <c r="BO17" s="32">
        <f t="shared" si="39"/>
        <v>0</v>
      </c>
      <c r="BP17" s="32">
        <f t="shared" si="39"/>
        <v>0</v>
      </c>
      <c r="BQ17" s="32">
        <f t="shared" si="39"/>
        <v>0</v>
      </c>
      <c r="BR17" s="32">
        <f t="shared" si="39"/>
        <v>0</v>
      </c>
      <c r="BS17" s="32">
        <f t="shared" ref="BS17:ED17" si="40">ABS(BS41)</f>
        <v>0</v>
      </c>
      <c r="BT17" s="32">
        <f t="shared" si="40"/>
        <v>0</v>
      </c>
      <c r="BU17" s="32">
        <f t="shared" si="40"/>
        <v>0</v>
      </c>
      <c r="BV17" s="32">
        <f t="shared" si="40"/>
        <v>0</v>
      </c>
      <c r="BW17" s="32">
        <f t="shared" si="40"/>
        <v>0</v>
      </c>
      <c r="BX17" s="32">
        <f t="shared" si="40"/>
        <v>0</v>
      </c>
      <c r="BY17" s="32">
        <f t="shared" si="40"/>
        <v>0</v>
      </c>
      <c r="BZ17" s="32">
        <f t="shared" si="40"/>
        <v>1.8019102581704699E-3</v>
      </c>
      <c r="CA17" s="32">
        <f t="shared" si="40"/>
        <v>0</v>
      </c>
      <c r="CB17" s="32">
        <f t="shared" si="40"/>
        <v>0</v>
      </c>
      <c r="CC17" s="32">
        <f t="shared" si="40"/>
        <v>0</v>
      </c>
      <c r="CD17" s="32">
        <f t="shared" si="40"/>
        <v>0</v>
      </c>
      <c r="CE17" s="32">
        <f t="shared" si="40"/>
        <v>0</v>
      </c>
      <c r="CF17" s="32">
        <f t="shared" si="40"/>
        <v>0</v>
      </c>
      <c r="CG17" s="32">
        <f t="shared" si="40"/>
        <v>0</v>
      </c>
      <c r="CH17" s="32">
        <f t="shared" si="40"/>
        <v>0</v>
      </c>
      <c r="CI17" s="32">
        <f t="shared" si="40"/>
        <v>6.9713991101059396E-3</v>
      </c>
      <c r="CJ17" s="32">
        <f t="shared" si="40"/>
        <v>0</v>
      </c>
      <c r="CK17" s="32">
        <f t="shared" si="40"/>
        <v>0</v>
      </c>
      <c r="CL17" s="32">
        <f t="shared" si="40"/>
        <v>0</v>
      </c>
      <c r="CM17" s="32">
        <f t="shared" si="40"/>
        <v>0</v>
      </c>
      <c r="CN17" s="32">
        <f t="shared" si="40"/>
        <v>0</v>
      </c>
      <c r="CO17" s="32">
        <f t="shared" si="40"/>
        <v>0</v>
      </c>
      <c r="CP17" s="32">
        <f t="shared" si="40"/>
        <v>0</v>
      </c>
      <c r="CQ17" s="32">
        <f t="shared" si="40"/>
        <v>0</v>
      </c>
      <c r="CR17" s="32">
        <f t="shared" si="40"/>
        <v>6.4930484867436597E-3</v>
      </c>
      <c r="CS17" s="32">
        <f t="shared" si="40"/>
        <v>0</v>
      </c>
      <c r="CT17" s="32">
        <f t="shared" si="40"/>
        <v>0</v>
      </c>
      <c r="CU17" s="32">
        <f t="shared" si="40"/>
        <v>0</v>
      </c>
      <c r="CV17" s="32">
        <f t="shared" si="40"/>
        <v>0</v>
      </c>
      <c r="CW17" s="32">
        <f t="shared" si="40"/>
        <v>0</v>
      </c>
      <c r="CX17" s="32">
        <f t="shared" si="40"/>
        <v>0</v>
      </c>
      <c r="CY17" s="32">
        <f t="shared" si="40"/>
        <v>0</v>
      </c>
      <c r="CZ17" s="32">
        <f t="shared" si="40"/>
        <v>1.92211803827501E-2</v>
      </c>
      <c r="DA17" s="32">
        <f t="shared" si="40"/>
        <v>0</v>
      </c>
      <c r="DB17" s="32">
        <f t="shared" si="40"/>
        <v>0</v>
      </c>
      <c r="DC17" s="32">
        <f t="shared" si="40"/>
        <v>0</v>
      </c>
      <c r="DD17" s="32">
        <f t="shared" si="40"/>
        <v>0</v>
      </c>
      <c r="DE17" s="32">
        <f t="shared" si="40"/>
        <v>0</v>
      </c>
      <c r="DF17" s="32">
        <f t="shared" si="40"/>
        <v>0</v>
      </c>
      <c r="DG17" s="32">
        <f t="shared" si="40"/>
        <v>0</v>
      </c>
      <c r="DH17" s="32">
        <f t="shared" si="40"/>
        <v>0</v>
      </c>
      <c r="DI17" s="32">
        <f t="shared" si="40"/>
        <v>0</v>
      </c>
      <c r="DJ17" s="32">
        <f t="shared" si="40"/>
        <v>7.6412931034012203E-3</v>
      </c>
      <c r="DK17" s="32">
        <f t="shared" si="40"/>
        <v>0</v>
      </c>
      <c r="DL17" s="32">
        <f t="shared" si="40"/>
        <v>0</v>
      </c>
      <c r="DM17" s="32">
        <f t="shared" si="40"/>
        <v>0</v>
      </c>
      <c r="DN17" s="32">
        <f t="shared" si="40"/>
        <v>7.6708198277542399E-3</v>
      </c>
      <c r="DO17" s="32">
        <f t="shared" si="40"/>
        <v>0</v>
      </c>
      <c r="DP17" s="32">
        <f t="shared" si="40"/>
        <v>0</v>
      </c>
      <c r="DQ17" s="32">
        <f t="shared" si="40"/>
        <v>0</v>
      </c>
      <c r="DR17" s="32">
        <f t="shared" si="40"/>
        <v>0</v>
      </c>
      <c r="DS17" s="32">
        <f t="shared" si="40"/>
        <v>0</v>
      </c>
      <c r="DT17" s="32">
        <f t="shared" si="40"/>
        <v>0</v>
      </c>
      <c r="DU17" s="32">
        <f t="shared" si="40"/>
        <v>0</v>
      </c>
      <c r="DV17" s="32">
        <f t="shared" si="40"/>
        <v>0</v>
      </c>
      <c r="DW17" s="32">
        <f t="shared" si="40"/>
        <v>0</v>
      </c>
      <c r="DX17" s="32">
        <f t="shared" si="40"/>
        <v>0</v>
      </c>
      <c r="DY17" s="32">
        <f t="shared" si="40"/>
        <v>1.2049923192566901E-2</v>
      </c>
      <c r="DZ17" s="32">
        <f t="shared" si="40"/>
        <v>1.6392499262855399E-2</v>
      </c>
      <c r="EA17" s="32">
        <f t="shared" si="40"/>
        <v>0</v>
      </c>
      <c r="EB17" s="32">
        <f t="shared" si="40"/>
        <v>0</v>
      </c>
      <c r="EC17" s="32">
        <f t="shared" si="40"/>
        <v>0</v>
      </c>
      <c r="ED17" s="32">
        <f t="shared" si="40"/>
        <v>0</v>
      </c>
      <c r="EE17" s="32">
        <f t="shared" ref="EE17:FK17" si="41">ABS(EE41)</f>
        <v>0</v>
      </c>
      <c r="EF17" s="32">
        <f t="shared" si="41"/>
        <v>0</v>
      </c>
      <c r="EG17" s="32">
        <f t="shared" si="41"/>
        <v>0</v>
      </c>
      <c r="EH17" s="32">
        <f t="shared" si="41"/>
        <v>0</v>
      </c>
      <c r="EI17" s="32">
        <f t="shared" si="41"/>
        <v>0</v>
      </c>
      <c r="EJ17" s="32">
        <f t="shared" si="41"/>
        <v>0</v>
      </c>
      <c r="EK17" s="32">
        <f t="shared" si="41"/>
        <v>0</v>
      </c>
      <c r="EL17" s="32">
        <f t="shared" si="41"/>
        <v>6.6605994005901996E-3</v>
      </c>
      <c r="EM17" s="32">
        <f t="shared" si="41"/>
        <v>0</v>
      </c>
      <c r="EN17" s="32">
        <f t="shared" si="41"/>
        <v>0</v>
      </c>
      <c r="EO17" s="32">
        <f t="shared" si="41"/>
        <v>0</v>
      </c>
      <c r="EP17" s="32">
        <f t="shared" si="41"/>
        <v>1.0285240246531199E-2</v>
      </c>
      <c r="EQ17" s="32">
        <f t="shared" si="41"/>
        <v>1.51369254542939E-2</v>
      </c>
      <c r="ER17" s="32">
        <f t="shared" si="41"/>
        <v>3.9665232127337703E-3</v>
      </c>
      <c r="ES17" s="32">
        <f t="shared" si="41"/>
        <v>0</v>
      </c>
      <c r="ET17" s="32">
        <f t="shared" si="41"/>
        <v>0</v>
      </c>
      <c r="EU17" s="32">
        <f t="shared" si="41"/>
        <v>0</v>
      </c>
      <c r="EV17" s="32">
        <f t="shared" si="41"/>
        <v>0</v>
      </c>
      <c r="EW17" s="32">
        <f t="shared" si="41"/>
        <v>0</v>
      </c>
      <c r="EX17" s="32">
        <f t="shared" si="41"/>
        <v>0</v>
      </c>
      <c r="EY17" s="32">
        <f t="shared" si="41"/>
        <v>0</v>
      </c>
      <c r="EZ17" s="32">
        <f t="shared" si="41"/>
        <v>0</v>
      </c>
      <c r="FA17" s="32">
        <f t="shared" si="41"/>
        <v>0</v>
      </c>
      <c r="FB17" s="32">
        <f t="shared" si="41"/>
        <v>1.5619549640588801E-2</v>
      </c>
      <c r="FC17" s="32">
        <f t="shared" si="41"/>
        <v>8.4840567429076402E-3</v>
      </c>
      <c r="FD17" s="32">
        <f t="shared" si="41"/>
        <v>0</v>
      </c>
      <c r="FE17" s="32">
        <f t="shared" si="41"/>
        <v>1.4667011288080199E-2</v>
      </c>
      <c r="FF17" s="32">
        <f t="shared" si="41"/>
        <v>1.0200190534884499E-2</v>
      </c>
      <c r="FG17" s="32">
        <f t="shared" si="41"/>
        <v>0</v>
      </c>
      <c r="FH17" s="32">
        <f t="shared" si="41"/>
        <v>0</v>
      </c>
      <c r="FI17" s="32">
        <f t="shared" si="41"/>
        <v>0</v>
      </c>
      <c r="FJ17" s="32">
        <f t="shared" si="41"/>
        <v>883</v>
      </c>
      <c r="FK17" s="32">
        <f t="shared" si="41"/>
        <v>663823</v>
      </c>
    </row>
    <row r="18" spans="1:167" x14ac:dyDescent="0.2">
      <c r="A18" s="64" t="s">
        <v>15</v>
      </c>
      <c r="B18" s="64">
        <v>1.3286612278470319E-2</v>
      </c>
      <c r="C18" s="32">
        <v>16</v>
      </c>
      <c r="D18" s="49" t="s">
        <v>74</v>
      </c>
      <c r="E18" s="50">
        <v>1.6008076651346334E-2</v>
      </c>
      <c r="F18" s="32"/>
      <c r="G18" s="32">
        <f t="shared" ref="G18:BR18" si="42">ABS(G42)</f>
        <v>8.3949441369405298E-3</v>
      </c>
      <c r="H18" s="32">
        <f t="shared" si="42"/>
        <v>0.33908401890148798</v>
      </c>
      <c r="I18" s="32">
        <f t="shared" si="42"/>
        <v>0</v>
      </c>
      <c r="J18" s="32">
        <f t="shared" si="42"/>
        <v>3.74838438995896E-2</v>
      </c>
      <c r="K18" s="32">
        <f t="shared" si="42"/>
        <v>0</v>
      </c>
      <c r="L18" s="32">
        <f t="shared" si="42"/>
        <v>0</v>
      </c>
      <c r="M18" s="32">
        <f t="shared" si="42"/>
        <v>7.23662304199246E-3</v>
      </c>
      <c r="N18" s="32">
        <f t="shared" si="42"/>
        <v>0</v>
      </c>
      <c r="O18" s="32">
        <f t="shared" si="42"/>
        <v>0</v>
      </c>
      <c r="P18" s="32">
        <f t="shared" si="42"/>
        <v>0</v>
      </c>
      <c r="Q18" s="32">
        <f t="shared" si="42"/>
        <v>0</v>
      </c>
      <c r="R18" s="32">
        <f t="shared" si="42"/>
        <v>0</v>
      </c>
      <c r="S18" s="32">
        <f t="shared" si="42"/>
        <v>6.4370992518437099E-3</v>
      </c>
      <c r="T18" s="32">
        <f t="shared" si="42"/>
        <v>0</v>
      </c>
      <c r="U18" s="32">
        <f t="shared" si="42"/>
        <v>0</v>
      </c>
      <c r="V18" s="32">
        <f t="shared" si="42"/>
        <v>0</v>
      </c>
      <c r="W18" s="32">
        <f t="shared" si="42"/>
        <v>0</v>
      </c>
      <c r="X18" s="32">
        <f t="shared" si="42"/>
        <v>0</v>
      </c>
      <c r="Y18" s="32">
        <f t="shared" si="42"/>
        <v>0</v>
      </c>
      <c r="Z18" s="32">
        <f t="shared" si="42"/>
        <v>0</v>
      </c>
      <c r="AA18" s="32">
        <f t="shared" si="42"/>
        <v>0</v>
      </c>
      <c r="AB18" s="32">
        <f t="shared" si="42"/>
        <v>0</v>
      </c>
      <c r="AC18" s="32">
        <f t="shared" si="42"/>
        <v>0</v>
      </c>
      <c r="AD18" s="32">
        <f t="shared" si="42"/>
        <v>0</v>
      </c>
      <c r="AE18" s="32">
        <f t="shared" si="42"/>
        <v>0</v>
      </c>
      <c r="AF18" s="32">
        <f t="shared" si="42"/>
        <v>0</v>
      </c>
      <c r="AG18" s="32">
        <f t="shared" si="42"/>
        <v>0</v>
      </c>
      <c r="AH18" s="32">
        <f t="shared" si="42"/>
        <v>0</v>
      </c>
      <c r="AI18" s="32">
        <f t="shared" si="42"/>
        <v>0</v>
      </c>
      <c r="AJ18" s="32">
        <f t="shared" si="42"/>
        <v>6.2721464197343299E-3</v>
      </c>
      <c r="AK18" s="32">
        <f t="shared" si="42"/>
        <v>0</v>
      </c>
      <c r="AL18" s="32">
        <f t="shared" si="42"/>
        <v>1.16926226784358E-2</v>
      </c>
      <c r="AM18" s="32">
        <f t="shared" si="42"/>
        <v>8.8731449171642E-3</v>
      </c>
      <c r="AN18" s="32">
        <f t="shared" si="42"/>
        <v>0</v>
      </c>
      <c r="AO18" s="32">
        <f t="shared" si="42"/>
        <v>0</v>
      </c>
      <c r="AP18" s="32">
        <f t="shared" si="42"/>
        <v>8.9633793418736306E-3</v>
      </c>
      <c r="AQ18" s="32">
        <f t="shared" si="42"/>
        <v>0</v>
      </c>
      <c r="AR18" s="32">
        <f t="shared" si="42"/>
        <v>0</v>
      </c>
      <c r="AS18" s="32">
        <f t="shared" si="42"/>
        <v>2.1766116116036498E-3</v>
      </c>
      <c r="AT18" s="32">
        <f t="shared" si="42"/>
        <v>0</v>
      </c>
      <c r="AU18" s="32">
        <f t="shared" si="42"/>
        <v>1.32779550254546E-2</v>
      </c>
      <c r="AV18" s="32">
        <f t="shared" si="42"/>
        <v>0</v>
      </c>
      <c r="AW18" s="32">
        <f t="shared" si="42"/>
        <v>0</v>
      </c>
      <c r="AX18" s="32">
        <f t="shared" si="42"/>
        <v>0</v>
      </c>
      <c r="AY18" s="32">
        <f t="shared" si="42"/>
        <v>0</v>
      </c>
      <c r="AZ18" s="32">
        <f t="shared" si="42"/>
        <v>9.6039248348053202E-3</v>
      </c>
      <c r="BA18" s="32">
        <f t="shared" si="42"/>
        <v>0</v>
      </c>
      <c r="BB18" s="32">
        <f t="shared" si="42"/>
        <v>0</v>
      </c>
      <c r="BC18" s="32">
        <f t="shared" si="42"/>
        <v>0</v>
      </c>
      <c r="BD18" s="32">
        <f t="shared" si="42"/>
        <v>0</v>
      </c>
      <c r="BE18" s="32">
        <f t="shared" si="42"/>
        <v>0</v>
      </c>
      <c r="BF18" s="32">
        <f t="shared" si="42"/>
        <v>0</v>
      </c>
      <c r="BG18" s="32">
        <f t="shared" si="42"/>
        <v>0</v>
      </c>
      <c r="BH18" s="32">
        <f t="shared" si="42"/>
        <v>0</v>
      </c>
      <c r="BI18" s="32">
        <f t="shared" si="42"/>
        <v>0</v>
      </c>
      <c r="BJ18" s="32">
        <f t="shared" si="42"/>
        <v>0</v>
      </c>
      <c r="BK18" s="32">
        <f t="shared" si="42"/>
        <v>0</v>
      </c>
      <c r="BL18" s="32">
        <f t="shared" si="42"/>
        <v>0</v>
      </c>
      <c r="BM18" s="32">
        <f t="shared" si="42"/>
        <v>0</v>
      </c>
      <c r="BN18" s="32">
        <f t="shared" si="42"/>
        <v>0</v>
      </c>
      <c r="BO18" s="32">
        <f t="shared" si="42"/>
        <v>0</v>
      </c>
      <c r="BP18" s="32">
        <f t="shared" si="42"/>
        <v>0</v>
      </c>
      <c r="BQ18" s="32">
        <f t="shared" si="42"/>
        <v>5.43950470386178E-3</v>
      </c>
      <c r="BR18" s="32">
        <f t="shared" si="42"/>
        <v>0</v>
      </c>
      <c r="BS18" s="32">
        <f t="shared" ref="BS18:ED18" si="43">ABS(BS42)</f>
        <v>1.17549179603499E-2</v>
      </c>
      <c r="BT18" s="32">
        <f t="shared" si="43"/>
        <v>0</v>
      </c>
      <c r="BU18" s="32">
        <f t="shared" si="43"/>
        <v>0</v>
      </c>
      <c r="BV18" s="32">
        <f t="shared" si="43"/>
        <v>0</v>
      </c>
      <c r="BW18" s="32">
        <f t="shared" si="43"/>
        <v>0</v>
      </c>
      <c r="BX18" s="32">
        <f t="shared" si="43"/>
        <v>0</v>
      </c>
      <c r="BY18" s="32">
        <f t="shared" si="43"/>
        <v>7.6442818719187301E-3</v>
      </c>
      <c r="BZ18" s="32">
        <f t="shared" si="43"/>
        <v>0</v>
      </c>
      <c r="CA18" s="32">
        <f t="shared" si="43"/>
        <v>0</v>
      </c>
      <c r="CB18" s="32">
        <f t="shared" si="43"/>
        <v>0</v>
      </c>
      <c r="CC18" s="32">
        <f t="shared" si="43"/>
        <v>1.4614853095331001E-3</v>
      </c>
      <c r="CD18" s="32">
        <f t="shared" si="43"/>
        <v>0</v>
      </c>
      <c r="CE18" s="32">
        <f t="shared" si="43"/>
        <v>0</v>
      </c>
      <c r="CF18" s="32">
        <f t="shared" si="43"/>
        <v>0</v>
      </c>
      <c r="CG18" s="32">
        <f t="shared" si="43"/>
        <v>6.6143256570501104E-3</v>
      </c>
      <c r="CH18" s="32">
        <f t="shared" si="43"/>
        <v>0</v>
      </c>
      <c r="CI18" s="32">
        <f t="shared" si="43"/>
        <v>1.8902239208319301E-2</v>
      </c>
      <c r="CJ18" s="32">
        <f t="shared" si="43"/>
        <v>0</v>
      </c>
      <c r="CK18" s="32">
        <f t="shared" si="43"/>
        <v>0</v>
      </c>
      <c r="CL18" s="32">
        <f t="shared" si="43"/>
        <v>0</v>
      </c>
      <c r="CM18" s="32">
        <f t="shared" si="43"/>
        <v>0</v>
      </c>
      <c r="CN18" s="32">
        <f t="shared" si="43"/>
        <v>0</v>
      </c>
      <c r="CO18" s="32">
        <f t="shared" si="43"/>
        <v>8.6439637827853098E-3</v>
      </c>
      <c r="CP18" s="32">
        <f t="shared" si="43"/>
        <v>5.0353285814156698E-2</v>
      </c>
      <c r="CQ18" s="32">
        <f t="shared" si="43"/>
        <v>3.7175241809725402E-3</v>
      </c>
      <c r="CR18" s="32">
        <f t="shared" si="43"/>
        <v>0</v>
      </c>
      <c r="CS18" s="32">
        <f t="shared" si="43"/>
        <v>0</v>
      </c>
      <c r="CT18" s="32">
        <f t="shared" si="43"/>
        <v>0</v>
      </c>
      <c r="CU18" s="32">
        <f t="shared" si="43"/>
        <v>0</v>
      </c>
      <c r="CV18" s="32">
        <f t="shared" si="43"/>
        <v>0</v>
      </c>
      <c r="CW18" s="32">
        <f t="shared" si="43"/>
        <v>5.1813177726473996E-3</v>
      </c>
      <c r="CX18" s="32">
        <f t="shared" si="43"/>
        <v>4.4841995392291799E-3</v>
      </c>
      <c r="CY18" s="32">
        <f t="shared" si="43"/>
        <v>0</v>
      </c>
      <c r="CZ18" s="32">
        <f t="shared" si="43"/>
        <v>0</v>
      </c>
      <c r="DA18" s="32">
        <f t="shared" si="43"/>
        <v>0</v>
      </c>
      <c r="DB18" s="32">
        <f t="shared" si="43"/>
        <v>0</v>
      </c>
      <c r="DC18" s="32">
        <f t="shared" si="43"/>
        <v>0</v>
      </c>
      <c r="DD18" s="32">
        <f t="shared" si="43"/>
        <v>0</v>
      </c>
      <c r="DE18" s="32">
        <f t="shared" si="43"/>
        <v>0</v>
      </c>
      <c r="DF18" s="32">
        <f t="shared" si="43"/>
        <v>0</v>
      </c>
      <c r="DG18" s="32">
        <f t="shared" si="43"/>
        <v>0</v>
      </c>
      <c r="DH18" s="32">
        <f t="shared" si="43"/>
        <v>5.3793832954378501E-3</v>
      </c>
      <c r="DI18" s="32">
        <f t="shared" si="43"/>
        <v>1.9190427643905601E-3</v>
      </c>
      <c r="DJ18" s="32">
        <f t="shared" si="43"/>
        <v>0</v>
      </c>
      <c r="DK18" s="32">
        <f t="shared" si="43"/>
        <v>0</v>
      </c>
      <c r="DL18" s="32">
        <f t="shared" si="43"/>
        <v>0</v>
      </c>
      <c r="DM18" s="32">
        <f t="shared" si="43"/>
        <v>8.48231380559499E-3</v>
      </c>
      <c r="DN18" s="32">
        <f t="shared" si="43"/>
        <v>7.8140121611042692E-3</v>
      </c>
      <c r="DO18" s="32">
        <f t="shared" si="43"/>
        <v>0</v>
      </c>
      <c r="DP18" s="32">
        <f t="shared" si="43"/>
        <v>0</v>
      </c>
      <c r="DQ18" s="32">
        <f t="shared" si="43"/>
        <v>0</v>
      </c>
      <c r="DR18" s="32">
        <f t="shared" si="43"/>
        <v>0</v>
      </c>
      <c r="DS18" s="32">
        <f t="shared" si="43"/>
        <v>0</v>
      </c>
      <c r="DT18" s="32">
        <f t="shared" si="43"/>
        <v>0</v>
      </c>
      <c r="DU18" s="32">
        <f t="shared" si="43"/>
        <v>0</v>
      </c>
      <c r="DV18" s="32">
        <f t="shared" si="43"/>
        <v>0</v>
      </c>
      <c r="DW18" s="32">
        <f t="shared" si="43"/>
        <v>1.3844305686325201E-3</v>
      </c>
      <c r="DX18" s="32">
        <f t="shared" si="43"/>
        <v>0</v>
      </c>
      <c r="DY18" s="32">
        <f t="shared" si="43"/>
        <v>0</v>
      </c>
      <c r="DZ18" s="32">
        <f t="shared" si="43"/>
        <v>0</v>
      </c>
      <c r="EA18" s="32">
        <f t="shared" si="43"/>
        <v>2.4026191263560501E-3</v>
      </c>
      <c r="EB18" s="32">
        <f t="shared" si="43"/>
        <v>0</v>
      </c>
      <c r="EC18" s="32">
        <f t="shared" si="43"/>
        <v>0</v>
      </c>
      <c r="ED18" s="32">
        <f t="shared" si="43"/>
        <v>0</v>
      </c>
      <c r="EE18" s="32">
        <f t="shared" ref="EE18:FK18" si="44">ABS(EE42)</f>
        <v>2.6466458460701601E-3</v>
      </c>
      <c r="EF18" s="32">
        <f t="shared" si="44"/>
        <v>1.67100614845191E-2</v>
      </c>
      <c r="EG18" s="32">
        <f t="shared" si="44"/>
        <v>0</v>
      </c>
      <c r="EH18" s="32">
        <f t="shared" si="44"/>
        <v>9.1428927016696197E-3</v>
      </c>
      <c r="EI18" s="32">
        <f t="shared" si="44"/>
        <v>0</v>
      </c>
      <c r="EJ18" s="32">
        <f t="shared" si="44"/>
        <v>8.2073679940184094E-3</v>
      </c>
      <c r="EK18" s="32">
        <f t="shared" si="44"/>
        <v>4.2694437725312997E-3</v>
      </c>
      <c r="EL18" s="32">
        <f t="shared" si="44"/>
        <v>5.9944979274757504E-3</v>
      </c>
      <c r="EM18" s="32">
        <f t="shared" si="44"/>
        <v>0</v>
      </c>
      <c r="EN18" s="32">
        <f t="shared" si="44"/>
        <v>0</v>
      </c>
      <c r="EO18" s="32">
        <f t="shared" si="44"/>
        <v>6.4854171606489796E-3</v>
      </c>
      <c r="EP18" s="32">
        <f t="shared" si="44"/>
        <v>0</v>
      </c>
      <c r="EQ18" s="32">
        <f t="shared" si="44"/>
        <v>0</v>
      </c>
      <c r="ER18" s="32">
        <f t="shared" si="44"/>
        <v>0</v>
      </c>
      <c r="ES18" s="32">
        <f t="shared" si="44"/>
        <v>4.0579648623943398E-3</v>
      </c>
      <c r="ET18" s="32">
        <f t="shared" si="44"/>
        <v>5.9114290751627798E-3</v>
      </c>
      <c r="EU18" s="32">
        <f t="shared" si="44"/>
        <v>0</v>
      </c>
      <c r="EV18" s="32">
        <f t="shared" si="44"/>
        <v>0</v>
      </c>
      <c r="EW18" s="32">
        <f t="shared" si="44"/>
        <v>0</v>
      </c>
      <c r="EX18" s="32">
        <f t="shared" si="44"/>
        <v>1.0120347001538001E-2</v>
      </c>
      <c r="EY18" s="32">
        <f t="shared" si="44"/>
        <v>0</v>
      </c>
      <c r="EZ18" s="32">
        <f t="shared" si="44"/>
        <v>0</v>
      </c>
      <c r="FA18" s="32">
        <f t="shared" si="44"/>
        <v>0</v>
      </c>
      <c r="FB18" s="32">
        <f t="shared" si="44"/>
        <v>0</v>
      </c>
      <c r="FC18" s="32">
        <f t="shared" si="44"/>
        <v>0</v>
      </c>
      <c r="FD18" s="32">
        <f t="shared" si="44"/>
        <v>0</v>
      </c>
      <c r="FE18" s="32">
        <f t="shared" si="44"/>
        <v>0</v>
      </c>
      <c r="FF18" s="32">
        <f t="shared" si="44"/>
        <v>0</v>
      </c>
      <c r="FG18" s="32">
        <f t="shared" si="44"/>
        <v>1.0785391615355499E-2</v>
      </c>
      <c r="FH18" s="32">
        <f t="shared" si="44"/>
        <v>0</v>
      </c>
      <c r="FI18" s="32">
        <f t="shared" si="44"/>
        <v>2.9350977960592699E-3</v>
      </c>
      <c r="FJ18" s="32">
        <f t="shared" si="44"/>
        <v>883</v>
      </c>
      <c r="FK18" s="32">
        <f t="shared" si="44"/>
        <v>136012</v>
      </c>
    </row>
    <row r="19" spans="1:167" x14ac:dyDescent="0.2">
      <c r="A19" s="64" t="s">
        <v>16</v>
      </c>
      <c r="B19" s="64">
        <v>1.3829542754539445E-2</v>
      </c>
      <c r="C19" s="32">
        <v>17</v>
      </c>
      <c r="D19" s="49" t="s">
        <v>67</v>
      </c>
      <c r="E19" s="50">
        <v>1.5874091238268502E-2</v>
      </c>
      <c r="F19" s="32"/>
      <c r="G19" s="32">
        <f t="shared" ref="G19:BR19" si="45">ABS(G43)</f>
        <v>0</v>
      </c>
      <c r="H19" s="32">
        <f t="shared" si="45"/>
        <v>0.40323538498954098</v>
      </c>
      <c r="I19" s="32">
        <f t="shared" si="45"/>
        <v>2.15603698390422E-2</v>
      </c>
      <c r="J19" s="32">
        <f t="shared" si="45"/>
        <v>1.5396841286354599E-2</v>
      </c>
      <c r="K19" s="32">
        <f t="shared" si="45"/>
        <v>5.9164365686403802E-3</v>
      </c>
      <c r="L19" s="32">
        <f t="shared" si="45"/>
        <v>0</v>
      </c>
      <c r="M19" s="32">
        <f t="shared" si="45"/>
        <v>0</v>
      </c>
      <c r="N19" s="32">
        <f t="shared" si="45"/>
        <v>0</v>
      </c>
      <c r="O19" s="32">
        <f t="shared" si="45"/>
        <v>0</v>
      </c>
      <c r="P19" s="32">
        <f t="shared" si="45"/>
        <v>1.05623793696409E-2</v>
      </c>
      <c r="Q19" s="32">
        <f t="shared" si="45"/>
        <v>0</v>
      </c>
      <c r="R19" s="32">
        <f t="shared" si="45"/>
        <v>9.8205717982964794E-3</v>
      </c>
      <c r="S19" s="32">
        <f t="shared" si="45"/>
        <v>5.2467256712252497E-3</v>
      </c>
      <c r="T19" s="32">
        <f t="shared" si="45"/>
        <v>0</v>
      </c>
      <c r="U19" s="32">
        <f t="shared" si="45"/>
        <v>0</v>
      </c>
      <c r="V19" s="32">
        <f t="shared" si="45"/>
        <v>2.2793005765123098E-2</v>
      </c>
      <c r="W19" s="32">
        <f t="shared" si="45"/>
        <v>8.2922198152315107E-3</v>
      </c>
      <c r="X19" s="32">
        <f t="shared" si="45"/>
        <v>0</v>
      </c>
      <c r="Y19" s="32">
        <f t="shared" si="45"/>
        <v>2.71404174898307E-2</v>
      </c>
      <c r="Z19" s="32">
        <f t="shared" si="45"/>
        <v>1.54367690876334E-2</v>
      </c>
      <c r="AA19" s="32">
        <f t="shared" si="45"/>
        <v>2.3336483976076301E-2</v>
      </c>
      <c r="AB19" s="32">
        <f t="shared" si="45"/>
        <v>1.8278574362824901E-2</v>
      </c>
      <c r="AC19" s="32">
        <f t="shared" si="45"/>
        <v>2.3441384934662E-2</v>
      </c>
      <c r="AD19" s="32">
        <f t="shared" si="45"/>
        <v>9.7336419734717905E-3</v>
      </c>
      <c r="AE19" s="32">
        <f t="shared" si="45"/>
        <v>0</v>
      </c>
      <c r="AF19" s="32">
        <f t="shared" si="45"/>
        <v>1.9902150211527001E-2</v>
      </c>
      <c r="AG19" s="32">
        <f t="shared" si="45"/>
        <v>9.8222020951747105E-3</v>
      </c>
      <c r="AH19" s="32">
        <f t="shared" si="45"/>
        <v>3.6150933663234498E-2</v>
      </c>
      <c r="AI19" s="32">
        <f t="shared" si="45"/>
        <v>2.21822740264714E-2</v>
      </c>
      <c r="AJ19" s="32">
        <f t="shared" si="45"/>
        <v>2.61930591159403E-2</v>
      </c>
      <c r="AK19" s="32">
        <f t="shared" si="45"/>
        <v>0</v>
      </c>
      <c r="AL19" s="32">
        <f t="shared" si="45"/>
        <v>5.8540582174940996E-3</v>
      </c>
      <c r="AM19" s="32">
        <f t="shared" si="45"/>
        <v>0</v>
      </c>
      <c r="AN19" s="32">
        <f t="shared" si="45"/>
        <v>7.5579734290338301E-3</v>
      </c>
      <c r="AO19" s="32">
        <f t="shared" si="45"/>
        <v>3.6967556265956E-3</v>
      </c>
      <c r="AP19" s="32">
        <f t="shared" si="45"/>
        <v>0</v>
      </c>
      <c r="AQ19" s="32">
        <f t="shared" si="45"/>
        <v>0</v>
      </c>
      <c r="AR19" s="32">
        <f t="shared" si="45"/>
        <v>3.2560210379391401E-3</v>
      </c>
      <c r="AS19" s="32">
        <f t="shared" si="45"/>
        <v>3.8337420153243998E-2</v>
      </c>
      <c r="AT19" s="32">
        <f t="shared" si="45"/>
        <v>0</v>
      </c>
      <c r="AU19" s="32">
        <f t="shared" si="45"/>
        <v>2.8348997564109301E-3</v>
      </c>
      <c r="AV19" s="32">
        <f t="shared" si="45"/>
        <v>0</v>
      </c>
      <c r="AW19" s="32">
        <f t="shared" si="45"/>
        <v>1.1556817189719199E-2</v>
      </c>
      <c r="AX19" s="32">
        <f t="shared" si="45"/>
        <v>9.6970070119045092E-3</v>
      </c>
      <c r="AY19" s="32">
        <f t="shared" si="45"/>
        <v>1.2829385258869799E-2</v>
      </c>
      <c r="AZ19" s="32">
        <f t="shared" si="45"/>
        <v>0</v>
      </c>
      <c r="BA19" s="32">
        <f t="shared" si="45"/>
        <v>1.01912705368668E-2</v>
      </c>
      <c r="BB19" s="32">
        <f t="shared" si="45"/>
        <v>6.7584745127255898E-3</v>
      </c>
      <c r="BC19" s="32">
        <f t="shared" si="45"/>
        <v>9.0062206658228696E-3</v>
      </c>
      <c r="BD19" s="32">
        <f t="shared" si="45"/>
        <v>0</v>
      </c>
      <c r="BE19" s="32">
        <f t="shared" si="45"/>
        <v>1.6676073494235999E-2</v>
      </c>
      <c r="BF19" s="32">
        <f t="shared" si="45"/>
        <v>1.5722200966484301E-2</v>
      </c>
      <c r="BG19" s="32">
        <f t="shared" si="45"/>
        <v>0</v>
      </c>
      <c r="BH19" s="32">
        <f t="shared" si="45"/>
        <v>0</v>
      </c>
      <c r="BI19" s="32">
        <f t="shared" si="45"/>
        <v>5.0434009557578296E-3</v>
      </c>
      <c r="BJ19" s="32">
        <f t="shared" si="45"/>
        <v>9.4983008728225793E-3</v>
      </c>
      <c r="BK19" s="32">
        <f t="shared" si="45"/>
        <v>1.33877998104863E-2</v>
      </c>
      <c r="BL19" s="32">
        <f t="shared" si="45"/>
        <v>8.5888528636897301E-3</v>
      </c>
      <c r="BM19" s="32">
        <f t="shared" si="45"/>
        <v>1.46910618441068E-2</v>
      </c>
      <c r="BN19" s="32">
        <f t="shared" si="45"/>
        <v>1.0341368291273301E-2</v>
      </c>
      <c r="BO19" s="32">
        <f t="shared" si="45"/>
        <v>8.8342388275804203E-3</v>
      </c>
      <c r="BP19" s="32">
        <f t="shared" si="45"/>
        <v>0</v>
      </c>
      <c r="BQ19" s="32">
        <f t="shared" si="45"/>
        <v>2.2033430578871898E-3</v>
      </c>
      <c r="BR19" s="32">
        <f t="shared" si="45"/>
        <v>2.9084116990300002E-3</v>
      </c>
      <c r="BS19" s="32">
        <f t="shared" ref="BS19:ED19" si="46">ABS(BS43)</f>
        <v>4.7224203217722796E-3</v>
      </c>
      <c r="BT19" s="32">
        <f t="shared" si="46"/>
        <v>0</v>
      </c>
      <c r="BU19" s="32">
        <f t="shared" si="46"/>
        <v>5.9255418199982701E-4</v>
      </c>
      <c r="BV19" s="32">
        <f t="shared" si="46"/>
        <v>0</v>
      </c>
      <c r="BW19" s="32">
        <f t="shared" si="46"/>
        <v>9.2295628819483392E-3</v>
      </c>
      <c r="BX19" s="32">
        <f t="shared" si="46"/>
        <v>1.2088961513053701E-2</v>
      </c>
      <c r="BY19" s="32">
        <f t="shared" si="46"/>
        <v>1.4372526198596599E-2</v>
      </c>
      <c r="BZ19" s="32">
        <f t="shared" si="46"/>
        <v>3.1108182393684201E-2</v>
      </c>
      <c r="CA19" s="32">
        <f t="shared" si="46"/>
        <v>0</v>
      </c>
      <c r="CB19" s="32">
        <f t="shared" si="46"/>
        <v>1.5772199042219399E-2</v>
      </c>
      <c r="CC19" s="32">
        <f t="shared" si="46"/>
        <v>6.5402166313040496E-3</v>
      </c>
      <c r="CD19" s="32">
        <f t="shared" si="46"/>
        <v>1.70914487694067E-2</v>
      </c>
      <c r="CE19" s="32">
        <f t="shared" si="46"/>
        <v>1.24948567697454E-2</v>
      </c>
      <c r="CF19" s="32">
        <f t="shared" si="46"/>
        <v>1.5602173128351301E-2</v>
      </c>
      <c r="CG19" s="32">
        <f t="shared" si="46"/>
        <v>0</v>
      </c>
      <c r="CH19" s="32">
        <f t="shared" si="46"/>
        <v>0</v>
      </c>
      <c r="CI19" s="32">
        <f t="shared" si="46"/>
        <v>4.9363365718001302E-3</v>
      </c>
      <c r="CJ19" s="32">
        <f t="shared" si="46"/>
        <v>0</v>
      </c>
      <c r="CK19" s="32">
        <f t="shared" si="46"/>
        <v>1.15177622529089E-2</v>
      </c>
      <c r="CL19" s="32">
        <f t="shared" si="46"/>
        <v>1.3567385978371101E-2</v>
      </c>
      <c r="CM19" s="32">
        <f t="shared" si="46"/>
        <v>2.4508984582106399E-2</v>
      </c>
      <c r="CN19" s="32">
        <f t="shared" si="46"/>
        <v>0</v>
      </c>
      <c r="CO19" s="32">
        <f t="shared" si="46"/>
        <v>1.2045166299566101E-2</v>
      </c>
      <c r="CP19" s="32">
        <f t="shared" si="46"/>
        <v>2.3459304731627599E-2</v>
      </c>
      <c r="CQ19" s="32">
        <f t="shared" si="46"/>
        <v>1.2968733537002701E-2</v>
      </c>
      <c r="CR19" s="32">
        <f t="shared" si="46"/>
        <v>1.8171868581068999E-2</v>
      </c>
      <c r="CS19" s="32">
        <f t="shared" si="46"/>
        <v>0</v>
      </c>
      <c r="CT19" s="32">
        <f t="shared" si="46"/>
        <v>2.77214781427309E-4</v>
      </c>
      <c r="CU19" s="32">
        <f t="shared" si="46"/>
        <v>4.55301531553781E-3</v>
      </c>
      <c r="CV19" s="32">
        <f t="shared" si="46"/>
        <v>8.0304971625851998E-3</v>
      </c>
      <c r="CW19" s="32">
        <f t="shared" si="46"/>
        <v>1.7491025807461799E-2</v>
      </c>
      <c r="CX19" s="32">
        <f t="shared" si="46"/>
        <v>0</v>
      </c>
      <c r="CY19" s="32">
        <f t="shared" si="46"/>
        <v>1.2595455738382499E-2</v>
      </c>
      <c r="CZ19" s="32">
        <f t="shared" si="46"/>
        <v>1.5966850986134099E-2</v>
      </c>
      <c r="DA19" s="32">
        <f t="shared" si="46"/>
        <v>1.28079660981816E-2</v>
      </c>
      <c r="DB19" s="32">
        <f t="shared" si="46"/>
        <v>3.5839752925685101E-2</v>
      </c>
      <c r="DC19" s="32">
        <f t="shared" si="46"/>
        <v>1.0074431380636E-2</v>
      </c>
      <c r="DD19" s="32">
        <f t="shared" si="46"/>
        <v>1.80292395521537E-3</v>
      </c>
      <c r="DE19" s="32">
        <f t="shared" si="46"/>
        <v>1.50037104088775E-2</v>
      </c>
      <c r="DF19" s="32">
        <f t="shared" si="46"/>
        <v>6.20463990986477E-3</v>
      </c>
      <c r="DG19" s="32">
        <f t="shared" si="46"/>
        <v>1.71270736547595E-2</v>
      </c>
      <c r="DH19" s="32">
        <f t="shared" si="46"/>
        <v>2.51620439332619E-2</v>
      </c>
      <c r="DI19" s="32">
        <f t="shared" si="46"/>
        <v>2.5054570629141501E-2</v>
      </c>
      <c r="DJ19" s="32">
        <f t="shared" si="46"/>
        <v>1.9151538373137902E-2</v>
      </c>
      <c r="DK19" s="32">
        <f t="shared" si="46"/>
        <v>0</v>
      </c>
      <c r="DL19" s="32">
        <f t="shared" si="46"/>
        <v>1.2970641322834001E-2</v>
      </c>
      <c r="DM19" s="32">
        <f t="shared" si="46"/>
        <v>4.9276284038314499E-3</v>
      </c>
      <c r="DN19" s="32">
        <f t="shared" si="46"/>
        <v>0</v>
      </c>
      <c r="DO19" s="32">
        <f t="shared" si="46"/>
        <v>8.1919518001233593E-3</v>
      </c>
      <c r="DP19" s="32">
        <f t="shared" si="46"/>
        <v>8.5361998462770202E-3</v>
      </c>
      <c r="DQ19" s="32">
        <f t="shared" si="46"/>
        <v>2.1851168836836899E-2</v>
      </c>
      <c r="DR19" s="32">
        <f t="shared" si="46"/>
        <v>0.105210631142797</v>
      </c>
      <c r="DS19" s="32">
        <f t="shared" si="46"/>
        <v>1.18862285194815E-2</v>
      </c>
      <c r="DT19" s="32">
        <f t="shared" si="46"/>
        <v>8.9202327614494592E-3</v>
      </c>
      <c r="DU19" s="32">
        <f t="shared" si="46"/>
        <v>2.48310588426114E-2</v>
      </c>
      <c r="DV19" s="32">
        <f t="shared" si="46"/>
        <v>2.0639384864026E-3</v>
      </c>
      <c r="DW19" s="32">
        <f t="shared" si="46"/>
        <v>8.39859717005342E-3</v>
      </c>
      <c r="DX19" s="32">
        <f t="shared" si="46"/>
        <v>0</v>
      </c>
      <c r="DY19" s="32">
        <f t="shared" si="46"/>
        <v>0</v>
      </c>
      <c r="DZ19" s="32">
        <f t="shared" si="46"/>
        <v>0</v>
      </c>
      <c r="EA19" s="32">
        <f t="shared" si="46"/>
        <v>1.34246000113295E-2</v>
      </c>
      <c r="EB19" s="32">
        <f t="shared" si="46"/>
        <v>0</v>
      </c>
      <c r="EC19" s="32">
        <f t="shared" si="46"/>
        <v>4.1506524084805596E-3</v>
      </c>
      <c r="ED19" s="32">
        <f t="shared" si="46"/>
        <v>1.3521003996069E-2</v>
      </c>
      <c r="EE19" s="32">
        <f t="shared" ref="EE19:FK19" si="47">ABS(EE43)</f>
        <v>1.8685139860357101E-2</v>
      </c>
      <c r="EF19" s="32">
        <f t="shared" si="47"/>
        <v>0</v>
      </c>
      <c r="EG19" s="32">
        <f t="shared" si="47"/>
        <v>2.3971781167483799E-2</v>
      </c>
      <c r="EH19" s="32">
        <f t="shared" si="47"/>
        <v>6.9512829937654298E-3</v>
      </c>
      <c r="EI19" s="32">
        <f t="shared" si="47"/>
        <v>0</v>
      </c>
      <c r="EJ19" s="32">
        <f t="shared" si="47"/>
        <v>1.23106476578473E-2</v>
      </c>
      <c r="EK19" s="32">
        <f t="shared" si="47"/>
        <v>1.57277885144727E-2</v>
      </c>
      <c r="EL19" s="32">
        <f t="shared" si="47"/>
        <v>4.4556611451517696E-3</v>
      </c>
      <c r="EM19" s="32">
        <f t="shared" si="47"/>
        <v>1.0062118532292301E-2</v>
      </c>
      <c r="EN19" s="32">
        <f t="shared" si="47"/>
        <v>7.9770374703999596E-3</v>
      </c>
      <c r="EO19" s="32">
        <f t="shared" si="47"/>
        <v>2.9730231639257801E-3</v>
      </c>
      <c r="EP19" s="32">
        <f t="shared" si="47"/>
        <v>5.3247189828492997E-2</v>
      </c>
      <c r="EQ19" s="32">
        <f t="shared" si="47"/>
        <v>1.6770684901933799E-2</v>
      </c>
      <c r="ER19" s="32">
        <f t="shared" si="47"/>
        <v>2.77825211828841E-3</v>
      </c>
      <c r="ES19" s="32">
        <f t="shared" si="47"/>
        <v>4.97539624849097E-3</v>
      </c>
      <c r="ET19" s="32">
        <f t="shared" si="47"/>
        <v>4.3722242256769303E-3</v>
      </c>
      <c r="EU19" s="32">
        <f t="shared" si="47"/>
        <v>1.7153497490183099E-2</v>
      </c>
      <c r="EV19" s="32">
        <f t="shared" si="47"/>
        <v>1.24333411991564E-2</v>
      </c>
      <c r="EW19" s="32">
        <f t="shared" si="47"/>
        <v>2.64467175185245E-3</v>
      </c>
      <c r="EX19" s="32">
        <f t="shared" si="47"/>
        <v>1.55630957328175E-2</v>
      </c>
      <c r="EY19" s="32">
        <f t="shared" si="47"/>
        <v>8.1875712150673002E-3</v>
      </c>
      <c r="EZ19" s="32">
        <f t="shared" si="47"/>
        <v>0</v>
      </c>
      <c r="FA19" s="32">
        <f t="shared" si="47"/>
        <v>2.1040920995020401E-2</v>
      </c>
      <c r="FB19" s="32">
        <f t="shared" si="47"/>
        <v>2.16154640007497E-2</v>
      </c>
      <c r="FC19" s="32">
        <f t="shared" si="47"/>
        <v>0</v>
      </c>
      <c r="FD19" s="32">
        <f t="shared" si="47"/>
        <v>6.9611174716572802E-3</v>
      </c>
      <c r="FE19" s="32">
        <f t="shared" si="47"/>
        <v>1.3842422166524E-2</v>
      </c>
      <c r="FF19" s="32">
        <f t="shared" si="47"/>
        <v>1.08000460591775E-2</v>
      </c>
      <c r="FG19" s="32">
        <f t="shared" si="47"/>
        <v>2.2237739861547999E-2</v>
      </c>
      <c r="FH19" s="32">
        <f t="shared" si="47"/>
        <v>3.0905512782251001E-3</v>
      </c>
      <c r="FI19" s="32">
        <f t="shared" si="47"/>
        <v>1.1880677642850499E-2</v>
      </c>
      <c r="FJ19" s="32">
        <f t="shared" si="47"/>
        <v>1006</v>
      </c>
      <c r="FK19" s="32">
        <f t="shared" si="47"/>
        <v>655183</v>
      </c>
    </row>
    <row r="20" spans="1:167" x14ac:dyDescent="0.2">
      <c r="A20" s="64" t="s">
        <v>17</v>
      </c>
      <c r="B20" s="64">
        <v>5.9338354871423561E-3</v>
      </c>
      <c r="C20" s="32">
        <v>18</v>
      </c>
      <c r="D20" s="49" t="s">
        <v>4</v>
      </c>
      <c r="E20" s="50">
        <v>1.5674369839319243E-2</v>
      </c>
      <c r="F20" s="32"/>
      <c r="G20" s="32">
        <f t="shared" ref="G20:BR20" si="48">ABS(G44)</f>
        <v>8.13013600109906E-2</v>
      </c>
      <c r="H20" s="32">
        <f t="shared" si="48"/>
        <v>0.29961773651746998</v>
      </c>
      <c r="I20" s="32">
        <f t="shared" si="48"/>
        <v>0</v>
      </c>
      <c r="J20" s="32">
        <f t="shared" si="48"/>
        <v>0.107161263379168</v>
      </c>
      <c r="K20" s="32">
        <f t="shared" si="48"/>
        <v>0</v>
      </c>
      <c r="L20" s="32">
        <f t="shared" si="48"/>
        <v>1.5545413492269299E-2</v>
      </c>
      <c r="M20" s="32">
        <f t="shared" si="48"/>
        <v>0</v>
      </c>
      <c r="N20" s="32">
        <f t="shared" si="48"/>
        <v>0</v>
      </c>
      <c r="O20" s="32">
        <f t="shared" si="48"/>
        <v>0</v>
      </c>
      <c r="P20" s="32">
        <f t="shared" si="48"/>
        <v>7.7632449924177598E-3</v>
      </c>
      <c r="Q20" s="32">
        <f t="shared" si="48"/>
        <v>0</v>
      </c>
      <c r="R20" s="32">
        <f t="shared" si="48"/>
        <v>1.26853068246763E-2</v>
      </c>
      <c r="S20" s="32">
        <f t="shared" si="48"/>
        <v>2.3622560087432201E-2</v>
      </c>
      <c r="T20" s="32">
        <f t="shared" si="48"/>
        <v>0</v>
      </c>
      <c r="U20" s="32">
        <f t="shared" si="48"/>
        <v>0</v>
      </c>
      <c r="V20" s="32">
        <f t="shared" si="48"/>
        <v>1.7569889708529102E-2</v>
      </c>
      <c r="W20" s="32">
        <f t="shared" si="48"/>
        <v>8.8990743629748792E-3</v>
      </c>
      <c r="X20" s="32">
        <f t="shared" si="48"/>
        <v>1.5232904397815401E-2</v>
      </c>
      <c r="Y20" s="32">
        <f t="shared" si="48"/>
        <v>0</v>
      </c>
      <c r="Z20" s="32">
        <f t="shared" si="48"/>
        <v>1.8591152598825898E-2</v>
      </c>
      <c r="AA20" s="32">
        <f t="shared" si="48"/>
        <v>8.1745853589308901E-3</v>
      </c>
      <c r="AB20" s="32">
        <f t="shared" si="48"/>
        <v>0</v>
      </c>
      <c r="AC20" s="32">
        <f t="shared" si="48"/>
        <v>1.9695253475186698E-2</v>
      </c>
      <c r="AD20" s="32">
        <f t="shared" si="48"/>
        <v>0</v>
      </c>
      <c r="AE20" s="32">
        <f t="shared" si="48"/>
        <v>1.5993707941967299E-2</v>
      </c>
      <c r="AF20" s="32">
        <f t="shared" si="48"/>
        <v>9.4440902990238704E-3</v>
      </c>
      <c r="AG20" s="32">
        <f t="shared" si="48"/>
        <v>3.8876475622414398E-2</v>
      </c>
      <c r="AH20" s="32">
        <f t="shared" si="48"/>
        <v>1.77386947179341E-2</v>
      </c>
      <c r="AI20" s="32">
        <f t="shared" si="48"/>
        <v>0</v>
      </c>
      <c r="AJ20" s="32">
        <f t="shared" si="48"/>
        <v>1.0345663934426199E-2</v>
      </c>
      <c r="AK20" s="32">
        <f t="shared" si="48"/>
        <v>0</v>
      </c>
      <c r="AL20" s="32">
        <f t="shared" si="48"/>
        <v>8.0903693273976993E-3</v>
      </c>
      <c r="AM20" s="32">
        <f t="shared" si="48"/>
        <v>2.0545305357201501E-2</v>
      </c>
      <c r="AN20" s="32">
        <f t="shared" si="48"/>
        <v>0</v>
      </c>
      <c r="AO20" s="32">
        <f t="shared" si="48"/>
        <v>0</v>
      </c>
      <c r="AP20" s="32">
        <f t="shared" si="48"/>
        <v>1.16341479079874E-2</v>
      </c>
      <c r="AQ20" s="32">
        <f t="shared" si="48"/>
        <v>5.0047891480209297E-3</v>
      </c>
      <c r="AR20" s="32">
        <f t="shared" si="48"/>
        <v>3.6492383021882102E-3</v>
      </c>
      <c r="AS20" s="32">
        <f t="shared" si="48"/>
        <v>1.4471878651000299E-2</v>
      </c>
      <c r="AT20" s="32">
        <f t="shared" si="48"/>
        <v>1.04982218496539E-2</v>
      </c>
      <c r="AU20" s="32">
        <f t="shared" si="48"/>
        <v>0</v>
      </c>
      <c r="AV20" s="32">
        <f t="shared" si="48"/>
        <v>7.0423494602124496E-3</v>
      </c>
      <c r="AW20" s="32">
        <f t="shared" si="48"/>
        <v>0</v>
      </c>
      <c r="AX20" s="32">
        <f t="shared" si="48"/>
        <v>1.21310849963951E-2</v>
      </c>
      <c r="AY20" s="32">
        <f t="shared" si="48"/>
        <v>0</v>
      </c>
      <c r="AZ20" s="32">
        <f t="shared" si="48"/>
        <v>4.7269944322110204E-3</v>
      </c>
      <c r="BA20" s="32">
        <f t="shared" si="48"/>
        <v>3.79999670758091E-3</v>
      </c>
      <c r="BB20" s="32">
        <f t="shared" si="48"/>
        <v>2.3618353538293799E-3</v>
      </c>
      <c r="BC20" s="32">
        <f t="shared" si="48"/>
        <v>1.53560483552183E-2</v>
      </c>
      <c r="BD20" s="32">
        <f t="shared" si="48"/>
        <v>0</v>
      </c>
      <c r="BE20" s="32">
        <f t="shared" si="48"/>
        <v>0</v>
      </c>
      <c r="BF20" s="32">
        <f t="shared" si="48"/>
        <v>1.6892539890766799E-2</v>
      </c>
      <c r="BG20" s="32">
        <f t="shared" si="48"/>
        <v>0</v>
      </c>
      <c r="BH20" s="32">
        <f t="shared" si="48"/>
        <v>2.87592465342939E-2</v>
      </c>
      <c r="BI20" s="32">
        <f t="shared" si="48"/>
        <v>0</v>
      </c>
      <c r="BJ20" s="32">
        <f t="shared" si="48"/>
        <v>0</v>
      </c>
      <c r="BK20" s="32">
        <f t="shared" si="48"/>
        <v>1.2006520612310501E-2</v>
      </c>
      <c r="BL20" s="32">
        <f t="shared" si="48"/>
        <v>7.4405847244465298E-3</v>
      </c>
      <c r="BM20" s="32">
        <f t="shared" si="48"/>
        <v>5.6821119636820397E-3</v>
      </c>
      <c r="BN20" s="32">
        <f t="shared" si="48"/>
        <v>4.7633881888188203E-3</v>
      </c>
      <c r="BO20" s="32">
        <f t="shared" si="48"/>
        <v>1.0196493183017999E-2</v>
      </c>
      <c r="BP20" s="32">
        <f t="shared" si="48"/>
        <v>1.7726485280611801E-2</v>
      </c>
      <c r="BQ20" s="32">
        <f t="shared" si="48"/>
        <v>9.0046473764795101E-3</v>
      </c>
      <c r="BR20" s="32">
        <f t="shared" si="48"/>
        <v>0</v>
      </c>
      <c r="BS20" s="32">
        <f t="shared" ref="BS20:ED20" si="49">ABS(BS44)</f>
        <v>0</v>
      </c>
      <c r="BT20" s="32">
        <f t="shared" si="49"/>
        <v>5.0748820485751996E-3</v>
      </c>
      <c r="BU20" s="32">
        <f t="shared" si="49"/>
        <v>0</v>
      </c>
      <c r="BV20" s="32">
        <f t="shared" si="49"/>
        <v>0</v>
      </c>
      <c r="BW20" s="32">
        <f t="shared" si="49"/>
        <v>4.2257245991297303E-3</v>
      </c>
      <c r="BX20" s="32">
        <f t="shared" si="49"/>
        <v>4.1549256289130599E-3</v>
      </c>
      <c r="BY20" s="32">
        <f t="shared" si="49"/>
        <v>2.0478959859992998E-2</v>
      </c>
      <c r="BZ20" s="32">
        <f t="shared" si="49"/>
        <v>2.4275673958351E-2</v>
      </c>
      <c r="CA20" s="32">
        <f t="shared" si="49"/>
        <v>1.35231941617908E-4</v>
      </c>
      <c r="CB20" s="32">
        <f t="shared" si="49"/>
        <v>4.7301362376362899E-2</v>
      </c>
      <c r="CC20" s="32">
        <f t="shared" si="49"/>
        <v>1.0880587056309E-2</v>
      </c>
      <c r="CD20" s="32">
        <f t="shared" si="49"/>
        <v>1.01062007220682E-2</v>
      </c>
      <c r="CE20" s="32">
        <f t="shared" si="49"/>
        <v>0</v>
      </c>
      <c r="CF20" s="32">
        <f t="shared" si="49"/>
        <v>0</v>
      </c>
      <c r="CG20" s="32">
        <f t="shared" si="49"/>
        <v>0</v>
      </c>
      <c r="CH20" s="32">
        <f t="shared" si="49"/>
        <v>3.0512592485632602E-2</v>
      </c>
      <c r="CI20" s="32">
        <f t="shared" si="49"/>
        <v>0</v>
      </c>
      <c r="CJ20" s="32">
        <f t="shared" si="49"/>
        <v>0</v>
      </c>
      <c r="CK20" s="32">
        <f t="shared" si="49"/>
        <v>0</v>
      </c>
      <c r="CL20" s="32">
        <f t="shared" si="49"/>
        <v>9.5451429988256901E-3</v>
      </c>
      <c r="CM20" s="32">
        <f t="shared" si="49"/>
        <v>0</v>
      </c>
      <c r="CN20" s="32">
        <f t="shared" si="49"/>
        <v>0</v>
      </c>
      <c r="CO20" s="32">
        <f t="shared" si="49"/>
        <v>1.11277202004189E-3</v>
      </c>
      <c r="CP20" s="32">
        <f t="shared" si="49"/>
        <v>0</v>
      </c>
      <c r="CQ20" s="32">
        <f t="shared" si="49"/>
        <v>0</v>
      </c>
      <c r="CR20" s="32">
        <f t="shared" si="49"/>
        <v>3.3828348244482301E-3</v>
      </c>
      <c r="CS20" s="32">
        <f t="shared" si="49"/>
        <v>2.2503880081043301E-2</v>
      </c>
      <c r="CT20" s="32">
        <f t="shared" si="49"/>
        <v>1.76548763273136E-2</v>
      </c>
      <c r="CU20" s="32">
        <f t="shared" si="49"/>
        <v>0</v>
      </c>
      <c r="CV20" s="32">
        <f t="shared" si="49"/>
        <v>0</v>
      </c>
      <c r="CW20" s="32">
        <f t="shared" si="49"/>
        <v>0</v>
      </c>
      <c r="CX20" s="32">
        <f t="shared" si="49"/>
        <v>0</v>
      </c>
      <c r="CY20" s="32">
        <f t="shared" si="49"/>
        <v>0</v>
      </c>
      <c r="CZ20" s="32">
        <f t="shared" si="49"/>
        <v>1.8726425555244299E-3</v>
      </c>
      <c r="DA20" s="32">
        <f t="shared" si="49"/>
        <v>0</v>
      </c>
      <c r="DB20" s="32">
        <f t="shared" si="49"/>
        <v>0</v>
      </c>
      <c r="DC20" s="32">
        <f t="shared" si="49"/>
        <v>1.2536764256895201E-3</v>
      </c>
      <c r="DD20" s="32">
        <f t="shared" si="49"/>
        <v>0</v>
      </c>
      <c r="DE20" s="32">
        <f t="shared" si="49"/>
        <v>0</v>
      </c>
      <c r="DF20" s="32">
        <f t="shared" si="49"/>
        <v>1.3759405634760699E-2</v>
      </c>
      <c r="DG20" s="32">
        <f t="shared" si="49"/>
        <v>0</v>
      </c>
      <c r="DH20" s="32">
        <f t="shared" si="49"/>
        <v>2.05482661722662E-2</v>
      </c>
      <c r="DI20" s="32">
        <f t="shared" si="49"/>
        <v>0</v>
      </c>
      <c r="DJ20" s="32">
        <f t="shared" si="49"/>
        <v>0</v>
      </c>
      <c r="DK20" s="32">
        <f t="shared" si="49"/>
        <v>1.4552867758334399E-2</v>
      </c>
      <c r="DL20" s="32">
        <f t="shared" si="49"/>
        <v>0</v>
      </c>
      <c r="DM20" s="32">
        <f t="shared" si="49"/>
        <v>1.6649503814975299E-2</v>
      </c>
      <c r="DN20" s="32">
        <f t="shared" si="49"/>
        <v>0</v>
      </c>
      <c r="DO20" s="32">
        <f t="shared" si="49"/>
        <v>0</v>
      </c>
      <c r="DP20" s="32">
        <f t="shared" si="49"/>
        <v>2.3281617395008301E-2</v>
      </c>
      <c r="DQ20" s="32">
        <f t="shared" si="49"/>
        <v>0</v>
      </c>
      <c r="DR20" s="32">
        <f t="shared" si="49"/>
        <v>0</v>
      </c>
      <c r="DS20" s="32">
        <f t="shared" si="49"/>
        <v>0</v>
      </c>
      <c r="DT20" s="32">
        <f t="shared" si="49"/>
        <v>0</v>
      </c>
      <c r="DU20" s="32">
        <f t="shared" si="49"/>
        <v>0</v>
      </c>
      <c r="DV20" s="32">
        <f t="shared" si="49"/>
        <v>6.2670018473351399E-3</v>
      </c>
      <c r="DW20" s="32">
        <f t="shared" si="49"/>
        <v>0</v>
      </c>
      <c r="DX20" s="32">
        <f t="shared" si="49"/>
        <v>7.24852746325779E-3</v>
      </c>
      <c r="DY20" s="32">
        <f t="shared" si="49"/>
        <v>1.19001913883598E-2</v>
      </c>
      <c r="DZ20" s="32">
        <f t="shared" si="49"/>
        <v>0</v>
      </c>
      <c r="EA20" s="32">
        <f t="shared" si="49"/>
        <v>0</v>
      </c>
      <c r="EB20" s="32">
        <f t="shared" si="49"/>
        <v>1.28407431979646E-2</v>
      </c>
      <c r="EC20" s="32">
        <f t="shared" si="49"/>
        <v>5.4905734548193997E-4</v>
      </c>
      <c r="ED20" s="32">
        <f t="shared" si="49"/>
        <v>0</v>
      </c>
      <c r="EE20" s="32">
        <f t="shared" ref="EE20:FK20" si="50">ABS(EE44)</f>
        <v>0</v>
      </c>
      <c r="EF20" s="32">
        <f t="shared" si="50"/>
        <v>0</v>
      </c>
      <c r="EG20" s="32">
        <f t="shared" si="50"/>
        <v>0</v>
      </c>
      <c r="EH20" s="32">
        <f t="shared" si="50"/>
        <v>0</v>
      </c>
      <c r="EI20" s="32">
        <f t="shared" si="50"/>
        <v>0</v>
      </c>
      <c r="EJ20" s="32">
        <f t="shared" si="50"/>
        <v>1.37885067296326E-2</v>
      </c>
      <c r="EK20" s="32">
        <f t="shared" si="50"/>
        <v>0</v>
      </c>
      <c r="EL20" s="32">
        <f t="shared" si="50"/>
        <v>1.17868576508013E-2</v>
      </c>
      <c r="EM20" s="32">
        <f t="shared" si="50"/>
        <v>0</v>
      </c>
      <c r="EN20" s="32">
        <f t="shared" si="50"/>
        <v>1.8369242995262099E-2</v>
      </c>
      <c r="EO20" s="32">
        <f t="shared" si="50"/>
        <v>5.7126702024690103E-4</v>
      </c>
      <c r="EP20" s="32">
        <f t="shared" si="50"/>
        <v>0</v>
      </c>
      <c r="EQ20" s="32">
        <f t="shared" si="50"/>
        <v>7.6922036992269601E-3</v>
      </c>
      <c r="ER20" s="32">
        <f t="shared" si="50"/>
        <v>1.72258109718081E-2</v>
      </c>
      <c r="ES20" s="32">
        <f t="shared" si="50"/>
        <v>0</v>
      </c>
      <c r="ET20" s="32">
        <f t="shared" si="50"/>
        <v>0</v>
      </c>
      <c r="EU20" s="32">
        <f t="shared" si="50"/>
        <v>0</v>
      </c>
      <c r="EV20" s="32">
        <f t="shared" si="50"/>
        <v>1.11690656083021E-2</v>
      </c>
      <c r="EW20" s="32">
        <f t="shared" si="50"/>
        <v>6.1833335369298999E-3</v>
      </c>
      <c r="EX20" s="32">
        <f t="shared" si="50"/>
        <v>0</v>
      </c>
      <c r="EY20" s="32">
        <f t="shared" si="50"/>
        <v>7.5214987816557503E-3</v>
      </c>
      <c r="EZ20" s="32">
        <f t="shared" si="50"/>
        <v>2.0125560942751901E-4</v>
      </c>
      <c r="FA20" s="32">
        <f t="shared" si="50"/>
        <v>3.0763368629461399E-2</v>
      </c>
      <c r="FB20" s="32">
        <f t="shared" si="50"/>
        <v>1.8776470814642001E-3</v>
      </c>
      <c r="FC20" s="32">
        <f t="shared" si="50"/>
        <v>1.11932709027309E-2</v>
      </c>
      <c r="FD20" s="32">
        <f t="shared" si="50"/>
        <v>0</v>
      </c>
      <c r="FE20" s="32">
        <f t="shared" si="50"/>
        <v>2.17602236079034E-2</v>
      </c>
      <c r="FF20" s="32">
        <f t="shared" si="50"/>
        <v>1.7634831227040002E-2</v>
      </c>
      <c r="FG20" s="32">
        <f t="shared" si="50"/>
        <v>9.2177528752122005E-3</v>
      </c>
      <c r="FH20" s="32">
        <f t="shared" si="50"/>
        <v>1.4452839474971699E-2</v>
      </c>
      <c r="FI20" s="32">
        <f t="shared" si="50"/>
        <v>1.5292382954459299E-3</v>
      </c>
      <c r="FJ20" s="32">
        <f t="shared" si="50"/>
        <v>1006</v>
      </c>
      <c r="FK20" s="32">
        <f t="shared" si="50"/>
        <v>466034</v>
      </c>
    </row>
    <row r="21" spans="1:167" x14ac:dyDescent="0.2">
      <c r="A21" s="64" t="s">
        <v>18</v>
      </c>
      <c r="B21" s="64">
        <v>1.1743391327534543E-2</v>
      </c>
      <c r="C21" s="32">
        <v>19</v>
      </c>
      <c r="D21" s="49" t="s">
        <v>27</v>
      </c>
      <c r="E21" s="50">
        <v>1.5585995099932876E-2</v>
      </c>
      <c r="F21" s="32"/>
      <c r="G21" s="32">
        <f t="shared" ref="G21:BR21" si="51">ABS(G45)</f>
        <v>0</v>
      </c>
      <c r="H21" s="32">
        <f t="shared" si="51"/>
        <v>0.42542359325476897</v>
      </c>
      <c r="I21" s="32">
        <f t="shared" si="51"/>
        <v>0</v>
      </c>
      <c r="J21" s="32">
        <f t="shared" si="51"/>
        <v>0</v>
      </c>
      <c r="K21" s="32">
        <f t="shared" si="51"/>
        <v>2.3328036185148999E-3</v>
      </c>
      <c r="L21" s="32">
        <f t="shared" si="51"/>
        <v>0</v>
      </c>
      <c r="M21" s="32">
        <f t="shared" si="51"/>
        <v>5.3293129908690796E-4</v>
      </c>
      <c r="N21" s="32">
        <f t="shared" si="51"/>
        <v>8.6982339155651702E-3</v>
      </c>
      <c r="O21" s="32">
        <f t="shared" si="51"/>
        <v>3.4853964113809601E-3</v>
      </c>
      <c r="P21" s="32">
        <f t="shared" si="51"/>
        <v>0</v>
      </c>
      <c r="Q21" s="32">
        <f t="shared" si="51"/>
        <v>7.9758753257480296E-3</v>
      </c>
      <c r="R21" s="32">
        <f t="shared" si="51"/>
        <v>0</v>
      </c>
      <c r="S21" s="32">
        <f t="shared" si="51"/>
        <v>6.4035779366241E-3</v>
      </c>
      <c r="T21" s="32">
        <f t="shared" si="51"/>
        <v>0</v>
      </c>
      <c r="U21" s="32">
        <f t="shared" si="51"/>
        <v>0</v>
      </c>
      <c r="V21" s="32">
        <f t="shared" si="51"/>
        <v>0</v>
      </c>
      <c r="W21" s="32">
        <f t="shared" si="51"/>
        <v>1.39638845753755E-2</v>
      </c>
      <c r="X21" s="32">
        <f t="shared" si="51"/>
        <v>0</v>
      </c>
      <c r="Y21" s="32">
        <f t="shared" si="51"/>
        <v>1.37251100220942E-2</v>
      </c>
      <c r="Z21" s="32">
        <f t="shared" si="51"/>
        <v>0</v>
      </c>
      <c r="AA21" s="32">
        <f t="shared" si="51"/>
        <v>2.0926648158183701E-2</v>
      </c>
      <c r="AB21" s="32">
        <f t="shared" si="51"/>
        <v>1.10324525821731E-2</v>
      </c>
      <c r="AC21" s="32">
        <f t="shared" si="51"/>
        <v>1.0439572043350999E-2</v>
      </c>
      <c r="AD21" s="32">
        <f t="shared" si="51"/>
        <v>0</v>
      </c>
      <c r="AE21" s="32">
        <f t="shared" si="51"/>
        <v>0</v>
      </c>
      <c r="AF21" s="32">
        <f t="shared" si="51"/>
        <v>0</v>
      </c>
      <c r="AG21" s="32">
        <f t="shared" si="51"/>
        <v>0</v>
      </c>
      <c r="AH21" s="32">
        <f t="shared" si="51"/>
        <v>2.62236303259295E-2</v>
      </c>
      <c r="AI21" s="32">
        <f t="shared" si="51"/>
        <v>0</v>
      </c>
      <c r="AJ21" s="32">
        <f t="shared" si="51"/>
        <v>0</v>
      </c>
      <c r="AK21" s="32">
        <f t="shared" si="51"/>
        <v>8.7239314565931095E-3</v>
      </c>
      <c r="AL21" s="32">
        <f t="shared" si="51"/>
        <v>1.18341556677096E-2</v>
      </c>
      <c r="AM21" s="32">
        <f t="shared" si="51"/>
        <v>1.5487255449527899E-2</v>
      </c>
      <c r="AN21" s="32">
        <f t="shared" si="51"/>
        <v>1.42233360251662E-2</v>
      </c>
      <c r="AO21" s="32">
        <f t="shared" si="51"/>
        <v>2.8123420748173899E-3</v>
      </c>
      <c r="AP21" s="32">
        <f t="shared" si="51"/>
        <v>1.4195192563107301E-4</v>
      </c>
      <c r="AQ21" s="32">
        <f t="shared" si="51"/>
        <v>0</v>
      </c>
      <c r="AR21" s="32">
        <f t="shared" si="51"/>
        <v>3.2235339512855501E-3</v>
      </c>
      <c r="AS21" s="32">
        <f t="shared" si="51"/>
        <v>1.8790906439726598E-2</v>
      </c>
      <c r="AT21" s="32">
        <f t="shared" si="51"/>
        <v>0</v>
      </c>
      <c r="AU21" s="32">
        <f t="shared" si="51"/>
        <v>8.91380907542344E-3</v>
      </c>
      <c r="AV21" s="32">
        <f t="shared" si="51"/>
        <v>1.1609105271013401E-2</v>
      </c>
      <c r="AW21" s="32">
        <f t="shared" si="51"/>
        <v>0</v>
      </c>
      <c r="AX21" s="32">
        <f t="shared" si="51"/>
        <v>2.32464973837775E-4</v>
      </c>
      <c r="AY21" s="32">
        <f t="shared" si="51"/>
        <v>2.6927175508060602E-2</v>
      </c>
      <c r="AZ21" s="32">
        <f t="shared" si="51"/>
        <v>0</v>
      </c>
      <c r="BA21" s="32">
        <f t="shared" si="51"/>
        <v>0</v>
      </c>
      <c r="BB21" s="32">
        <f t="shared" si="51"/>
        <v>0</v>
      </c>
      <c r="BC21" s="32">
        <f t="shared" si="51"/>
        <v>1.27981520967148E-2</v>
      </c>
      <c r="BD21" s="32">
        <f t="shared" si="51"/>
        <v>1.09966106529056E-2</v>
      </c>
      <c r="BE21" s="32">
        <f t="shared" si="51"/>
        <v>0</v>
      </c>
      <c r="BF21" s="32">
        <f t="shared" si="51"/>
        <v>0</v>
      </c>
      <c r="BG21" s="32">
        <f t="shared" si="51"/>
        <v>6.88645209476228E-3</v>
      </c>
      <c r="BH21" s="32">
        <f t="shared" si="51"/>
        <v>1.38978489685466E-2</v>
      </c>
      <c r="BI21" s="32">
        <f t="shared" si="51"/>
        <v>0</v>
      </c>
      <c r="BJ21" s="32">
        <f t="shared" si="51"/>
        <v>0</v>
      </c>
      <c r="BK21" s="32">
        <f t="shared" si="51"/>
        <v>0</v>
      </c>
      <c r="BL21" s="32">
        <f t="shared" si="51"/>
        <v>0</v>
      </c>
      <c r="BM21" s="32">
        <f t="shared" si="51"/>
        <v>8.8522957197986404E-3</v>
      </c>
      <c r="BN21" s="32">
        <f t="shared" si="51"/>
        <v>2.33355026918824E-2</v>
      </c>
      <c r="BO21" s="32">
        <f t="shared" si="51"/>
        <v>4.7397064712782898E-2</v>
      </c>
      <c r="BP21" s="32">
        <f t="shared" si="51"/>
        <v>6.6937612689429895E-4</v>
      </c>
      <c r="BQ21" s="32">
        <f t="shared" si="51"/>
        <v>0</v>
      </c>
      <c r="BR21" s="32">
        <f t="shared" si="51"/>
        <v>1.40321440696428E-2</v>
      </c>
      <c r="BS21" s="32">
        <f t="shared" ref="BS21:ED21" si="52">ABS(BS45)</f>
        <v>0</v>
      </c>
      <c r="BT21" s="32">
        <f t="shared" si="52"/>
        <v>2.5852916966335099E-2</v>
      </c>
      <c r="BU21" s="32">
        <f t="shared" si="52"/>
        <v>0</v>
      </c>
      <c r="BV21" s="32">
        <f t="shared" si="52"/>
        <v>3.8989308644668597E-2</v>
      </c>
      <c r="BW21" s="32">
        <f t="shared" si="52"/>
        <v>3.5061470691563298E-3</v>
      </c>
      <c r="BX21" s="32">
        <f t="shared" si="52"/>
        <v>0</v>
      </c>
      <c r="BY21" s="32">
        <f t="shared" si="52"/>
        <v>8.1424209301384498E-3</v>
      </c>
      <c r="BZ21" s="32">
        <f t="shared" si="52"/>
        <v>4.9364390361544396E-3</v>
      </c>
      <c r="CA21" s="32">
        <f t="shared" si="52"/>
        <v>8.3167931986526094E-3</v>
      </c>
      <c r="CB21" s="32">
        <f t="shared" si="52"/>
        <v>1.1262774703656201E-2</v>
      </c>
      <c r="CC21" s="32">
        <f t="shared" si="52"/>
        <v>3.6604992066208699E-3</v>
      </c>
      <c r="CD21" s="32">
        <f t="shared" si="52"/>
        <v>0</v>
      </c>
      <c r="CE21" s="32">
        <f t="shared" si="52"/>
        <v>0</v>
      </c>
      <c r="CF21" s="32">
        <f t="shared" si="52"/>
        <v>3.4349101770537999E-4</v>
      </c>
      <c r="CG21" s="32">
        <f t="shared" si="52"/>
        <v>0</v>
      </c>
      <c r="CH21" s="32">
        <f t="shared" si="52"/>
        <v>6.0355268582021398E-3</v>
      </c>
      <c r="CI21" s="32">
        <f t="shared" si="52"/>
        <v>6.5184573601842601E-3</v>
      </c>
      <c r="CJ21" s="32">
        <f t="shared" si="52"/>
        <v>8.6052346228349501E-3</v>
      </c>
      <c r="CK21" s="32">
        <f t="shared" si="52"/>
        <v>3.4948309910757501E-3</v>
      </c>
      <c r="CL21" s="32">
        <f t="shared" si="52"/>
        <v>0</v>
      </c>
      <c r="CM21" s="32">
        <f t="shared" si="52"/>
        <v>7.4292345061836599E-3</v>
      </c>
      <c r="CN21" s="32">
        <f t="shared" si="52"/>
        <v>0</v>
      </c>
      <c r="CO21" s="32">
        <f t="shared" si="52"/>
        <v>0</v>
      </c>
      <c r="CP21" s="32">
        <f t="shared" si="52"/>
        <v>1.6459595138704299E-2</v>
      </c>
      <c r="CQ21" s="32">
        <f t="shared" si="52"/>
        <v>0</v>
      </c>
      <c r="CR21" s="32">
        <f t="shared" si="52"/>
        <v>1.00349122777754E-2</v>
      </c>
      <c r="CS21" s="32">
        <f t="shared" si="52"/>
        <v>0</v>
      </c>
      <c r="CT21" s="32">
        <f t="shared" si="52"/>
        <v>0</v>
      </c>
      <c r="CU21" s="32">
        <f t="shared" si="52"/>
        <v>2.83855096208562E-2</v>
      </c>
      <c r="CV21" s="32">
        <f t="shared" si="52"/>
        <v>1.7351256126105399E-2</v>
      </c>
      <c r="CW21" s="32">
        <f t="shared" si="52"/>
        <v>0</v>
      </c>
      <c r="CX21" s="32">
        <f t="shared" si="52"/>
        <v>6.0799614556257099E-3</v>
      </c>
      <c r="CY21" s="32">
        <f t="shared" si="52"/>
        <v>1.19071114196545E-2</v>
      </c>
      <c r="CZ21" s="32">
        <f t="shared" si="52"/>
        <v>2.1929105013017598E-3</v>
      </c>
      <c r="DA21" s="32">
        <f t="shared" si="52"/>
        <v>3.7352228444098301E-3</v>
      </c>
      <c r="DB21" s="32">
        <f t="shared" si="52"/>
        <v>1.7441995670652501E-2</v>
      </c>
      <c r="DC21" s="32">
        <f t="shared" si="52"/>
        <v>0</v>
      </c>
      <c r="DD21" s="32">
        <f t="shared" si="52"/>
        <v>4.5755536048921698E-3</v>
      </c>
      <c r="DE21" s="32">
        <f t="shared" si="52"/>
        <v>3.4198549955213202E-2</v>
      </c>
      <c r="DF21" s="32">
        <f t="shared" si="52"/>
        <v>1.3028928969498201E-2</v>
      </c>
      <c r="DG21" s="32">
        <f t="shared" si="52"/>
        <v>7.3423930979724095E-4</v>
      </c>
      <c r="DH21" s="32">
        <f t="shared" si="52"/>
        <v>1.5908443297743501E-2</v>
      </c>
      <c r="DI21" s="32">
        <f t="shared" si="52"/>
        <v>5.0442926722538096E-3</v>
      </c>
      <c r="DJ21" s="32">
        <f t="shared" si="52"/>
        <v>2.0314972289493499E-2</v>
      </c>
      <c r="DK21" s="32">
        <f t="shared" si="52"/>
        <v>0</v>
      </c>
      <c r="DL21" s="32">
        <f t="shared" si="52"/>
        <v>0</v>
      </c>
      <c r="DM21" s="32">
        <f t="shared" si="52"/>
        <v>0</v>
      </c>
      <c r="DN21" s="32">
        <f t="shared" si="52"/>
        <v>1.3618052771963899E-2</v>
      </c>
      <c r="DO21" s="32">
        <f t="shared" si="52"/>
        <v>2.7704535568197301E-2</v>
      </c>
      <c r="DP21" s="32">
        <f t="shared" si="52"/>
        <v>5.77862631180212E-3</v>
      </c>
      <c r="DQ21" s="32">
        <f t="shared" si="52"/>
        <v>2.5476209148877601E-2</v>
      </c>
      <c r="DR21" s="32">
        <f t="shared" si="52"/>
        <v>0</v>
      </c>
      <c r="DS21" s="32">
        <f t="shared" si="52"/>
        <v>2.3339453602393099E-4</v>
      </c>
      <c r="DT21" s="32">
        <f t="shared" si="52"/>
        <v>1.0067989949253E-2</v>
      </c>
      <c r="DU21" s="32">
        <f t="shared" si="52"/>
        <v>1.8339211930101601E-2</v>
      </c>
      <c r="DV21" s="32">
        <f t="shared" si="52"/>
        <v>0</v>
      </c>
      <c r="DW21" s="32">
        <f t="shared" si="52"/>
        <v>1.5874765207597799E-2</v>
      </c>
      <c r="DX21" s="32">
        <f t="shared" si="52"/>
        <v>0</v>
      </c>
      <c r="DY21" s="32">
        <f t="shared" si="52"/>
        <v>1.2293262881342099E-2</v>
      </c>
      <c r="DZ21" s="32">
        <f t="shared" si="52"/>
        <v>1.43981478454512E-2</v>
      </c>
      <c r="EA21" s="32">
        <f t="shared" si="52"/>
        <v>0</v>
      </c>
      <c r="EB21" s="32">
        <f t="shared" si="52"/>
        <v>0</v>
      </c>
      <c r="EC21" s="32">
        <f t="shared" si="52"/>
        <v>2.41450924524125E-2</v>
      </c>
      <c r="ED21" s="32">
        <f t="shared" si="52"/>
        <v>8.4917946972137507E-3</v>
      </c>
      <c r="EE21" s="32">
        <f t="shared" ref="EE21:FK21" si="53">ABS(EE45)</f>
        <v>6.6422174264171496E-3</v>
      </c>
      <c r="EF21" s="32">
        <f t="shared" si="53"/>
        <v>0</v>
      </c>
      <c r="EG21" s="32">
        <f t="shared" si="53"/>
        <v>0</v>
      </c>
      <c r="EH21" s="32">
        <f t="shared" si="53"/>
        <v>0</v>
      </c>
      <c r="EI21" s="32">
        <f t="shared" si="53"/>
        <v>1.1893712907055201E-2</v>
      </c>
      <c r="EJ21" s="32">
        <f t="shared" si="53"/>
        <v>1.3022927052722399E-3</v>
      </c>
      <c r="EK21" s="32">
        <f t="shared" si="53"/>
        <v>0</v>
      </c>
      <c r="EL21" s="32">
        <f t="shared" si="53"/>
        <v>5.2043882493451304E-3</v>
      </c>
      <c r="EM21" s="32">
        <f t="shared" si="53"/>
        <v>0</v>
      </c>
      <c r="EN21" s="32">
        <f t="shared" si="53"/>
        <v>5.5892235735887199E-3</v>
      </c>
      <c r="EO21" s="32">
        <f t="shared" si="53"/>
        <v>6.7690058284411696E-3</v>
      </c>
      <c r="EP21" s="32">
        <f t="shared" si="53"/>
        <v>0</v>
      </c>
      <c r="EQ21" s="32">
        <f t="shared" si="53"/>
        <v>0</v>
      </c>
      <c r="ER21" s="32">
        <f t="shared" si="53"/>
        <v>0</v>
      </c>
      <c r="ES21" s="32">
        <f t="shared" si="53"/>
        <v>1.7373515510327699E-2</v>
      </c>
      <c r="ET21" s="32">
        <f t="shared" si="53"/>
        <v>0</v>
      </c>
      <c r="EU21" s="32">
        <f t="shared" si="53"/>
        <v>2.59907162513596E-3</v>
      </c>
      <c r="EV21" s="32">
        <f t="shared" si="53"/>
        <v>0</v>
      </c>
      <c r="EW21" s="32">
        <f t="shared" si="53"/>
        <v>0</v>
      </c>
      <c r="EX21" s="32">
        <f t="shared" si="53"/>
        <v>0</v>
      </c>
      <c r="EY21" s="32">
        <f t="shared" si="53"/>
        <v>5.4640729236170504E-3</v>
      </c>
      <c r="EZ21" s="32">
        <f t="shared" si="53"/>
        <v>8.7652933886559602E-3</v>
      </c>
      <c r="FA21" s="32">
        <f t="shared" si="53"/>
        <v>3.86762971462387E-2</v>
      </c>
      <c r="FB21" s="32">
        <f t="shared" si="53"/>
        <v>9.3387956145996702E-3</v>
      </c>
      <c r="FC21" s="32">
        <f t="shared" si="53"/>
        <v>0</v>
      </c>
      <c r="FD21" s="32">
        <f t="shared" si="53"/>
        <v>8.7669063687977299E-3</v>
      </c>
      <c r="FE21" s="32">
        <f t="shared" si="53"/>
        <v>0</v>
      </c>
      <c r="FF21" s="32">
        <f t="shared" si="53"/>
        <v>1.6992942049923399E-2</v>
      </c>
      <c r="FG21" s="32">
        <f t="shared" si="53"/>
        <v>4.0412683398236499E-3</v>
      </c>
      <c r="FH21" s="32">
        <f t="shared" si="53"/>
        <v>1.0032269031899301E-2</v>
      </c>
      <c r="FI21" s="32">
        <f t="shared" si="53"/>
        <v>0</v>
      </c>
      <c r="FJ21" s="32">
        <f t="shared" si="53"/>
        <v>1066</v>
      </c>
      <c r="FK21" s="32">
        <f t="shared" si="53"/>
        <v>709999</v>
      </c>
    </row>
    <row r="22" spans="1:167" ht="17" thickBot="1" x14ac:dyDescent="0.25">
      <c r="A22" s="64" t="s">
        <v>19</v>
      </c>
      <c r="B22" s="64">
        <v>6.3594588866937082E-3</v>
      </c>
      <c r="C22" s="32">
        <v>20</v>
      </c>
      <c r="D22" s="51" t="s">
        <v>80</v>
      </c>
      <c r="E22" s="52">
        <v>1.5352704643572712E-2</v>
      </c>
      <c r="F22" s="32"/>
      <c r="G22" s="32">
        <f t="shared" ref="G22:BR22" si="54">ABS(G46)</f>
        <v>0</v>
      </c>
      <c r="H22" s="32">
        <f t="shared" si="54"/>
        <v>0.31008984418253799</v>
      </c>
      <c r="I22" s="32">
        <f t="shared" si="54"/>
        <v>0</v>
      </c>
      <c r="J22" s="32">
        <f t="shared" si="54"/>
        <v>0</v>
      </c>
      <c r="K22" s="32">
        <f t="shared" si="54"/>
        <v>0</v>
      </c>
      <c r="L22" s="32">
        <f t="shared" si="54"/>
        <v>1.30075281256532E-2</v>
      </c>
      <c r="M22" s="32">
        <f t="shared" si="54"/>
        <v>7.6202446193529196E-3</v>
      </c>
      <c r="N22" s="32">
        <f t="shared" si="54"/>
        <v>0</v>
      </c>
      <c r="O22" s="32">
        <f t="shared" si="54"/>
        <v>8.9271011153578203E-3</v>
      </c>
      <c r="P22" s="32">
        <f t="shared" si="54"/>
        <v>1.0607015798864101E-2</v>
      </c>
      <c r="Q22" s="32">
        <f t="shared" si="54"/>
        <v>1.06811674144092E-2</v>
      </c>
      <c r="R22" s="32">
        <f t="shared" si="54"/>
        <v>2.0121914877421401E-3</v>
      </c>
      <c r="S22" s="32">
        <f t="shared" si="54"/>
        <v>0</v>
      </c>
      <c r="T22" s="32">
        <f t="shared" si="54"/>
        <v>1.26047700432041E-2</v>
      </c>
      <c r="U22" s="32">
        <f t="shared" si="54"/>
        <v>0</v>
      </c>
      <c r="V22" s="32">
        <f t="shared" si="54"/>
        <v>0</v>
      </c>
      <c r="W22" s="32">
        <f t="shared" si="54"/>
        <v>0</v>
      </c>
      <c r="X22" s="32">
        <f t="shared" si="54"/>
        <v>0</v>
      </c>
      <c r="Y22" s="32">
        <f t="shared" si="54"/>
        <v>0</v>
      </c>
      <c r="Z22" s="32">
        <f t="shared" si="54"/>
        <v>0</v>
      </c>
      <c r="AA22" s="32">
        <f t="shared" si="54"/>
        <v>0</v>
      </c>
      <c r="AB22" s="32">
        <f t="shared" si="54"/>
        <v>0</v>
      </c>
      <c r="AC22" s="32">
        <f t="shared" si="54"/>
        <v>0</v>
      </c>
      <c r="AD22" s="32">
        <f t="shared" si="54"/>
        <v>1.39192347234474E-2</v>
      </c>
      <c r="AE22" s="32">
        <f t="shared" si="54"/>
        <v>0</v>
      </c>
      <c r="AF22" s="32">
        <f t="shared" si="54"/>
        <v>3.0430214406974E-2</v>
      </c>
      <c r="AG22" s="32">
        <f t="shared" si="54"/>
        <v>0</v>
      </c>
      <c r="AH22" s="32">
        <f t="shared" si="54"/>
        <v>2.86926478808954E-2</v>
      </c>
      <c r="AI22" s="32">
        <f t="shared" si="54"/>
        <v>0</v>
      </c>
      <c r="AJ22" s="32">
        <f t="shared" si="54"/>
        <v>0</v>
      </c>
      <c r="AK22" s="32">
        <f t="shared" si="54"/>
        <v>0</v>
      </c>
      <c r="AL22" s="32">
        <f t="shared" si="54"/>
        <v>0</v>
      </c>
      <c r="AM22" s="32">
        <f t="shared" si="54"/>
        <v>7.4446099276246304E-3</v>
      </c>
      <c r="AN22" s="32">
        <f t="shared" si="54"/>
        <v>0</v>
      </c>
      <c r="AO22" s="32">
        <f t="shared" si="54"/>
        <v>0</v>
      </c>
      <c r="AP22" s="32">
        <f t="shared" si="54"/>
        <v>0</v>
      </c>
      <c r="AQ22" s="32">
        <f t="shared" si="54"/>
        <v>0</v>
      </c>
      <c r="AR22" s="32">
        <f t="shared" si="54"/>
        <v>4.3341152046985201E-2</v>
      </c>
      <c r="AS22" s="32">
        <f t="shared" si="54"/>
        <v>0</v>
      </c>
      <c r="AT22" s="32">
        <f t="shared" si="54"/>
        <v>4.4607494567552499E-3</v>
      </c>
      <c r="AU22" s="32">
        <f t="shared" si="54"/>
        <v>7.9271247050244492E-3</v>
      </c>
      <c r="AV22" s="32">
        <f t="shared" si="54"/>
        <v>6.9457055884816904E-3</v>
      </c>
      <c r="AW22" s="32">
        <f t="shared" si="54"/>
        <v>7.8987698072016301E-3</v>
      </c>
      <c r="AX22" s="32">
        <f t="shared" si="54"/>
        <v>2.1676135755043999E-2</v>
      </c>
      <c r="AY22" s="32">
        <f t="shared" si="54"/>
        <v>0</v>
      </c>
      <c r="AZ22" s="32">
        <f t="shared" si="54"/>
        <v>1.7434851127778501E-2</v>
      </c>
      <c r="BA22" s="32">
        <f t="shared" si="54"/>
        <v>6.3759206657170503E-3</v>
      </c>
      <c r="BB22" s="32">
        <f t="shared" si="54"/>
        <v>0</v>
      </c>
      <c r="BC22" s="32">
        <f t="shared" si="54"/>
        <v>1.7186456008506899E-2</v>
      </c>
      <c r="BD22" s="32">
        <f t="shared" si="54"/>
        <v>0</v>
      </c>
      <c r="BE22" s="32">
        <f t="shared" si="54"/>
        <v>2.2538799320775599E-2</v>
      </c>
      <c r="BF22" s="32">
        <f t="shared" si="54"/>
        <v>0</v>
      </c>
      <c r="BG22" s="32">
        <f t="shared" si="54"/>
        <v>0</v>
      </c>
      <c r="BH22" s="32">
        <f t="shared" si="54"/>
        <v>2.1592591380486099E-2</v>
      </c>
      <c r="BI22" s="32">
        <f t="shared" si="54"/>
        <v>0</v>
      </c>
      <c r="BJ22" s="32">
        <f t="shared" si="54"/>
        <v>9.4366148970288898E-3</v>
      </c>
      <c r="BK22" s="32">
        <f t="shared" si="54"/>
        <v>4.1394393582313498E-2</v>
      </c>
      <c r="BL22" s="32">
        <f t="shared" si="54"/>
        <v>0</v>
      </c>
      <c r="BM22" s="32">
        <f t="shared" si="54"/>
        <v>0</v>
      </c>
      <c r="BN22" s="32">
        <f t="shared" si="54"/>
        <v>0</v>
      </c>
      <c r="BO22" s="32">
        <f t="shared" si="54"/>
        <v>7.9211790526708195E-3</v>
      </c>
      <c r="BP22" s="32">
        <f t="shared" si="54"/>
        <v>0</v>
      </c>
      <c r="BQ22" s="32">
        <f t="shared" si="54"/>
        <v>0</v>
      </c>
      <c r="BR22" s="32">
        <f t="shared" si="54"/>
        <v>1.9612509371454E-2</v>
      </c>
      <c r="BS22" s="32">
        <f t="shared" ref="BS22:ED22" si="55">ABS(BS46)</f>
        <v>1.48338122057208E-2</v>
      </c>
      <c r="BT22" s="32">
        <f t="shared" si="55"/>
        <v>0</v>
      </c>
      <c r="BU22" s="32">
        <f t="shared" si="55"/>
        <v>3.4955579699658498E-2</v>
      </c>
      <c r="BV22" s="32">
        <f t="shared" si="55"/>
        <v>0</v>
      </c>
      <c r="BW22" s="32">
        <f t="shared" si="55"/>
        <v>0</v>
      </c>
      <c r="BX22" s="32">
        <f t="shared" si="55"/>
        <v>1.58556003260516E-2</v>
      </c>
      <c r="BY22" s="32">
        <f t="shared" si="55"/>
        <v>0</v>
      </c>
      <c r="BZ22" s="32">
        <f t="shared" si="55"/>
        <v>2.6842607857964499E-2</v>
      </c>
      <c r="CA22" s="32">
        <f t="shared" si="55"/>
        <v>0</v>
      </c>
      <c r="CB22" s="32">
        <f t="shared" si="55"/>
        <v>3.15521326936338E-2</v>
      </c>
      <c r="CC22" s="32">
        <f t="shared" si="55"/>
        <v>6.6325444923452104E-2</v>
      </c>
      <c r="CD22" s="32">
        <f t="shared" si="55"/>
        <v>1.0395279614866E-2</v>
      </c>
      <c r="CE22" s="32">
        <f t="shared" si="55"/>
        <v>0</v>
      </c>
      <c r="CF22" s="32">
        <f t="shared" si="55"/>
        <v>0</v>
      </c>
      <c r="CG22" s="32">
        <f t="shared" si="55"/>
        <v>9.8643149000281205E-3</v>
      </c>
      <c r="CH22" s="32">
        <f t="shared" si="55"/>
        <v>0</v>
      </c>
      <c r="CI22" s="32">
        <f t="shared" si="55"/>
        <v>0</v>
      </c>
      <c r="CJ22" s="32">
        <f t="shared" si="55"/>
        <v>0</v>
      </c>
      <c r="CK22" s="32">
        <f t="shared" si="55"/>
        <v>6.09755272872297E-3</v>
      </c>
      <c r="CL22" s="32">
        <f t="shared" si="55"/>
        <v>4.7895286673485596E-3</v>
      </c>
      <c r="CM22" s="32">
        <f t="shared" si="55"/>
        <v>8.6671795514711401E-3</v>
      </c>
      <c r="CN22" s="32">
        <f t="shared" si="55"/>
        <v>0</v>
      </c>
      <c r="CO22" s="32">
        <f t="shared" si="55"/>
        <v>0</v>
      </c>
      <c r="CP22" s="32">
        <f t="shared" si="55"/>
        <v>3.72104185936403E-3</v>
      </c>
      <c r="CQ22" s="32">
        <f t="shared" si="55"/>
        <v>1.39987622539298E-2</v>
      </c>
      <c r="CR22" s="32">
        <f t="shared" si="55"/>
        <v>2.0713779019429801E-3</v>
      </c>
      <c r="CS22" s="32">
        <f t="shared" si="55"/>
        <v>4.8144008253542796E-3</v>
      </c>
      <c r="CT22" s="32">
        <f t="shared" si="55"/>
        <v>0</v>
      </c>
      <c r="CU22" s="32">
        <f t="shared" si="55"/>
        <v>1.2658246736324799E-2</v>
      </c>
      <c r="CV22" s="32">
        <f t="shared" si="55"/>
        <v>0</v>
      </c>
      <c r="CW22" s="32">
        <f t="shared" si="55"/>
        <v>3.31236361086231E-3</v>
      </c>
      <c r="CX22" s="32">
        <f t="shared" si="55"/>
        <v>1.8601179250903901E-2</v>
      </c>
      <c r="CY22" s="32">
        <f t="shared" si="55"/>
        <v>3.8011069078971999E-4</v>
      </c>
      <c r="CZ22" s="32">
        <f t="shared" si="55"/>
        <v>0</v>
      </c>
      <c r="DA22" s="32">
        <f t="shared" si="55"/>
        <v>0</v>
      </c>
      <c r="DB22" s="32">
        <f t="shared" si="55"/>
        <v>0</v>
      </c>
      <c r="DC22" s="32">
        <f t="shared" si="55"/>
        <v>0</v>
      </c>
      <c r="DD22" s="32">
        <f t="shared" si="55"/>
        <v>0</v>
      </c>
      <c r="DE22" s="32">
        <f t="shared" si="55"/>
        <v>1.4110592810770799E-2</v>
      </c>
      <c r="DF22" s="32">
        <f t="shared" si="55"/>
        <v>2.4322772459573201E-3</v>
      </c>
      <c r="DG22" s="32">
        <f t="shared" si="55"/>
        <v>3.1947315881426502E-3</v>
      </c>
      <c r="DH22" s="32">
        <f t="shared" si="55"/>
        <v>0</v>
      </c>
      <c r="DI22" s="32">
        <f t="shared" si="55"/>
        <v>0</v>
      </c>
      <c r="DJ22" s="32">
        <f t="shared" si="55"/>
        <v>1.28244922405546E-2</v>
      </c>
      <c r="DK22" s="32">
        <f t="shared" si="55"/>
        <v>0</v>
      </c>
      <c r="DL22" s="32">
        <f t="shared" si="55"/>
        <v>2.4946125984266401E-2</v>
      </c>
      <c r="DM22" s="32">
        <f t="shared" si="55"/>
        <v>0</v>
      </c>
      <c r="DN22" s="32">
        <f t="shared" si="55"/>
        <v>0</v>
      </c>
      <c r="DO22" s="32">
        <f t="shared" si="55"/>
        <v>0</v>
      </c>
      <c r="DP22" s="32">
        <f t="shared" si="55"/>
        <v>0</v>
      </c>
      <c r="DQ22" s="32">
        <f t="shared" si="55"/>
        <v>9.5691273018114007E-3</v>
      </c>
      <c r="DR22" s="32">
        <f t="shared" si="55"/>
        <v>0</v>
      </c>
      <c r="DS22" s="32">
        <f t="shared" si="55"/>
        <v>0</v>
      </c>
      <c r="DT22" s="32">
        <f t="shared" si="55"/>
        <v>0</v>
      </c>
      <c r="DU22" s="32">
        <f t="shared" si="55"/>
        <v>0</v>
      </c>
      <c r="DV22" s="32">
        <f t="shared" si="55"/>
        <v>0</v>
      </c>
      <c r="DW22" s="32">
        <f t="shared" si="55"/>
        <v>0</v>
      </c>
      <c r="DX22" s="32">
        <f t="shared" si="55"/>
        <v>6.1845982596274796E-3</v>
      </c>
      <c r="DY22" s="32">
        <f t="shared" si="55"/>
        <v>6.7576261868863502E-3</v>
      </c>
      <c r="DZ22" s="32">
        <f t="shared" si="55"/>
        <v>0</v>
      </c>
      <c r="EA22" s="32">
        <f t="shared" si="55"/>
        <v>0</v>
      </c>
      <c r="EB22" s="32">
        <f t="shared" si="55"/>
        <v>1.9097454736232401E-2</v>
      </c>
      <c r="EC22" s="32">
        <f t="shared" si="55"/>
        <v>0</v>
      </c>
      <c r="ED22" s="32">
        <f t="shared" si="55"/>
        <v>0</v>
      </c>
      <c r="EE22" s="32">
        <f t="shared" ref="EE22:FK22" si="56">ABS(EE46)</f>
        <v>1.7794971102318001E-2</v>
      </c>
      <c r="EF22" s="32">
        <f t="shared" si="56"/>
        <v>0</v>
      </c>
      <c r="EG22" s="32">
        <f t="shared" si="56"/>
        <v>0</v>
      </c>
      <c r="EH22" s="32">
        <f t="shared" si="56"/>
        <v>5.3760843887058997E-3</v>
      </c>
      <c r="EI22" s="32">
        <f t="shared" si="56"/>
        <v>4.30365020100381E-3</v>
      </c>
      <c r="EJ22" s="32">
        <f t="shared" si="56"/>
        <v>0</v>
      </c>
      <c r="EK22" s="32">
        <f t="shared" si="56"/>
        <v>0</v>
      </c>
      <c r="EL22" s="32">
        <f t="shared" si="56"/>
        <v>0</v>
      </c>
      <c r="EM22" s="32">
        <f t="shared" si="56"/>
        <v>0</v>
      </c>
      <c r="EN22" s="32">
        <f t="shared" si="56"/>
        <v>0</v>
      </c>
      <c r="EO22" s="32">
        <f t="shared" si="56"/>
        <v>3.5139357660609598E-2</v>
      </c>
      <c r="EP22" s="32">
        <f t="shared" si="56"/>
        <v>4.6176349828170697E-2</v>
      </c>
      <c r="EQ22" s="32">
        <f t="shared" si="56"/>
        <v>1.24014454548848E-3</v>
      </c>
      <c r="ER22" s="32">
        <f t="shared" si="56"/>
        <v>0</v>
      </c>
      <c r="ES22" s="32">
        <f t="shared" si="56"/>
        <v>2.3943668923169098E-3</v>
      </c>
      <c r="ET22" s="32">
        <f t="shared" si="56"/>
        <v>8.0871503710159692E-3</v>
      </c>
      <c r="EU22" s="32">
        <f t="shared" si="56"/>
        <v>0</v>
      </c>
      <c r="EV22" s="32">
        <f t="shared" si="56"/>
        <v>0</v>
      </c>
      <c r="EW22" s="32">
        <f t="shared" si="56"/>
        <v>1.2349851375216599E-2</v>
      </c>
      <c r="EX22" s="32">
        <f t="shared" si="56"/>
        <v>1.45598152497935E-2</v>
      </c>
      <c r="EY22" s="32">
        <f t="shared" si="56"/>
        <v>4.6712016093059302E-3</v>
      </c>
      <c r="EZ22" s="32">
        <f t="shared" si="56"/>
        <v>2.2014774992826301E-2</v>
      </c>
      <c r="FA22" s="32">
        <f t="shared" si="56"/>
        <v>2.6943171185563799E-3</v>
      </c>
      <c r="FB22" s="32">
        <f t="shared" si="56"/>
        <v>3.26512581978555E-3</v>
      </c>
      <c r="FC22" s="32">
        <f t="shared" si="56"/>
        <v>0</v>
      </c>
      <c r="FD22" s="32">
        <f t="shared" si="56"/>
        <v>7.6519012914143501E-3</v>
      </c>
      <c r="FE22" s="32">
        <f t="shared" si="56"/>
        <v>1.23588433083781E-2</v>
      </c>
      <c r="FF22" s="32">
        <f t="shared" si="56"/>
        <v>0</v>
      </c>
      <c r="FG22" s="32">
        <f t="shared" si="56"/>
        <v>2.24536745761615E-2</v>
      </c>
      <c r="FH22" s="32">
        <f t="shared" si="56"/>
        <v>0</v>
      </c>
      <c r="FI22" s="32">
        <f t="shared" si="56"/>
        <v>0</v>
      </c>
      <c r="FJ22" s="32">
        <f t="shared" si="56"/>
        <v>1066</v>
      </c>
      <c r="FK22" s="32">
        <f t="shared" si="56"/>
        <v>1096020</v>
      </c>
    </row>
    <row r="23" spans="1:167" x14ac:dyDescent="0.2">
      <c r="A23" s="64" t="s">
        <v>20</v>
      </c>
      <c r="B23" s="64">
        <v>8.5213132054084324E-3</v>
      </c>
      <c r="C23" s="32"/>
      <c r="D23" s="46" t="s">
        <v>119</v>
      </c>
      <c r="E23" s="46">
        <v>1.5324173897966854E-2</v>
      </c>
      <c r="F23" s="32"/>
      <c r="G23" s="32">
        <f t="shared" ref="G23:BR23" si="57">ABS(G47)</f>
        <v>0.107563241844275</v>
      </c>
      <c r="H23" s="32">
        <f t="shared" si="57"/>
        <v>0.39456823201374502</v>
      </c>
      <c r="I23" s="32">
        <f t="shared" si="57"/>
        <v>8.6375950389571098E-3</v>
      </c>
      <c r="J23" s="32">
        <f t="shared" si="57"/>
        <v>1.4550257527934899E-2</v>
      </c>
      <c r="K23" s="32">
        <f t="shared" si="57"/>
        <v>1.3849146812110601E-2</v>
      </c>
      <c r="L23" s="32">
        <f t="shared" si="57"/>
        <v>1.3724684940385701E-2</v>
      </c>
      <c r="M23" s="32">
        <f t="shared" si="57"/>
        <v>1.102319383066E-2</v>
      </c>
      <c r="N23" s="32">
        <f t="shared" si="57"/>
        <v>3.0677005203852102E-3</v>
      </c>
      <c r="O23" s="32">
        <f t="shared" si="57"/>
        <v>8.4501679633136595E-3</v>
      </c>
      <c r="P23" s="32">
        <f t="shared" si="57"/>
        <v>1.77217491912007E-2</v>
      </c>
      <c r="Q23" s="32">
        <f t="shared" si="57"/>
        <v>3.1710161343190802E-3</v>
      </c>
      <c r="R23" s="32">
        <f t="shared" si="57"/>
        <v>0</v>
      </c>
      <c r="S23" s="32">
        <f t="shared" si="57"/>
        <v>7.9274546035466003E-3</v>
      </c>
      <c r="T23" s="32">
        <f t="shared" si="57"/>
        <v>0</v>
      </c>
      <c r="U23" s="32">
        <f t="shared" si="57"/>
        <v>1.0110981573968199E-2</v>
      </c>
      <c r="V23" s="32">
        <f t="shared" si="57"/>
        <v>8.8077420608506599E-3</v>
      </c>
      <c r="W23" s="32">
        <f t="shared" si="57"/>
        <v>0</v>
      </c>
      <c r="X23" s="32">
        <f t="shared" si="57"/>
        <v>2.9936666638505301E-4</v>
      </c>
      <c r="Y23" s="32">
        <f t="shared" si="57"/>
        <v>1.28005211824107E-2</v>
      </c>
      <c r="Z23" s="32">
        <f t="shared" si="57"/>
        <v>2.1441810789002399E-3</v>
      </c>
      <c r="AA23" s="32">
        <f t="shared" si="57"/>
        <v>1.02256936189758E-2</v>
      </c>
      <c r="AB23" s="32">
        <f t="shared" si="57"/>
        <v>0</v>
      </c>
      <c r="AC23" s="32">
        <f t="shared" si="57"/>
        <v>1.13426241975278E-2</v>
      </c>
      <c r="AD23" s="32">
        <f t="shared" si="57"/>
        <v>0</v>
      </c>
      <c r="AE23" s="32">
        <f t="shared" si="57"/>
        <v>2.6776763828486899E-2</v>
      </c>
      <c r="AF23" s="32">
        <f t="shared" si="57"/>
        <v>0</v>
      </c>
      <c r="AG23" s="32">
        <f t="shared" si="57"/>
        <v>1.41327907968025E-2</v>
      </c>
      <c r="AH23" s="32">
        <f t="shared" si="57"/>
        <v>2.4027158736075999E-2</v>
      </c>
      <c r="AI23" s="32">
        <f t="shared" si="57"/>
        <v>3.11716027100397E-3</v>
      </c>
      <c r="AJ23" s="32">
        <f t="shared" si="57"/>
        <v>7.3989605597628502E-3</v>
      </c>
      <c r="AK23" s="32">
        <f t="shared" si="57"/>
        <v>0</v>
      </c>
      <c r="AL23" s="32">
        <f t="shared" si="57"/>
        <v>1.78872164653776E-3</v>
      </c>
      <c r="AM23" s="32">
        <f t="shared" si="57"/>
        <v>0</v>
      </c>
      <c r="AN23" s="32">
        <f t="shared" si="57"/>
        <v>5.3146969184404902E-3</v>
      </c>
      <c r="AO23" s="32">
        <f t="shared" si="57"/>
        <v>8.6757051358082795E-4</v>
      </c>
      <c r="AP23" s="32">
        <f t="shared" si="57"/>
        <v>0</v>
      </c>
      <c r="AQ23" s="32">
        <f t="shared" si="57"/>
        <v>1.26702757156222E-2</v>
      </c>
      <c r="AR23" s="32">
        <f t="shared" si="57"/>
        <v>0</v>
      </c>
      <c r="AS23" s="32">
        <f t="shared" si="57"/>
        <v>0</v>
      </c>
      <c r="AT23" s="32">
        <f t="shared" si="57"/>
        <v>1.9342896863303798E-2</v>
      </c>
      <c r="AU23" s="32">
        <f t="shared" si="57"/>
        <v>1.7104483590478399E-2</v>
      </c>
      <c r="AV23" s="32">
        <f t="shared" si="57"/>
        <v>0</v>
      </c>
      <c r="AW23" s="32">
        <f t="shared" si="57"/>
        <v>1.79064778631568E-2</v>
      </c>
      <c r="AX23" s="32">
        <f t="shared" si="57"/>
        <v>0</v>
      </c>
      <c r="AY23" s="32">
        <f t="shared" si="57"/>
        <v>2.04331628504568E-2</v>
      </c>
      <c r="AZ23" s="32">
        <f t="shared" si="57"/>
        <v>6.3424283465089897E-3</v>
      </c>
      <c r="BA23" s="32">
        <f t="shared" si="57"/>
        <v>0</v>
      </c>
      <c r="BB23" s="32">
        <f t="shared" si="57"/>
        <v>7.1736405050848396E-3</v>
      </c>
      <c r="BC23" s="32">
        <f t="shared" si="57"/>
        <v>3.0380730936652102E-4</v>
      </c>
      <c r="BD23" s="32">
        <f t="shared" si="57"/>
        <v>0</v>
      </c>
      <c r="BE23" s="32">
        <f t="shared" si="57"/>
        <v>0</v>
      </c>
      <c r="BF23" s="32">
        <f t="shared" si="57"/>
        <v>8.7512638167792003E-3</v>
      </c>
      <c r="BG23" s="32">
        <f t="shared" si="57"/>
        <v>0</v>
      </c>
      <c r="BH23" s="32">
        <f t="shared" si="57"/>
        <v>0</v>
      </c>
      <c r="BI23" s="32">
        <f t="shared" si="57"/>
        <v>0</v>
      </c>
      <c r="BJ23" s="32">
        <f t="shared" si="57"/>
        <v>1.5094904265338801E-2</v>
      </c>
      <c r="BK23" s="32">
        <f t="shared" si="57"/>
        <v>0</v>
      </c>
      <c r="BL23" s="32">
        <f t="shared" si="57"/>
        <v>8.7535795524125107E-3</v>
      </c>
      <c r="BM23" s="32">
        <f t="shared" si="57"/>
        <v>8.4494357388907697E-3</v>
      </c>
      <c r="BN23" s="32">
        <f t="shared" si="57"/>
        <v>0</v>
      </c>
      <c r="BO23" s="32">
        <f t="shared" si="57"/>
        <v>0</v>
      </c>
      <c r="BP23" s="32">
        <f t="shared" si="57"/>
        <v>0</v>
      </c>
      <c r="BQ23" s="32">
        <f t="shared" si="57"/>
        <v>0</v>
      </c>
      <c r="BR23" s="32">
        <f t="shared" si="57"/>
        <v>3.38252652548157E-3</v>
      </c>
      <c r="BS23" s="32">
        <f t="shared" ref="BS23:ED23" si="58">ABS(BS47)</f>
        <v>0</v>
      </c>
      <c r="BT23" s="32">
        <f t="shared" si="58"/>
        <v>0</v>
      </c>
      <c r="BU23" s="32">
        <f t="shared" si="58"/>
        <v>6.89088459173992E-3</v>
      </c>
      <c r="BV23" s="32">
        <f t="shared" si="58"/>
        <v>0</v>
      </c>
      <c r="BW23" s="32">
        <f t="shared" si="58"/>
        <v>4.6845628211894301E-2</v>
      </c>
      <c r="BX23" s="32">
        <f t="shared" si="58"/>
        <v>6.58854981211493E-3</v>
      </c>
      <c r="BY23" s="32">
        <f t="shared" si="58"/>
        <v>0</v>
      </c>
      <c r="BZ23" s="32">
        <f t="shared" si="58"/>
        <v>3.2700382484297601E-3</v>
      </c>
      <c r="CA23" s="32">
        <f t="shared" si="58"/>
        <v>0</v>
      </c>
      <c r="CB23" s="32">
        <f t="shared" si="58"/>
        <v>8.6792385836709197E-4</v>
      </c>
      <c r="CC23" s="32">
        <f t="shared" si="58"/>
        <v>2.73922961917045E-2</v>
      </c>
      <c r="CD23" s="32">
        <f t="shared" si="58"/>
        <v>1.92826484614216E-4</v>
      </c>
      <c r="CE23" s="32">
        <f t="shared" si="58"/>
        <v>1.8579590222484E-2</v>
      </c>
      <c r="CF23" s="32">
        <f t="shared" si="58"/>
        <v>0</v>
      </c>
      <c r="CG23" s="32">
        <f t="shared" si="58"/>
        <v>1.4011025825210801E-2</v>
      </c>
      <c r="CH23" s="32">
        <f t="shared" si="58"/>
        <v>0</v>
      </c>
      <c r="CI23" s="32">
        <f t="shared" si="58"/>
        <v>0</v>
      </c>
      <c r="CJ23" s="32">
        <f t="shared" si="58"/>
        <v>0</v>
      </c>
      <c r="CK23" s="32">
        <f t="shared" si="58"/>
        <v>0</v>
      </c>
      <c r="CL23" s="32">
        <f t="shared" si="58"/>
        <v>1.12389052485459E-2</v>
      </c>
      <c r="CM23" s="32">
        <f t="shared" si="58"/>
        <v>0</v>
      </c>
      <c r="CN23" s="32">
        <f t="shared" si="58"/>
        <v>0</v>
      </c>
      <c r="CO23" s="32">
        <f t="shared" si="58"/>
        <v>0</v>
      </c>
      <c r="CP23" s="32">
        <f t="shared" si="58"/>
        <v>0</v>
      </c>
      <c r="CQ23" s="32">
        <f t="shared" si="58"/>
        <v>0</v>
      </c>
      <c r="CR23" s="32">
        <f t="shared" si="58"/>
        <v>0</v>
      </c>
      <c r="CS23" s="32">
        <f t="shared" si="58"/>
        <v>0</v>
      </c>
      <c r="CT23" s="32">
        <f t="shared" si="58"/>
        <v>0</v>
      </c>
      <c r="CU23" s="32">
        <f t="shared" si="58"/>
        <v>0</v>
      </c>
      <c r="CV23" s="32">
        <f t="shared" si="58"/>
        <v>0</v>
      </c>
      <c r="CW23" s="32">
        <f t="shared" si="58"/>
        <v>0</v>
      </c>
      <c r="CX23" s="32">
        <f t="shared" si="58"/>
        <v>0</v>
      </c>
      <c r="CY23" s="32">
        <f t="shared" si="58"/>
        <v>7.7318088118498701E-3</v>
      </c>
      <c r="CZ23" s="32">
        <f t="shared" si="58"/>
        <v>1.87457198922866E-2</v>
      </c>
      <c r="DA23" s="32">
        <f t="shared" si="58"/>
        <v>0</v>
      </c>
      <c r="DB23" s="32">
        <f t="shared" si="58"/>
        <v>0</v>
      </c>
      <c r="DC23" s="32">
        <f t="shared" si="58"/>
        <v>0</v>
      </c>
      <c r="DD23" s="32">
        <f t="shared" si="58"/>
        <v>4.7771741780222501E-3</v>
      </c>
      <c r="DE23" s="32">
        <f t="shared" si="58"/>
        <v>0</v>
      </c>
      <c r="DF23" s="32">
        <f t="shared" si="58"/>
        <v>1.0556255707868001E-2</v>
      </c>
      <c r="DG23" s="32">
        <f t="shared" si="58"/>
        <v>1.1399374922083301E-2</v>
      </c>
      <c r="DH23" s="32">
        <f t="shared" si="58"/>
        <v>0</v>
      </c>
      <c r="DI23" s="32">
        <f t="shared" si="58"/>
        <v>0</v>
      </c>
      <c r="DJ23" s="32">
        <f t="shared" si="58"/>
        <v>0</v>
      </c>
      <c r="DK23" s="32">
        <f t="shared" si="58"/>
        <v>1.77427650605257E-2</v>
      </c>
      <c r="DL23" s="32">
        <f t="shared" si="58"/>
        <v>1.7650678825385999E-2</v>
      </c>
      <c r="DM23" s="32">
        <f t="shared" si="58"/>
        <v>0</v>
      </c>
      <c r="DN23" s="32">
        <f t="shared" si="58"/>
        <v>1.31220886768037E-2</v>
      </c>
      <c r="DO23" s="32">
        <f t="shared" si="58"/>
        <v>7.0075721255945297E-3</v>
      </c>
      <c r="DP23" s="32">
        <f t="shared" si="58"/>
        <v>8.8110141053126499E-3</v>
      </c>
      <c r="DQ23" s="32">
        <f t="shared" si="58"/>
        <v>1.1099859955627501E-2</v>
      </c>
      <c r="DR23" s="32">
        <f t="shared" si="58"/>
        <v>7.8783688576453594E-3</v>
      </c>
      <c r="DS23" s="32">
        <f t="shared" si="58"/>
        <v>5.1082676137654201E-3</v>
      </c>
      <c r="DT23" s="32">
        <f t="shared" si="58"/>
        <v>1.19622289947099E-2</v>
      </c>
      <c r="DU23" s="32">
        <f t="shared" si="58"/>
        <v>0</v>
      </c>
      <c r="DV23" s="32">
        <f t="shared" si="58"/>
        <v>7.2035836813193399E-3</v>
      </c>
      <c r="DW23" s="32">
        <f t="shared" si="58"/>
        <v>2.6913035541061E-2</v>
      </c>
      <c r="DX23" s="32">
        <f t="shared" si="58"/>
        <v>2.19029131951811E-2</v>
      </c>
      <c r="DY23" s="32">
        <f t="shared" si="58"/>
        <v>1.5829424272283302E-2</v>
      </c>
      <c r="DZ23" s="32">
        <f t="shared" si="58"/>
        <v>0</v>
      </c>
      <c r="EA23" s="32">
        <f t="shared" si="58"/>
        <v>0</v>
      </c>
      <c r="EB23" s="32">
        <f t="shared" si="58"/>
        <v>2.0425227582731201E-2</v>
      </c>
      <c r="EC23" s="32">
        <f t="shared" si="58"/>
        <v>0</v>
      </c>
      <c r="ED23" s="32">
        <f t="shared" si="58"/>
        <v>0</v>
      </c>
      <c r="EE23" s="32">
        <f t="shared" ref="EE23:FK23" si="59">ABS(EE47)</f>
        <v>0</v>
      </c>
      <c r="EF23" s="32">
        <f t="shared" si="59"/>
        <v>3.6945062174276102E-4</v>
      </c>
      <c r="EG23" s="32">
        <f t="shared" si="59"/>
        <v>0</v>
      </c>
      <c r="EH23" s="32">
        <f t="shared" si="59"/>
        <v>2.15343743830198E-3</v>
      </c>
      <c r="EI23" s="32">
        <f t="shared" si="59"/>
        <v>1.8827052517848102E-2</v>
      </c>
      <c r="EJ23" s="32">
        <f t="shared" si="59"/>
        <v>4.9337405765515398E-3</v>
      </c>
      <c r="EK23" s="32">
        <f t="shared" si="59"/>
        <v>0</v>
      </c>
      <c r="EL23" s="32">
        <f t="shared" si="59"/>
        <v>1.3666158530998E-2</v>
      </c>
      <c r="EM23" s="32">
        <f t="shared" si="59"/>
        <v>0</v>
      </c>
      <c r="EN23" s="32">
        <f t="shared" si="59"/>
        <v>1.4338199760933401E-3</v>
      </c>
      <c r="EO23" s="32">
        <f t="shared" si="59"/>
        <v>0</v>
      </c>
      <c r="EP23" s="32">
        <f t="shared" si="59"/>
        <v>1.84624327999829E-2</v>
      </c>
      <c r="EQ23" s="32">
        <f t="shared" si="59"/>
        <v>7.5985158813746097E-3</v>
      </c>
      <c r="ER23" s="32">
        <f t="shared" si="59"/>
        <v>0</v>
      </c>
      <c r="ES23" s="32">
        <f t="shared" si="59"/>
        <v>9.8124584244965105E-3</v>
      </c>
      <c r="ET23" s="32">
        <f t="shared" si="59"/>
        <v>0</v>
      </c>
      <c r="EU23" s="32">
        <f t="shared" si="59"/>
        <v>0</v>
      </c>
      <c r="EV23" s="32">
        <f t="shared" si="59"/>
        <v>0</v>
      </c>
      <c r="EW23" s="32">
        <f t="shared" si="59"/>
        <v>1.6141054873912101E-2</v>
      </c>
      <c r="EX23" s="32">
        <f t="shared" si="59"/>
        <v>7.8048016633523402E-3</v>
      </c>
      <c r="EY23" s="32">
        <f t="shared" si="59"/>
        <v>0</v>
      </c>
      <c r="EZ23" s="32">
        <f t="shared" si="59"/>
        <v>1.6191368661451901E-2</v>
      </c>
      <c r="FA23" s="32">
        <f t="shared" si="59"/>
        <v>0</v>
      </c>
      <c r="FB23" s="32">
        <f t="shared" si="59"/>
        <v>5.6654177949080897E-3</v>
      </c>
      <c r="FC23" s="32">
        <f t="shared" si="59"/>
        <v>5.0522389232835396E-3</v>
      </c>
      <c r="FD23" s="32">
        <f t="shared" si="59"/>
        <v>2.60354037929227E-3</v>
      </c>
      <c r="FE23" s="32">
        <f t="shared" si="59"/>
        <v>0</v>
      </c>
      <c r="FF23" s="32">
        <f t="shared" si="59"/>
        <v>9.2967603965805595E-3</v>
      </c>
      <c r="FG23" s="32">
        <f t="shared" si="59"/>
        <v>0</v>
      </c>
      <c r="FH23" s="32">
        <f t="shared" si="59"/>
        <v>0</v>
      </c>
      <c r="FI23" s="32">
        <f t="shared" si="59"/>
        <v>0</v>
      </c>
      <c r="FJ23" s="32">
        <f t="shared" si="59"/>
        <v>1066</v>
      </c>
      <c r="FK23" s="32">
        <f t="shared" si="59"/>
        <v>700868</v>
      </c>
    </row>
    <row r="24" spans="1:167" x14ac:dyDescent="0.2">
      <c r="A24" s="64" t="s">
        <v>21</v>
      </c>
      <c r="B24" s="64">
        <v>4.7705027185530168E-3</v>
      </c>
      <c r="C24" s="32"/>
      <c r="D24" s="46" t="s">
        <v>94</v>
      </c>
      <c r="E24" s="46">
        <v>1.5281946189682271E-2</v>
      </c>
      <c r="F24" s="32"/>
      <c r="G24" s="32">
        <f t="shared" ref="G24:BR24" si="60">ABS(G48)</f>
        <v>8.3563346392006403E-3</v>
      </c>
      <c r="H24" s="32">
        <f t="shared" si="60"/>
        <v>0.35241783684244399</v>
      </c>
      <c r="I24" s="32">
        <f t="shared" si="60"/>
        <v>0</v>
      </c>
      <c r="J24" s="32">
        <f t="shared" si="60"/>
        <v>0</v>
      </c>
      <c r="K24" s="32">
        <f t="shared" si="60"/>
        <v>0</v>
      </c>
      <c r="L24" s="32">
        <f t="shared" si="60"/>
        <v>0</v>
      </c>
      <c r="M24" s="32">
        <f t="shared" si="60"/>
        <v>0</v>
      </c>
      <c r="N24" s="32">
        <f t="shared" si="60"/>
        <v>0</v>
      </c>
      <c r="O24" s="32">
        <f t="shared" si="60"/>
        <v>0</v>
      </c>
      <c r="P24" s="32">
        <f t="shared" si="60"/>
        <v>0</v>
      </c>
      <c r="Q24" s="32">
        <f t="shared" si="60"/>
        <v>0</v>
      </c>
      <c r="R24" s="32">
        <f t="shared" si="60"/>
        <v>0</v>
      </c>
      <c r="S24" s="32">
        <f t="shared" si="60"/>
        <v>0</v>
      </c>
      <c r="T24" s="32">
        <f t="shared" si="60"/>
        <v>1.4618409651322099E-2</v>
      </c>
      <c r="U24" s="32">
        <f t="shared" si="60"/>
        <v>0</v>
      </c>
      <c r="V24" s="32">
        <f t="shared" si="60"/>
        <v>8.46634662320425E-3</v>
      </c>
      <c r="W24" s="32">
        <f t="shared" si="60"/>
        <v>2.0119530930796499E-2</v>
      </c>
      <c r="X24" s="32">
        <f t="shared" si="60"/>
        <v>0</v>
      </c>
      <c r="Y24" s="32">
        <f t="shared" si="60"/>
        <v>1.42485623222904E-2</v>
      </c>
      <c r="Z24" s="32">
        <f t="shared" si="60"/>
        <v>7.41970448585652E-3</v>
      </c>
      <c r="AA24" s="32">
        <f t="shared" si="60"/>
        <v>0</v>
      </c>
      <c r="AB24" s="32">
        <f t="shared" si="60"/>
        <v>3.5669324892745801E-3</v>
      </c>
      <c r="AC24" s="32">
        <f t="shared" si="60"/>
        <v>1.39002470895293E-2</v>
      </c>
      <c r="AD24" s="32">
        <f t="shared" si="60"/>
        <v>8.5257835570358102E-3</v>
      </c>
      <c r="AE24" s="32">
        <f t="shared" si="60"/>
        <v>0</v>
      </c>
      <c r="AF24" s="32">
        <f t="shared" si="60"/>
        <v>0</v>
      </c>
      <c r="AG24" s="32">
        <f t="shared" si="60"/>
        <v>0</v>
      </c>
      <c r="AH24" s="32">
        <f t="shared" si="60"/>
        <v>0</v>
      </c>
      <c r="AI24" s="32">
        <f t="shared" si="60"/>
        <v>0</v>
      </c>
      <c r="AJ24" s="32">
        <f t="shared" si="60"/>
        <v>0</v>
      </c>
      <c r="AK24" s="32">
        <f t="shared" si="60"/>
        <v>0</v>
      </c>
      <c r="AL24" s="32">
        <f t="shared" si="60"/>
        <v>1.05535905681637E-2</v>
      </c>
      <c r="AM24" s="32">
        <f t="shared" si="60"/>
        <v>0</v>
      </c>
      <c r="AN24" s="32">
        <f t="shared" si="60"/>
        <v>1.99154988497619E-2</v>
      </c>
      <c r="AO24" s="32">
        <f t="shared" si="60"/>
        <v>1.56100228781175E-2</v>
      </c>
      <c r="AP24" s="32">
        <f t="shared" si="60"/>
        <v>4.0888827313127901E-2</v>
      </c>
      <c r="AQ24" s="32">
        <f t="shared" si="60"/>
        <v>7.0341520898918397E-3</v>
      </c>
      <c r="AR24" s="32">
        <f t="shared" si="60"/>
        <v>0</v>
      </c>
      <c r="AS24" s="32">
        <f t="shared" si="60"/>
        <v>0</v>
      </c>
      <c r="AT24" s="32">
        <f t="shared" si="60"/>
        <v>0</v>
      </c>
      <c r="AU24" s="32">
        <f t="shared" si="60"/>
        <v>9.6900070207197996E-3</v>
      </c>
      <c r="AV24" s="32">
        <f t="shared" si="60"/>
        <v>1.80912838028515E-2</v>
      </c>
      <c r="AW24" s="32">
        <f t="shared" si="60"/>
        <v>0</v>
      </c>
      <c r="AX24" s="32">
        <f t="shared" si="60"/>
        <v>4.27312357340928E-2</v>
      </c>
      <c r="AY24" s="32">
        <f t="shared" si="60"/>
        <v>1.52487110676799E-2</v>
      </c>
      <c r="AZ24" s="32">
        <f t="shared" si="60"/>
        <v>0</v>
      </c>
      <c r="BA24" s="32">
        <f t="shared" si="60"/>
        <v>0</v>
      </c>
      <c r="BB24" s="32">
        <f t="shared" si="60"/>
        <v>0</v>
      </c>
      <c r="BC24" s="32">
        <f t="shared" si="60"/>
        <v>0</v>
      </c>
      <c r="BD24" s="32">
        <f t="shared" si="60"/>
        <v>0</v>
      </c>
      <c r="BE24" s="32">
        <f t="shared" si="60"/>
        <v>2.1256824926792001E-2</v>
      </c>
      <c r="BF24" s="32">
        <f t="shared" si="60"/>
        <v>1.6434444400535701E-2</v>
      </c>
      <c r="BG24" s="32">
        <f t="shared" si="60"/>
        <v>1.32504677711992E-2</v>
      </c>
      <c r="BH24" s="32">
        <f t="shared" si="60"/>
        <v>0</v>
      </c>
      <c r="BI24" s="32">
        <f t="shared" si="60"/>
        <v>1.52223176402232E-2</v>
      </c>
      <c r="BJ24" s="32">
        <f t="shared" si="60"/>
        <v>0</v>
      </c>
      <c r="BK24" s="32">
        <f t="shared" si="60"/>
        <v>0</v>
      </c>
      <c r="BL24" s="32">
        <f t="shared" si="60"/>
        <v>0</v>
      </c>
      <c r="BM24" s="32">
        <f t="shared" si="60"/>
        <v>0</v>
      </c>
      <c r="BN24" s="32">
        <f t="shared" si="60"/>
        <v>2.5467205118291501E-2</v>
      </c>
      <c r="BO24" s="32">
        <f t="shared" si="60"/>
        <v>1.5874513976650101E-2</v>
      </c>
      <c r="BP24" s="32">
        <f t="shared" si="60"/>
        <v>0</v>
      </c>
      <c r="BQ24" s="32">
        <f t="shared" si="60"/>
        <v>3.6446277940991E-2</v>
      </c>
      <c r="BR24" s="32">
        <f t="shared" si="60"/>
        <v>0</v>
      </c>
      <c r="BS24" s="32">
        <f t="shared" ref="BS24:ED24" si="61">ABS(BS48)</f>
        <v>1.1885999245659799E-2</v>
      </c>
      <c r="BT24" s="32">
        <f t="shared" si="61"/>
        <v>0</v>
      </c>
      <c r="BU24" s="32">
        <f t="shared" si="61"/>
        <v>2.5402890209039299E-3</v>
      </c>
      <c r="BV24" s="32">
        <f t="shared" si="61"/>
        <v>0</v>
      </c>
      <c r="BW24" s="32">
        <f t="shared" si="61"/>
        <v>2.9895671223064701E-2</v>
      </c>
      <c r="BX24" s="32">
        <f t="shared" si="61"/>
        <v>0</v>
      </c>
      <c r="BY24" s="32">
        <f t="shared" si="61"/>
        <v>0</v>
      </c>
      <c r="BZ24" s="32">
        <f t="shared" si="61"/>
        <v>1.35768169189925E-2</v>
      </c>
      <c r="CA24" s="32">
        <f t="shared" si="61"/>
        <v>0</v>
      </c>
      <c r="CB24" s="32">
        <f t="shared" si="61"/>
        <v>2.2534765160228201E-2</v>
      </c>
      <c r="CC24" s="32">
        <f t="shared" si="61"/>
        <v>3.9327949515408203E-2</v>
      </c>
      <c r="CD24" s="32">
        <f t="shared" si="61"/>
        <v>0</v>
      </c>
      <c r="CE24" s="32">
        <f t="shared" si="61"/>
        <v>3.1480436167558002E-4</v>
      </c>
      <c r="CF24" s="32">
        <f t="shared" si="61"/>
        <v>0</v>
      </c>
      <c r="CG24" s="32">
        <f t="shared" si="61"/>
        <v>9.9571839561573196E-3</v>
      </c>
      <c r="CH24" s="32">
        <f t="shared" si="61"/>
        <v>0</v>
      </c>
      <c r="CI24" s="32">
        <f t="shared" si="61"/>
        <v>7.12349330765817E-2</v>
      </c>
      <c r="CJ24" s="32">
        <f t="shared" si="61"/>
        <v>2.8537460363419798E-2</v>
      </c>
      <c r="CK24" s="32">
        <f t="shared" si="61"/>
        <v>0</v>
      </c>
      <c r="CL24" s="32">
        <f t="shared" si="61"/>
        <v>0</v>
      </c>
      <c r="CM24" s="32">
        <f t="shared" si="61"/>
        <v>7.7922470004917798E-3</v>
      </c>
      <c r="CN24" s="32">
        <f t="shared" si="61"/>
        <v>3.2182408792029099E-3</v>
      </c>
      <c r="CO24" s="32">
        <f t="shared" si="61"/>
        <v>2.54186962017568E-2</v>
      </c>
      <c r="CP24" s="32">
        <f t="shared" si="61"/>
        <v>0</v>
      </c>
      <c r="CQ24" s="32">
        <f t="shared" si="61"/>
        <v>0</v>
      </c>
      <c r="CR24" s="32">
        <f t="shared" si="61"/>
        <v>2.5227032751213602E-2</v>
      </c>
      <c r="CS24" s="32">
        <f t="shared" si="61"/>
        <v>1.8165765257811699E-2</v>
      </c>
      <c r="CT24" s="32">
        <f t="shared" si="61"/>
        <v>0</v>
      </c>
      <c r="CU24" s="32">
        <f t="shared" si="61"/>
        <v>0</v>
      </c>
      <c r="CV24" s="32">
        <f t="shared" si="61"/>
        <v>0</v>
      </c>
      <c r="CW24" s="32">
        <f t="shared" si="61"/>
        <v>2.2732520456058999E-2</v>
      </c>
      <c r="CX24" s="32">
        <f t="shared" si="61"/>
        <v>0</v>
      </c>
      <c r="CY24" s="32">
        <f t="shared" si="61"/>
        <v>0</v>
      </c>
      <c r="CZ24" s="32">
        <f t="shared" si="61"/>
        <v>0</v>
      </c>
      <c r="DA24" s="32">
        <f t="shared" si="61"/>
        <v>1.0351633069445001E-2</v>
      </c>
      <c r="DB24" s="32">
        <f t="shared" si="61"/>
        <v>1.20672125614737E-2</v>
      </c>
      <c r="DC24" s="32">
        <f t="shared" si="61"/>
        <v>1.35848451256733E-2</v>
      </c>
      <c r="DD24" s="32">
        <f t="shared" si="61"/>
        <v>0</v>
      </c>
      <c r="DE24" s="32">
        <f t="shared" si="61"/>
        <v>7.6848457813442103E-4</v>
      </c>
      <c r="DF24" s="32">
        <f t="shared" si="61"/>
        <v>1.3464607417001199E-2</v>
      </c>
      <c r="DG24" s="32">
        <f t="shared" si="61"/>
        <v>0</v>
      </c>
      <c r="DH24" s="32">
        <f t="shared" si="61"/>
        <v>7.7400018701401698E-3</v>
      </c>
      <c r="DI24" s="32">
        <f t="shared" si="61"/>
        <v>2.36930647892095E-2</v>
      </c>
      <c r="DJ24" s="32">
        <f t="shared" si="61"/>
        <v>5.2145975421317901E-2</v>
      </c>
      <c r="DK24" s="32">
        <f t="shared" si="61"/>
        <v>0</v>
      </c>
      <c r="DL24" s="32">
        <f t="shared" si="61"/>
        <v>0</v>
      </c>
      <c r="DM24" s="32">
        <f t="shared" si="61"/>
        <v>2.7240497992221301E-2</v>
      </c>
      <c r="DN24" s="32">
        <f t="shared" si="61"/>
        <v>0</v>
      </c>
      <c r="DO24" s="32">
        <f t="shared" si="61"/>
        <v>3.7416927315774401E-3</v>
      </c>
      <c r="DP24" s="32">
        <f t="shared" si="61"/>
        <v>0</v>
      </c>
      <c r="DQ24" s="32">
        <f t="shared" si="61"/>
        <v>1.53838036444133E-2</v>
      </c>
      <c r="DR24" s="32">
        <f t="shared" si="61"/>
        <v>0.120257000775499</v>
      </c>
      <c r="DS24" s="32">
        <f t="shared" si="61"/>
        <v>0</v>
      </c>
      <c r="DT24" s="32">
        <f t="shared" si="61"/>
        <v>0</v>
      </c>
      <c r="DU24" s="32">
        <f t="shared" si="61"/>
        <v>8.8896370470695901E-3</v>
      </c>
      <c r="DV24" s="32">
        <f t="shared" si="61"/>
        <v>1.0979252768922599E-2</v>
      </c>
      <c r="DW24" s="32">
        <f t="shared" si="61"/>
        <v>1.4551148412564E-2</v>
      </c>
      <c r="DX24" s="32">
        <f t="shared" si="61"/>
        <v>0</v>
      </c>
      <c r="DY24" s="32">
        <f t="shared" si="61"/>
        <v>8.1828422197713496E-3</v>
      </c>
      <c r="DZ24" s="32">
        <f t="shared" si="61"/>
        <v>0</v>
      </c>
      <c r="EA24" s="32">
        <f t="shared" si="61"/>
        <v>0</v>
      </c>
      <c r="EB24" s="32">
        <f t="shared" si="61"/>
        <v>0</v>
      </c>
      <c r="EC24" s="32">
        <f t="shared" si="61"/>
        <v>0</v>
      </c>
      <c r="ED24" s="32">
        <f t="shared" si="61"/>
        <v>0</v>
      </c>
      <c r="EE24" s="32">
        <f t="shared" ref="EE24:FK24" si="62">ABS(EE48)</f>
        <v>9.6218155858468594E-3</v>
      </c>
      <c r="EF24" s="32">
        <f t="shared" si="62"/>
        <v>0</v>
      </c>
      <c r="EG24" s="32">
        <f t="shared" si="62"/>
        <v>0</v>
      </c>
      <c r="EH24" s="32">
        <f t="shared" si="62"/>
        <v>0</v>
      </c>
      <c r="EI24" s="32">
        <f t="shared" si="62"/>
        <v>1.8733545990753799E-2</v>
      </c>
      <c r="EJ24" s="32">
        <f t="shared" si="62"/>
        <v>0</v>
      </c>
      <c r="EK24" s="32">
        <f t="shared" si="62"/>
        <v>0</v>
      </c>
      <c r="EL24" s="32">
        <f t="shared" si="62"/>
        <v>0</v>
      </c>
      <c r="EM24" s="32">
        <f t="shared" si="62"/>
        <v>1.86498390531771E-2</v>
      </c>
      <c r="EN24" s="32">
        <f t="shared" si="62"/>
        <v>0</v>
      </c>
      <c r="EO24" s="32">
        <f t="shared" si="62"/>
        <v>0</v>
      </c>
      <c r="EP24" s="32">
        <f t="shared" si="62"/>
        <v>0</v>
      </c>
      <c r="EQ24" s="32">
        <f t="shared" si="62"/>
        <v>0</v>
      </c>
      <c r="ER24" s="32">
        <f t="shared" si="62"/>
        <v>0</v>
      </c>
      <c r="ES24" s="32">
        <f t="shared" si="62"/>
        <v>0</v>
      </c>
      <c r="ET24" s="32">
        <f t="shared" si="62"/>
        <v>0</v>
      </c>
      <c r="EU24" s="32">
        <f t="shared" si="62"/>
        <v>0</v>
      </c>
      <c r="EV24" s="32">
        <f t="shared" si="62"/>
        <v>2.9566846016477501E-2</v>
      </c>
      <c r="EW24" s="32">
        <f t="shared" si="62"/>
        <v>0</v>
      </c>
      <c r="EX24" s="32">
        <f t="shared" si="62"/>
        <v>1.06050059018867E-2</v>
      </c>
      <c r="EY24" s="32">
        <f t="shared" si="62"/>
        <v>0</v>
      </c>
      <c r="EZ24" s="32">
        <f t="shared" si="62"/>
        <v>0</v>
      </c>
      <c r="FA24" s="32">
        <f t="shared" si="62"/>
        <v>2.5280829309986701E-2</v>
      </c>
      <c r="FB24" s="32">
        <f t="shared" si="62"/>
        <v>0</v>
      </c>
      <c r="FC24" s="32">
        <f t="shared" si="62"/>
        <v>0</v>
      </c>
      <c r="FD24" s="32">
        <f t="shared" si="62"/>
        <v>6.3717188382062997E-3</v>
      </c>
      <c r="FE24" s="32">
        <f t="shared" si="62"/>
        <v>2.19121903474047E-2</v>
      </c>
      <c r="FF24" s="32">
        <f t="shared" si="62"/>
        <v>0</v>
      </c>
      <c r="FG24" s="32">
        <f t="shared" si="62"/>
        <v>2.13119920623672E-2</v>
      </c>
      <c r="FH24" s="32">
        <f t="shared" si="62"/>
        <v>0</v>
      </c>
      <c r="FI24" s="32">
        <f t="shared" si="62"/>
        <v>0</v>
      </c>
      <c r="FJ24" s="32">
        <f t="shared" si="62"/>
        <v>1066</v>
      </c>
      <c r="FK24" s="32">
        <f t="shared" si="62"/>
        <v>726478</v>
      </c>
    </row>
    <row r="25" spans="1:167" x14ac:dyDescent="0.2">
      <c r="A25" s="64" t="s">
        <v>22</v>
      </c>
      <c r="B25" s="64">
        <v>1.1628146561466154E-2</v>
      </c>
      <c r="C25" s="32"/>
      <c r="D25" s="46" t="s">
        <v>11</v>
      </c>
      <c r="E25" s="46">
        <v>1.4674010004469506E-2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</row>
    <row r="26" spans="1:167" x14ac:dyDescent="0.2">
      <c r="A26" s="64" t="s">
        <v>23</v>
      </c>
      <c r="B26" s="64">
        <v>6.8921271957909829E-3</v>
      </c>
      <c r="C26" s="32"/>
      <c r="D26" s="46" t="s">
        <v>86</v>
      </c>
      <c r="E26" s="46">
        <v>1.4288045634886535E-2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</row>
    <row r="27" spans="1:167" x14ac:dyDescent="0.2">
      <c r="A27" s="64" t="s">
        <v>24</v>
      </c>
      <c r="B27" s="64">
        <v>1.0684045379998043E-2</v>
      </c>
      <c r="C27" s="32"/>
      <c r="D27" s="46" t="s">
        <v>16</v>
      </c>
      <c r="E27" s="46">
        <v>1.3829542754539445E-2</v>
      </c>
      <c r="F27" s="32"/>
      <c r="G27" s="71" t="s">
        <v>171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</row>
    <row r="28" spans="1:167" x14ac:dyDescent="0.2">
      <c r="A28" s="64" t="s">
        <v>25</v>
      </c>
      <c r="B28" s="64">
        <v>7.5233659510095755E-3</v>
      </c>
      <c r="C28" s="32"/>
      <c r="D28" s="46" t="s">
        <v>112</v>
      </c>
      <c r="E28" s="46">
        <v>1.3508363475233525E-2</v>
      </c>
      <c r="F28" s="32"/>
      <c r="G28" s="44" t="s">
        <v>0</v>
      </c>
      <c r="H28" s="44" t="s">
        <v>1</v>
      </c>
      <c r="I28" s="44" t="s">
        <v>2</v>
      </c>
      <c r="J28" s="44" t="s">
        <v>3</v>
      </c>
      <c r="K28" s="44" t="s">
        <v>4</v>
      </c>
      <c r="L28" s="44" t="s">
        <v>5</v>
      </c>
      <c r="M28" s="44" t="s">
        <v>6</v>
      </c>
      <c r="N28" s="44" t="s">
        <v>7</v>
      </c>
      <c r="O28" s="44" t="s">
        <v>8</v>
      </c>
      <c r="P28" s="44" t="s">
        <v>9</v>
      </c>
      <c r="Q28" s="44" t="s">
        <v>10</v>
      </c>
      <c r="R28" s="44" t="s">
        <v>11</v>
      </c>
      <c r="S28" s="44" t="s">
        <v>12</v>
      </c>
      <c r="T28" s="44" t="s">
        <v>13</v>
      </c>
      <c r="U28" s="44" t="s">
        <v>14</v>
      </c>
      <c r="V28" s="44" t="s">
        <v>15</v>
      </c>
      <c r="W28" s="44" t="s">
        <v>16</v>
      </c>
      <c r="X28" s="44" t="s">
        <v>17</v>
      </c>
      <c r="Y28" s="44" t="s">
        <v>18</v>
      </c>
      <c r="Z28" s="44" t="s">
        <v>19</v>
      </c>
      <c r="AA28" s="44" t="s">
        <v>20</v>
      </c>
      <c r="AB28" s="44" t="s">
        <v>21</v>
      </c>
      <c r="AC28" s="44" t="s">
        <v>22</v>
      </c>
      <c r="AD28" s="44" t="s">
        <v>23</v>
      </c>
      <c r="AE28" s="44" t="s">
        <v>24</v>
      </c>
      <c r="AF28" s="44" t="s">
        <v>25</v>
      </c>
      <c r="AG28" s="44" t="s">
        <v>26</v>
      </c>
      <c r="AH28" s="44" t="s">
        <v>27</v>
      </c>
      <c r="AI28" s="44" t="s">
        <v>28</v>
      </c>
      <c r="AJ28" s="44" t="s">
        <v>29</v>
      </c>
      <c r="AK28" s="44" t="s">
        <v>30</v>
      </c>
      <c r="AL28" s="44" t="s">
        <v>31</v>
      </c>
      <c r="AM28" s="44" t="s">
        <v>32</v>
      </c>
      <c r="AN28" s="44" t="s">
        <v>33</v>
      </c>
      <c r="AO28" s="44" t="s">
        <v>34</v>
      </c>
      <c r="AP28" s="44" t="s">
        <v>35</v>
      </c>
      <c r="AQ28" s="44" t="s">
        <v>36</v>
      </c>
      <c r="AR28" s="44" t="s">
        <v>37</v>
      </c>
      <c r="AS28" s="44" t="s">
        <v>38</v>
      </c>
      <c r="AT28" s="44" t="s">
        <v>39</v>
      </c>
      <c r="AU28" s="44" t="s">
        <v>40</v>
      </c>
      <c r="AV28" s="44" t="s">
        <v>41</v>
      </c>
      <c r="AW28" s="44" t="s">
        <v>42</v>
      </c>
      <c r="AX28" s="44" t="s">
        <v>43</v>
      </c>
      <c r="AY28" s="44" t="s">
        <v>44</v>
      </c>
      <c r="AZ28" s="44" t="s">
        <v>45</v>
      </c>
      <c r="BA28" s="44" t="s">
        <v>46</v>
      </c>
      <c r="BB28" s="44" t="s">
        <v>47</v>
      </c>
      <c r="BC28" s="44" t="s">
        <v>48</v>
      </c>
      <c r="BD28" s="44" t="s">
        <v>49</v>
      </c>
      <c r="BE28" s="44" t="s">
        <v>50</v>
      </c>
      <c r="BF28" s="44" t="s">
        <v>51</v>
      </c>
      <c r="BG28" s="44" t="s">
        <v>52</v>
      </c>
      <c r="BH28" s="44" t="s">
        <v>53</v>
      </c>
      <c r="BI28" s="44" t="s">
        <v>54</v>
      </c>
      <c r="BJ28" s="44" t="s">
        <v>55</v>
      </c>
      <c r="BK28" s="44" t="s">
        <v>56</v>
      </c>
      <c r="BL28" s="44" t="s">
        <v>57</v>
      </c>
      <c r="BM28" s="44" t="s">
        <v>58</v>
      </c>
      <c r="BN28" s="44" t="s">
        <v>59</v>
      </c>
      <c r="BO28" s="44" t="s">
        <v>60</v>
      </c>
      <c r="BP28" s="44" t="s">
        <v>61</v>
      </c>
      <c r="BQ28" s="44" t="s">
        <v>62</v>
      </c>
      <c r="BR28" s="44" t="s">
        <v>63</v>
      </c>
      <c r="BS28" s="44" t="s">
        <v>64</v>
      </c>
      <c r="BT28" s="44" t="s">
        <v>65</v>
      </c>
      <c r="BU28" s="44" t="s">
        <v>66</v>
      </c>
      <c r="BV28" s="44" t="s">
        <v>67</v>
      </c>
      <c r="BW28" s="44" t="s">
        <v>68</v>
      </c>
      <c r="BX28" s="44" t="s">
        <v>69</v>
      </c>
      <c r="BY28" s="44" t="s">
        <v>70</v>
      </c>
      <c r="BZ28" s="44" t="s">
        <v>71</v>
      </c>
      <c r="CA28" s="44" t="s">
        <v>72</v>
      </c>
      <c r="CB28" s="44" t="s">
        <v>73</v>
      </c>
      <c r="CC28" s="44" t="s">
        <v>74</v>
      </c>
      <c r="CD28" s="44" t="s">
        <v>75</v>
      </c>
      <c r="CE28" s="44" t="s">
        <v>76</v>
      </c>
      <c r="CF28" s="44" t="s">
        <v>77</v>
      </c>
      <c r="CG28" s="44" t="s">
        <v>78</v>
      </c>
      <c r="CH28" s="44" t="s">
        <v>79</v>
      </c>
      <c r="CI28" s="44" t="s">
        <v>80</v>
      </c>
      <c r="CJ28" s="44" t="s">
        <v>81</v>
      </c>
      <c r="CK28" s="44" t="s">
        <v>82</v>
      </c>
      <c r="CL28" s="44" t="s">
        <v>83</v>
      </c>
      <c r="CM28" s="44" t="s">
        <v>84</v>
      </c>
      <c r="CN28" s="44" t="s">
        <v>85</v>
      </c>
      <c r="CO28" s="44" t="s">
        <v>86</v>
      </c>
      <c r="CP28" s="44" t="s">
        <v>87</v>
      </c>
      <c r="CQ28" s="44" t="s">
        <v>88</v>
      </c>
      <c r="CR28" s="44" t="s">
        <v>89</v>
      </c>
      <c r="CS28" s="44" t="s">
        <v>90</v>
      </c>
      <c r="CT28" s="44" t="s">
        <v>91</v>
      </c>
      <c r="CU28" s="44" t="s">
        <v>92</v>
      </c>
      <c r="CV28" s="44" t="s">
        <v>93</v>
      </c>
      <c r="CW28" s="44" t="s">
        <v>94</v>
      </c>
      <c r="CX28" s="44" t="s">
        <v>95</v>
      </c>
      <c r="CY28" s="44" t="s">
        <v>96</v>
      </c>
      <c r="CZ28" s="44" t="s">
        <v>97</v>
      </c>
      <c r="DA28" s="44" t="s">
        <v>98</v>
      </c>
      <c r="DB28" s="44" t="s">
        <v>99</v>
      </c>
      <c r="DC28" s="44" t="s">
        <v>100</v>
      </c>
      <c r="DD28" s="44" t="s">
        <v>101</v>
      </c>
      <c r="DE28" s="44" t="s">
        <v>102</v>
      </c>
      <c r="DF28" s="44" t="s">
        <v>103</v>
      </c>
      <c r="DG28" s="44" t="s">
        <v>104</v>
      </c>
      <c r="DH28" s="44" t="s">
        <v>105</v>
      </c>
      <c r="DI28" s="44" t="s">
        <v>106</v>
      </c>
      <c r="DJ28" s="44" t="s">
        <v>107</v>
      </c>
      <c r="DK28" s="44" t="s">
        <v>108</v>
      </c>
      <c r="DL28" s="44" t="s">
        <v>109</v>
      </c>
      <c r="DM28" s="44" t="s">
        <v>110</v>
      </c>
      <c r="DN28" s="44" t="s">
        <v>111</v>
      </c>
      <c r="DO28" s="44" t="s">
        <v>112</v>
      </c>
      <c r="DP28" s="44" t="s">
        <v>113</v>
      </c>
      <c r="DQ28" s="44" t="s">
        <v>114</v>
      </c>
      <c r="DR28" s="44" t="s">
        <v>115</v>
      </c>
      <c r="DS28" s="44" t="s">
        <v>116</v>
      </c>
      <c r="DT28" s="44" t="s">
        <v>117</v>
      </c>
      <c r="DU28" s="44" t="s">
        <v>118</v>
      </c>
      <c r="DV28" s="44" t="s">
        <v>119</v>
      </c>
      <c r="DW28" s="44" t="s">
        <v>120</v>
      </c>
      <c r="DX28" s="44" t="s">
        <v>121</v>
      </c>
      <c r="DY28" s="44" t="s">
        <v>122</v>
      </c>
      <c r="DZ28" s="44" t="s">
        <v>123</v>
      </c>
      <c r="EA28" s="44" t="s">
        <v>124</v>
      </c>
      <c r="EB28" s="44" t="s">
        <v>125</v>
      </c>
      <c r="EC28" s="44" t="s">
        <v>126</v>
      </c>
      <c r="ED28" s="44" t="s">
        <v>127</v>
      </c>
      <c r="EE28" s="44" t="s">
        <v>128</v>
      </c>
      <c r="EF28" s="44" t="s">
        <v>129</v>
      </c>
      <c r="EG28" s="44" t="s">
        <v>130</v>
      </c>
      <c r="EH28" s="44" t="s">
        <v>131</v>
      </c>
      <c r="EI28" s="44" t="s">
        <v>132</v>
      </c>
      <c r="EJ28" s="44" t="s">
        <v>133</v>
      </c>
      <c r="EK28" s="44" t="s">
        <v>134</v>
      </c>
      <c r="EL28" s="44" t="s">
        <v>135</v>
      </c>
      <c r="EM28" s="44" t="s">
        <v>136</v>
      </c>
      <c r="EN28" s="44" t="s">
        <v>137</v>
      </c>
      <c r="EO28" s="44" t="s">
        <v>138</v>
      </c>
      <c r="EP28" s="44" t="s">
        <v>139</v>
      </c>
      <c r="EQ28" s="44" t="s">
        <v>140</v>
      </c>
      <c r="ER28" s="44" t="s">
        <v>141</v>
      </c>
      <c r="ES28" s="44" t="s">
        <v>142</v>
      </c>
      <c r="ET28" s="44" t="s">
        <v>143</v>
      </c>
      <c r="EU28" s="44" t="s">
        <v>144</v>
      </c>
      <c r="EV28" s="44" t="s">
        <v>145</v>
      </c>
      <c r="EW28" s="44" t="s">
        <v>146</v>
      </c>
      <c r="EX28" s="44" t="s">
        <v>147</v>
      </c>
      <c r="EY28" s="44" t="s">
        <v>148</v>
      </c>
      <c r="EZ28" s="44" t="s">
        <v>149</v>
      </c>
      <c r="FA28" s="44" t="s">
        <v>150</v>
      </c>
      <c r="FB28" s="44" t="s">
        <v>151</v>
      </c>
      <c r="FC28" s="44" t="s">
        <v>152</v>
      </c>
      <c r="FD28" s="44" t="s">
        <v>153</v>
      </c>
      <c r="FE28" s="44" t="s">
        <v>154</v>
      </c>
      <c r="FF28" s="44" t="s">
        <v>155</v>
      </c>
      <c r="FG28" s="44" t="s">
        <v>156</v>
      </c>
      <c r="FH28" s="44" t="s">
        <v>157</v>
      </c>
      <c r="FI28" s="44" t="s">
        <v>158</v>
      </c>
      <c r="FJ28" s="44" t="s">
        <v>159</v>
      </c>
      <c r="FK28" s="44" t="s">
        <v>160</v>
      </c>
    </row>
    <row r="29" spans="1:167" x14ac:dyDescent="0.2">
      <c r="A29" s="64" t="s">
        <v>26</v>
      </c>
      <c r="B29" s="64">
        <v>1.9489080155128246E-2</v>
      </c>
      <c r="C29" s="32"/>
      <c r="D29" s="46" t="s">
        <v>41</v>
      </c>
      <c r="E29" s="46">
        <v>1.3484626555492218E-2</v>
      </c>
      <c r="F29" s="32"/>
      <c r="G29" s="32">
        <v>-2.23468669730531E-2</v>
      </c>
      <c r="H29" s="32">
        <v>0.399682024212205</v>
      </c>
      <c r="I29" s="32">
        <v>3.7440625725523098E-2</v>
      </c>
      <c r="J29" s="32">
        <v>5.65926295756291E-3</v>
      </c>
      <c r="K29" s="32">
        <v>0</v>
      </c>
      <c r="L29" s="32">
        <v>-6.6306936246546804E-3</v>
      </c>
      <c r="M29" s="32">
        <v>-1.48121249413476E-2</v>
      </c>
      <c r="N29" s="32">
        <v>-2.88675320261256E-2</v>
      </c>
      <c r="O29" s="32">
        <v>0</v>
      </c>
      <c r="P29" s="32">
        <v>1.6223817443284699E-2</v>
      </c>
      <c r="Q29" s="32">
        <v>1.3102083372503801E-2</v>
      </c>
      <c r="R29" s="32">
        <v>2.5694148211929E-3</v>
      </c>
      <c r="S29" s="32">
        <v>1.9944879295375601E-2</v>
      </c>
      <c r="T29" s="32">
        <v>3.56837182874536E-3</v>
      </c>
      <c r="U29" s="32">
        <v>0</v>
      </c>
      <c r="V29" s="32">
        <v>-3.8954668443302101E-2</v>
      </c>
      <c r="W29" s="32">
        <v>4.0381664291984601E-2</v>
      </c>
      <c r="X29" s="32">
        <v>2.1903770486658902E-3</v>
      </c>
      <c r="Y29" s="32">
        <v>4.14914358136639E-3</v>
      </c>
      <c r="Z29" s="32">
        <v>2.2461309951973599E-2</v>
      </c>
      <c r="AA29" s="32">
        <v>0</v>
      </c>
      <c r="AB29" s="32">
        <v>-1.5820388353972401E-2</v>
      </c>
      <c r="AC29" s="32">
        <v>-1.2792477663510399E-2</v>
      </c>
      <c r="AD29" s="32">
        <v>0</v>
      </c>
      <c r="AE29" s="32">
        <v>0</v>
      </c>
      <c r="AF29" s="32">
        <v>0</v>
      </c>
      <c r="AG29" s="32">
        <v>6.54971790658683E-3</v>
      </c>
      <c r="AH29" s="32">
        <v>6.4222306493918399E-3</v>
      </c>
      <c r="AI29" s="32">
        <v>1.34623456926596E-2</v>
      </c>
      <c r="AJ29" s="32">
        <v>-5.0328732153869498E-3</v>
      </c>
      <c r="AK29" s="32">
        <v>-1.35702922563052E-2</v>
      </c>
      <c r="AL29" s="32">
        <v>-2.55118361242223E-3</v>
      </c>
      <c r="AM29" s="32">
        <v>0</v>
      </c>
      <c r="AN29" s="32">
        <v>7.4854458613012398E-3</v>
      </c>
      <c r="AO29" s="32">
        <v>-2.2905393247650199E-2</v>
      </c>
      <c r="AP29" s="32">
        <v>-1.7630439043907901E-3</v>
      </c>
      <c r="AQ29" s="32">
        <v>0</v>
      </c>
      <c r="AR29" s="32">
        <v>0</v>
      </c>
      <c r="AS29" s="32">
        <v>2.1800068562088101E-2</v>
      </c>
      <c r="AT29" s="32">
        <v>0</v>
      </c>
      <c r="AU29" s="32">
        <v>-3.2372082734645202E-2</v>
      </c>
      <c r="AV29" s="32">
        <v>-2.2123648745999099E-2</v>
      </c>
      <c r="AW29" s="32">
        <v>-1.4065633966816E-2</v>
      </c>
      <c r="AX29" s="32">
        <v>1.0284774750964801E-2</v>
      </c>
      <c r="AY29" s="32">
        <v>1.4216415138282999E-2</v>
      </c>
      <c r="AZ29" s="32">
        <v>0</v>
      </c>
      <c r="BA29" s="32">
        <v>-1.4542673133600401E-2</v>
      </c>
      <c r="BB29" s="32">
        <v>4.0738842027592198E-3</v>
      </c>
      <c r="BC29" s="32">
        <v>-1.1898164204016E-2</v>
      </c>
      <c r="BD29" s="32">
        <v>-2.6388111574253002E-2</v>
      </c>
      <c r="BE29" s="32">
        <v>0</v>
      </c>
      <c r="BF29" s="32">
        <v>5.0840309952205403E-3</v>
      </c>
      <c r="BG29" s="32">
        <v>1.34481184349808E-2</v>
      </c>
      <c r="BH29" s="32">
        <v>-1.7921341341340401E-2</v>
      </c>
      <c r="BI29" s="32">
        <v>-2.0439049806339898E-2</v>
      </c>
      <c r="BJ29" s="32">
        <v>0</v>
      </c>
      <c r="BK29" s="32">
        <v>9.6455687166645803E-3</v>
      </c>
      <c r="BL29" s="32">
        <v>1.3006828418140401E-2</v>
      </c>
      <c r="BM29" s="32">
        <v>-1.2839114121398701E-2</v>
      </c>
      <c r="BN29" s="32">
        <v>-6.0188367193037204E-3</v>
      </c>
      <c r="BO29" s="32">
        <v>1.3374670762549E-2</v>
      </c>
      <c r="BP29" s="32">
        <v>4.29397075136679E-2</v>
      </c>
      <c r="BQ29" s="32">
        <v>1.26378678729058E-2</v>
      </c>
      <c r="BR29" s="32">
        <v>0</v>
      </c>
      <c r="BS29" s="32">
        <v>-2.21703818117105E-4</v>
      </c>
      <c r="BT29" s="32">
        <v>1.4565513334715299E-2</v>
      </c>
      <c r="BU29" s="32">
        <v>0</v>
      </c>
      <c r="BV29" s="32">
        <v>7.8555164123677398E-2</v>
      </c>
      <c r="BW29" s="32">
        <v>-1.07005674481481E-2</v>
      </c>
      <c r="BX29" s="32">
        <v>0</v>
      </c>
      <c r="BY29" s="32">
        <v>0</v>
      </c>
      <c r="BZ29" s="32">
        <v>0</v>
      </c>
      <c r="CA29" s="32">
        <v>-8.4286377896806708E-3</v>
      </c>
      <c r="CB29" s="32">
        <v>0</v>
      </c>
      <c r="CC29" s="32">
        <v>6.1866834518250601E-3</v>
      </c>
      <c r="CD29" s="32">
        <v>-1.03951794877362E-2</v>
      </c>
      <c r="CE29" s="32">
        <v>2.13428092180337E-2</v>
      </c>
      <c r="CF29" s="32">
        <v>5.7443621619100698E-3</v>
      </c>
      <c r="CG29" s="32">
        <v>1.8069012547858102E-2</v>
      </c>
      <c r="CH29" s="32">
        <v>4.0414504567232298E-3</v>
      </c>
      <c r="CI29" s="32">
        <v>2.78973011639468E-2</v>
      </c>
      <c r="CJ29" s="32">
        <v>-1.8712487398841599E-2</v>
      </c>
      <c r="CK29" s="32">
        <v>-2.41705636431085E-2</v>
      </c>
      <c r="CL29" s="32">
        <v>0</v>
      </c>
      <c r="CM29" s="32">
        <v>-3.20752272219703E-3</v>
      </c>
      <c r="CN29" s="32">
        <v>8.2477417681853897E-3</v>
      </c>
      <c r="CO29" s="32">
        <v>-2.549456288647E-2</v>
      </c>
      <c r="CP29" s="32">
        <v>1.6010759001044501E-2</v>
      </c>
      <c r="CQ29" s="32">
        <v>-3.6114227958682298E-3</v>
      </c>
      <c r="CR29" s="32">
        <v>-1.3877940754702601E-2</v>
      </c>
      <c r="CS29" s="32">
        <v>2.9976758093155999E-2</v>
      </c>
      <c r="CT29" s="32">
        <v>0</v>
      </c>
      <c r="CU29" s="32">
        <v>0</v>
      </c>
      <c r="CV29" s="32">
        <v>-1.92026154344218E-2</v>
      </c>
      <c r="CW29" s="32">
        <v>-4.2466392626712299E-2</v>
      </c>
      <c r="CX29" s="32">
        <v>0</v>
      </c>
      <c r="CY29" s="32">
        <v>1.3897191579672299E-2</v>
      </c>
      <c r="CZ29" s="32">
        <v>0</v>
      </c>
      <c r="DA29" s="32">
        <v>-1.76309275144227E-2</v>
      </c>
      <c r="DB29" s="32">
        <v>6.6068339581518004E-2</v>
      </c>
      <c r="DC29" s="32">
        <v>-1.8831136130450999E-2</v>
      </c>
      <c r="DD29" s="32">
        <v>-3.87039425454815E-3</v>
      </c>
      <c r="DE29" s="32">
        <v>-1.1094170175107901E-2</v>
      </c>
      <c r="DF29" s="32">
        <v>0</v>
      </c>
      <c r="DG29" s="32">
        <v>0</v>
      </c>
      <c r="DH29" s="32">
        <v>2.4595904470094701E-2</v>
      </c>
      <c r="DI29" s="32">
        <v>1.5704970187244701E-2</v>
      </c>
      <c r="DJ29" s="32">
        <v>-1.49838206517517E-2</v>
      </c>
      <c r="DK29" s="32">
        <v>-4.67682781487403E-3</v>
      </c>
      <c r="DL29" s="32">
        <v>3.7149981436287401E-2</v>
      </c>
      <c r="DM29" s="32">
        <v>0</v>
      </c>
      <c r="DN29" s="32">
        <v>-1.28983129996903E-2</v>
      </c>
      <c r="DO29" s="32">
        <v>-1.32272688484098E-3</v>
      </c>
      <c r="DP29" s="32">
        <v>-2.01851972418307E-2</v>
      </c>
      <c r="DQ29" s="32">
        <v>1.0316273793989099E-2</v>
      </c>
      <c r="DR29" s="32">
        <v>1.73471148578591E-2</v>
      </c>
      <c r="DS29" s="32">
        <v>0</v>
      </c>
      <c r="DT29" s="32">
        <v>1.63262433784928E-2</v>
      </c>
      <c r="DU29" s="32">
        <v>0</v>
      </c>
      <c r="DV29" s="32">
        <v>-6.1805709097002203E-3</v>
      </c>
      <c r="DW29" s="32">
        <v>0</v>
      </c>
      <c r="DX29" s="32">
        <v>-5.9632412711872803E-3</v>
      </c>
      <c r="DY29" s="32">
        <v>0</v>
      </c>
      <c r="DZ29" s="32">
        <v>0</v>
      </c>
      <c r="EA29" s="32">
        <v>2.1601061284844399E-2</v>
      </c>
      <c r="EB29" s="32">
        <v>-8.1445256774963001E-3</v>
      </c>
      <c r="EC29" s="32">
        <v>-1.6036622004029499E-2</v>
      </c>
      <c r="ED29" s="32">
        <v>-1.64662843826094E-2</v>
      </c>
      <c r="EE29" s="32">
        <v>6.7782338143601E-3</v>
      </c>
      <c r="EF29" s="32">
        <v>2.6065117343861299E-2</v>
      </c>
      <c r="EG29" s="32">
        <v>3.5193277364195003E-2</v>
      </c>
      <c r="EH29" s="32">
        <v>-3.6395932052819602E-2</v>
      </c>
      <c r="EI29" s="32">
        <v>0</v>
      </c>
      <c r="EJ29" s="32">
        <v>-1.8847957484079698E-2</v>
      </c>
      <c r="EK29" s="32">
        <v>-1.43081249566267E-2</v>
      </c>
      <c r="EL29" s="32">
        <v>7.99718156418649E-3</v>
      </c>
      <c r="EM29" s="32">
        <v>2.79278074173228E-2</v>
      </c>
      <c r="EN29" s="32">
        <v>0</v>
      </c>
      <c r="EO29" s="32">
        <v>0</v>
      </c>
      <c r="EP29" s="32">
        <v>1.6507670333339899E-2</v>
      </c>
      <c r="EQ29" s="32">
        <v>1.4633235251492901E-2</v>
      </c>
      <c r="ER29" s="32">
        <v>0</v>
      </c>
      <c r="ES29" s="32">
        <v>0</v>
      </c>
      <c r="ET29" s="32">
        <v>0</v>
      </c>
      <c r="EU29" s="32">
        <v>-1.18924791152057E-2</v>
      </c>
      <c r="EV29" s="32">
        <v>0</v>
      </c>
      <c r="EW29" s="32">
        <v>-2.12466445934674E-3</v>
      </c>
      <c r="EX29" s="32">
        <v>-1.67174154956461E-2</v>
      </c>
      <c r="EY29" s="32">
        <v>-9.3643579804978706E-3</v>
      </c>
      <c r="EZ29" s="32">
        <v>0</v>
      </c>
      <c r="FA29" s="32">
        <v>0</v>
      </c>
      <c r="FB29" s="32">
        <v>1.7247088446130199E-2</v>
      </c>
      <c r="FC29" s="32">
        <v>-2.2787587241560402E-2</v>
      </c>
      <c r="FD29" s="32">
        <v>-7.5034533750570299E-3</v>
      </c>
      <c r="FE29" s="32">
        <v>2.3507322973769199E-3</v>
      </c>
      <c r="FF29" s="32">
        <v>0</v>
      </c>
      <c r="FG29" s="32">
        <v>0</v>
      </c>
      <c r="FH29" s="32">
        <v>-1.26275502291307E-2</v>
      </c>
      <c r="FI29" s="32">
        <v>-1.4276655115728801E-2</v>
      </c>
      <c r="FJ29" s="32">
        <v>13</v>
      </c>
      <c r="FK29" s="32">
        <v>821691</v>
      </c>
    </row>
    <row r="30" spans="1:167" x14ac:dyDescent="0.2">
      <c r="A30" s="64" t="s">
        <v>27</v>
      </c>
      <c r="B30" s="64">
        <v>1.5585995099932876E-2</v>
      </c>
      <c r="C30" s="32"/>
      <c r="D30" s="46" t="s">
        <v>48</v>
      </c>
      <c r="E30" s="46">
        <v>1.3316648890762211E-2</v>
      </c>
      <c r="F30" s="32"/>
      <c r="G30" s="32">
        <v>-1.55647314402955E-2</v>
      </c>
      <c r="H30" s="32">
        <v>-0.32724762316998401</v>
      </c>
      <c r="I30" s="32">
        <v>0</v>
      </c>
      <c r="J30" s="32">
        <v>-0.108622698337261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-1.25704741577287E-2</v>
      </c>
      <c r="R30" s="32">
        <v>-1.1930299161686E-2</v>
      </c>
      <c r="S30" s="32">
        <v>0</v>
      </c>
      <c r="T30" s="32">
        <v>0</v>
      </c>
      <c r="U30" s="32">
        <v>0</v>
      </c>
      <c r="V30" s="32">
        <v>1.28122453450545E-2</v>
      </c>
      <c r="W30" s="32">
        <v>0</v>
      </c>
      <c r="X30" s="32">
        <v>0</v>
      </c>
      <c r="Y30" s="32">
        <v>2.5121265136835401E-2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-1.19964610916308E-2</v>
      </c>
      <c r="AV30" s="32">
        <v>0</v>
      </c>
      <c r="AW30" s="32">
        <v>-2.0406103750558201E-2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-6.8200813533321096E-3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1.6155904397976002E-2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-4.4168633559498703E-3</v>
      </c>
      <c r="BW30" s="32">
        <v>0</v>
      </c>
      <c r="BX30" s="32">
        <v>0</v>
      </c>
      <c r="BY30" s="32">
        <v>0</v>
      </c>
      <c r="BZ30" s="32">
        <v>0</v>
      </c>
      <c r="CA30" s="32">
        <v>0</v>
      </c>
      <c r="CB30" s="32">
        <v>2.0680659849679199E-2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2">
        <v>0</v>
      </c>
      <c r="CL30" s="32">
        <v>0</v>
      </c>
      <c r="CM30" s="32">
        <v>0</v>
      </c>
      <c r="CN30" s="32">
        <v>0</v>
      </c>
      <c r="CO30" s="32">
        <v>0</v>
      </c>
      <c r="CP30" s="32">
        <v>0</v>
      </c>
      <c r="CQ30" s="32">
        <v>1.5239011421541101E-2</v>
      </c>
      <c r="CR30" s="32">
        <v>0</v>
      </c>
      <c r="CS30" s="32">
        <v>0</v>
      </c>
      <c r="CT30" s="32">
        <v>0</v>
      </c>
      <c r="CU30" s="32">
        <v>1.76759241469765E-2</v>
      </c>
      <c r="CV30" s="32">
        <v>0</v>
      </c>
      <c r="CW30" s="32">
        <v>0</v>
      </c>
      <c r="CX30" s="32">
        <v>0</v>
      </c>
      <c r="CY30" s="32">
        <v>0</v>
      </c>
      <c r="CZ30" s="32">
        <v>0</v>
      </c>
      <c r="DA30" s="32">
        <v>2.0666596952447699E-2</v>
      </c>
      <c r="DB30" s="32">
        <v>0</v>
      </c>
      <c r="DC30" s="32">
        <v>0</v>
      </c>
      <c r="DD30" s="32">
        <v>0</v>
      </c>
      <c r="DE30" s="32">
        <v>0</v>
      </c>
      <c r="DF30" s="32">
        <v>0</v>
      </c>
      <c r="DG30" s="32">
        <v>0</v>
      </c>
      <c r="DH30" s="32">
        <v>9.65736271461903E-4</v>
      </c>
      <c r="DI30" s="32">
        <v>0</v>
      </c>
      <c r="DJ30" s="32">
        <v>-1.8726847818683098E-2</v>
      </c>
      <c r="DK30" s="32">
        <v>0</v>
      </c>
      <c r="DL30" s="32">
        <v>0</v>
      </c>
      <c r="DM30" s="32">
        <v>-1.5704047499949102E-2</v>
      </c>
      <c r="DN30" s="32">
        <v>0</v>
      </c>
      <c r="DO30" s="32">
        <v>-6.4929688153396198E-2</v>
      </c>
      <c r="DP30" s="32">
        <v>4.5306130576321199E-2</v>
      </c>
      <c r="DQ30" s="32">
        <v>0</v>
      </c>
      <c r="DR30" s="32">
        <v>0</v>
      </c>
      <c r="DS30" s="32">
        <v>0</v>
      </c>
      <c r="DT30" s="32">
        <v>0</v>
      </c>
      <c r="DU30" s="32">
        <v>0</v>
      </c>
      <c r="DV30" s="32">
        <v>0</v>
      </c>
      <c r="DW30" s="32">
        <v>0</v>
      </c>
      <c r="DX30" s="32">
        <v>0</v>
      </c>
      <c r="DY30" s="32">
        <v>0</v>
      </c>
      <c r="DZ30" s="32">
        <v>0</v>
      </c>
      <c r="EA30" s="32">
        <v>0</v>
      </c>
      <c r="EB30" s="32">
        <v>0</v>
      </c>
      <c r="EC30" s="32">
        <v>0</v>
      </c>
      <c r="ED30" s="32">
        <v>0</v>
      </c>
      <c r="EE30" s="32">
        <v>0</v>
      </c>
      <c r="EF30" s="32">
        <v>0</v>
      </c>
      <c r="EG30" s="32">
        <v>-1.2829337718488199E-2</v>
      </c>
      <c r="EH30" s="32">
        <v>0</v>
      </c>
      <c r="EI30" s="32">
        <v>0</v>
      </c>
      <c r="EJ30" s="32">
        <v>0</v>
      </c>
      <c r="EK30" s="32">
        <v>0</v>
      </c>
      <c r="EL30" s="32">
        <v>0</v>
      </c>
      <c r="EM30" s="32">
        <v>0</v>
      </c>
      <c r="EN30" s="32">
        <v>-2.3643510565004501E-2</v>
      </c>
      <c r="EO30" s="32">
        <v>0</v>
      </c>
      <c r="EP30" s="32">
        <v>0</v>
      </c>
      <c r="EQ30" s="32">
        <v>0</v>
      </c>
      <c r="ER30" s="32">
        <v>0</v>
      </c>
      <c r="ES30" s="32">
        <v>0</v>
      </c>
      <c r="ET30" s="32">
        <v>0</v>
      </c>
      <c r="EU30" s="32">
        <v>0</v>
      </c>
      <c r="EV30" s="32">
        <v>0</v>
      </c>
      <c r="EW30" s="32">
        <v>0</v>
      </c>
      <c r="EX30" s="32">
        <v>-4.4140252317506996E-3</v>
      </c>
      <c r="EY30" s="32">
        <v>0</v>
      </c>
      <c r="EZ30" s="32">
        <v>0</v>
      </c>
      <c r="FA30" s="32">
        <v>0</v>
      </c>
      <c r="FB30" s="32">
        <v>0</v>
      </c>
      <c r="FC30" s="32">
        <v>0</v>
      </c>
      <c r="FD30" s="32">
        <v>0</v>
      </c>
      <c r="FE30" s="32">
        <v>0</v>
      </c>
      <c r="FF30" s="32">
        <v>0</v>
      </c>
      <c r="FG30" s="32">
        <v>-1.49277783947812E-2</v>
      </c>
      <c r="FH30" s="32">
        <v>0</v>
      </c>
      <c r="FI30" s="32">
        <v>0</v>
      </c>
      <c r="FJ30" s="32">
        <v>13</v>
      </c>
      <c r="FK30" s="32">
        <v>329572</v>
      </c>
    </row>
    <row r="31" spans="1:167" x14ac:dyDescent="0.2">
      <c r="A31" s="64" t="s">
        <v>28</v>
      </c>
      <c r="B31" s="64">
        <v>9.4369141691706907E-3</v>
      </c>
      <c r="C31" s="32"/>
      <c r="D31" s="46" t="s">
        <v>87</v>
      </c>
      <c r="E31" s="46">
        <v>1.3299602221271269E-2</v>
      </c>
      <c r="F31" s="32"/>
      <c r="G31" s="32">
        <v>-9.8665204152074207E-3</v>
      </c>
      <c r="H31" s="32">
        <v>-0.31087733805975598</v>
      </c>
      <c r="I31" s="32">
        <v>-5.5400446893124596E-3</v>
      </c>
      <c r="J31" s="32">
        <v>-0.163694627584135</v>
      </c>
      <c r="K31" s="32">
        <v>8.0863243603597895E-2</v>
      </c>
      <c r="L31" s="32">
        <v>-0.18611046433993</v>
      </c>
      <c r="M31" s="32">
        <v>1.68936565381692E-2</v>
      </c>
      <c r="N31" s="32">
        <v>-3.4546802716705601E-3</v>
      </c>
      <c r="O31" s="32">
        <v>-4.3900435312777403E-3</v>
      </c>
      <c r="P31" s="32">
        <v>3.5061097338411E-2</v>
      </c>
      <c r="Q31" s="32">
        <v>-1.4705029049557901E-2</v>
      </c>
      <c r="R31" s="32">
        <v>5.5112731580575197E-2</v>
      </c>
      <c r="S31" s="32">
        <v>0</v>
      </c>
      <c r="T31" s="32">
        <v>2.1483043740736001E-2</v>
      </c>
      <c r="U31" s="32">
        <v>-3.4993688871952498E-2</v>
      </c>
      <c r="V31" s="32">
        <v>0</v>
      </c>
      <c r="W31" s="32">
        <v>5.3530530410666702E-2</v>
      </c>
      <c r="X31" s="32">
        <v>-5.7996270403576897E-2</v>
      </c>
      <c r="Y31" s="32">
        <v>2.4109253497638799E-2</v>
      </c>
      <c r="Z31" s="32">
        <v>-2.59082670271961E-3</v>
      </c>
      <c r="AA31" s="32">
        <v>1.4065452950620699E-2</v>
      </c>
      <c r="AB31" s="32">
        <v>0</v>
      </c>
      <c r="AC31" s="32">
        <v>0</v>
      </c>
      <c r="AD31" s="32">
        <v>-2.4635822787416699E-2</v>
      </c>
      <c r="AE31" s="32">
        <v>0</v>
      </c>
      <c r="AF31" s="32">
        <v>4.2447277097067602E-2</v>
      </c>
      <c r="AG31" s="32">
        <v>-6.0643665455757702E-2</v>
      </c>
      <c r="AH31" s="32">
        <v>-3.3644294522606297E-2</v>
      </c>
      <c r="AI31" s="32">
        <v>1.1929444354899101E-2</v>
      </c>
      <c r="AJ31" s="32">
        <v>0</v>
      </c>
      <c r="AK31" s="32">
        <v>4.09739404484449E-2</v>
      </c>
      <c r="AL31" s="32">
        <v>-4.0261950995303199E-2</v>
      </c>
      <c r="AM31" s="32">
        <v>0</v>
      </c>
      <c r="AN31" s="32">
        <v>-4.0138781467162502E-2</v>
      </c>
      <c r="AO31" s="32">
        <v>-5.1509949048589097E-2</v>
      </c>
      <c r="AP31" s="32">
        <v>-6.5538200370766006E-2</v>
      </c>
      <c r="AQ31" s="32">
        <v>2.3285722990655001E-2</v>
      </c>
      <c r="AR31" s="32">
        <v>7.9131061266287495E-2</v>
      </c>
      <c r="AS31" s="32">
        <v>-4.0571687912522497E-2</v>
      </c>
      <c r="AT31" s="32">
        <v>-3.3052364546297897E-2</v>
      </c>
      <c r="AU31" s="32">
        <v>-3.4407114077107301E-3</v>
      </c>
      <c r="AV31" s="32">
        <v>1.8631913873687098E-2</v>
      </c>
      <c r="AW31" s="32">
        <v>4.3789145369925599E-2</v>
      </c>
      <c r="AX31" s="32">
        <v>0</v>
      </c>
      <c r="AY31" s="32">
        <v>7.0102488980786304E-2</v>
      </c>
      <c r="AZ31" s="32">
        <v>7.9245588004262998E-2</v>
      </c>
      <c r="BA31" s="32">
        <v>4.2430528569901401E-3</v>
      </c>
      <c r="BB31" s="32">
        <v>-3.2623245139899601E-2</v>
      </c>
      <c r="BC31" s="32">
        <v>2.6710448706328899E-2</v>
      </c>
      <c r="BD31" s="32">
        <v>0</v>
      </c>
      <c r="BE31" s="32">
        <v>6.8517559673795705E-2</v>
      </c>
      <c r="BF31" s="32">
        <v>-2.05961839167116E-2</v>
      </c>
      <c r="BG31" s="32">
        <v>0</v>
      </c>
      <c r="BH31" s="32">
        <v>0</v>
      </c>
      <c r="BI31" s="32">
        <v>1.36624454059729E-2</v>
      </c>
      <c r="BJ31" s="32">
        <v>0</v>
      </c>
      <c r="BK31" s="32">
        <v>-2.2924518241301602E-2</v>
      </c>
      <c r="BL31" s="32">
        <v>8.1671546485897403E-2</v>
      </c>
      <c r="BM31" s="32">
        <v>1.35358756783708E-2</v>
      </c>
      <c r="BN31" s="32">
        <v>0</v>
      </c>
      <c r="BO31" s="32">
        <v>7.23659283910976E-3</v>
      </c>
      <c r="BP31" s="32">
        <v>0</v>
      </c>
      <c r="BQ31" s="32">
        <v>-2.9158115729460199E-2</v>
      </c>
      <c r="BR31" s="32">
        <v>0</v>
      </c>
      <c r="BS31" s="32">
        <v>4.4075748016430497E-3</v>
      </c>
      <c r="BT31" s="32">
        <v>1.6678541537552102E-2</v>
      </c>
      <c r="BU31" s="32">
        <v>5.8150934110761804E-3</v>
      </c>
      <c r="BV31" s="32">
        <v>-5.5954636170030103E-2</v>
      </c>
      <c r="BW31" s="32">
        <v>-3.3811535288538301E-2</v>
      </c>
      <c r="BX31" s="32">
        <v>-2.2043185114687901E-2</v>
      </c>
      <c r="BY31" s="32">
        <v>-1.5362529896793001E-2</v>
      </c>
      <c r="BZ31" s="32">
        <v>0</v>
      </c>
      <c r="CA31" s="32">
        <v>0</v>
      </c>
      <c r="CB31" s="32">
        <v>9.4719432022011898E-2</v>
      </c>
      <c r="CC31" s="32">
        <v>-2.9808861353545098E-2</v>
      </c>
      <c r="CD31" s="32">
        <v>-3.2716905047183803E-2</v>
      </c>
      <c r="CE31" s="32">
        <v>-4.7561958268310903E-2</v>
      </c>
      <c r="CF31" s="32">
        <v>-5.10900794370414E-2</v>
      </c>
      <c r="CG31" s="32">
        <v>0</v>
      </c>
      <c r="CH31" s="32">
        <v>0</v>
      </c>
      <c r="CI31" s="32">
        <v>0</v>
      </c>
      <c r="CJ31" s="32">
        <v>2.30380789448544E-2</v>
      </c>
      <c r="CK31" s="32">
        <v>4.0059204482598698E-2</v>
      </c>
      <c r="CL31" s="32">
        <v>-7.0298377264509703E-3</v>
      </c>
      <c r="CM31" s="32">
        <v>0</v>
      </c>
      <c r="CN31" s="32">
        <v>1.6068134870088499E-2</v>
      </c>
      <c r="CO31" s="32">
        <v>8.5534130027910896E-2</v>
      </c>
      <c r="CP31" s="32">
        <v>8.4404804480610902E-3</v>
      </c>
      <c r="CQ31" s="32">
        <v>1.51988534712552E-2</v>
      </c>
      <c r="CR31" s="32">
        <v>6.4492766763429701E-2</v>
      </c>
      <c r="CS31" s="32">
        <v>-6.1351991229453597E-2</v>
      </c>
      <c r="CT31" s="32">
        <v>-2.623300996985E-3</v>
      </c>
      <c r="CU31" s="32">
        <v>-3.7282666637271498E-2</v>
      </c>
      <c r="CV31" s="32">
        <v>-3.0166317853322699E-2</v>
      </c>
      <c r="CW31" s="32">
        <v>3.0041835821127402E-2</v>
      </c>
      <c r="CX31" s="32">
        <v>-7.7963014476756895E-2</v>
      </c>
      <c r="CY31" s="32">
        <v>0</v>
      </c>
      <c r="CZ31" s="32">
        <v>2.8691839729754798E-2</v>
      </c>
      <c r="DA31" s="32">
        <v>-1.56410939931893E-2</v>
      </c>
      <c r="DB31" s="32">
        <v>-5.01675311092947E-2</v>
      </c>
      <c r="DC31" s="32">
        <v>-1.5642855594838301E-2</v>
      </c>
      <c r="DD31" s="32">
        <v>-6.0618049649842902E-2</v>
      </c>
      <c r="DE31" s="32">
        <v>8.3767288878207793E-2</v>
      </c>
      <c r="DF31" s="32">
        <v>-3.84123691389248E-3</v>
      </c>
      <c r="DG31" s="32">
        <v>4.7958742009281997E-2</v>
      </c>
      <c r="DH31" s="32">
        <v>0</v>
      </c>
      <c r="DI31" s="32">
        <v>0</v>
      </c>
      <c r="DJ31" s="32">
        <v>0</v>
      </c>
      <c r="DK31" s="32">
        <v>4.1050479875169903E-2</v>
      </c>
      <c r="DL31" s="32">
        <v>0</v>
      </c>
      <c r="DM31" s="32">
        <v>0</v>
      </c>
      <c r="DN31" s="32">
        <v>2.22883511248919E-2</v>
      </c>
      <c r="DO31" s="32">
        <v>4.9218057604375698E-2</v>
      </c>
      <c r="DP31" s="32">
        <v>-2.19843045522699E-2</v>
      </c>
      <c r="DQ31" s="32">
        <v>-5.0232799150042501E-2</v>
      </c>
      <c r="DR31" s="32">
        <v>-3.2085735189858799E-2</v>
      </c>
      <c r="DS31" s="32">
        <v>0</v>
      </c>
      <c r="DT31" s="32">
        <v>-9.1058098406149694E-3</v>
      </c>
      <c r="DU31" s="32">
        <v>2.3846238592856599E-2</v>
      </c>
      <c r="DV31" s="32">
        <v>-4.3442260885698802E-2</v>
      </c>
      <c r="DW31" s="32">
        <v>9.7192315945548405E-2</v>
      </c>
      <c r="DX31" s="32">
        <v>1.5692258570762601E-2</v>
      </c>
      <c r="DY31" s="32">
        <v>0</v>
      </c>
      <c r="DZ31" s="32">
        <v>-3.4875441106469E-2</v>
      </c>
      <c r="EA31" s="32">
        <v>-4.0087822928258597E-2</v>
      </c>
      <c r="EB31" s="32">
        <v>0</v>
      </c>
      <c r="EC31" s="32">
        <v>0</v>
      </c>
      <c r="ED31" s="32">
        <v>9.45673766468762E-2</v>
      </c>
      <c r="EE31" s="32">
        <v>-1.9229764176828801E-2</v>
      </c>
      <c r="EF31" s="32">
        <v>0</v>
      </c>
      <c r="EG31" s="32">
        <v>0</v>
      </c>
      <c r="EH31" s="32">
        <v>-6.4495583349687899E-2</v>
      </c>
      <c r="EI31" s="32">
        <v>2.4512469881947701E-2</v>
      </c>
      <c r="EJ31" s="32">
        <v>-2.9069141457949099E-2</v>
      </c>
      <c r="EK31" s="32">
        <v>4.3090988794532999E-2</v>
      </c>
      <c r="EL31" s="32">
        <v>0</v>
      </c>
      <c r="EM31" s="32">
        <v>2.3785348780836098E-2</v>
      </c>
      <c r="EN31" s="32">
        <v>-5.8357668169264798E-2</v>
      </c>
      <c r="EO31" s="32">
        <v>-6.4256537090001302E-3</v>
      </c>
      <c r="EP31" s="32">
        <v>-5.5949927112747697E-2</v>
      </c>
      <c r="EQ31" s="32">
        <v>-9.2461046656817994E-2</v>
      </c>
      <c r="ER31" s="32">
        <v>3.8392863490065703E-2</v>
      </c>
      <c r="ES31" s="32">
        <v>-0.10797235957052</v>
      </c>
      <c r="ET31" s="32">
        <v>4.3500916233579802E-2</v>
      </c>
      <c r="EU31" s="32">
        <v>5.0504847225035399E-2</v>
      </c>
      <c r="EV31" s="32">
        <v>0</v>
      </c>
      <c r="EW31" s="32">
        <v>0</v>
      </c>
      <c r="EX31" s="32">
        <v>-7.6234006374906405E-2</v>
      </c>
      <c r="EY31" s="32">
        <v>4.7209238932361598E-2</v>
      </c>
      <c r="EZ31" s="32">
        <v>-6.3220583744855202E-2</v>
      </c>
      <c r="FA31" s="32">
        <v>2.8710720019948601E-3</v>
      </c>
      <c r="FB31" s="32">
        <v>-1.7473253960796801E-2</v>
      </c>
      <c r="FC31" s="32">
        <v>0</v>
      </c>
      <c r="FD31" s="32">
        <v>4.1955018985350298E-2</v>
      </c>
      <c r="FE31" s="32">
        <v>7.7038100894005104E-2</v>
      </c>
      <c r="FF31" s="32">
        <v>1.24591372976928E-2</v>
      </c>
      <c r="FG31" s="32">
        <v>-1.34376250847341E-2</v>
      </c>
      <c r="FH31" s="32">
        <v>5.868466606449E-2</v>
      </c>
      <c r="FI31" s="32">
        <v>-1.9354555716956899E-2</v>
      </c>
      <c r="FJ31" s="32">
        <v>514</v>
      </c>
      <c r="FK31" s="32">
        <v>131166</v>
      </c>
    </row>
    <row r="32" spans="1:167" x14ac:dyDescent="0.2">
      <c r="A32" s="64" t="s">
        <v>29</v>
      </c>
      <c r="B32" s="64">
        <v>6.3011468939983325E-3</v>
      </c>
      <c r="C32" s="32"/>
      <c r="D32" s="46" t="s">
        <v>15</v>
      </c>
      <c r="E32" s="46">
        <v>1.3286612278470319E-2</v>
      </c>
      <c r="F32" s="32"/>
      <c r="G32" s="32">
        <v>2.7464985790396499E-2</v>
      </c>
      <c r="H32" s="32">
        <v>-0.33972669875973299</v>
      </c>
      <c r="I32" s="32">
        <v>-2.3301564455773398E-2</v>
      </c>
      <c r="J32" s="32">
        <v>-0.10165204446542001</v>
      </c>
      <c r="K32" s="32">
        <v>3.5596876055917097E-2</v>
      </c>
      <c r="L32" s="32">
        <v>0</v>
      </c>
      <c r="M32" s="32">
        <v>0</v>
      </c>
      <c r="N32" s="32">
        <v>0</v>
      </c>
      <c r="O32" s="32">
        <v>2.56631737574229E-2</v>
      </c>
      <c r="P32" s="32">
        <v>0</v>
      </c>
      <c r="Q32" s="32">
        <v>0</v>
      </c>
      <c r="R32" s="32">
        <v>-4.0165763433316001E-2</v>
      </c>
      <c r="S32" s="32">
        <v>-1.07638047653949E-2</v>
      </c>
      <c r="T32" s="32">
        <v>0</v>
      </c>
      <c r="U32" s="32">
        <v>-3.2403108384158698E-2</v>
      </c>
      <c r="V32" s="32">
        <v>0</v>
      </c>
      <c r="W32" s="32">
        <v>3.4426845607478801E-2</v>
      </c>
      <c r="X32" s="32">
        <v>-2.8060084877181899E-2</v>
      </c>
      <c r="Y32" s="32">
        <v>-3.8551135836054698E-2</v>
      </c>
      <c r="Z32" s="32">
        <v>1.4357630378077E-2</v>
      </c>
      <c r="AA32" s="32">
        <v>-1.4203494427831E-2</v>
      </c>
      <c r="AB32" s="32">
        <v>0</v>
      </c>
      <c r="AC32" s="32">
        <v>3.0207246748586901E-2</v>
      </c>
      <c r="AD32" s="32">
        <v>0</v>
      </c>
      <c r="AE32" s="32">
        <v>-1.4034588069248099E-2</v>
      </c>
      <c r="AF32" s="32">
        <v>8.0665347348990394E-3</v>
      </c>
      <c r="AG32" s="32">
        <v>9.4618507567270804E-2</v>
      </c>
      <c r="AH32" s="32">
        <v>6.6106102723949206E-2</v>
      </c>
      <c r="AI32" s="32">
        <v>-4.8532596891305499E-2</v>
      </c>
      <c r="AJ32" s="32">
        <v>8.0046436311484292E-3</v>
      </c>
      <c r="AK32" s="32">
        <v>1.42002806635188E-2</v>
      </c>
      <c r="AL32" s="32">
        <v>2.4320544027536601E-2</v>
      </c>
      <c r="AM32" s="32">
        <v>-1.5469628630049401E-2</v>
      </c>
      <c r="AN32" s="32">
        <v>1.22836123460222E-2</v>
      </c>
      <c r="AO32" s="32">
        <v>-2.5798727467498499E-2</v>
      </c>
      <c r="AP32" s="32">
        <v>0</v>
      </c>
      <c r="AQ32" s="32">
        <v>-3.1710415631244201E-2</v>
      </c>
      <c r="AR32" s="32">
        <v>0</v>
      </c>
      <c r="AS32" s="32">
        <v>1.97506595304997E-2</v>
      </c>
      <c r="AT32" s="32">
        <v>0</v>
      </c>
      <c r="AU32" s="32">
        <v>0</v>
      </c>
      <c r="AV32" s="32">
        <v>-2.9158793782626698E-2</v>
      </c>
      <c r="AW32" s="32">
        <v>2.58888536226634E-2</v>
      </c>
      <c r="AX32" s="32">
        <v>-3.5908515558025399E-2</v>
      </c>
      <c r="AY32" s="32">
        <v>0</v>
      </c>
      <c r="AZ32" s="32">
        <v>9.7004960109800999E-3</v>
      </c>
      <c r="BA32" s="32">
        <v>-2.2546372276318501E-2</v>
      </c>
      <c r="BB32" s="32">
        <v>0</v>
      </c>
      <c r="BC32" s="32">
        <v>-1.5884392609119901E-2</v>
      </c>
      <c r="BD32" s="32">
        <v>2.0199854831198599E-2</v>
      </c>
      <c r="BE32" s="32">
        <v>0</v>
      </c>
      <c r="BF32" s="32">
        <v>4.48496384422297E-3</v>
      </c>
      <c r="BG32" s="32">
        <v>-2.4302907679353499E-2</v>
      </c>
      <c r="BH32" s="32">
        <v>0</v>
      </c>
      <c r="BI32" s="32">
        <v>0</v>
      </c>
      <c r="BJ32" s="32">
        <v>0</v>
      </c>
      <c r="BK32" s="32">
        <v>-2.90682071097924E-2</v>
      </c>
      <c r="BL32" s="32">
        <v>-7.3566020335725998E-3</v>
      </c>
      <c r="BM32" s="32">
        <v>-2.1323985729322901E-2</v>
      </c>
      <c r="BN32" s="32">
        <v>2.2337826111420201E-2</v>
      </c>
      <c r="BO32" s="32">
        <v>0</v>
      </c>
      <c r="BP32" s="32">
        <v>3.5649993766718401E-3</v>
      </c>
      <c r="BQ32" s="32">
        <v>1.2007301144974499E-2</v>
      </c>
      <c r="BR32" s="32">
        <v>2.8865171262315199E-2</v>
      </c>
      <c r="BS32" s="32">
        <v>2.3225705648031801E-2</v>
      </c>
      <c r="BT32" s="32">
        <v>1.06249019814169E-2</v>
      </c>
      <c r="BU32" s="32">
        <v>2.2076978794678102E-2</v>
      </c>
      <c r="BV32" s="32">
        <v>1.10391866573308E-2</v>
      </c>
      <c r="BW32" s="32">
        <v>2.9655109324035901E-2</v>
      </c>
      <c r="BX32" s="32">
        <v>2.4080545958904999E-2</v>
      </c>
      <c r="BY32" s="32">
        <v>0</v>
      </c>
      <c r="BZ32" s="32">
        <v>-1.4530202682255199E-2</v>
      </c>
      <c r="CA32" s="32">
        <v>2.5862470472550601E-2</v>
      </c>
      <c r="CB32" s="32">
        <v>-2.7048834884702701E-2</v>
      </c>
      <c r="CC32" s="32">
        <v>-3.1860974536222497E-2</v>
      </c>
      <c r="CD32" s="32">
        <v>-6.1254259287042999E-2</v>
      </c>
      <c r="CE32" s="32">
        <v>-3.7932214712771598E-2</v>
      </c>
      <c r="CF32" s="32">
        <v>-0.13242376333268099</v>
      </c>
      <c r="CG32" s="32">
        <v>0</v>
      </c>
      <c r="CH32" s="32">
        <v>-3.5588143821299899E-2</v>
      </c>
      <c r="CI32" s="32">
        <v>1.26948798865208E-2</v>
      </c>
      <c r="CJ32" s="32">
        <v>0</v>
      </c>
      <c r="CK32" s="32">
        <v>-1.2944988790236801E-2</v>
      </c>
      <c r="CL32" s="32">
        <v>-9.23575774208912E-3</v>
      </c>
      <c r="CM32" s="32">
        <v>1.4599420818506501E-2</v>
      </c>
      <c r="CN32" s="32">
        <v>4.6762924205311897E-2</v>
      </c>
      <c r="CO32" s="32">
        <v>8.7562710432559903E-3</v>
      </c>
      <c r="CP32" s="32">
        <v>0</v>
      </c>
      <c r="CQ32" s="32">
        <v>9.5649965849720908E-3</v>
      </c>
      <c r="CR32" s="32">
        <v>2.8278551230225199E-2</v>
      </c>
      <c r="CS32" s="32">
        <v>0</v>
      </c>
      <c r="CT32" s="32">
        <v>1.5746398354937501E-2</v>
      </c>
      <c r="CU32" s="32">
        <v>-1.41158336770851E-3</v>
      </c>
      <c r="CV32" s="32">
        <v>2.5427028527960301E-2</v>
      </c>
      <c r="CW32" s="32">
        <v>2.7970689782341501E-2</v>
      </c>
      <c r="CX32" s="32">
        <v>1.6336513443105299E-2</v>
      </c>
      <c r="CY32" s="32">
        <v>1.44101186087597E-2</v>
      </c>
      <c r="CZ32" s="32">
        <v>-1.5310258078154299E-2</v>
      </c>
      <c r="DA32" s="32">
        <v>1.6847943676625499E-2</v>
      </c>
      <c r="DB32" s="32">
        <v>0</v>
      </c>
      <c r="DC32" s="32">
        <v>-3.02627442991075E-3</v>
      </c>
      <c r="DD32" s="32">
        <v>4.9588384128310299E-2</v>
      </c>
      <c r="DE32" s="32">
        <v>4.0500060967997097E-2</v>
      </c>
      <c r="DF32" s="32">
        <v>2.8297030907868798E-2</v>
      </c>
      <c r="DG32" s="32">
        <v>0</v>
      </c>
      <c r="DH32" s="32">
        <v>5.3858296858291799E-3</v>
      </c>
      <c r="DI32" s="32">
        <v>1.37686403753156E-2</v>
      </c>
      <c r="DJ32" s="32">
        <v>-7.4351699915394295E-2</v>
      </c>
      <c r="DK32" s="32">
        <v>-2.2444785726470001E-2</v>
      </c>
      <c r="DL32" s="32">
        <v>3.0121457399503601E-2</v>
      </c>
      <c r="DM32" s="32">
        <v>-2.0264758410246698E-2</v>
      </c>
      <c r="DN32" s="32">
        <v>-2.4269740315435401E-3</v>
      </c>
      <c r="DO32" s="32">
        <v>0</v>
      </c>
      <c r="DP32" s="32">
        <v>-1.1306031144747901E-2</v>
      </c>
      <c r="DQ32" s="32">
        <v>2.7176327464136899E-2</v>
      </c>
      <c r="DR32" s="32">
        <v>3.5556935197863598E-2</v>
      </c>
      <c r="DS32" s="32">
        <v>1.13253270893272E-2</v>
      </c>
      <c r="DT32" s="32">
        <v>0</v>
      </c>
      <c r="DU32" s="32">
        <v>-1.64475290660306E-2</v>
      </c>
      <c r="DV32" s="32">
        <v>2.1710944052974801E-2</v>
      </c>
      <c r="DW32" s="32">
        <v>-1.78871785334654E-2</v>
      </c>
      <c r="DX32" s="32">
        <v>-5.5790348462477898E-3</v>
      </c>
      <c r="DY32" s="32">
        <v>-1.25312938231943E-2</v>
      </c>
      <c r="DZ32" s="32">
        <v>-2.9691384101570899E-2</v>
      </c>
      <c r="EA32" s="32">
        <v>-2.4173216321420599E-2</v>
      </c>
      <c r="EB32" s="32">
        <v>0</v>
      </c>
      <c r="EC32" s="32">
        <v>3.1413843346694398E-3</v>
      </c>
      <c r="ED32" s="32">
        <v>7.5665157378883297E-3</v>
      </c>
      <c r="EE32" s="32">
        <v>-2.6885528141121901E-2</v>
      </c>
      <c r="EF32" s="32">
        <v>-4.9898534445411702E-2</v>
      </c>
      <c r="EG32" s="32">
        <v>3.19483546209419E-2</v>
      </c>
      <c r="EH32" s="32">
        <v>-1.5714696584618899E-2</v>
      </c>
      <c r="EI32" s="32">
        <v>0</v>
      </c>
      <c r="EJ32" s="32">
        <v>0</v>
      </c>
      <c r="EK32" s="32">
        <v>0</v>
      </c>
      <c r="EL32" s="32">
        <v>2.14234550308697E-2</v>
      </c>
      <c r="EM32" s="32">
        <v>3.0400196555967401E-2</v>
      </c>
      <c r="EN32" s="32">
        <v>3.1964002785335099E-3</v>
      </c>
      <c r="EO32" s="32">
        <v>0</v>
      </c>
      <c r="EP32" s="32">
        <v>1.3202692593419E-2</v>
      </c>
      <c r="EQ32" s="32">
        <v>2.30336058393421E-3</v>
      </c>
      <c r="ER32" s="32">
        <v>2.33954449851657E-2</v>
      </c>
      <c r="ES32" s="32">
        <v>2.4601889299478699E-3</v>
      </c>
      <c r="ET32" s="32">
        <v>0</v>
      </c>
      <c r="EU32" s="32">
        <v>-7.9906240251042301E-2</v>
      </c>
      <c r="EV32" s="32">
        <v>0</v>
      </c>
      <c r="EW32" s="32">
        <v>0</v>
      </c>
      <c r="EX32" s="32">
        <v>-2.7960529235571002E-2</v>
      </c>
      <c r="EY32" s="32">
        <v>-1.6259662214377E-2</v>
      </c>
      <c r="EZ32" s="32">
        <v>-1.0344975015275501E-2</v>
      </c>
      <c r="FA32" s="32">
        <v>-7.2709079491068099E-2</v>
      </c>
      <c r="FB32" s="32">
        <v>0</v>
      </c>
      <c r="FC32" s="32">
        <v>5.7513553613896901E-2</v>
      </c>
      <c r="FD32" s="32">
        <v>4.7469188808892298E-3</v>
      </c>
      <c r="FE32" s="32">
        <v>0</v>
      </c>
      <c r="FF32" s="32">
        <v>-1.8279772077775602E-2</v>
      </c>
      <c r="FG32" s="32">
        <v>-2.96880626661928E-2</v>
      </c>
      <c r="FH32" s="32">
        <v>0</v>
      </c>
      <c r="FI32" s="32">
        <v>2.6307409296125399E-2</v>
      </c>
      <c r="FJ32" s="32">
        <v>514</v>
      </c>
      <c r="FK32" s="32">
        <v>620304</v>
      </c>
    </row>
    <row r="33" spans="1:167" x14ac:dyDescent="0.2">
      <c r="A33" s="64" t="s">
        <v>30</v>
      </c>
      <c r="B33" s="64">
        <v>6.1682225029886127E-3</v>
      </c>
      <c r="C33" s="32"/>
      <c r="D33" s="46" t="s">
        <v>150</v>
      </c>
      <c r="E33" s="46">
        <v>1.3036109776584162E-2</v>
      </c>
      <c r="F33" s="32"/>
      <c r="G33" s="32">
        <v>3.3147903921525901E-3</v>
      </c>
      <c r="H33" s="32">
        <v>0.43719764006351303</v>
      </c>
      <c r="I33" s="32">
        <v>0</v>
      </c>
      <c r="J33" s="32">
        <v>-8.8624528548902504E-3</v>
      </c>
      <c r="K33" s="32">
        <v>0</v>
      </c>
      <c r="L33" s="32">
        <v>-1.4888062499234401E-2</v>
      </c>
      <c r="M33" s="32">
        <v>-4.6750110404892298E-3</v>
      </c>
      <c r="N33" s="32">
        <v>0</v>
      </c>
      <c r="O33" s="32">
        <v>0</v>
      </c>
      <c r="P33" s="32">
        <v>9.3150098497268505E-3</v>
      </c>
      <c r="Q33" s="32">
        <v>-1.0156934608495099E-2</v>
      </c>
      <c r="R33" s="32">
        <v>0</v>
      </c>
      <c r="S33" s="32">
        <v>0</v>
      </c>
      <c r="T33" s="32">
        <v>0</v>
      </c>
      <c r="U33" s="32">
        <v>0</v>
      </c>
      <c r="V33" s="32">
        <v>5.7868329615084698E-4</v>
      </c>
      <c r="W33" s="32">
        <v>-8.9076093935678106E-3</v>
      </c>
      <c r="X33" s="32">
        <v>2.8994740231938002E-3</v>
      </c>
      <c r="Y33" s="32">
        <v>0</v>
      </c>
      <c r="Z33" s="32">
        <v>-1.2239663533212201E-3</v>
      </c>
      <c r="AA33" s="32">
        <v>-1.6576170321995699E-2</v>
      </c>
      <c r="AB33" s="32">
        <v>6.5272240277674601E-3</v>
      </c>
      <c r="AC33" s="32">
        <v>0</v>
      </c>
      <c r="AD33" s="32">
        <v>0</v>
      </c>
      <c r="AE33" s="32">
        <v>-6.3464466995051001E-3</v>
      </c>
      <c r="AF33" s="32">
        <v>0</v>
      </c>
      <c r="AG33" s="32">
        <v>6.8345358094051298E-3</v>
      </c>
      <c r="AH33" s="32">
        <v>0</v>
      </c>
      <c r="AI33" s="32">
        <v>0</v>
      </c>
      <c r="AJ33" s="32">
        <v>0</v>
      </c>
      <c r="AK33" s="32">
        <v>0</v>
      </c>
      <c r="AL33" s="32">
        <v>-3.53586757641387E-3</v>
      </c>
      <c r="AM33" s="32">
        <v>-4.4309423043505302E-3</v>
      </c>
      <c r="AN33" s="32">
        <v>0</v>
      </c>
      <c r="AO33" s="32">
        <v>0</v>
      </c>
      <c r="AP33" s="32">
        <v>1.7141479300268199E-3</v>
      </c>
      <c r="AQ33" s="32">
        <v>0</v>
      </c>
      <c r="AR33" s="32">
        <v>5.2356917003893097E-3</v>
      </c>
      <c r="AS33" s="32">
        <v>0</v>
      </c>
      <c r="AT33" s="32">
        <v>1.0448199040601701E-2</v>
      </c>
      <c r="AU33" s="32">
        <v>0</v>
      </c>
      <c r="AV33" s="32">
        <v>0</v>
      </c>
      <c r="AW33" s="32">
        <v>0</v>
      </c>
      <c r="AX33" s="32">
        <v>1.1561841908405E-2</v>
      </c>
      <c r="AY33" s="32">
        <v>-7.6106274556778401E-3</v>
      </c>
      <c r="AZ33" s="32">
        <v>0</v>
      </c>
      <c r="BA33" s="32">
        <v>7.6871355537369299E-3</v>
      </c>
      <c r="BB33" s="32">
        <v>-8.7759526760312692E-3</v>
      </c>
      <c r="BC33" s="32">
        <v>-7.7754090023898501E-3</v>
      </c>
      <c r="BD33" s="32">
        <v>0</v>
      </c>
      <c r="BE33" s="32">
        <v>-3.6287181501550598E-3</v>
      </c>
      <c r="BF33" s="32">
        <v>0</v>
      </c>
      <c r="BG33" s="32">
        <v>7.2230266233757204E-3</v>
      </c>
      <c r="BH33" s="32">
        <v>0</v>
      </c>
      <c r="BI33" s="32">
        <v>4.1042278715509497E-3</v>
      </c>
      <c r="BJ33" s="32">
        <v>-3.1587036009403401E-4</v>
      </c>
      <c r="BK33" s="32">
        <v>-3.8165204751246701E-4</v>
      </c>
      <c r="BL33" s="32">
        <v>-1.5423490690990699E-3</v>
      </c>
      <c r="BM33" s="32">
        <v>0</v>
      </c>
      <c r="BN33" s="32">
        <v>-1.4001712936027E-2</v>
      </c>
      <c r="BO33" s="32">
        <v>0</v>
      </c>
      <c r="BP33" s="32">
        <v>0</v>
      </c>
      <c r="BQ33" s="32">
        <v>-1.6655192947341701E-2</v>
      </c>
      <c r="BR33" s="32">
        <v>0</v>
      </c>
      <c r="BS33" s="32">
        <v>0</v>
      </c>
      <c r="BT33" s="32">
        <v>0</v>
      </c>
      <c r="BU33" s="32">
        <v>7.8611320945676105E-3</v>
      </c>
      <c r="BV33" s="32">
        <v>0</v>
      </c>
      <c r="BW33" s="32">
        <v>-5.3992609477127003E-3</v>
      </c>
      <c r="BX33" s="32">
        <v>0</v>
      </c>
      <c r="BY33" s="32">
        <v>0</v>
      </c>
      <c r="BZ33" s="32">
        <v>-6.0881992041097099E-3</v>
      </c>
      <c r="CA33" s="32">
        <v>0</v>
      </c>
      <c r="CB33" s="32">
        <v>-4.4378344537672702E-3</v>
      </c>
      <c r="CC33" s="32">
        <v>-1.14172509147783E-2</v>
      </c>
      <c r="CD33" s="32">
        <v>0</v>
      </c>
      <c r="CE33" s="32">
        <v>5.24834082673951E-3</v>
      </c>
      <c r="CF33" s="32">
        <v>0</v>
      </c>
      <c r="CG33" s="32">
        <v>0</v>
      </c>
      <c r="CH33" s="32">
        <v>4.4008855659863804E-3</v>
      </c>
      <c r="CI33" s="32">
        <v>7.3884480416318496E-2</v>
      </c>
      <c r="CJ33" s="32">
        <v>-6.5770071760856696E-3</v>
      </c>
      <c r="CK33" s="32">
        <v>-8.0463257638304E-3</v>
      </c>
      <c r="CL33" s="32">
        <v>0</v>
      </c>
      <c r="CM33" s="32">
        <v>0</v>
      </c>
      <c r="CN33" s="32">
        <v>0</v>
      </c>
      <c r="CO33" s="32">
        <v>1.24395314748104E-2</v>
      </c>
      <c r="CP33" s="32">
        <v>0</v>
      </c>
      <c r="CQ33" s="32">
        <v>0</v>
      </c>
      <c r="CR33" s="32">
        <v>-6.5417235943105601E-3</v>
      </c>
      <c r="CS33" s="32">
        <v>-9.6346641861943497E-4</v>
      </c>
      <c r="CT33" s="32">
        <v>0</v>
      </c>
      <c r="CU33" s="32">
        <v>1.73905681959956E-2</v>
      </c>
      <c r="CV33" s="32">
        <v>-5.1736816282437099E-3</v>
      </c>
      <c r="CW33" s="32">
        <v>0</v>
      </c>
      <c r="CX33" s="32">
        <v>3.7929075935196001E-3</v>
      </c>
      <c r="CY33" s="32">
        <v>0</v>
      </c>
      <c r="CZ33" s="32">
        <v>0</v>
      </c>
      <c r="DA33" s="32">
        <v>-7.9804972679520195E-3</v>
      </c>
      <c r="DB33" s="32">
        <v>1.35282540521851E-2</v>
      </c>
      <c r="DC33" s="32">
        <v>0</v>
      </c>
      <c r="DD33" s="32">
        <v>-2.2956223677779398E-3</v>
      </c>
      <c r="DE33" s="32">
        <v>0</v>
      </c>
      <c r="DF33" s="32">
        <v>-1.40609386191747E-2</v>
      </c>
      <c r="DG33" s="32">
        <v>0</v>
      </c>
      <c r="DH33" s="32">
        <v>5.2957839368428699E-3</v>
      </c>
      <c r="DI33" s="32">
        <v>3.3305044351898002E-3</v>
      </c>
      <c r="DJ33" s="32">
        <v>1.0843572299754399E-2</v>
      </c>
      <c r="DK33" s="32">
        <v>5.9995490944076899E-3</v>
      </c>
      <c r="DL33" s="32">
        <v>4.41930548453959E-3</v>
      </c>
      <c r="DM33" s="32">
        <v>0</v>
      </c>
      <c r="DN33" s="32">
        <v>-1.1872183936130201E-3</v>
      </c>
      <c r="DO33" s="32">
        <v>0</v>
      </c>
      <c r="DP33" s="32">
        <v>0</v>
      </c>
      <c r="DQ33" s="32">
        <v>8.4022461739555292E-3</v>
      </c>
      <c r="DR33" s="32">
        <v>0</v>
      </c>
      <c r="DS33" s="32">
        <v>1.39484771798776E-3</v>
      </c>
      <c r="DT33" s="32">
        <v>-5.4704760610315697E-3</v>
      </c>
      <c r="DU33" s="32">
        <v>0</v>
      </c>
      <c r="DV33" s="32">
        <v>-9.3691815332939499E-4</v>
      </c>
      <c r="DW33" s="32">
        <v>-4.6773569385299201E-3</v>
      </c>
      <c r="DX33" s="32">
        <v>6.40594251235175E-3</v>
      </c>
      <c r="DY33" s="32">
        <v>0</v>
      </c>
      <c r="DZ33" s="32">
        <v>-4.76012624331673E-4</v>
      </c>
      <c r="EA33" s="32">
        <v>0</v>
      </c>
      <c r="EB33" s="32">
        <v>8.9148955057129498E-3</v>
      </c>
      <c r="EC33" s="32">
        <v>7.6063296191114602E-3</v>
      </c>
      <c r="ED33" s="32">
        <v>0</v>
      </c>
      <c r="EE33" s="32">
        <v>0</v>
      </c>
      <c r="EF33" s="32">
        <v>0</v>
      </c>
      <c r="EG33" s="32">
        <v>-1.6238593455260401E-2</v>
      </c>
      <c r="EH33" s="32">
        <v>-2.6915302411017901E-3</v>
      </c>
      <c r="EI33" s="32">
        <v>-1.09543920521678E-2</v>
      </c>
      <c r="EJ33" s="32">
        <v>0</v>
      </c>
      <c r="EK33" s="32">
        <v>0</v>
      </c>
      <c r="EL33" s="32">
        <v>0</v>
      </c>
      <c r="EM33" s="32">
        <v>0</v>
      </c>
      <c r="EN33" s="32">
        <v>4.10607820200072E-3</v>
      </c>
      <c r="EO33" s="32">
        <v>1.1265439262135401E-2</v>
      </c>
      <c r="EP33" s="32">
        <v>0</v>
      </c>
      <c r="EQ33" s="32">
        <v>-5.4730279918803002E-3</v>
      </c>
      <c r="ER33" s="32">
        <v>-4.5055363024706797E-3</v>
      </c>
      <c r="ES33" s="32">
        <v>9.13364179614406E-3</v>
      </c>
      <c r="ET33" s="32">
        <v>-2.9690830186060399E-3</v>
      </c>
      <c r="EU33" s="32">
        <v>0</v>
      </c>
      <c r="EV33" s="32">
        <v>0</v>
      </c>
      <c r="EW33" s="32">
        <v>3.1805078244510599E-3</v>
      </c>
      <c r="EX33" s="32">
        <v>1.13197588653674E-2</v>
      </c>
      <c r="EY33" s="32">
        <v>-5.9630947606854404E-3</v>
      </c>
      <c r="EZ33" s="32">
        <v>3.2702447096111401E-3</v>
      </c>
      <c r="FA33" s="32">
        <v>0</v>
      </c>
      <c r="FB33" s="32">
        <v>0</v>
      </c>
      <c r="FC33" s="32">
        <v>2.2612523794092999E-2</v>
      </c>
      <c r="FD33" s="32">
        <v>0</v>
      </c>
      <c r="FE33" s="32">
        <v>0</v>
      </c>
      <c r="FF33" s="32">
        <v>0</v>
      </c>
      <c r="FG33" s="32">
        <v>0</v>
      </c>
      <c r="FH33" s="32">
        <v>0</v>
      </c>
      <c r="FI33" s="32">
        <v>0</v>
      </c>
      <c r="FJ33" s="32">
        <v>681</v>
      </c>
      <c r="FK33" s="32">
        <v>654542</v>
      </c>
    </row>
    <row r="34" spans="1:167" x14ac:dyDescent="0.2">
      <c r="A34" s="64" t="s">
        <v>31</v>
      </c>
      <c r="B34" s="64">
        <v>1.143771912929192E-2</v>
      </c>
      <c r="C34" s="32"/>
      <c r="D34" s="46" t="s">
        <v>60</v>
      </c>
      <c r="E34" s="46">
        <v>1.2813007233458101E-2</v>
      </c>
      <c r="F34" s="32"/>
      <c r="G34" s="32">
        <v>-4.3064797007940402E-3</v>
      </c>
      <c r="H34" s="32">
        <v>0.436844509051456</v>
      </c>
      <c r="I34" s="32">
        <v>-5.7110291495955298E-3</v>
      </c>
      <c r="J34" s="32">
        <v>9.4203192064698897E-3</v>
      </c>
      <c r="K34" s="32">
        <v>-1.64593617990522E-3</v>
      </c>
      <c r="L34" s="32">
        <v>8.3568921343138008E-3</v>
      </c>
      <c r="M34" s="32">
        <v>-4.0995992178568096E-3</v>
      </c>
      <c r="N34" s="32">
        <v>1.18713989591753E-2</v>
      </c>
      <c r="O34" s="32">
        <v>0</v>
      </c>
      <c r="P34" s="32">
        <v>0</v>
      </c>
      <c r="Q34" s="32">
        <v>0</v>
      </c>
      <c r="R34" s="32">
        <v>-1.17836061843462E-3</v>
      </c>
      <c r="S34" s="32">
        <v>-4.9131136234372196E-3</v>
      </c>
      <c r="T34" s="32">
        <v>0</v>
      </c>
      <c r="U34" s="32">
        <v>-3.1707846545020201E-3</v>
      </c>
      <c r="V34" s="32">
        <v>0</v>
      </c>
      <c r="W34" s="32">
        <v>6.7054327890011395E-4</v>
      </c>
      <c r="X34" s="32">
        <v>5.6833829192844401E-3</v>
      </c>
      <c r="Y34" s="32">
        <v>0</v>
      </c>
      <c r="Z34" s="32">
        <v>3.7279708819699399E-3</v>
      </c>
      <c r="AA34" s="32">
        <v>9.8973494588148895E-4</v>
      </c>
      <c r="AB34" s="32">
        <v>0</v>
      </c>
      <c r="AC34" s="32">
        <v>1.19701776238348E-3</v>
      </c>
      <c r="AD34" s="32">
        <v>-4.1697470947348603E-3</v>
      </c>
      <c r="AE34" s="32">
        <v>0</v>
      </c>
      <c r="AF34" s="32">
        <v>0</v>
      </c>
      <c r="AG34" s="32">
        <v>-1.08712767319144E-2</v>
      </c>
      <c r="AH34" s="32">
        <v>0</v>
      </c>
      <c r="AI34" s="32">
        <v>-1.04426778109196E-2</v>
      </c>
      <c r="AJ34" s="32">
        <v>-8.1966819143775502E-3</v>
      </c>
      <c r="AK34" s="32">
        <v>0</v>
      </c>
      <c r="AL34" s="32">
        <v>0</v>
      </c>
      <c r="AM34" s="32">
        <v>8.1155673192242399E-4</v>
      </c>
      <c r="AN34" s="32">
        <v>-5.0740281380322197E-3</v>
      </c>
      <c r="AO34" s="32">
        <v>0</v>
      </c>
      <c r="AP34" s="32">
        <v>8.0722577657581195E-3</v>
      </c>
      <c r="AQ34" s="32">
        <v>0</v>
      </c>
      <c r="AR34" s="32">
        <v>-7.5558014048378603E-3</v>
      </c>
      <c r="AS34" s="32">
        <v>2.3940056886727801E-3</v>
      </c>
      <c r="AT34" s="32">
        <v>0</v>
      </c>
      <c r="AU34" s="32">
        <v>0</v>
      </c>
      <c r="AV34" s="32">
        <v>-2.2694946519486001E-4</v>
      </c>
      <c r="AW34" s="32">
        <v>0</v>
      </c>
      <c r="AX34" s="32">
        <v>6.8958680924744199E-3</v>
      </c>
      <c r="AY34" s="32">
        <v>1.8335887896159999E-3</v>
      </c>
      <c r="AZ34" s="32">
        <v>-4.7199489004710101E-3</v>
      </c>
      <c r="BA34" s="32">
        <v>1.71927136267455E-3</v>
      </c>
      <c r="BB34" s="32">
        <v>0</v>
      </c>
      <c r="BC34" s="32">
        <v>6.0325463306632899E-3</v>
      </c>
      <c r="BD34" s="32">
        <v>-2.9076673981640001E-3</v>
      </c>
      <c r="BE34" s="32">
        <v>0</v>
      </c>
      <c r="BF34" s="32">
        <v>5.0372732775244298E-3</v>
      </c>
      <c r="BG34" s="32">
        <v>4.8216839610148703E-3</v>
      </c>
      <c r="BH34" s="32">
        <v>0</v>
      </c>
      <c r="BI34" s="32">
        <v>-1.4830016863977399E-3</v>
      </c>
      <c r="BJ34" s="32">
        <v>0</v>
      </c>
      <c r="BK34" s="32">
        <v>-1.34974738493196E-2</v>
      </c>
      <c r="BL34" s="32">
        <v>3.7979459456890701E-3</v>
      </c>
      <c r="BM34" s="32">
        <v>-1.3132954143143799E-2</v>
      </c>
      <c r="BN34" s="32">
        <v>-8.3607881026489406E-3</v>
      </c>
      <c r="BO34" s="32">
        <v>0</v>
      </c>
      <c r="BP34" s="32">
        <v>6.1150644338502603E-3</v>
      </c>
      <c r="BQ34" s="32">
        <v>-1.01483842115794E-3</v>
      </c>
      <c r="BR34" s="32">
        <v>0</v>
      </c>
      <c r="BS34" s="32">
        <v>5.1640445038129302E-3</v>
      </c>
      <c r="BT34" s="32">
        <v>0</v>
      </c>
      <c r="BU34" s="32">
        <v>3.1385991875308002E-2</v>
      </c>
      <c r="BV34" s="32">
        <v>9.5918089758140392E-3</v>
      </c>
      <c r="BW34" s="32">
        <v>3.27830244426384E-3</v>
      </c>
      <c r="BX34" s="32">
        <v>0</v>
      </c>
      <c r="BY34" s="32">
        <v>0</v>
      </c>
      <c r="BZ34" s="32">
        <v>0</v>
      </c>
      <c r="CA34" s="32">
        <v>7.4462389563046301E-3</v>
      </c>
      <c r="CB34" s="32">
        <v>1.8668311333393299E-2</v>
      </c>
      <c r="CC34" s="32">
        <v>1.8764371784560498E-2</v>
      </c>
      <c r="CD34" s="32">
        <v>6.4919008499079601E-3</v>
      </c>
      <c r="CE34" s="32">
        <v>3.1562707308863803E-4</v>
      </c>
      <c r="CF34" s="32">
        <v>0</v>
      </c>
      <c r="CG34" s="32">
        <v>1.60236894948944E-2</v>
      </c>
      <c r="CH34" s="32">
        <v>0</v>
      </c>
      <c r="CI34" s="32">
        <v>9.2425726422974801E-3</v>
      </c>
      <c r="CJ34" s="32">
        <v>4.05971701556834E-3</v>
      </c>
      <c r="CK34" s="32">
        <v>-5.6908212924283996E-3</v>
      </c>
      <c r="CL34" s="32">
        <v>0</v>
      </c>
      <c r="CM34" s="32">
        <v>-2.9471674888933101E-3</v>
      </c>
      <c r="CN34" s="32">
        <v>0</v>
      </c>
      <c r="CO34" s="32">
        <v>1.14699525527634E-2</v>
      </c>
      <c r="CP34" s="32">
        <v>3.7526083207011802E-3</v>
      </c>
      <c r="CQ34" s="32">
        <v>5.1039057625989004E-3</v>
      </c>
      <c r="CR34" s="32">
        <v>0</v>
      </c>
      <c r="CS34" s="32">
        <v>1.5072950129163E-3</v>
      </c>
      <c r="CT34" s="32">
        <v>0</v>
      </c>
      <c r="CU34" s="32">
        <v>0</v>
      </c>
      <c r="CV34" s="32">
        <v>7.1851243567692697E-3</v>
      </c>
      <c r="CW34" s="32">
        <v>0</v>
      </c>
      <c r="CX34" s="32">
        <v>-5.3175574504753902E-3</v>
      </c>
      <c r="CY34" s="32">
        <v>-5.0009746496600003E-3</v>
      </c>
      <c r="CZ34" s="32">
        <v>-5.0839305645420203E-3</v>
      </c>
      <c r="DA34" s="32">
        <v>0</v>
      </c>
      <c r="DB34" s="32">
        <v>2.5007599214513002E-3</v>
      </c>
      <c r="DC34" s="32">
        <v>-8.0744763533533003E-3</v>
      </c>
      <c r="DD34" s="32">
        <v>4.5807079602976399E-3</v>
      </c>
      <c r="DE34" s="32">
        <v>0</v>
      </c>
      <c r="DF34" s="32">
        <v>-7.6382666760607797E-3</v>
      </c>
      <c r="DG34" s="32">
        <v>0</v>
      </c>
      <c r="DH34" s="32">
        <v>7.0518245061056998E-3</v>
      </c>
      <c r="DI34" s="32">
        <v>-1.1060207705132901E-2</v>
      </c>
      <c r="DJ34" s="32">
        <v>-4.1248366471541001E-3</v>
      </c>
      <c r="DK34" s="32">
        <v>0</v>
      </c>
      <c r="DL34" s="32">
        <v>-4.2611953600569397E-3</v>
      </c>
      <c r="DM34" s="32">
        <v>-1.3204478719641E-2</v>
      </c>
      <c r="DN34" s="32">
        <v>0</v>
      </c>
      <c r="DO34" s="32">
        <v>0</v>
      </c>
      <c r="DP34" s="32">
        <v>-5.7710299561017598E-3</v>
      </c>
      <c r="DQ34" s="32">
        <v>0</v>
      </c>
      <c r="DR34" s="32">
        <v>0</v>
      </c>
      <c r="DS34" s="32">
        <v>6.1001237805214598E-3</v>
      </c>
      <c r="DT34" s="32">
        <v>0</v>
      </c>
      <c r="DU34" s="32">
        <v>0</v>
      </c>
      <c r="DV34" s="32">
        <v>-5.9113905568815E-3</v>
      </c>
      <c r="DW34" s="32">
        <v>0</v>
      </c>
      <c r="DX34" s="32">
        <v>-8.13924838862372E-3</v>
      </c>
      <c r="DY34" s="32">
        <v>1.0580792988586401E-3</v>
      </c>
      <c r="DZ34" s="32">
        <v>-1.1344867404726E-3</v>
      </c>
      <c r="EA34" s="32">
        <v>4.4635498489700304E-3</v>
      </c>
      <c r="EB34" s="32">
        <v>6.2396887900365398E-3</v>
      </c>
      <c r="EC34" s="32">
        <v>0</v>
      </c>
      <c r="ED34" s="32">
        <v>-1.04849385664446E-3</v>
      </c>
      <c r="EE34" s="32">
        <v>0</v>
      </c>
      <c r="EF34" s="32">
        <v>0</v>
      </c>
      <c r="EG34" s="32">
        <v>-1.69819120307221E-3</v>
      </c>
      <c r="EH34" s="32">
        <v>9.75045660646842E-3</v>
      </c>
      <c r="EI34" s="32">
        <v>0</v>
      </c>
      <c r="EJ34" s="32">
        <v>1.30107568269928E-3</v>
      </c>
      <c r="EK34" s="32">
        <v>-1.42916822109558E-3</v>
      </c>
      <c r="EL34" s="32">
        <v>0</v>
      </c>
      <c r="EM34" s="32">
        <v>5.2690477233646501E-3</v>
      </c>
      <c r="EN34" s="32">
        <v>2.8355052259134198E-3</v>
      </c>
      <c r="EO34" s="32">
        <v>0</v>
      </c>
      <c r="EP34" s="32">
        <v>-1.85438272163422E-2</v>
      </c>
      <c r="EQ34" s="32">
        <v>0</v>
      </c>
      <c r="ER34" s="32">
        <v>0</v>
      </c>
      <c r="ES34" s="32">
        <v>-8.6752899963017903E-3</v>
      </c>
      <c r="ET34" s="32">
        <v>0</v>
      </c>
      <c r="EU34" s="32">
        <v>0</v>
      </c>
      <c r="EV34" s="32">
        <v>5.98971853402612E-3</v>
      </c>
      <c r="EW34" s="32">
        <v>2.08768848518231E-3</v>
      </c>
      <c r="EX34" s="32">
        <v>0</v>
      </c>
      <c r="EY34" s="32">
        <v>8.0960283892107694E-3</v>
      </c>
      <c r="EZ34" s="32">
        <v>0</v>
      </c>
      <c r="FA34" s="32">
        <v>0</v>
      </c>
      <c r="FB34" s="32">
        <v>-5.8528101182014703E-3</v>
      </c>
      <c r="FC34" s="32">
        <v>-7.2759454343411098E-3</v>
      </c>
      <c r="FD34" s="32">
        <v>0</v>
      </c>
      <c r="FE34" s="32">
        <v>-4.0289105880501599E-3</v>
      </c>
      <c r="FF34" s="32">
        <v>-2.4283376658488401E-3</v>
      </c>
      <c r="FG34" s="32">
        <v>6.1079369634056101E-3</v>
      </c>
      <c r="FH34" s="32">
        <v>1.7165977618592799E-3</v>
      </c>
      <c r="FI34" s="32">
        <v>0</v>
      </c>
      <c r="FJ34" s="32">
        <v>681</v>
      </c>
      <c r="FK34" s="32">
        <v>625758</v>
      </c>
    </row>
    <row r="35" spans="1:167" x14ac:dyDescent="0.2">
      <c r="A35" s="64" t="s">
        <v>32</v>
      </c>
      <c r="B35" s="64">
        <v>7.625298567058944E-3</v>
      </c>
      <c r="C35" s="32"/>
      <c r="D35" s="46" t="s">
        <v>106</v>
      </c>
      <c r="E35" s="46">
        <v>1.2762828294951668E-2</v>
      </c>
      <c r="F35" s="32"/>
      <c r="G35" s="32">
        <v>0</v>
      </c>
      <c r="H35" s="32">
        <v>0.413727960678347</v>
      </c>
      <c r="I35" s="32">
        <v>0</v>
      </c>
      <c r="J35" s="32">
        <v>0</v>
      </c>
      <c r="K35" s="32">
        <v>0</v>
      </c>
      <c r="L35" s="32">
        <v>0</v>
      </c>
      <c r="M35" s="32">
        <v>1.32846774037406E-2</v>
      </c>
      <c r="N35" s="32">
        <v>0</v>
      </c>
      <c r="O35" s="32">
        <v>6.4521738034260196E-3</v>
      </c>
      <c r="P35" s="32">
        <v>0</v>
      </c>
      <c r="Q35" s="32">
        <v>0</v>
      </c>
      <c r="R35" s="32">
        <v>5.7463828613598597E-3</v>
      </c>
      <c r="S35" s="32">
        <v>0</v>
      </c>
      <c r="T35" s="32">
        <v>0</v>
      </c>
      <c r="U35" s="32">
        <v>0</v>
      </c>
      <c r="V35" s="32">
        <v>8.5516298842273804E-3</v>
      </c>
      <c r="W35" s="32">
        <v>0</v>
      </c>
      <c r="X35" s="32">
        <v>6.3148494067437298E-3</v>
      </c>
      <c r="Y35" s="32">
        <v>0</v>
      </c>
      <c r="Z35" s="32">
        <v>-9.0029605711191892E-3</v>
      </c>
      <c r="AA35" s="32">
        <v>0</v>
      </c>
      <c r="AB35" s="32">
        <v>0</v>
      </c>
      <c r="AC35" s="32">
        <v>0</v>
      </c>
      <c r="AD35" s="32">
        <v>1.7029243112001598E-2</v>
      </c>
      <c r="AE35" s="32">
        <v>0</v>
      </c>
      <c r="AF35" s="32">
        <v>0</v>
      </c>
      <c r="AG35" s="32">
        <v>8.7944079684787093E-3</v>
      </c>
      <c r="AH35" s="32">
        <v>0</v>
      </c>
      <c r="AI35" s="32">
        <v>0</v>
      </c>
      <c r="AJ35" s="32">
        <v>6.0971335589676996E-3</v>
      </c>
      <c r="AK35" s="32">
        <v>-6.3293229050967702E-3</v>
      </c>
      <c r="AL35" s="32">
        <v>-4.6928286827034003E-3</v>
      </c>
      <c r="AM35" s="32">
        <v>0</v>
      </c>
      <c r="AN35" s="32">
        <v>-1.8274628778485701E-2</v>
      </c>
      <c r="AO35" s="32">
        <v>-5.7053492113263897E-3</v>
      </c>
      <c r="AP35" s="32">
        <v>0</v>
      </c>
      <c r="AQ35" s="32">
        <v>0</v>
      </c>
      <c r="AR35" s="32">
        <v>8.3776538459216596E-3</v>
      </c>
      <c r="AS35" s="32">
        <v>0</v>
      </c>
      <c r="AT35" s="32">
        <v>0</v>
      </c>
      <c r="AU35" s="32">
        <v>0</v>
      </c>
      <c r="AV35" s="32">
        <v>-1.5858383931485798E-2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-6.7522208679771604E-3</v>
      </c>
      <c r="BF35" s="32">
        <v>0</v>
      </c>
      <c r="BG35" s="32">
        <v>0</v>
      </c>
      <c r="BH35" s="32">
        <v>0</v>
      </c>
      <c r="BI35" s="32">
        <v>6.9760713001711799E-3</v>
      </c>
      <c r="BJ35" s="32">
        <v>0</v>
      </c>
      <c r="BK35" s="32">
        <v>0</v>
      </c>
      <c r="BL35" s="32">
        <v>0</v>
      </c>
      <c r="BM35" s="32">
        <v>0</v>
      </c>
      <c r="BN35" s="32">
        <v>0</v>
      </c>
      <c r="BO35" s="32">
        <v>-1.3813404484929201E-2</v>
      </c>
      <c r="BP35" s="32">
        <v>0</v>
      </c>
      <c r="BQ35" s="32">
        <v>0</v>
      </c>
      <c r="BR35" s="32">
        <v>0</v>
      </c>
      <c r="BS35" s="32">
        <v>0</v>
      </c>
      <c r="BT35" s="32">
        <v>-9.0683245875594395E-3</v>
      </c>
      <c r="BU35" s="32">
        <v>8.6532319323937394E-3</v>
      </c>
      <c r="BV35" s="32">
        <v>0</v>
      </c>
      <c r="BW35" s="32">
        <v>-9.0394467808417207E-3</v>
      </c>
      <c r="BX35" s="32">
        <v>1.6951984209118E-2</v>
      </c>
      <c r="BY35" s="32">
        <v>0</v>
      </c>
      <c r="BZ35" s="32">
        <v>0</v>
      </c>
      <c r="CA35" s="32">
        <v>0</v>
      </c>
      <c r="CB35" s="32">
        <v>2.9163039507487201E-3</v>
      </c>
      <c r="CC35" s="32">
        <v>0</v>
      </c>
      <c r="CD35" s="32">
        <v>0</v>
      </c>
      <c r="CE35" s="32">
        <v>-5.30455229473362E-3</v>
      </c>
      <c r="CF35" s="32">
        <v>-2.8435255539207099E-2</v>
      </c>
      <c r="CG35" s="32">
        <v>0</v>
      </c>
      <c r="CH35" s="32">
        <v>1.2353821216114299E-2</v>
      </c>
      <c r="CI35" s="32">
        <v>6.1009490691062897E-3</v>
      </c>
      <c r="CJ35" s="32">
        <v>0</v>
      </c>
      <c r="CK35" s="32">
        <v>5.8821938129138803E-3</v>
      </c>
      <c r="CL35" s="32">
        <v>0</v>
      </c>
      <c r="CM35" s="32">
        <v>0</v>
      </c>
      <c r="CN35" s="32">
        <v>0</v>
      </c>
      <c r="CO35" s="32">
        <v>0</v>
      </c>
      <c r="CP35" s="32">
        <v>1.0094767246389799E-3</v>
      </c>
      <c r="CQ35" s="32">
        <v>-1.19100455724398E-2</v>
      </c>
      <c r="CR35" s="32">
        <v>0</v>
      </c>
      <c r="CS35" s="32">
        <v>-1.2992918017961499E-2</v>
      </c>
      <c r="CT35" s="32">
        <v>0</v>
      </c>
      <c r="CU35" s="32">
        <v>0</v>
      </c>
      <c r="CV35" s="32">
        <v>1.5630599270577E-2</v>
      </c>
      <c r="CW35" s="32">
        <v>-1.35464742081194E-2</v>
      </c>
      <c r="CX35" s="32">
        <v>0</v>
      </c>
      <c r="CY35" s="32">
        <v>0</v>
      </c>
      <c r="CZ35" s="32">
        <v>0</v>
      </c>
      <c r="DA35" s="32">
        <v>1.13011632335187E-2</v>
      </c>
      <c r="DB35" s="32">
        <v>4.1339122477060597E-3</v>
      </c>
      <c r="DC35" s="32">
        <v>-1.01232267928184E-2</v>
      </c>
      <c r="DD35" s="32">
        <v>0</v>
      </c>
      <c r="DE35" s="32">
        <v>0</v>
      </c>
      <c r="DF35" s="32">
        <v>7.3570628575200699E-3</v>
      </c>
      <c r="DG35" s="32">
        <v>0</v>
      </c>
      <c r="DH35" s="32">
        <v>9.4493458256182297E-3</v>
      </c>
      <c r="DI35" s="32">
        <v>-1.0440513825018601E-2</v>
      </c>
      <c r="DJ35" s="32">
        <v>0</v>
      </c>
      <c r="DK35" s="32">
        <v>-6.8729113940684799E-3</v>
      </c>
      <c r="DL35" s="32">
        <v>8.5736190266178704E-3</v>
      </c>
      <c r="DM35" s="32">
        <v>0</v>
      </c>
      <c r="DN35" s="32">
        <v>0</v>
      </c>
      <c r="DO35" s="32">
        <v>0</v>
      </c>
      <c r="DP35" s="32">
        <v>0</v>
      </c>
      <c r="DQ35" s="32">
        <v>0</v>
      </c>
      <c r="DR35" s="32">
        <v>0</v>
      </c>
      <c r="DS35" s="32">
        <v>2.60783282027238E-3</v>
      </c>
      <c r="DT35" s="32">
        <v>0</v>
      </c>
      <c r="DU35" s="32">
        <v>0</v>
      </c>
      <c r="DV35" s="32">
        <v>1.2023778141827601E-2</v>
      </c>
      <c r="DW35" s="32">
        <v>0</v>
      </c>
      <c r="DX35" s="32">
        <v>2.1754221567875901E-3</v>
      </c>
      <c r="DY35" s="32">
        <v>0</v>
      </c>
      <c r="DZ35" s="32">
        <v>4.5335333901185496E-3</v>
      </c>
      <c r="EA35" s="32">
        <v>0</v>
      </c>
      <c r="EB35" s="32">
        <v>0</v>
      </c>
      <c r="EC35" s="32">
        <v>-5.2723865758232897E-3</v>
      </c>
      <c r="ED35" s="32">
        <v>7.5075479351996797E-3</v>
      </c>
      <c r="EE35" s="32">
        <v>0</v>
      </c>
      <c r="EF35" s="32">
        <v>0</v>
      </c>
      <c r="EG35" s="32">
        <v>2.2821483973638002E-3</v>
      </c>
      <c r="EH35" s="32">
        <v>0</v>
      </c>
      <c r="EI35" s="32">
        <v>5.00613907751185E-3</v>
      </c>
      <c r="EJ35" s="32">
        <v>0</v>
      </c>
      <c r="EK35" s="32">
        <v>0</v>
      </c>
      <c r="EL35" s="32">
        <v>0</v>
      </c>
      <c r="EM35" s="32">
        <v>0</v>
      </c>
      <c r="EN35" s="32">
        <v>3.1078105170412301E-3</v>
      </c>
      <c r="EO35" s="32">
        <v>0</v>
      </c>
      <c r="EP35" s="32">
        <v>0</v>
      </c>
      <c r="EQ35" s="32">
        <v>0</v>
      </c>
      <c r="ER35" s="32">
        <v>3.99805334650171E-2</v>
      </c>
      <c r="ES35" s="32">
        <v>0</v>
      </c>
      <c r="ET35" s="32">
        <v>9.2822245199874406E-3</v>
      </c>
      <c r="EU35" s="32">
        <v>0</v>
      </c>
      <c r="EV35" s="32">
        <v>8.3233112504043603E-3</v>
      </c>
      <c r="EW35" s="32">
        <v>0</v>
      </c>
      <c r="EX35" s="32">
        <v>0</v>
      </c>
      <c r="EY35" s="32">
        <v>0</v>
      </c>
      <c r="EZ35" s="32">
        <v>1.3151278829020299E-2</v>
      </c>
      <c r="FA35" s="32">
        <v>-2.3332383782779902E-2</v>
      </c>
      <c r="FB35" s="32">
        <v>1.4750359132280001E-2</v>
      </c>
      <c r="FC35" s="32">
        <v>0</v>
      </c>
      <c r="FD35" s="32">
        <v>6.7100076560666598E-3</v>
      </c>
      <c r="FE35" s="32">
        <v>0</v>
      </c>
      <c r="FF35" s="32">
        <v>-1.53944676521637E-2</v>
      </c>
      <c r="FG35" s="32">
        <v>0</v>
      </c>
      <c r="FH35" s="32">
        <v>-1.0728651344030699E-3</v>
      </c>
      <c r="FI35" s="32">
        <v>0</v>
      </c>
      <c r="FJ35" s="32">
        <v>681</v>
      </c>
      <c r="FK35" s="32">
        <v>15081</v>
      </c>
    </row>
    <row r="36" spans="1:167" x14ac:dyDescent="0.2">
      <c r="A36" s="64" t="s">
        <v>33</v>
      </c>
      <c r="B36" s="64">
        <v>8.9608998322431473E-3</v>
      </c>
      <c r="C36" s="32"/>
      <c r="D36" s="46" t="s">
        <v>42</v>
      </c>
      <c r="E36" s="46">
        <v>1.2620483110528153E-2</v>
      </c>
      <c r="F36" s="32"/>
      <c r="G36" s="32">
        <v>-2.0715237595504799E-2</v>
      </c>
      <c r="H36" s="32">
        <v>-0.302787964617938</v>
      </c>
      <c r="I36" s="32">
        <v>0</v>
      </c>
      <c r="J36" s="32">
        <v>4.4672332582673598E-4</v>
      </c>
      <c r="K36" s="32">
        <v>-2.67151246190219E-2</v>
      </c>
      <c r="L36" s="32">
        <v>5.1853310373015403E-2</v>
      </c>
      <c r="M36" s="32">
        <v>-2.5928013111656299E-2</v>
      </c>
      <c r="N36" s="32">
        <v>0</v>
      </c>
      <c r="O36" s="32">
        <v>-2.8116889139064401E-2</v>
      </c>
      <c r="P36" s="32">
        <v>-5.8128168615407497E-2</v>
      </c>
      <c r="Q36" s="32">
        <v>7.5783699478928698E-2</v>
      </c>
      <c r="R36" s="32">
        <v>2.5725550366692801E-2</v>
      </c>
      <c r="S36" s="32">
        <v>0</v>
      </c>
      <c r="T36" s="32">
        <v>0</v>
      </c>
      <c r="U36" s="32">
        <v>-5.7277421228018099E-2</v>
      </c>
      <c r="V36" s="32">
        <v>6.7913211578896501E-2</v>
      </c>
      <c r="W36" s="32">
        <v>-1.1949454588706601E-2</v>
      </c>
      <c r="X36" s="32">
        <v>0</v>
      </c>
      <c r="Y36" s="32">
        <v>-9.6731406997917994E-3</v>
      </c>
      <c r="Z36" s="32">
        <v>0</v>
      </c>
      <c r="AA36" s="32">
        <v>0</v>
      </c>
      <c r="AB36" s="32">
        <v>0</v>
      </c>
      <c r="AC36" s="32">
        <v>-2.1692879284489E-2</v>
      </c>
      <c r="AD36" s="32">
        <v>0</v>
      </c>
      <c r="AE36" s="32">
        <v>0</v>
      </c>
      <c r="AF36" s="32">
        <v>2.05544484394138E-2</v>
      </c>
      <c r="AG36" s="32">
        <v>-5.76827604075551E-2</v>
      </c>
      <c r="AH36" s="32">
        <v>-2.8946031622372101E-3</v>
      </c>
      <c r="AI36" s="32">
        <v>1.8820387290741501E-2</v>
      </c>
      <c r="AJ36" s="32">
        <v>0</v>
      </c>
      <c r="AK36" s="32">
        <v>1.4763530077184801E-2</v>
      </c>
      <c r="AL36" s="32">
        <v>-7.31562057215666E-2</v>
      </c>
      <c r="AM36" s="32">
        <v>7.9443528023338303E-2</v>
      </c>
      <c r="AN36" s="32">
        <v>-4.3461383051244598E-2</v>
      </c>
      <c r="AO36" s="32">
        <v>1.02812205077529E-3</v>
      </c>
      <c r="AP36" s="32">
        <v>2.6553735704837302E-2</v>
      </c>
      <c r="AQ36" s="32">
        <v>0</v>
      </c>
      <c r="AR36" s="32">
        <v>2.4714784587426199E-3</v>
      </c>
      <c r="AS36" s="32">
        <v>0</v>
      </c>
      <c r="AT36" s="32">
        <v>4.1346373872199697E-3</v>
      </c>
      <c r="AU36" s="32">
        <v>3.8592577666965298E-2</v>
      </c>
      <c r="AV36" s="32">
        <v>-9.72398382245869E-2</v>
      </c>
      <c r="AW36" s="32">
        <v>5.8980932203723101E-2</v>
      </c>
      <c r="AX36" s="32">
        <v>5.2497437000315797E-2</v>
      </c>
      <c r="AY36" s="32">
        <v>0</v>
      </c>
      <c r="AZ36" s="32">
        <v>3.9581603886563198E-2</v>
      </c>
      <c r="BA36" s="32">
        <v>3.4198872793614603E-2</v>
      </c>
      <c r="BB36" s="32">
        <v>-3.4200522213958501E-2</v>
      </c>
      <c r="BC36" s="32">
        <v>-7.5980572410987704E-3</v>
      </c>
      <c r="BD36" s="32">
        <v>-4.2986821701165703E-2</v>
      </c>
      <c r="BE36" s="32">
        <v>1.5968641513956799E-2</v>
      </c>
      <c r="BF36" s="32">
        <v>-1.9659320582853398E-2</v>
      </c>
      <c r="BG36" s="32">
        <v>-3.0645768524204701E-2</v>
      </c>
      <c r="BH36" s="32">
        <v>-5.6067121532808401E-3</v>
      </c>
      <c r="BI36" s="32">
        <v>0</v>
      </c>
      <c r="BJ36" s="32">
        <v>0</v>
      </c>
      <c r="BK36" s="32">
        <v>2.5149255259573101E-2</v>
      </c>
      <c r="BL36" s="32">
        <v>0</v>
      </c>
      <c r="BM36" s="32">
        <v>3.2077183330247797E-2</v>
      </c>
      <c r="BN36" s="32">
        <v>-3.6040719112006202E-2</v>
      </c>
      <c r="BO36" s="32">
        <v>-9.0038391283292704E-2</v>
      </c>
      <c r="BP36" s="32">
        <v>1.5634329452851501E-3</v>
      </c>
      <c r="BQ36" s="32">
        <v>1.7438202426750302E-2</v>
      </c>
      <c r="BR36" s="32">
        <v>-1.1537474083794101E-2</v>
      </c>
      <c r="BS36" s="32">
        <v>2.52161439723632E-2</v>
      </c>
      <c r="BT36" s="32">
        <v>3.04412845183233E-2</v>
      </c>
      <c r="BU36" s="32">
        <v>-7.6837672510381401E-3</v>
      </c>
      <c r="BV36" s="32">
        <v>0</v>
      </c>
      <c r="BW36" s="32">
        <v>-3.2477404807412902E-2</v>
      </c>
      <c r="BX36" s="32">
        <v>-2.3404962490473701E-2</v>
      </c>
      <c r="BY36" s="32">
        <v>2.6293893228215699E-2</v>
      </c>
      <c r="BZ36" s="32">
        <v>6.55808595852439E-2</v>
      </c>
      <c r="CA36" s="32">
        <v>-0.205137719680587</v>
      </c>
      <c r="CB36" s="32">
        <v>0</v>
      </c>
      <c r="CC36" s="32">
        <v>-3.4166071181741302E-2</v>
      </c>
      <c r="CD36" s="32">
        <v>1.55673459853273E-2</v>
      </c>
      <c r="CE36" s="32">
        <v>-9.4079852225528102E-3</v>
      </c>
      <c r="CF36" s="32">
        <v>-1.0875754948865E-3</v>
      </c>
      <c r="CG36" s="32">
        <v>-1.51499378812669E-2</v>
      </c>
      <c r="CH36" s="32">
        <v>1.1377489444323E-3</v>
      </c>
      <c r="CI36" s="32">
        <v>0</v>
      </c>
      <c r="CJ36" s="32">
        <v>1.2717518651602601E-3</v>
      </c>
      <c r="CK36" s="32">
        <v>2.7862595359482101E-2</v>
      </c>
      <c r="CL36" s="32">
        <v>3.9530268827639103E-2</v>
      </c>
      <c r="CM36" s="32">
        <v>0</v>
      </c>
      <c r="CN36" s="32">
        <v>-0.14611009648645801</v>
      </c>
      <c r="CO36" s="32">
        <v>0</v>
      </c>
      <c r="CP36" s="32">
        <v>0</v>
      </c>
      <c r="CQ36" s="32">
        <v>1.17891505491278E-2</v>
      </c>
      <c r="CR36" s="32">
        <v>-5.7880766569118301E-3</v>
      </c>
      <c r="CS36" s="32">
        <v>-4.74595372232582E-2</v>
      </c>
      <c r="CT36" s="32">
        <v>0</v>
      </c>
      <c r="CU36" s="32">
        <v>1.9796120760724002E-2</v>
      </c>
      <c r="CV36" s="32">
        <v>2.2968514978481201E-2</v>
      </c>
      <c r="CW36" s="32">
        <v>3.7919832774614803E-2</v>
      </c>
      <c r="CX36" s="32">
        <v>-5.1511116402145297E-3</v>
      </c>
      <c r="CY36" s="32">
        <v>0</v>
      </c>
      <c r="CZ36" s="32">
        <v>3.3611593316633603E-2</v>
      </c>
      <c r="DA36" s="32">
        <v>-3.0574334444783299E-2</v>
      </c>
      <c r="DB36" s="32">
        <v>4.0995125944369201E-2</v>
      </c>
      <c r="DC36" s="32">
        <v>2.3128000046953898E-2</v>
      </c>
      <c r="DD36" s="32">
        <v>2.70940835899127E-2</v>
      </c>
      <c r="DE36" s="32">
        <v>0</v>
      </c>
      <c r="DF36" s="32">
        <v>-6.5482543309708596E-2</v>
      </c>
      <c r="DG36" s="32">
        <v>5.8663860836718398E-3</v>
      </c>
      <c r="DH36" s="32">
        <v>3.6679656823664697E-2</v>
      </c>
      <c r="DI36" s="32">
        <v>7.1018928170488896E-2</v>
      </c>
      <c r="DJ36" s="32">
        <v>-4.1917304804287403E-2</v>
      </c>
      <c r="DK36" s="32">
        <v>2.6416915800553199E-2</v>
      </c>
      <c r="DL36" s="32">
        <v>0</v>
      </c>
      <c r="DM36" s="32">
        <v>2.7537978877647498E-3</v>
      </c>
      <c r="DN36" s="32">
        <v>2.7466613105338399E-2</v>
      </c>
      <c r="DO36" s="32">
        <v>0</v>
      </c>
      <c r="DP36" s="32">
        <v>-3.0663797886419202E-2</v>
      </c>
      <c r="DQ36" s="32">
        <v>3.8565166708115897E-2</v>
      </c>
      <c r="DR36" s="32">
        <v>-4.6347644306185203E-2</v>
      </c>
      <c r="DS36" s="32">
        <v>-2.7848961291062499E-2</v>
      </c>
      <c r="DT36" s="32">
        <v>0</v>
      </c>
      <c r="DU36" s="32">
        <v>1.0648428638451999E-2</v>
      </c>
      <c r="DV36" s="32">
        <v>-3.9355184221171298E-2</v>
      </c>
      <c r="DW36" s="32">
        <v>-5.1187131366257001E-2</v>
      </c>
      <c r="DX36" s="32">
        <v>-1.0855816142810599E-2</v>
      </c>
      <c r="DY36" s="32">
        <v>2.7338681065172302E-2</v>
      </c>
      <c r="DZ36" s="32">
        <v>0</v>
      </c>
      <c r="EA36" s="32">
        <v>-7.4292367812082302E-2</v>
      </c>
      <c r="EB36" s="32">
        <v>-2.66099520222167E-2</v>
      </c>
      <c r="EC36" s="32">
        <v>7.4365235610796596E-2</v>
      </c>
      <c r="ED36" s="32">
        <v>2.1702441040333999E-2</v>
      </c>
      <c r="EE36" s="32">
        <v>0</v>
      </c>
      <c r="EF36" s="32">
        <v>-4.5627257765396598E-2</v>
      </c>
      <c r="EG36" s="32">
        <v>2.1358590295483999E-2</v>
      </c>
      <c r="EH36" s="32">
        <v>3.36436695675447E-2</v>
      </c>
      <c r="EI36" s="32">
        <v>0</v>
      </c>
      <c r="EJ36" s="32">
        <v>1.2009336354152101E-2</v>
      </c>
      <c r="EK36" s="32">
        <v>2.38947839511169E-2</v>
      </c>
      <c r="EL36" s="32">
        <v>1.9675353931398701E-2</v>
      </c>
      <c r="EM36" s="32">
        <v>-2.2464492006267898E-2</v>
      </c>
      <c r="EN36" s="32">
        <v>0</v>
      </c>
      <c r="EO36" s="32">
        <v>5.2157668648484803E-3</v>
      </c>
      <c r="EP36" s="32">
        <v>4.3077092584309203E-2</v>
      </c>
      <c r="EQ36" s="32">
        <v>-7.7421191793767196E-3</v>
      </c>
      <c r="ER36" s="32">
        <v>-2.9021781150266801E-3</v>
      </c>
      <c r="ES36" s="32">
        <v>-1.6990703567899699E-2</v>
      </c>
      <c r="ET36" s="32">
        <v>-2.8797059008769301E-3</v>
      </c>
      <c r="EU36" s="32">
        <v>5.5340639311296902E-2</v>
      </c>
      <c r="EV36" s="32">
        <v>0</v>
      </c>
      <c r="EW36" s="32">
        <v>0</v>
      </c>
      <c r="EX36" s="32">
        <v>-5.6066510171013197E-2</v>
      </c>
      <c r="EY36" s="32">
        <v>0</v>
      </c>
      <c r="EZ36" s="32">
        <v>0</v>
      </c>
      <c r="FA36" s="32">
        <v>-3.8506615135420703E-2</v>
      </c>
      <c r="FB36" s="32">
        <v>0</v>
      </c>
      <c r="FC36" s="32">
        <v>-4.9990410269415897E-3</v>
      </c>
      <c r="FD36" s="32">
        <v>9.0158592664452197E-2</v>
      </c>
      <c r="FE36" s="32">
        <v>6.18312469958541E-2</v>
      </c>
      <c r="FF36" s="32">
        <v>-3.0689142927851E-2</v>
      </c>
      <c r="FG36" s="32">
        <v>-1.3651204315335799E-2</v>
      </c>
      <c r="FH36" s="32">
        <v>-3.3258011503403098E-3</v>
      </c>
      <c r="FI36" s="32">
        <v>-2.5162310538631799E-2</v>
      </c>
      <c r="FJ36" s="32">
        <v>681</v>
      </c>
      <c r="FK36" s="32">
        <v>291467</v>
      </c>
    </row>
    <row r="37" spans="1:167" x14ac:dyDescent="0.2">
      <c r="A37" s="64" t="s">
        <v>34</v>
      </c>
      <c r="B37" s="64">
        <v>6.9865836717779208E-3</v>
      </c>
      <c r="C37" s="32"/>
      <c r="D37" s="46" t="s">
        <v>102</v>
      </c>
      <c r="E37" s="46">
        <v>1.2585328813135871E-2</v>
      </c>
      <c r="F37" s="32"/>
      <c r="G37" s="32">
        <v>-4.5120453777091903E-2</v>
      </c>
      <c r="H37" s="32">
        <v>-0.31185950719143402</v>
      </c>
      <c r="I37" s="32">
        <v>0</v>
      </c>
      <c r="J37" s="32">
        <v>-2.2208889409408E-2</v>
      </c>
      <c r="K37" s="32">
        <v>1.7898738729829999E-2</v>
      </c>
      <c r="L37" s="32">
        <v>-7.7151540878771796E-3</v>
      </c>
      <c r="M37" s="32">
        <v>7.4768624418839E-3</v>
      </c>
      <c r="N37" s="32">
        <v>-6.1255655750619697E-3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-8.7837679319502093E-3</v>
      </c>
      <c r="U37" s="32">
        <v>0</v>
      </c>
      <c r="V37" s="32">
        <v>-8.2368205085688005E-3</v>
      </c>
      <c r="W37" s="32">
        <v>0</v>
      </c>
      <c r="X37" s="32">
        <v>0</v>
      </c>
      <c r="Y37" s="32">
        <v>0</v>
      </c>
      <c r="Z37" s="32">
        <v>1.18691967827488E-2</v>
      </c>
      <c r="AA37" s="32">
        <v>6.5225632223748697E-3</v>
      </c>
      <c r="AB37" s="32">
        <v>0</v>
      </c>
      <c r="AC37" s="32">
        <v>0</v>
      </c>
      <c r="AD37" s="32">
        <v>6.4625175462963E-3</v>
      </c>
      <c r="AE37" s="32">
        <v>0</v>
      </c>
      <c r="AF37" s="32">
        <v>0</v>
      </c>
      <c r="AG37" s="32">
        <v>5.6482742859695102E-3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-5.3336689334106497E-3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-6.9342485867313298E-3</v>
      </c>
      <c r="AY37" s="32">
        <v>0</v>
      </c>
      <c r="AZ37" s="32">
        <v>-4.2749794003864002E-3</v>
      </c>
      <c r="BA37" s="32">
        <v>-1.2270333013393199E-2</v>
      </c>
      <c r="BB37" s="32">
        <v>0</v>
      </c>
      <c r="BC37" s="32">
        <v>0</v>
      </c>
      <c r="BD37" s="32">
        <v>-2.27472833783255E-4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32">
        <v>0</v>
      </c>
      <c r="BY37" s="32">
        <v>-7.9522785551578001E-3</v>
      </c>
      <c r="BZ37" s="32">
        <v>0</v>
      </c>
      <c r="CA37" s="32">
        <v>0</v>
      </c>
      <c r="CB37" s="32">
        <v>-1.0712755038569E-2</v>
      </c>
      <c r="CC37" s="32">
        <v>-1.25391991606513E-2</v>
      </c>
      <c r="CD37" s="32">
        <v>0</v>
      </c>
      <c r="CE37" s="32">
        <v>0</v>
      </c>
      <c r="CF37" s="32">
        <v>-7.0162598069570502E-3</v>
      </c>
      <c r="CG37" s="32">
        <v>0</v>
      </c>
      <c r="CH37" s="32">
        <v>0</v>
      </c>
      <c r="CI37" s="32">
        <v>1.5754484374136998E-2</v>
      </c>
      <c r="CJ37" s="32">
        <v>0</v>
      </c>
      <c r="CK37" s="32">
        <v>0</v>
      </c>
      <c r="CL37" s="32">
        <v>0</v>
      </c>
      <c r="CM37" s="32">
        <v>0</v>
      </c>
      <c r="CN37" s="32">
        <v>0</v>
      </c>
      <c r="CO37" s="32">
        <v>0</v>
      </c>
      <c r="CP37" s="32">
        <v>0</v>
      </c>
      <c r="CQ37" s="32">
        <v>0</v>
      </c>
      <c r="CR37" s="32">
        <v>0</v>
      </c>
      <c r="CS37" s="32">
        <v>0</v>
      </c>
      <c r="CT37" s="32">
        <v>-4.0390565536043498E-2</v>
      </c>
      <c r="CU37" s="32">
        <v>0</v>
      </c>
      <c r="CV37" s="32">
        <v>0</v>
      </c>
      <c r="CW37" s="32">
        <v>0</v>
      </c>
      <c r="CX37" s="32">
        <v>0</v>
      </c>
      <c r="CY37" s="32">
        <v>0</v>
      </c>
      <c r="CZ37" s="32">
        <v>0</v>
      </c>
      <c r="DA37" s="32">
        <v>0</v>
      </c>
      <c r="DB37" s="32">
        <v>0</v>
      </c>
      <c r="DC37" s="32">
        <v>0</v>
      </c>
      <c r="DD37" s="32">
        <v>0</v>
      </c>
      <c r="DE37" s="32">
        <v>0</v>
      </c>
      <c r="DF37" s="32">
        <v>0</v>
      </c>
      <c r="DG37" s="32">
        <v>0</v>
      </c>
      <c r="DH37" s="32">
        <v>0</v>
      </c>
      <c r="DI37" s="32">
        <v>-6.8245428471516399E-3</v>
      </c>
      <c r="DJ37" s="32">
        <v>0</v>
      </c>
      <c r="DK37" s="32">
        <v>-7.2081747232679502E-3</v>
      </c>
      <c r="DL37" s="32">
        <v>0</v>
      </c>
      <c r="DM37" s="32">
        <v>0</v>
      </c>
      <c r="DN37" s="32">
        <v>2.96895688739994E-3</v>
      </c>
      <c r="DO37" s="32">
        <v>0</v>
      </c>
      <c r="DP37" s="32">
        <v>0</v>
      </c>
      <c r="DQ37" s="32">
        <v>-8.6460846352124001E-3</v>
      </c>
      <c r="DR37" s="32">
        <v>0</v>
      </c>
      <c r="DS37" s="32">
        <v>1.4367469072495901E-2</v>
      </c>
      <c r="DT37" s="32">
        <v>0</v>
      </c>
      <c r="DU37" s="32">
        <v>0</v>
      </c>
      <c r="DV37" s="32">
        <v>6.8280772233117798E-3</v>
      </c>
      <c r="DW37" s="32">
        <v>0</v>
      </c>
      <c r="DX37" s="32">
        <v>0</v>
      </c>
      <c r="DY37" s="32">
        <v>0</v>
      </c>
      <c r="DZ37" s="32">
        <v>0</v>
      </c>
      <c r="EA37" s="32">
        <v>0</v>
      </c>
      <c r="EB37" s="32">
        <v>0</v>
      </c>
      <c r="EC37" s="32">
        <v>0</v>
      </c>
      <c r="ED37" s="32">
        <v>0</v>
      </c>
      <c r="EE37" s="32">
        <v>0</v>
      </c>
      <c r="EF37" s="32">
        <v>-5.2377870951409999E-3</v>
      </c>
      <c r="EG37" s="32">
        <v>0</v>
      </c>
      <c r="EH37" s="32">
        <v>0</v>
      </c>
      <c r="EI37" s="32">
        <v>0</v>
      </c>
      <c r="EJ37" s="32">
        <v>-1.59913364241192E-2</v>
      </c>
      <c r="EK37" s="32">
        <v>0</v>
      </c>
      <c r="EL37" s="32">
        <v>0</v>
      </c>
      <c r="EM37" s="32">
        <v>0</v>
      </c>
      <c r="EN37" s="32">
        <v>1.2799525175520399E-2</v>
      </c>
      <c r="EO37" s="32">
        <v>0</v>
      </c>
      <c r="EP37" s="32">
        <v>0</v>
      </c>
      <c r="EQ37" s="32">
        <v>0</v>
      </c>
      <c r="ER37" s="32">
        <v>0</v>
      </c>
      <c r="ES37" s="32">
        <v>0</v>
      </c>
      <c r="ET37" s="32">
        <v>0</v>
      </c>
      <c r="EU37" s="32">
        <v>0</v>
      </c>
      <c r="EV37" s="32">
        <v>0</v>
      </c>
      <c r="EW37" s="32">
        <v>-5.5737039883970996E-3</v>
      </c>
      <c r="EX37" s="32">
        <v>0</v>
      </c>
      <c r="EY37" s="32">
        <v>0</v>
      </c>
      <c r="EZ37" s="32">
        <v>-6.7158300905385696E-3</v>
      </c>
      <c r="FA37" s="32">
        <v>-4.8473119211560898E-3</v>
      </c>
      <c r="FB37" s="32">
        <v>0</v>
      </c>
      <c r="FC37" s="32">
        <v>-4.9238609465280803E-3</v>
      </c>
      <c r="FD37" s="32">
        <v>0</v>
      </c>
      <c r="FE37" s="32">
        <v>0</v>
      </c>
      <c r="FF37" s="32">
        <v>-7.6229699224455898E-3</v>
      </c>
      <c r="FG37" s="32">
        <v>0</v>
      </c>
      <c r="FH37" s="32">
        <v>0</v>
      </c>
      <c r="FI37" s="32">
        <v>-1.7430240903720799E-2</v>
      </c>
      <c r="FJ37" s="32">
        <v>681</v>
      </c>
      <c r="FK37" s="32">
        <v>1035056</v>
      </c>
    </row>
    <row r="38" spans="1:167" x14ac:dyDescent="0.2">
      <c r="A38" s="64" t="s">
        <v>35</v>
      </c>
      <c r="B38" s="64">
        <v>1.0151238384416823E-2</v>
      </c>
      <c r="C38" s="32"/>
      <c r="D38" s="46" t="s">
        <v>99</v>
      </c>
      <c r="E38" s="46">
        <v>1.2578948093152183E-2</v>
      </c>
      <c r="F38" s="32"/>
      <c r="G38" s="32">
        <v>-6.2197506513204201E-2</v>
      </c>
      <c r="H38" s="32">
        <v>-0.20450648920797099</v>
      </c>
      <c r="I38" s="32">
        <v>1.9568876904820402E-2</v>
      </c>
      <c r="J38" s="32">
        <v>0</v>
      </c>
      <c r="K38" s="32">
        <v>-9.4621728955103901E-2</v>
      </c>
      <c r="L38" s="32">
        <v>0.13349391804783201</v>
      </c>
      <c r="M38" s="32">
        <v>-4.5011378631539402E-2</v>
      </c>
      <c r="N38" s="32">
        <v>2.27373173373779E-2</v>
      </c>
      <c r="O38" s="32">
        <v>-6.5406923847816101E-3</v>
      </c>
      <c r="P38" s="32">
        <v>-3.6096111873599401E-2</v>
      </c>
      <c r="Q38" s="32">
        <v>0</v>
      </c>
      <c r="R38" s="32">
        <v>-0.116576348917764</v>
      </c>
      <c r="S38" s="32">
        <v>0</v>
      </c>
      <c r="T38" s="32">
        <v>0</v>
      </c>
      <c r="U38" s="32">
        <v>0</v>
      </c>
      <c r="V38" s="32">
        <v>-5.76158159383666E-2</v>
      </c>
      <c r="W38" s="32">
        <v>7.5449497835105905E-2</v>
      </c>
      <c r="X38" s="32">
        <v>0</v>
      </c>
      <c r="Y38" s="32">
        <v>4.3155044419820897E-2</v>
      </c>
      <c r="Z38" s="32">
        <v>-7.4608112533290898E-3</v>
      </c>
      <c r="AA38" s="32">
        <v>-5.4898245251167897E-2</v>
      </c>
      <c r="AB38" s="32">
        <v>-1.55929002100398E-2</v>
      </c>
      <c r="AC38" s="32">
        <v>8.3326649585730994E-2</v>
      </c>
      <c r="AD38" s="32">
        <v>5.3366553121415201E-2</v>
      </c>
      <c r="AE38" s="32">
        <v>-0.14729180597057501</v>
      </c>
      <c r="AF38" s="32">
        <v>0</v>
      </c>
      <c r="AG38" s="32">
        <v>5.8175318075957397E-2</v>
      </c>
      <c r="AH38" s="32">
        <v>5.65418855614222E-2</v>
      </c>
      <c r="AI38" s="32">
        <v>-4.95688950390464E-2</v>
      </c>
      <c r="AJ38" s="32">
        <v>4.4708074438827003E-2</v>
      </c>
      <c r="AK38" s="32">
        <v>0</v>
      </c>
      <c r="AL38" s="32">
        <v>2.2485421393393702E-2</v>
      </c>
      <c r="AM38" s="32">
        <v>0</v>
      </c>
      <c r="AN38" s="32">
        <v>0</v>
      </c>
      <c r="AO38" s="32">
        <v>0</v>
      </c>
      <c r="AP38" s="32">
        <v>-3.5132089013970698E-2</v>
      </c>
      <c r="AQ38" s="32">
        <v>2.7228941492338E-2</v>
      </c>
      <c r="AR38" s="32">
        <v>0</v>
      </c>
      <c r="AS38" s="32">
        <v>0</v>
      </c>
      <c r="AT38" s="32">
        <v>1.3796983998934E-2</v>
      </c>
      <c r="AU38" s="32">
        <v>0</v>
      </c>
      <c r="AV38" s="32">
        <v>3.9024771906925798E-2</v>
      </c>
      <c r="AW38" s="32">
        <v>5.1916928436799098E-2</v>
      </c>
      <c r="AX38" s="32">
        <v>0</v>
      </c>
      <c r="AY38" s="32">
        <v>2.8888969065575299E-2</v>
      </c>
      <c r="AZ38" s="32">
        <v>3.5293724136504501E-2</v>
      </c>
      <c r="BA38" s="32">
        <v>-7.8643495339282596E-2</v>
      </c>
      <c r="BB38" s="32">
        <v>0</v>
      </c>
      <c r="BC38" s="32">
        <v>0.102534524257733</v>
      </c>
      <c r="BD38" s="32">
        <v>0.24758908044766501</v>
      </c>
      <c r="BE38" s="32">
        <v>0</v>
      </c>
      <c r="BF38" s="32">
        <v>0</v>
      </c>
      <c r="BG38" s="32">
        <v>0</v>
      </c>
      <c r="BH38" s="32">
        <v>4.8694365364199098E-2</v>
      </c>
      <c r="BI38" s="32">
        <v>0</v>
      </c>
      <c r="BJ38" s="32">
        <v>-2.18276401240926E-2</v>
      </c>
      <c r="BK38" s="32">
        <v>-3.6591840805048202E-2</v>
      </c>
      <c r="BL38" s="32">
        <v>7.4250034712750199E-2</v>
      </c>
      <c r="BM38" s="32">
        <v>-7.2307266216699903E-2</v>
      </c>
      <c r="BN38" s="32">
        <v>0</v>
      </c>
      <c r="BO38" s="32">
        <v>-4.1573595546579099E-2</v>
      </c>
      <c r="BP38" s="32">
        <v>0</v>
      </c>
      <c r="BQ38" s="32">
        <v>7.2082751446184298E-2</v>
      </c>
      <c r="BR38" s="32">
        <v>0</v>
      </c>
      <c r="BS38" s="32">
        <v>2.6139507297435701E-3</v>
      </c>
      <c r="BT38" s="32">
        <v>0</v>
      </c>
      <c r="BU38" s="32">
        <v>0</v>
      </c>
      <c r="BV38" s="32">
        <v>6.2451665555639899E-2</v>
      </c>
      <c r="BW38" s="32">
        <v>0</v>
      </c>
      <c r="BX38" s="32">
        <v>0</v>
      </c>
      <c r="BY38" s="32">
        <v>0</v>
      </c>
      <c r="BZ38" s="32">
        <v>0</v>
      </c>
      <c r="CA38" s="32">
        <v>-0.16059791101426199</v>
      </c>
      <c r="CB38" s="32">
        <v>4.0660014946612498E-2</v>
      </c>
      <c r="CC38" s="32">
        <v>0</v>
      </c>
      <c r="CD38" s="32">
        <v>-4.4370663185615597E-2</v>
      </c>
      <c r="CE38" s="32">
        <v>-3.7444568320309603E-2</v>
      </c>
      <c r="CF38" s="32">
        <v>0.13411789271240601</v>
      </c>
      <c r="CG38" s="32">
        <v>0</v>
      </c>
      <c r="CH38" s="32">
        <v>3.1117628892284302E-3</v>
      </c>
      <c r="CI38" s="32">
        <v>5.2916059992136097E-2</v>
      </c>
      <c r="CJ38" s="32">
        <v>0</v>
      </c>
      <c r="CK38" s="32">
        <v>0</v>
      </c>
      <c r="CL38" s="32">
        <v>-1.8818773421742999E-2</v>
      </c>
      <c r="CM38" s="32">
        <v>2.6172299983671099E-2</v>
      </c>
      <c r="CN38" s="32">
        <v>0</v>
      </c>
      <c r="CO38" s="32">
        <v>-1.8794182137784901E-2</v>
      </c>
      <c r="CP38" s="32">
        <v>-0.14278549238712701</v>
      </c>
      <c r="CQ38" s="32">
        <v>0</v>
      </c>
      <c r="CR38" s="32">
        <v>0</v>
      </c>
      <c r="CS38" s="32">
        <v>3.1208143556145901E-2</v>
      </c>
      <c r="CT38" s="32">
        <v>0</v>
      </c>
      <c r="CU38" s="32">
        <v>0</v>
      </c>
      <c r="CV38" s="32">
        <v>0</v>
      </c>
      <c r="CW38" s="32">
        <v>-7.32506063975156E-2</v>
      </c>
      <c r="CX38" s="32">
        <v>0</v>
      </c>
      <c r="CY38" s="32">
        <v>0</v>
      </c>
      <c r="CZ38" s="32">
        <v>7.5879659113965402E-3</v>
      </c>
      <c r="DA38" s="32">
        <v>-7.2473261497961905E-2</v>
      </c>
      <c r="DB38" s="32">
        <v>0</v>
      </c>
      <c r="DC38" s="32">
        <v>0</v>
      </c>
      <c r="DD38" s="32">
        <v>1.71333550351279E-2</v>
      </c>
      <c r="DE38" s="32">
        <v>4.6391013631985098E-2</v>
      </c>
      <c r="DF38" s="32">
        <v>0</v>
      </c>
      <c r="DG38" s="32">
        <v>-4.0108197732591402E-2</v>
      </c>
      <c r="DH38" s="32">
        <v>-4.2648586548793201E-2</v>
      </c>
      <c r="DI38" s="32">
        <v>6.73972874984958E-2</v>
      </c>
      <c r="DJ38" s="32">
        <v>5.3932725712256102E-2</v>
      </c>
      <c r="DK38" s="32">
        <v>0</v>
      </c>
      <c r="DL38" s="32">
        <v>-1.0416213371253201E-2</v>
      </c>
      <c r="DM38" s="32">
        <v>0</v>
      </c>
      <c r="DN38" s="32">
        <v>6.2033561631560097E-2</v>
      </c>
      <c r="DO38" s="32">
        <v>0.10805104463656499</v>
      </c>
      <c r="DP38" s="32">
        <v>0</v>
      </c>
      <c r="DQ38" s="32">
        <v>0</v>
      </c>
      <c r="DR38" s="32">
        <v>-1.32461833505386E-2</v>
      </c>
      <c r="DS38" s="32">
        <v>4.6971058574456097E-2</v>
      </c>
      <c r="DT38" s="32">
        <v>0</v>
      </c>
      <c r="DU38" s="32">
        <v>0</v>
      </c>
      <c r="DV38" s="32">
        <v>-0.14358057703046201</v>
      </c>
      <c r="DW38" s="32">
        <v>0</v>
      </c>
      <c r="DX38" s="32">
        <v>0</v>
      </c>
      <c r="DY38" s="32">
        <v>0</v>
      </c>
      <c r="DZ38" s="32">
        <v>0</v>
      </c>
      <c r="EA38" s="32">
        <v>5.6904233331706397E-2</v>
      </c>
      <c r="EB38" s="32">
        <v>-2.2967145596135601E-2</v>
      </c>
      <c r="EC38" s="32">
        <v>6.23056714545051E-2</v>
      </c>
      <c r="ED38" s="32">
        <v>0</v>
      </c>
      <c r="EE38" s="32">
        <v>-7.3646754173784704E-2</v>
      </c>
      <c r="EF38" s="32">
        <v>-3.4669230119525198E-2</v>
      </c>
      <c r="EG38" s="32">
        <v>-6.16779425569111E-2</v>
      </c>
      <c r="EH38" s="32">
        <v>0</v>
      </c>
      <c r="EI38" s="32">
        <v>0</v>
      </c>
      <c r="EJ38" s="32">
        <v>-8.4783741499640894E-2</v>
      </c>
      <c r="EK38" s="32">
        <v>0.28181301665598502</v>
      </c>
      <c r="EL38" s="32">
        <v>0.256016110911165</v>
      </c>
      <c r="EM38" s="32">
        <v>-7.2817623072788801E-2</v>
      </c>
      <c r="EN38" s="32">
        <v>-1.5463377070771901E-2</v>
      </c>
      <c r="EO38" s="32">
        <v>-2.3758607373245401E-2</v>
      </c>
      <c r="EP38" s="32">
        <v>5.3326193773632097E-2</v>
      </c>
      <c r="EQ38" s="32">
        <v>0</v>
      </c>
      <c r="ER38" s="32">
        <v>-5.4230053726881298E-2</v>
      </c>
      <c r="ES38" s="32">
        <v>0</v>
      </c>
      <c r="ET38" s="32">
        <v>6.2974553976640493E-2</v>
      </c>
      <c r="EU38" s="32">
        <v>0</v>
      </c>
      <c r="EV38" s="32">
        <v>5.1753138136243397E-3</v>
      </c>
      <c r="EW38" s="32">
        <v>0</v>
      </c>
      <c r="EX38" s="32">
        <v>-8.3521658151813796E-2</v>
      </c>
      <c r="EY38" s="32">
        <v>0</v>
      </c>
      <c r="EZ38" s="32">
        <v>0</v>
      </c>
      <c r="FA38" s="32">
        <v>0</v>
      </c>
      <c r="FB38" s="32">
        <v>-2.2361123459999702E-2</v>
      </c>
      <c r="FC38" s="32">
        <v>8.2029086278108301E-2</v>
      </c>
      <c r="FD38" s="32">
        <v>0</v>
      </c>
      <c r="FE38" s="32">
        <v>0</v>
      </c>
      <c r="FF38" s="32">
        <v>1.6789183635664999E-2</v>
      </c>
      <c r="FG38" s="32">
        <v>-1.9448693217921101E-2</v>
      </c>
      <c r="FH38" s="32">
        <v>-1.79118399191097E-2</v>
      </c>
      <c r="FI38" s="32">
        <v>9.53277676086947E-2</v>
      </c>
      <c r="FJ38" s="32">
        <v>681</v>
      </c>
      <c r="FK38" s="32">
        <v>2083</v>
      </c>
    </row>
    <row r="39" spans="1:167" x14ac:dyDescent="0.2">
      <c r="A39" s="64" t="s">
        <v>36</v>
      </c>
      <c r="B39" s="64">
        <v>7.8645744469339075E-3</v>
      </c>
      <c r="C39" s="32"/>
      <c r="D39" s="46" t="s">
        <v>120</v>
      </c>
      <c r="E39" s="46">
        <v>1.2546113391914979E-2</v>
      </c>
      <c r="F39" s="32"/>
      <c r="G39" s="32">
        <v>0</v>
      </c>
      <c r="H39" s="32">
        <v>0.32969831430691399</v>
      </c>
      <c r="I39" s="32">
        <v>0</v>
      </c>
      <c r="J39" s="32">
        <v>0</v>
      </c>
      <c r="K39" s="32">
        <v>0</v>
      </c>
      <c r="L39" s="32">
        <v>1.4027385418917101E-2</v>
      </c>
      <c r="M39" s="32">
        <v>0</v>
      </c>
      <c r="N39" s="32">
        <v>4.0980339286365002E-3</v>
      </c>
      <c r="O39" s="32">
        <v>-7.7130685885392E-3</v>
      </c>
      <c r="P39" s="32">
        <v>0</v>
      </c>
      <c r="Q39" s="32">
        <v>-1.5436972882191199E-3</v>
      </c>
      <c r="R39" s="32">
        <v>-9.9572782176538498E-3</v>
      </c>
      <c r="S39" s="32">
        <v>1.3320895322157401E-2</v>
      </c>
      <c r="T39" s="32">
        <v>0</v>
      </c>
      <c r="U39" s="32">
        <v>-1.08102143151533E-2</v>
      </c>
      <c r="V39" s="32">
        <v>0</v>
      </c>
      <c r="W39" s="32">
        <v>0</v>
      </c>
      <c r="X39" s="32">
        <v>0</v>
      </c>
      <c r="Y39" s="32">
        <v>8.1513589199396705E-3</v>
      </c>
      <c r="Z39" s="32">
        <v>0</v>
      </c>
      <c r="AA39" s="32">
        <v>0</v>
      </c>
      <c r="AB39" s="32">
        <v>1.36112563336141E-2</v>
      </c>
      <c r="AC39" s="32">
        <v>0</v>
      </c>
      <c r="AD39" s="32">
        <v>0</v>
      </c>
      <c r="AE39" s="32">
        <v>3.23759509017845E-3</v>
      </c>
      <c r="AF39" s="32">
        <v>1.9622603831286198E-2</v>
      </c>
      <c r="AG39" s="32">
        <v>-8.2243609609539104E-4</v>
      </c>
      <c r="AH39" s="32">
        <v>0</v>
      </c>
      <c r="AI39" s="32">
        <v>-1.0682502006366701E-2</v>
      </c>
      <c r="AJ39" s="32">
        <v>0</v>
      </c>
      <c r="AK39" s="32">
        <v>4.8696790284927698E-3</v>
      </c>
      <c r="AL39" s="32">
        <v>7.9368624707600796E-3</v>
      </c>
      <c r="AM39" s="32">
        <v>0</v>
      </c>
      <c r="AN39" s="32">
        <v>5.4886117802120304E-3</v>
      </c>
      <c r="AO39" s="32">
        <v>9.7974413166076399E-3</v>
      </c>
      <c r="AP39" s="32">
        <v>2.6229865099667198E-3</v>
      </c>
      <c r="AQ39" s="32">
        <v>1.6243327560962799E-2</v>
      </c>
      <c r="AR39" s="32">
        <v>0</v>
      </c>
      <c r="AS39" s="32">
        <v>-4.3949226607838902E-3</v>
      </c>
      <c r="AT39" s="32">
        <v>0</v>
      </c>
      <c r="AU39" s="32">
        <v>0</v>
      </c>
      <c r="AV39" s="32">
        <v>-3.7397870567790399E-3</v>
      </c>
      <c r="AW39" s="32">
        <v>0</v>
      </c>
      <c r="AX39" s="32">
        <v>0</v>
      </c>
      <c r="AY39" s="32">
        <v>-1.4838883817923599E-2</v>
      </c>
      <c r="AZ39" s="32">
        <v>4.5371366895199296E-3</v>
      </c>
      <c r="BA39" s="32">
        <v>0</v>
      </c>
      <c r="BB39" s="32">
        <v>-1.27111192242175E-2</v>
      </c>
      <c r="BC39" s="32">
        <v>-1.16918972923371E-2</v>
      </c>
      <c r="BD39" s="32">
        <v>6.6632843644345296E-3</v>
      </c>
      <c r="BE39" s="32">
        <v>1.6711012574308098E-2</v>
      </c>
      <c r="BF39" s="32">
        <v>0</v>
      </c>
      <c r="BG39" s="32">
        <v>1.5456554259274001E-2</v>
      </c>
      <c r="BH39" s="32">
        <v>6.98885406320204E-3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-8.6686415990780905E-3</v>
      </c>
      <c r="BT39" s="32">
        <v>-1.15193375900653E-2</v>
      </c>
      <c r="BU39" s="32">
        <v>-3.9325742763229796E-3</v>
      </c>
      <c r="BV39" s="32">
        <v>-1.5182548222178001E-2</v>
      </c>
      <c r="BW39" s="32">
        <v>-1.1637549580602801E-2</v>
      </c>
      <c r="BX39" s="32">
        <v>0</v>
      </c>
      <c r="BY39" s="32">
        <v>0</v>
      </c>
      <c r="BZ39" s="32">
        <v>0</v>
      </c>
      <c r="CA39" s="32">
        <v>2.52922193361538E-2</v>
      </c>
      <c r="CB39" s="32">
        <v>0</v>
      </c>
      <c r="CC39" s="32">
        <v>8.2387367035701708E-3</v>
      </c>
      <c r="CD39" s="32">
        <v>0</v>
      </c>
      <c r="CE39" s="32">
        <v>0</v>
      </c>
      <c r="CF39" s="32">
        <v>-5.3871669556427304E-3</v>
      </c>
      <c r="CG39" s="32">
        <v>0</v>
      </c>
      <c r="CH39" s="32">
        <v>-8.6457958077224006E-3</v>
      </c>
      <c r="CI39" s="32">
        <v>0</v>
      </c>
      <c r="CJ39" s="32">
        <v>8.6767236359951393E-3</v>
      </c>
      <c r="CK39" s="32">
        <v>-4.61185171365441E-3</v>
      </c>
      <c r="CL39" s="32">
        <v>4.5994844566020201E-3</v>
      </c>
      <c r="CM39" s="32">
        <v>0</v>
      </c>
      <c r="CN39" s="32">
        <v>0</v>
      </c>
      <c r="CO39" s="32">
        <v>7.6051684270584993E-2</v>
      </c>
      <c r="CP39" s="32">
        <v>0</v>
      </c>
      <c r="CQ39" s="32">
        <v>-1.05471030234159E-2</v>
      </c>
      <c r="CR39" s="32">
        <v>0</v>
      </c>
      <c r="CS39" s="32">
        <v>0</v>
      </c>
      <c r="CT39" s="32">
        <v>0</v>
      </c>
      <c r="CU39" s="32">
        <v>0</v>
      </c>
      <c r="CV39" s="32">
        <v>9.2232577295858192E-3</v>
      </c>
      <c r="CW39" s="32">
        <v>-1.89675060406372E-2</v>
      </c>
      <c r="CX39" s="32">
        <v>0</v>
      </c>
      <c r="CY39" s="32">
        <v>0</v>
      </c>
      <c r="CZ39" s="32">
        <v>0</v>
      </c>
      <c r="DA39" s="32">
        <v>0</v>
      </c>
      <c r="DB39" s="32">
        <v>8.8360778487079905E-3</v>
      </c>
      <c r="DC39" s="32">
        <v>2.5746275208727298E-2</v>
      </c>
      <c r="DD39" s="32">
        <v>0</v>
      </c>
      <c r="DE39" s="32">
        <v>0</v>
      </c>
      <c r="DF39" s="32">
        <v>9.9557581973502805E-3</v>
      </c>
      <c r="DG39" s="32">
        <v>0</v>
      </c>
      <c r="DH39" s="32">
        <v>0</v>
      </c>
      <c r="DI39" s="32">
        <v>0</v>
      </c>
      <c r="DJ39" s="32">
        <v>0</v>
      </c>
      <c r="DK39" s="32">
        <v>0</v>
      </c>
      <c r="DL39" s="32">
        <v>0</v>
      </c>
      <c r="DM39" s="32">
        <v>0</v>
      </c>
      <c r="DN39" s="32">
        <v>7.8905633489558206E-3</v>
      </c>
      <c r="DO39" s="32">
        <v>0</v>
      </c>
      <c r="DP39" s="32">
        <v>0</v>
      </c>
      <c r="DQ39" s="32">
        <v>-1.1732558745638E-2</v>
      </c>
      <c r="DR39" s="32">
        <v>0</v>
      </c>
      <c r="DS39" s="32">
        <v>-1.28870441522329E-2</v>
      </c>
      <c r="DT39" s="32">
        <v>4.4856087762648001E-3</v>
      </c>
      <c r="DU39" s="32">
        <v>0</v>
      </c>
      <c r="DV39" s="32">
        <v>0</v>
      </c>
      <c r="DW39" s="32">
        <v>0</v>
      </c>
      <c r="DX39" s="32">
        <v>0</v>
      </c>
      <c r="DY39" s="32">
        <v>0</v>
      </c>
      <c r="DZ39" s="32">
        <v>0</v>
      </c>
      <c r="EA39" s="32">
        <v>0</v>
      </c>
      <c r="EB39" s="32">
        <v>0</v>
      </c>
      <c r="EC39" s="32">
        <v>0</v>
      </c>
      <c r="ED39" s="32">
        <v>1.18487995202588E-2</v>
      </c>
      <c r="EE39" s="32">
        <v>0</v>
      </c>
      <c r="EF39" s="32">
        <v>-5.6650599725222E-3</v>
      </c>
      <c r="EG39" s="32">
        <v>0</v>
      </c>
      <c r="EH39" s="32">
        <v>9.4888750758265195E-3</v>
      </c>
      <c r="EI39" s="32">
        <v>-6.9134716049096198E-3</v>
      </c>
      <c r="EJ39" s="32">
        <v>0</v>
      </c>
      <c r="EK39" s="32">
        <v>0</v>
      </c>
      <c r="EL39" s="32">
        <v>0</v>
      </c>
      <c r="EM39" s="32">
        <v>0</v>
      </c>
      <c r="EN39" s="32">
        <v>0</v>
      </c>
      <c r="EO39" s="32">
        <v>0</v>
      </c>
      <c r="EP39" s="32">
        <v>0</v>
      </c>
      <c r="EQ39" s="32">
        <v>0</v>
      </c>
      <c r="ER39" s="32">
        <v>0</v>
      </c>
      <c r="ES39" s="32">
        <v>0</v>
      </c>
      <c r="ET39" s="32">
        <v>-4.9262581381652702E-3</v>
      </c>
      <c r="EU39" s="32">
        <v>9.5039669330375907E-3</v>
      </c>
      <c r="EV39" s="32">
        <v>1.28336545939192E-2</v>
      </c>
      <c r="EW39" s="32">
        <v>3.4437762007646301E-3</v>
      </c>
      <c r="EX39" s="32">
        <v>0</v>
      </c>
      <c r="EY39" s="32">
        <v>9.5136137247949695E-3</v>
      </c>
      <c r="EZ39" s="32">
        <v>0</v>
      </c>
      <c r="FA39" s="32">
        <v>0</v>
      </c>
      <c r="FB39" s="32">
        <v>4.4394417596775497E-3</v>
      </c>
      <c r="FC39" s="32">
        <v>0</v>
      </c>
      <c r="FD39" s="32">
        <v>0</v>
      </c>
      <c r="FE39" s="32">
        <v>-1.07586455489959E-2</v>
      </c>
      <c r="FF39" s="32">
        <v>0</v>
      </c>
      <c r="FG39" s="32">
        <v>0</v>
      </c>
      <c r="FH39" s="32">
        <v>-1.23898886564955E-2</v>
      </c>
      <c r="FI39" s="32">
        <v>0</v>
      </c>
      <c r="FJ39" s="32">
        <v>767</v>
      </c>
      <c r="FK39" s="32">
        <v>85377</v>
      </c>
    </row>
    <row r="40" spans="1:167" x14ac:dyDescent="0.2">
      <c r="A40" s="64" t="s">
        <v>37</v>
      </c>
      <c r="B40" s="64">
        <v>8.6133155124443021E-3</v>
      </c>
      <c r="C40" s="32"/>
      <c r="D40" s="46" t="s">
        <v>154</v>
      </c>
      <c r="E40" s="46">
        <v>1.2027416352128631E-2</v>
      </c>
      <c r="F40" s="32"/>
      <c r="G40" s="32">
        <v>-3.9125226049526399E-3</v>
      </c>
      <c r="H40" s="32">
        <v>-0.34117694409766602</v>
      </c>
      <c r="I40" s="32">
        <v>-2.1755551932038E-2</v>
      </c>
      <c r="J40" s="32">
        <v>0</v>
      </c>
      <c r="K40" s="32">
        <v>1.65245842741444E-2</v>
      </c>
      <c r="L40" s="32">
        <v>0</v>
      </c>
      <c r="M40" s="32">
        <v>0</v>
      </c>
      <c r="N40" s="32">
        <v>0</v>
      </c>
      <c r="O40" s="32">
        <v>-1.7276411260225201E-2</v>
      </c>
      <c r="P40" s="32">
        <v>-1.21846560348977E-2</v>
      </c>
      <c r="Q40" s="32">
        <v>0</v>
      </c>
      <c r="R40" s="32">
        <v>0</v>
      </c>
      <c r="S40" s="32">
        <v>1.7619680775206599E-2</v>
      </c>
      <c r="T40" s="32">
        <v>0</v>
      </c>
      <c r="U40" s="32">
        <v>-7.6998784333833998E-3</v>
      </c>
      <c r="V40" s="32">
        <v>1.34321864171326E-2</v>
      </c>
      <c r="W40" s="32">
        <v>0</v>
      </c>
      <c r="X40" s="32">
        <v>0</v>
      </c>
      <c r="Y40" s="32">
        <v>1.4042873442617201E-2</v>
      </c>
      <c r="Z40" s="32">
        <v>-1.00209982425488E-2</v>
      </c>
      <c r="AA40" s="32">
        <v>-5.0719187613031103E-4</v>
      </c>
      <c r="AB40" s="32">
        <v>0</v>
      </c>
      <c r="AC40" s="32">
        <v>-4.5275784443655001E-3</v>
      </c>
      <c r="AD40" s="32">
        <v>0</v>
      </c>
      <c r="AE40" s="32">
        <v>0</v>
      </c>
      <c r="AF40" s="32">
        <v>0</v>
      </c>
      <c r="AG40" s="32">
        <v>1.4110534406944601E-2</v>
      </c>
      <c r="AH40" s="32">
        <v>1.3277720054981301E-2</v>
      </c>
      <c r="AI40" s="32">
        <v>0</v>
      </c>
      <c r="AJ40" s="32">
        <v>-3.77370109139537E-3</v>
      </c>
      <c r="AK40" s="32">
        <v>-1.9933473224135901E-2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1.36619262651059E-2</v>
      </c>
      <c r="AR40" s="32">
        <v>1.6024678234309E-2</v>
      </c>
      <c r="AS40" s="32">
        <v>0</v>
      </c>
      <c r="AT40" s="32">
        <v>2.7296549555965E-2</v>
      </c>
      <c r="AU40" s="32">
        <v>1.07600354176261E-2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-9.1716702665132297E-3</v>
      </c>
      <c r="BC40" s="32">
        <v>-1.47367723825959E-2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7.4480407055329103E-3</v>
      </c>
      <c r="BL40" s="32">
        <v>0</v>
      </c>
      <c r="BM40" s="32">
        <v>4.4900131583290002E-3</v>
      </c>
      <c r="BN40" s="32">
        <v>-1.2853575013365899E-2</v>
      </c>
      <c r="BO40" s="32">
        <v>0</v>
      </c>
      <c r="BP40" s="32">
        <v>0</v>
      </c>
      <c r="BQ40" s="32">
        <v>0</v>
      </c>
      <c r="BR40" s="32">
        <v>1.11024988770256E-2</v>
      </c>
      <c r="BS40" s="32">
        <v>0</v>
      </c>
      <c r="BT40" s="32">
        <v>0</v>
      </c>
      <c r="BU40" s="32">
        <v>0</v>
      </c>
      <c r="BV40" s="32">
        <v>-4.1300643060081299E-2</v>
      </c>
      <c r="BW40" s="32">
        <v>9.3154959187164901E-3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1.15909051057006E-2</v>
      </c>
      <c r="CD40" s="32">
        <v>1.8276793366441502E-2</v>
      </c>
      <c r="CE40" s="32">
        <v>0</v>
      </c>
      <c r="CF40" s="32">
        <v>0</v>
      </c>
      <c r="CG40" s="32">
        <v>-8.4742481964708398E-3</v>
      </c>
      <c r="CH40" s="32">
        <v>0</v>
      </c>
      <c r="CI40" s="32">
        <v>0</v>
      </c>
      <c r="CJ40" s="32">
        <v>3.2087619055633202E-3</v>
      </c>
      <c r="CK40" s="32">
        <v>0</v>
      </c>
      <c r="CL40" s="32">
        <v>-1.22621124622812E-2</v>
      </c>
      <c r="CM40" s="32">
        <v>0</v>
      </c>
      <c r="CN40" s="36">
        <v>8.9841546342298004E-5</v>
      </c>
      <c r="CO40" s="32">
        <v>0</v>
      </c>
      <c r="CP40" s="32">
        <v>0</v>
      </c>
      <c r="CQ40" s="32">
        <v>0</v>
      </c>
      <c r="CR40" s="32">
        <v>0</v>
      </c>
      <c r="CS40" s="32">
        <v>0</v>
      </c>
      <c r="CT40" s="32">
        <v>-2.0778429018565501E-2</v>
      </c>
      <c r="CU40" s="32">
        <v>-8.8660566718382905E-3</v>
      </c>
      <c r="CV40" s="32">
        <v>-7.8065402449181203E-3</v>
      </c>
      <c r="CW40" s="32">
        <v>-1.27583584955467E-2</v>
      </c>
      <c r="CX40" s="32">
        <v>0</v>
      </c>
      <c r="CY40" s="32">
        <v>-1.80401784279134E-2</v>
      </c>
      <c r="CZ40" s="32">
        <v>0</v>
      </c>
      <c r="DA40" s="32">
        <v>0</v>
      </c>
      <c r="DB40" s="32">
        <v>0</v>
      </c>
      <c r="DC40" s="32">
        <v>0</v>
      </c>
      <c r="DD40" s="32">
        <v>0</v>
      </c>
      <c r="DE40" s="32">
        <v>5.87270485642354E-3</v>
      </c>
      <c r="DF40" s="32">
        <v>0</v>
      </c>
      <c r="DG40" s="32">
        <v>0</v>
      </c>
      <c r="DH40" s="32">
        <v>-1.30880472482194E-2</v>
      </c>
      <c r="DI40" s="32">
        <v>0</v>
      </c>
      <c r="DJ40" s="32">
        <v>-1.05627301304844E-2</v>
      </c>
      <c r="DK40" s="32">
        <v>0</v>
      </c>
      <c r="DL40" s="32">
        <v>0</v>
      </c>
      <c r="DM40" s="32">
        <v>0</v>
      </c>
      <c r="DN40" s="32">
        <v>0</v>
      </c>
      <c r="DO40" s="32">
        <v>0</v>
      </c>
      <c r="DP40" s="32">
        <v>0</v>
      </c>
      <c r="DQ40" s="32">
        <v>0</v>
      </c>
      <c r="DR40" s="32">
        <v>0</v>
      </c>
      <c r="DS40" s="32">
        <v>0</v>
      </c>
      <c r="DT40" s="32">
        <v>0</v>
      </c>
      <c r="DU40" s="32">
        <v>0</v>
      </c>
      <c r="DV40" s="32">
        <v>0</v>
      </c>
      <c r="DW40" s="32">
        <v>-1.28563081545901E-2</v>
      </c>
      <c r="DX40" s="32">
        <v>-3.6614596168513601E-3</v>
      </c>
      <c r="DY40" s="32">
        <v>0</v>
      </c>
      <c r="DZ40" s="32">
        <v>0</v>
      </c>
      <c r="EA40" s="32">
        <v>0</v>
      </c>
      <c r="EB40" s="32">
        <v>0</v>
      </c>
      <c r="EC40" s="32">
        <v>4.2847952338976002E-3</v>
      </c>
      <c r="ED40" s="32">
        <v>-6.5395351389723397E-3</v>
      </c>
      <c r="EE40" s="32">
        <v>0</v>
      </c>
      <c r="EF40" s="32">
        <v>0</v>
      </c>
      <c r="EG40" s="32">
        <v>-1.01341161013361E-2</v>
      </c>
      <c r="EH40" s="32">
        <v>0</v>
      </c>
      <c r="EI40" s="32">
        <v>0</v>
      </c>
      <c r="EJ40" s="32">
        <v>-1.3891588155130899E-2</v>
      </c>
      <c r="EK40" s="32">
        <v>-3.8425827870095402E-3</v>
      </c>
      <c r="EL40" s="32">
        <v>2.2048455749759999E-2</v>
      </c>
      <c r="EM40" s="32">
        <v>0</v>
      </c>
      <c r="EN40" s="32">
        <v>9.1530928584457293E-3</v>
      </c>
      <c r="EO40" s="32">
        <v>-1.9703490577418301E-2</v>
      </c>
      <c r="EP40" s="32">
        <v>-3.1757835236205803E-2</v>
      </c>
      <c r="EQ40" s="32">
        <v>0</v>
      </c>
      <c r="ER40" s="32">
        <v>0</v>
      </c>
      <c r="ES40" s="32">
        <v>-1.88218176898352E-2</v>
      </c>
      <c r="ET40" s="32">
        <v>-1.88077210753121E-2</v>
      </c>
      <c r="EU40" s="32">
        <v>9.3558168930008001E-4</v>
      </c>
      <c r="EV40" s="32">
        <v>0</v>
      </c>
      <c r="EW40" s="32">
        <v>-1.0051098838573601E-2</v>
      </c>
      <c r="EX40" s="32">
        <v>0</v>
      </c>
      <c r="EY40" s="32">
        <v>0</v>
      </c>
      <c r="EZ40" s="32">
        <v>0</v>
      </c>
      <c r="FA40" s="32">
        <v>0</v>
      </c>
      <c r="FB40" s="32">
        <v>0</v>
      </c>
      <c r="FC40" s="32">
        <v>7.0132218868978998E-3</v>
      </c>
      <c r="FD40" s="32">
        <v>0</v>
      </c>
      <c r="FE40" s="32">
        <v>0</v>
      </c>
      <c r="FF40" s="32">
        <v>0</v>
      </c>
      <c r="FG40" s="32">
        <v>0</v>
      </c>
      <c r="FH40" s="32">
        <v>1.18277534271741E-2</v>
      </c>
      <c r="FI40" s="32">
        <v>0</v>
      </c>
      <c r="FJ40" s="32">
        <v>767</v>
      </c>
      <c r="FK40" s="32">
        <v>385582</v>
      </c>
    </row>
    <row r="41" spans="1:167" x14ac:dyDescent="0.2">
      <c r="A41" s="64" t="s">
        <v>38</v>
      </c>
      <c r="B41" s="64">
        <v>8.134408060507076E-3</v>
      </c>
      <c r="C41" s="32"/>
      <c r="D41" s="46" t="s">
        <v>68</v>
      </c>
      <c r="E41" s="46">
        <v>1.1950870326273309E-2</v>
      </c>
      <c r="F41" s="32"/>
      <c r="G41" s="32">
        <v>0.13433720971801999</v>
      </c>
      <c r="H41" s="32">
        <v>0.26443585430081701</v>
      </c>
      <c r="I41" s="32">
        <v>0</v>
      </c>
      <c r="J41" s="32">
        <v>1.5962613254436601E-2</v>
      </c>
      <c r="K41" s="32">
        <v>-1.7522777369598602E-2</v>
      </c>
      <c r="L41" s="32">
        <v>0</v>
      </c>
      <c r="M41" s="32">
        <v>5.44402308637215E-3</v>
      </c>
      <c r="N41" s="32">
        <v>0</v>
      </c>
      <c r="O41" s="32">
        <v>0</v>
      </c>
      <c r="P41" s="32">
        <v>9.2529454655398205E-3</v>
      </c>
      <c r="Q41" s="32">
        <v>3.0724391733803601E-3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-8.8169936485084702E-4</v>
      </c>
      <c r="AA41" s="32">
        <v>0</v>
      </c>
      <c r="AB41" s="32">
        <v>1.0980326011394001E-2</v>
      </c>
      <c r="AC41" s="32">
        <v>0</v>
      </c>
      <c r="AD41" s="32">
        <v>0</v>
      </c>
      <c r="AE41" s="32">
        <v>0</v>
      </c>
      <c r="AF41" s="32">
        <v>0</v>
      </c>
      <c r="AG41" s="32">
        <v>2.1986998762377101E-3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1.5118269111426601E-2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5.0718337697691403E-3</v>
      </c>
      <c r="BC41" s="32">
        <v>0</v>
      </c>
      <c r="BD41" s="32">
        <v>0</v>
      </c>
      <c r="BE41" s="32">
        <v>4.58928615701641E-3</v>
      </c>
      <c r="BF41" s="32">
        <v>0</v>
      </c>
      <c r="BG41" s="32">
        <v>0</v>
      </c>
      <c r="BH41" s="32">
        <v>0</v>
      </c>
      <c r="BI41" s="32">
        <v>4.0060732209090903E-3</v>
      </c>
      <c r="BJ41" s="32">
        <v>0</v>
      </c>
      <c r="BK41" s="32">
        <v>0</v>
      </c>
      <c r="BL41" s="32">
        <v>0</v>
      </c>
      <c r="BM41" s="32">
        <v>0</v>
      </c>
      <c r="BN41" s="32">
        <v>-1.6987905085626899E-2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32">
        <v>0</v>
      </c>
      <c r="BZ41" s="32">
        <v>1.8019102581704699E-3</v>
      </c>
      <c r="CA41" s="32">
        <v>0</v>
      </c>
      <c r="CB41" s="32">
        <v>0</v>
      </c>
      <c r="CC41" s="32">
        <v>0</v>
      </c>
      <c r="CD41" s="32">
        <v>0</v>
      </c>
      <c r="CE41" s="32">
        <v>0</v>
      </c>
      <c r="CF41" s="32">
        <v>0</v>
      </c>
      <c r="CG41" s="32">
        <v>0</v>
      </c>
      <c r="CH41" s="32">
        <v>0</v>
      </c>
      <c r="CI41" s="32">
        <v>6.9713991101059396E-3</v>
      </c>
      <c r="CJ41" s="32">
        <v>0</v>
      </c>
      <c r="CK41" s="32">
        <v>0</v>
      </c>
      <c r="CL41" s="32">
        <v>0</v>
      </c>
      <c r="CM41" s="32">
        <v>0</v>
      </c>
      <c r="CN41" s="32">
        <v>0</v>
      </c>
      <c r="CO41" s="32">
        <v>0</v>
      </c>
      <c r="CP41" s="32">
        <v>0</v>
      </c>
      <c r="CQ41" s="32">
        <v>0</v>
      </c>
      <c r="CR41" s="32">
        <v>6.4930484867436597E-3</v>
      </c>
      <c r="CS41" s="32">
        <v>0</v>
      </c>
      <c r="CT41" s="32">
        <v>0</v>
      </c>
      <c r="CU41" s="32">
        <v>0</v>
      </c>
      <c r="CV41" s="32">
        <v>0</v>
      </c>
      <c r="CW41" s="32">
        <v>0</v>
      </c>
      <c r="CX41" s="32">
        <v>0</v>
      </c>
      <c r="CY41" s="32">
        <v>0</v>
      </c>
      <c r="CZ41" s="32">
        <v>-1.92211803827501E-2</v>
      </c>
      <c r="DA41" s="32">
        <v>0</v>
      </c>
      <c r="DB41" s="32">
        <v>0</v>
      </c>
      <c r="DC41" s="32">
        <v>0</v>
      </c>
      <c r="DD41" s="32">
        <v>0</v>
      </c>
      <c r="DE41" s="32">
        <v>0</v>
      </c>
      <c r="DF41" s="32">
        <v>0</v>
      </c>
      <c r="DG41" s="32">
        <v>0</v>
      </c>
      <c r="DH41" s="32">
        <v>0</v>
      </c>
      <c r="DI41" s="32">
        <v>0</v>
      </c>
      <c r="DJ41" s="32">
        <v>7.6412931034012203E-3</v>
      </c>
      <c r="DK41" s="32">
        <v>0</v>
      </c>
      <c r="DL41" s="32">
        <v>0</v>
      </c>
      <c r="DM41" s="32">
        <v>0</v>
      </c>
      <c r="DN41" s="32">
        <v>7.6708198277542399E-3</v>
      </c>
      <c r="DO41" s="32">
        <v>0</v>
      </c>
      <c r="DP41" s="32">
        <v>0</v>
      </c>
      <c r="DQ41" s="32">
        <v>0</v>
      </c>
      <c r="DR41" s="32">
        <v>0</v>
      </c>
      <c r="DS41" s="32">
        <v>0</v>
      </c>
      <c r="DT41" s="32">
        <v>0</v>
      </c>
      <c r="DU41" s="32">
        <v>0</v>
      </c>
      <c r="DV41" s="32">
        <v>0</v>
      </c>
      <c r="DW41" s="32">
        <v>0</v>
      </c>
      <c r="DX41" s="32">
        <v>0</v>
      </c>
      <c r="DY41" s="32">
        <v>1.2049923192566901E-2</v>
      </c>
      <c r="DZ41" s="32">
        <v>-1.6392499262855399E-2</v>
      </c>
      <c r="EA41" s="32">
        <v>0</v>
      </c>
      <c r="EB41" s="32">
        <v>0</v>
      </c>
      <c r="EC41" s="32">
        <v>0</v>
      </c>
      <c r="ED41" s="32">
        <v>0</v>
      </c>
      <c r="EE41" s="32">
        <v>0</v>
      </c>
      <c r="EF41" s="32">
        <v>0</v>
      </c>
      <c r="EG41" s="32">
        <v>0</v>
      </c>
      <c r="EH41" s="32">
        <v>0</v>
      </c>
      <c r="EI41" s="32">
        <v>0</v>
      </c>
      <c r="EJ41" s="32">
        <v>0</v>
      </c>
      <c r="EK41" s="32">
        <v>0</v>
      </c>
      <c r="EL41" s="32">
        <v>6.6605994005901996E-3</v>
      </c>
      <c r="EM41" s="32">
        <v>0</v>
      </c>
      <c r="EN41" s="32">
        <v>0</v>
      </c>
      <c r="EO41" s="32">
        <v>0</v>
      </c>
      <c r="EP41" s="32">
        <v>1.0285240246531199E-2</v>
      </c>
      <c r="EQ41" s="32">
        <v>1.51369254542939E-2</v>
      </c>
      <c r="ER41" s="32">
        <v>3.9665232127337703E-3</v>
      </c>
      <c r="ES41" s="32">
        <v>0</v>
      </c>
      <c r="ET41" s="32">
        <v>0</v>
      </c>
      <c r="EU41" s="32">
        <v>0</v>
      </c>
      <c r="EV41" s="32">
        <v>0</v>
      </c>
      <c r="EW41" s="32">
        <v>0</v>
      </c>
      <c r="EX41" s="32">
        <v>0</v>
      </c>
      <c r="EY41" s="32">
        <v>0</v>
      </c>
      <c r="EZ41" s="32">
        <v>0</v>
      </c>
      <c r="FA41" s="32">
        <v>0</v>
      </c>
      <c r="FB41" s="32">
        <v>-1.5619549640588801E-2</v>
      </c>
      <c r="FC41" s="32">
        <v>8.4840567429076402E-3</v>
      </c>
      <c r="FD41" s="32">
        <v>0</v>
      </c>
      <c r="FE41" s="32">
        <v>1.4667011288080199E-2</v>
      </c>
      <c r="FF41" s="32">
        <v>1.0200190534884499E-2</v>
      </c>
      <c r="FG41" s="32">
        <v>0</v>
      </c>
      <c r="FH41" s="32">
        <v>0</v>
      </c>
      <c r="FI41" s="32">
        <v>0</v>
      </c>
      <c r="FJ41" s="32">
        <v>883</v>
      </c>
      <c r="FK41" s="32">
        <v>663823</v>
      </c>
    </row>
    <row r="42" spans="1:167" x14ac:dyDescent="0.2">
      <c r="A42" s="64" t="s">
        <v>39</v>
      </c>
      <c r="B42" s="64">
        <v>6.1515301349365763E-3</v>
      </c>
      <c r="C42" s="32"/>
      <c r="D42" s="46" t="s">
        <v>114</v>
      </c>
      <c r="E42" s="46">
        <v>1.1922581277932852E-2</v>
      </c>
      <c r="F42" s="32"/>
      <c r="G42" s="32">
        <v>-8.3949441369405298E-3</v>
      </c>
      <c r="H42" s="32">
        <v>-0.33908401890148798</v>
      </c>
      <c r="I42" s="32">
        <v>0</v>
      </c>
      <c r="J42" s="32">
        <v>-3.74838438995896E-2</v>
      </c>
      <c r="K42" s="32">
        <v>0</v>
      </c>
      <c r="L42" s="32">
        <v>0</v>
      </c>
      <c r="M42" s="32">
        <v>-7.23662304199246E-3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-6.4370992518437099E-3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6.2721464197343299E-3</v>
      </c>
      <c r="AK42" s="32">
        <v>0</v>
      </c>
      <c r="AL42" s="32">
        <v>-1.16926226784358E-2</v>
      </c>
      <c r="AM42" s="32">
        <v>-8.8731449171642E-3</v>
      </c>
      <c r="AN42" s="32">
        <v>0</v>
      </c>
      <c r="AO42" s="32">
        <v>0</v>
      </c>
      <c r="AP42" s="32">
        <v>-8.9633793418736306E-3</v>
      </c>
      <c r="AQ42" s="32">
        <v>0</v>
      </c>
      <c r="AR42" s="32">
        <v>0</v>
      </c>
      <c r="AS42" s="32">
        <v>-2.1766116116036498E-3</v>
      </c>
      <c r="AT42" s="32">
        <v>0</v>
      </c>
      <c r="AU42" s="32">
        <v>-1.32779550254546E-2</v>
      </c>
      <c r="AV42" s="32">
        <v>0</v>
      </c>
      <c r="AW42" s="32">
        <v>0</v>
      </c>
      <c r="AX42" s="32">
        <v>0</v>
      </c>
      <c r="AY42" s="32">
        <v>0</v>
      </c>
      <c r="AZ42" s="32">
        <v>9.6039248348053202E-3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5.43950470386178E-3</v>
      </c>
      <c r="BR42" s="32">
        <v>0</v>
      </c>
      <c r="BS42" s="32">
        <v>1.17549179603499E-2</v>
      </c>
      <c r="BT42" s="32">
        <v>0</v>
      </c>
      <c r="BU42" s="32">
        <v>0</v>
      </c>
      <c r="BV42" s="32">
        <v>0</v>
      </c>
      <c r="BW42" s="32">
        <v>0</v>
      </c>
      <c r="BX42" s="32">
        <v>0</v>
      </c>
      <c r="BY42" s="32">
        <v>-7.6442818719187301E-3</v>
      </c>
      <c r="BZ42" s="32">
        <v>0</v>
      </c>
      <c r="CA42" s="32">
        <v>0</v>
      </c>
      <c r="CB42" s="32">
        <v>0</v>
      </c>
      <c r="CC42" s="32">
        <v>-1.4614853095331001E-3</v>
      </c>
      <c r="CD42" s="32">
        <v>0</v>
      </c>
      <c r="CE42" s="32">
        <v>0</v>
      </c>
      <c r="CF42" s="32">
        <v>0</v>
      </c>
      <c r="CG42" s="32">
        <v>-6.6143256570501104E-3</v>
      </c>
      <c r="CH42" s="32">
        <v>0</v>
      </c>
      <c r="CI42" s="32">
        <v>-1.8902239208319301E-2</v>
      </c>
      <c r="CJ42" s="32">
        <v>0</v>
      </c>
      <c r="CK42" s="32">
        <v>0</v>
      </c>
      <c r="CL42" s="32">
        <v>0</v>
      </c>
      <c r="CM42" s="32">
        <v>0</v>
      </c>
      <c r="CN42" s="32">
        <v>0</v>
      </c>
      <c r="CO42" s="32">
        <v>-8.6439637827853098E-3</v>
      </c>
      <c r="CP42" s="32">
        <v>-5.0353285814156698E-2</v>
      </c>
      <c r="CQ42" s="32">
        <v>-3.7175241809725402E-3</v>
      </c>
      <c r="CR42" s="32">
        <v>0</v>
      </c>
      <c r="CS42" s="32">
        <v>0</v>
      </c>
      <c r="CT42" s="32">
        <v>0</v>
      </c>
      <c r="CU42" s="32">
        <v>0</v>
      </c>
      <c r="CV42" s="32">
        <v>0</v>
      </c>
      <c r="CW42" s="32">
        <v>-5.1813177726473996E-3</v>
      </c>
      <c r="CX42" s="32">
        <v>-4.4841995392291799E-3</v>
      </c>
      <c r="CY42" s="32">
        <v>0</v>
      </c>
      <c r="CZ42" s="32">
        <v>0</v>
      </c>
      <c r="DA42" s="32">
        <v>0</v>
      </c>
      <c r="DB42" s="32">
        <v>0</v>
      </c>
      <c r="DC42" s="32">
        <v>0</v>
      </c>
      <c r="DD42" s="32">
        <v>0</v>
      </c>
      <c r="DE42" s="32">
        <v>0</v>
      </c>
      <c r="DF42" s="32">
        <v>0</v>
      </c>
      <c r="DG42" s="32">
        <v>0</v>
      </c>
      <c r="DH42" s="32">
        <v>5.3793832954378501E-3</v>
      </c>
      <c r="DI42" s="32">
        <v>-1.9190427643905601E-3</v>
      </c>
      <c r="DJ42" s="32">
        <v>0</v>
      </c>
      <c r="DK42" s="32">
        <v>0</v>
      </c>
      <c r="DL42" s="32">
        <v>0</v>
      </c>
      <c r="DM42" s="32">
        <v>8.48231380559499E-3</v>
      </c>
      <c r="DN42" s="32">
        <v>7.8140121611042692E-3</v>
      </c>
      <c r="DO42" s="32">
        <v>0</v>
      </c>
      <c r="DP42" s="32">
        <v>0</v>
      </c>
      <c r="DQ42" s="32">
        <v>0</v>
      </c>
      <c r="DR42" s="32">
        <v>0</v>
      </c>
      <c r="DS42" s="32">
        <v>0</v>
      </c>
      <c r="DT42" s="32">
        <v>0</v>
      </c>
      <c r="DU42" s="32">
        <v>0</v>
      </c>
      <c r="DV42" s="32">
        <v>0</v>
      </c>
      <c r="DW42" s="32">
        <v>1.3844305686325201E-3</v>
      </c>
      <c r="DX42" s="32">
        <v>0</v>
      </c>
      <c r="DY42" s="32">
        <v>0</v>
      </c>
      <c r="DZ42" s="32">
        <v>0</v>
      </c>
      <c r="EA42" s="32">
        <v>-2.4026191263560501E-3</v>
      </c>
      <c r="EB42" s="32">
        <v>0</v>
      </c>
      <c r="EC42" s="32">
        <v>0</v>
      </c>
      <c r="ED42" s="32">
        <v>0</v>
      </c>
      <c r="EE42" s="32">
        <v>-2.6466458460701601E-3</v>
      </c>
      <c r="EF42" s="32">
        <v>-1.67100614845191E-2</v>
      </c>
      <c r="EG42" s="32">
        <v>0</v>
      </c>
      <c r="EH42" s="32">
        <v>9.1428927016696197E-3</v>
      </c>
      <c r="EI42" s="32">
        <v>0</v>
      </c>
      <c r="EJ42" s="32">
        <v>8.2073679940184094E-3</v>
      </c>
      <c r="EK42" s="32">
        <v>-4.2694437725312997E-3</v>
      </c>
      <c r="EL42" s="32">
        <v>5.9944979274757504E-3</v>
      </c>
      <c r="EM42" s="32">
        <v>0</v>
      </c>
      <c r="EN42" s="32">
        <v>0</v>
      </c>
      <c r="EO42" s="32">
        <v>-6.4854171606489796E-3</v>
      </c>
      <c r="EP42" s="32">
        <v>0</v>
      </c>
      <c r="EQ42" s="32">
        <v>0</v>
      </c>
      <c r="ER42" s="32">
        <v>0</v>
      </c>
      <c r="ES42" s="32">
        <v>-4.0579648623943398E-3</v>
      </c>
      <c r="ET42" s="32">
        <v>5.9114290751627798E-3</v>
      </c>
      <c r="EU42" s="32">
        <v>0</v>
      </c>
      <c r="EV42" s="32">
        <v>0</v>
      </c>
      <c r="EW42" s="32">
        <v>0</v>
      </c>
      <c r="EX42" s="32">
        <v>-1.0120347001538001E-2</v>
      </c>
      <c r="EY42" s="32">
        <v>0</v>
      </c>
      <c r="EZ42" s="32">
        <v>0</v>
      </c>
      <c r="FA42" s="32">
        <v>0</v>
      </c>
      <c r="FB42" s="32">
        <v>0</v>
      </c>
      <c r="FC42" s="32">
        <v>0</v>
      </c>
      <c r="FD42" s="32">
        <v>0</v>
      </c>
      <c r="FE42" s="32">
        <v>0</v>
      </c>
      <c r="FF42" s="32">
        <v>0</v>
      </c>
      <c r="FG42" s="32">
        <v>1.0785391615355499E-2</v>
      </c>
      <c r="FH42" s="32">
        <v>0</v>
      </c>
      <c r="FI42" s="32">
        <v>2.9350977960592699E-3</v>
      </c>
      <c r="FJ42" s="32">
        <v>883</v>
      </c>
      <c r="FK42" s="32">
        <v>136012</v>
      </c>
    </row>
    <row r="43" spans="1:167" x14ac:dyDescent="0.2">
      <c r="A43" s="64" t="s">
        <v>40</v>
      </c>
      <c r="B43" s="64">
        <v>7.8455073746044861E-3</v>
      </c>
      <c r="C43" s="32"/>
      <c r="D43" s="46" t="s">
        <v>124</v>
      </c>
      <c r="E43" s="46">
        <v>1.1867473533248395E-2</v>
      </c>
      <c r="F43" s="32"/>
      <c r="G43" s="32">
        <v>0</v>
      </c>
      <c r="H43" s="32">
        <v>0.40323538498954098</v>
      </c>
      <c r="I43" s="32">
        <v>2.15603698390422E-2</v>
      </c>
      <c r="J43" s="32">
        <v>-1.5396841286354599E-2</v>
      </c>
      <c r="K43" s="32">
        <v>-5.9164365686403802E-3</v>
      </c>
      <c r="L43" s="32">
        <v>0</v>
      </c>
      <c r="M43" s="32">
        <v>0</v>
      </c>
      <c r="N43" s="32">
        <v>0</v>
      </c>
      <c r="O43" s="32">
        <v>0</v>
      </c>
      <c r="P43" s="32">
        <v>1.05623793696409E-2</v>
      </c>
      <c r="Q43" s="32">
        <v>0</v>
      </c>
      <c r="R43" s="32">
        <v>-9.8205717982964794E-3</v>
      </c>
      <c r="S43" s="32">
        <v>-5.2467256712252497E-3</v>
      </c>
      <c r="T43" s="32">
        <v>0</v>
      </c>
      <c r="U43" s="32">
        <v>0</v>
      </c>
      <c r="V43" s="32">
        <v>2.2793005765123098E-2</v>
      </c>
      <c r="W43" s="32">
        <v>-8.2922198152315107E-3</v>
      </c>
      <c r="X43" s="32">
        <v>0</v>
      </c>
      <c r="Y43" s="32">
        <v>2.71404174898307E-2</v>
      </c>
      <c r="Z43" s="32">
        <v>-1.54367690876334E-2</v>
      </c>
      <c r="AA43" s="32">
        <v>2.3336483976076301E-2</v>
      </c>
      <c r="AB43" s="32">
        <v>-1.8278574362824901E-2</v>
      </c>
      <c r="AC43" s="32">
        <v>-2.3441384934662E-2</v>
      </c>
      <c r="AD43" s="32">
        <v>-9.7336419734717905E-3</v>
      </c>
      <c r="AE43" s="32">
        <v>0</v>
      </c>
      <c r="AF43" s="32">
        <v>1.9902150211527001E-2</v>
      </c>
      <c r="AG43" s="32">
        <v>9.8222020951747105E-3</v>
      </c>
      <c r="AH43" s="32">
        <v>-3.6150933663234498E-2</v>
      </c>
      <c r="AI43" s="32">
        <v>-2.21822740264714E-2</v>
      </c>
      <c r="AJ43" s="32">
        <v>-2.61930591159403E-2</v>
      </c>
      <c r="AK43" s="32">
        <v>0</v>
      </c>
      <c r="AL43" s="32">
        <v>5.8540582174940996E-3</v>
      </c>
      <c r="AM43" s="32">
        <v>0</v>
      </c>
      <c r="AN43" s="32">
        <v>7.5579734290338301E-3</v>
      </c>
      <c r="AO43" s="32">
        <v>-3.6967556265956E-3</v>
      </c>
      <c r="AP43" s="32">
        <v>0</v>
      </c>
      <c r="AQ43" s="32">
        <v>0</v>
      </c>
      <c r="AR43" s="32">
        <v>3.2560210379391401E-3</v>
      </c>
      <c r="AS43" s="32">
        <v>-3.8337420153243998E-2</v>
      </c>
      <c r="AT43" s="32">
        <v>0</v>
      </c>
      <c r="AU43" s="32">
        <v>2.8348997564109301E-3</v>
      </c>
      <c r="AV43" s="32">
        <v>0</v>
      </c>
      <c r="AW43" s="32">
        <v>1.1556817189719199E-2</v>
      </c>
      <c r="AX43" s="32">
        <v>9.6970070119045092E-3</v>
      </c>
      <c r="AY43" s="32">
        <v>1.2829385258869799E-2</v>
      </c>
      <c r="AZ43" s="32">
        <v>0</v>
      </c>
      <c r="BA43" s="32">
        <v>-1.01912705368668E-2</v>
      </c>
      <c r="BB43" s="32">
        <v>6.7584745127255898E-3</v>
      </c>
      <c r="BC43" s="32">
        <v>-9.0062206658228696E-3</v>
      </c>
      <c r="BD43" s="32">
        <v>0</v>
      </c>
      <c r="BE43" s="32">
        <v>1.6676073494235999E-2</v>
      </c>
      <c r="BF43" s="32">
        <v>1.5722200966484301E-2</v>
      </c>
      <c r="BG43" s="32">
        <v>0</v>
      </c>
      <c r="BH43" s="32">
        <v>0</v>
      </c>
      <c r="BI43" s="32">
        <v>-5.0434009557578296E-3</v>
      </c>
      <c r="BJ43" s="32">
        <v>9.4983008728225793E-3</v>
      </c>
      <c r="BK43" s="32">
        <v>-1.33877998104863E-2</v>
      </c>
      <c r="BL43" s="32">
        <v>8.5888528636897301E-3</v>
      </c>
      <c r="BM43" s="32">
        <v>1.46910618441068E-2</v>
      </c>
      <c r="BN43" s="32">
        <v>-1.0341368291273301E-2</v>
      </c>
      <c r="BO43" s="32">
        <v>8.8342388275804203E-3</v>
      </c>
      <c r="BP43" s="32">
        <v>0</v>
      </c>
      <c r="BQ43" s="32">
        <v>2.2033430578871898E-3</v>
      </c>
      <c r="BR43" s="32">
        <v>-2.9084116990300002E-3</v>
      </c>
      <c r="BS43" s="32">
        <v>-4.7224203217722796E-3</v>
      </c>
      <c r="BT43" s="32">
        <v>0</v>
      </c>
      <c r="BU43" s="32">
        <v>5.9255418199982701E-4</v>
      </c>
      <c r="BV43" s="32">
        <v>0</v>
      </c>
      <c r="BW43" s="32">
        <v>-9.2295628819483392E-3</v>
      </c>
      <c r="BX43" s="32">
        <v>1.2088961513053701E-2</v>
      </c>
      <c r="BY43" s="32">
        <v>1.4372526198596599E-2</v>
      </c>
      <c r="BZ43" s="32">
        <v>3.1108182393684201E-2</v>
      </c>
      <c r="CA43" s="32">
        <v>0</v>
      </c>
      <c r="CB43" s="32">
        <v>-1.5772199042219399E-2</v>
      </c>
      <c r="CC43" s="32">
        <v>6.5402166313040496E-3</v>
      </c>
      <c r="CD43" s="32">
        <v>1.70914487694067E-2</v>
      </c>
      <c r="CE43" s="32">
        <v>-1.24948567697454E-2</v>
      </c>
      <c r="CF43" s="32">
        <v>-1.5602173128351301E-2</v>
      </c>
      <c r="CG43" s="32">
        <v>0</v>
      </c>
      <c r="CH43" s="32">
        <v>0</v>
      </c>
      <c r="CI43" s="32">
        <v>4.9363365718001302E-3</v>
      </c>
      <c r="CJ43" s="32">
        <v>0</v>
      </c>
      <c r="CK43" s="32">
        <v>-1.15177622529089E-2</v>
      </c>
      <c r="CL43" s="32">
        <v>1.3567385978371101E-2</v>
      </c>
      <c r="CM43" s="32">
        <v>2.4508984582106399E-2</v>
      </c>
      <c r="CN43" s="32">
        <v>0</v>
      </c>
      <c r="CO43" s="32">
        <v>-1.2045166299566101E-2</v>
      </c>
      <c r="CP43" s="32">
        <v>-2.3459304731627599E-2</v>
      </c>
      <c r="CQ43" s="32">
        <v>1.2968733537002701E-2</v>
      </c>
      <c r="CR43" s="32">
        <v>1.8171868581068999E-2</v>
      </c>
      <c r="CS43" s="32">
        <v>0</v>
      </c>
      <c r="CT43" s="32">
        <v>2.77214781427309E-4</v>
      </c>
      <c r="CU43" s="32">
        <v>-4.55301531553781E-3</v>
      </c>
      <c r="CV43" s="32">
        <v>-8.0304971625851998E-3</v>
      </c>
      <c r="CW43" s="32">
        <v>-1.7491025807461799E-2</v>
      </c>
      <c r="CX43" s="32">
        <v>0</v>
      </c>
      <c r="CY43" s="32">
        <v>1.2595455738382499E-2</v>
      </c>
      <c r="CZ43" s="32">
        <v>-1.5966850986134099E-2</v>
      </c>
      <c r="DA43" s="32">
        <v>-1.28079660981816E-2</v>
      </c>
      <c r="DB43" s="32">
        <v>3.5839752925685101E-2</v>
      </c>
      <c r="DC43" s="32">
        <v>-1.0074431380636E-2</v>
      </c>
      <c r="DD43" s="32">
        <v>1.80292395521537E-3</v>
      </c>
      <c r="DE43" s="32">
        <v>1.50037104088775E-2</v>
      </c>
      <c r="DF43" s="32">
        <v>-6.20463990986477E-3</v>
      </c>
      <c r="DG43" s="32">
        <v>1.71270736547595E-2</v>
      </c>
      <c r="DH43" s="32">
        <v>-2.51620439332619E-2</v>
      </c>
      <c r="DI43" s="32">
        <v>2.5054570629141501E-2</v>
      </c>
      <c r="DJ43" s="32">
        <v>1.9151538373137902E-2</v>
      </c>
      <c r="DK43" s="32">
        <v>0</v>
      </c>
      <c r="DL43" s="32">
        <v>1.2970641322834001E-2</v>
      </c>
      <c r="DM43" s="32">
        <v>-4.9276284038314499E-3</v>
      </c>
      <c r="DN43" s="32">
        <v>0</v>
      </c>
      <c r="DO43" s="32">
        <v>8.1919518001233593E-3</v>
      </c>
      <c r="DP43" s="32">
        <v>8.5361998462770202E-3</v>
      </c>
      <c r="DQ43" s="32">
        <v>2.1851168836836899E-2</v>
      </c>
      <c r="DR43" s="32">
        <v>0.105210631142797</v>
      </c>
      <c r="DS43" s="32">
        <v>-1.18862285194815E-2</v>
      </c>
      <c r="DT43" s="32">
        <v>-8.9202327614494592E-3</v>
      </c>
      <c r="DU43" s="32">
        <v>-2.48310588426114E-2</v>
      </c>
      <c r="DV43" s="32">
        <v>2.0639384864026E-3</v>
      </c>
      <c r="DW43" s="32">
        <v>8.39859717005342E-3</v>
      </c>
      <c r="DX43" s="32">
        <v>0</v>
      </c>
      <c r="DY43" s="32">
        <v>0</v>
      </c>
      <c r="DZ43" s="32">
        <v>0</v>
      </c>
      <c r="EA43" s="32">
        <v>1.34246000113295E-2</v>
      </c>
      <c r="EB43" s="32">
        <v>0</v>
      </c>
      <c r="EC43" s="32">
        <v>-4.1506524084805596E-3</v>
      </c>
      <c r="ED43" s="32">
        <v>1.3521003996069E-2</v>
      </c>
      <c r="EE43" s="32">
        <v>1.8685139860357101E-2</v>
      </c>
      <c r="EF43" s="32">
        <v>0</v>
      </c>
      <c r="EG43" s="32">
        <v>2.3971781167483799E-2</v>
      </c>
      <c r="EH43" s="32">
        <v>6.9512829937654298E-3</v>
      </c>
      <c r="EI43" s="32">
        <v>0</v>
      </c>
      <c r="EJ43" s="32">
        <v>-1.23106476578473E-2</v>
      </c>
      <c r="EK43" s="32">
        <v>-1.57277885144727E-2</v>
      </c>
      <c r="EL43" s="32">
        <v>-4.4556611451517696E-3</v>
      </c>
      <c r="EM43" s="32">
        <v>-1.0062118532292301E-2</v>
      </c>
      <c r="EN43" s="32">
        <v>-7.9770374703999596E-3</v>
      </c>
      <c r="EO43" s="32">
        <v>2.9730231639257801E-3</v>
      </c>
      <c r="EP43" s="32">
        <v>-5.3247189828492997E-2</v>
      </c>
      <c r="EQ43" s="32">
        <v>-1.6770684901933799E-2</v>
      </c>
      <c r="ER43" s="32">
        <v>-2.77825211828841E-3</v>
      </c>
      <c r="ES43" s="32">
        <v>-4.97539624849097E-3</v>
      </c>
      <c r="ET43" s="32">
        <v>-4.3722242256769303E-3</v>
      </c>
      <c r="EU43" s="32">
        <v>-1.7153497490183099E-2</v>
      </c>
      <c r="EV43" s="32">
        <v>1.24333411991564E-2</v>
      </c>
      <c r="EW43" s="32">
        <v>-2.64467175185245E-3</v>
      </c>
      <c r="EX43" s="32">
        <v>1.55630957328175E-2</v>
      </c>
      <c r="EY43" s="32">
        <v>8.1875712150673002E-3</v>
      </c>
      <c r="EZ43" s="32">
        <v>0</v>
      </c>
      <c r="FA43" s="32">
        <v>2.1040920995020401E-2</v>
      </c>
      <c r="FB43" s="32">
        <v>-2.16154640007497E-2</v>
      </c>
      <c r="FC43" s="32">
        <v>0</v>
      </c>
      <c r="FD43" s="32">
        <v>-6.9611174716572802E-3</v>
      </c>
      <c r="FE43" s="32">
        <v>-1.3842422166524E-2</v>
      </c>
      <c r="FF43" s="32">
        <v>-1.08000460591775E-2</v>
      </c>
      <c r="FG43" s="32">
        <v>-2.2237739861547999E-2</v>
      </c>
      <c r="FH43" s="32">
        <v>3.0905512782251001E-3</v>
      </c>
      <c r="FI43" s="32">
        <v>1.1880677642850499E-2</v>
      </c>
      <c r="FJ43" s="32">
        <v>1006</v>
      </c>
      <c r="FK43" s="32">
        <v>655183</v>
      </c>
    </row>
    <row r="44" spans="1:167" x14ac:dyDescent="0.2">
      <c r="A44" s="64" t="s">
        <v>41</v>
      </c>
      <c r="B44" s="64">
        <v>1.3484626555492218E-2</v>
      </c>
      <c r="C44" s="32"/>
      <c r="D44" s="46" t="s">
        <v>18</v>
      </c>
      <c r="E44" s="46">
        <v>1.1743391327534543E-2</v>
      </c>
      <c r="F44" s="32"/>
      <c r="G44" s="32">
        <v>-8.13013600109906E-2</v>
      </c>
      <c r="H44" s="32">
        <v>-0.29961773651746998</v>
      </c>
      <c r="I44" s="32">
        <v>0</v>
      </c>
      <c r="J44" s="32">
        <v>-0.107161263379168</v>
      </c>
      <c r="K44" s="32">
        <v>0</v>
      </c>
      <c r="L44" s="32">
        <v>-1.5545413492269299E-2</v>
      </c>
      <c r="M44" s="32">
        <v>0</v>
      </c>
      <c r="N44" s="32">
        <v>0</v>
      </c>
      <c r="O44" s="32">
        <v>0</v>
      </c>
      <c r="P44" s="32">
        <v>7.7632449924177598E-3</v>
      </c>
      <c r="Q44" s="32">
        <v>0</v>
      </c>
      <c r="R44" s="32">
        <v>1.26853068246763E-2</v>
      </c>
      <c r="S44" s="32">
        <v>2.3622560087432201E-2</v>
      </c>
      <c r="T44" s="32">
        <v>0</v>
      </c>
      <c r="U44" s="32">
        <v>0</v>
      </c>
      <c r="V44" s="32">
        <v>1.7569889708529102E-2</v>
      </c>
      <c r="W44" s="32">
        <v>8.8990743629748792E-3</v>
      </c>
      <c r="X44" s="32">
        <v>-1.5232904397815401E-2</v>
      </c>
      <c r="Y44" s="32">
        <v>0</v>
      </c>
      <c r="Z44" s="32">
        <v>-1.8591152598825898E-2</v>
      </c>
      <c r="AA44" s="32">
        <v>8.1745853589308901E-3</v>
      </c>
      <c r="AB44" s="32">
        <v>0</v>
      </c>
      <c r="AC44" s="32">
        <v>-1.9695253475186698E-2</v>
      </c>
      <c r="AD44" s="32">
        <v>0</v>
      </c>
      <c r="AE44" s="32">
        <v>1.5993707941967299E-2</v>
      </c>
      <c r="AF44" s="32">
        <v>9.4440902990238704E-3</v>
      </c>
      <c r="AG44" s="32">
        <v>3.8876475622414398E-2</v>
      </c>
      <c r="AH44" s="32">
        <v>-1.77386947179341E-2</v>
      </c>
      <c r="AI44" s="32">
        <v>0</v>
      </c>
      <c r="AJ44" s="32">
        <v>-1.0345663934426199E-2</v>
      </c>
      <c r="AK44" s="32">
        <v>0</v>
      </c>
      <c r="AL44" s="32">
        <v>8.0903693273976993E-3</v>
      </c>
      <c r="AM44" s="32">
        <v>-2.0545305357201501E-2</v>
      </c>
      <c r="AN44" s="32">
        <v>0</v>
      </c>
      <c r="AO44" s="32">
        <v>0</v>
      </c>
      <c r="AP44" s="32">
        <v>-1.16341479079874E-2</v>
      </c>
      <c r="AQ44" s="32">
        <v>-5.0047891480209297E-3</v>
      </c>
      <c r="AR44" s="32">
        <v>-3.6492383021882102E-3</v>
      </c>
      <c r="AS44" s="32">
        <v>1.4471878651000299E-2</v>
      </c>
      <c r="AT44" s="32">
        <v>-1.04982218496539E-2</v>
      </c>
      <c r="AU44" s="32">
        <v>0</v>
      </c>
      <c r="AV44" s="32">
        <v>7.0423494602124496E-3</v>
      </c>
      <c r="AW44" s="32">
        <v>0</v>
      </c>
      <c r="AX44" s="32">
        <v>1.21310849963951E-2</v>
      </c>
      <c r="AY44" s="32">
        <v>0</v>
      </c>
      <c r="AZ44" s="32">
        <v>-4.7269944322110204E-3</v>
      </c>
      <c r="BA44" s="32">
        <v>3.79999670758091E-3</v>
      </c>
      <c r="BB44" s="32">
        <v>2.3618353538293799E-3</v>
      </c>
      <c r="BC44" s="32">
        <v>1.53560483552183E-2</v>
      </c>
      <c r="BD44" s="32">
        <v>0</v>
      </c>
      <c r="BE44" s="32">
        <v>0</v>
      </c>
      <c r="BF44" s="32">
        <v>-1.6892539890766799E-2</v>
      </c>
      <c r="BG44" s="32">
        <v>0</v>
      </c>
      <c r="BH44" s="32">
        <v>2.87592465342939E-2</v>
      </c>
      <c r="BI44" s="32">
        <v>0</v>
      </c>
      <c r="BJ44" s="32">
        <v>0</v>
      </c>
      <c r="BK44" s="32">
        <v>-1.2006520612310501E-2</v>
      </c>
      <c r="BL44" s="32">
        <v>-7.4405847244465298E-3</v>
      </c>
      <c r="BM44" s="32">
        <v>-5.6821119636820397E-3</v>
      </c>
      <c r="BN44" s="32">
        <v>4.7633881888188203E-3</v>
      </c>
      <c r="BO44" s="32">
        <v>-1.0196493183017999E-2</v>
      </c>
      <c r="BP44" s="32">
        <v>-1.7726485280611801E-2</v>
      </c>
      <c r="BQ44" s="32">
        <v>-9.0046473764795101E-3</v>
      </c>
      <c r="BR44" s="32">
        <v>0</v>
      </c>
      <c r="BS44" s="32">
        <v>0</v>
      </c>
      <c r="BT44" s="32">
        <v>-5.0748820485751996E-3</v>
      </c>
      <c r="BU44" s="32">
        <v>0</v>
      </c>
      <c r="BV44" s="32">
        <v>0</v>
      </c>
      <c r="BW44" s="32">
        <v>-4.2257245991297303E-3</v>
      </c>
      <c r="BX44" s="32">
        <v>4.1549256289130599E-3</v>
      </c>
      <c r="BY44" s="32">
        <v>2.0478959859992998E-2</v>
      </c>
      <c r="BZ44" s="32">
        <v>-2.4275673958351E-2</v>
      </c>
      <c r="CA44" s="32">
        <v>1.35231941617908E-4</v>
      </c>
      <c r="CB44" s="32">
        <v>-4.7301362376362899E-2</v>
      </c>
      <c r="CC44" s="32">
        <v>-1.0880587056309E-2</v>
      </c>
      <c r="CD44" s="32">
        <v>1.01062007220682E-2</v>
      </c>
      <c r="CE44" s="32">
        <v>0</v>
      </c>
      <c r="CF44" s="32">
        <v>0</v>
      </c>
      <c r="CG44" s="32">
        <v>0</v>
      </c>
      <c r="CH44" s="32">
        <v>-3.0512592485632602E-2</v>
      </c>
      <c r="CI44" s="32">
        <v>0</v>
      </c>
      <c r="CJ44" s="32">
        <v>0</v>
      </c>
      <c r="CK44" s="32">
        <v>0</v>
      </c>
      <c r="CL44" s="32">
        <v>-9.5451429988256901E-3</v>
      </c>
      <c r="CM44" s="32">
        <v>0</v>
      </c>
      <c r="CN44" s="32">
        <v>0</v>
      </c>
      <c r="CO44" s="32">
        <v>1.11277202004189E-3</v>
      </c>
      <c r="CP44" s="32">
        <v>0</v>
      </c>
      <c r="CQ44" s="32">
        <v>0</v>
      </c>
      <c r="CR44" s="32">
        <v>3.3828348244482301E-3</v>
      </c>
      <c r="CS44" s="32">
        <v>2.2503880081043301E-2</v>
      </c>
      <c r="CT44" s="32">
        <v>1.76548763273136E-2</v>
      </c>
      <c r="CU44" s="32">
        <v>0</v>
      </c>
      <c r="CV44" s="32">
        <v>0</v>
      </c>
      <c r="CW44" s="32">
        <v>0</v>
      </c>
      <c r="CX44" s="32">
        <v>0</v>
      </c>
      <c r="CY44" s="32">
        <v>0</v>
      </c>
      <c r="CZ44" s="32">
        <v>-1.8726425555244299E-3</v>
      </c>
      <c r="DA44" s="32">
        <v>0</v>
      </c>
      <c r="DB44" s="32">
        <v>0</v>
      </c>
      <c r="DC44" s="32">
        <v>1.2536764256895201E-3</v>
      </c>
      <c r="DD44" s="32">
        <v>0</v>
      </c>
      <c r="DE44" s="32">
        <v>0</v>
      </c>
      <c r="DF44" s="32">
        <v>1.3759405634760699E-2</v>
      </c>
      <c r="DG44" s="32">
        <v>0</v>
      </c>
      <c r="DH44" s="32">
        <v>-2.05482661722662E-2</v>
      </c>
      <c r="DI44" s="32">
        <v>0</v>
      </c>
      <c r="DJ44" s="32">
        <v>0</v>
      </c>
      <c r="DK44" s="32">
        <v>1.4552867758334399E-2</v>
      </c>
      <c r="DL44" s="32">
        <v>0</v>
      </c>
      <c r="DM44" s="32">
        <v>-1.6649503814975299E-2</v>
      </c>
      <c r="DN44" s="32">
        <v>0</v>
      </c>
      <c r="DO44" s="32">
        <v>0</v>
      </c>
      <c r="DP44" s="32">
        <v>2.3281617395008301E-2</v>
      </c>
      <c r="DQ44" s="32">
        <v>0</v>
      </c>
      <c r="DR44" s="32">
        <v>0</v>
      </c>
      <c r="DS44" s="32">
        <v>0</v>
      </c>
      <c r="DT44" s="32">
        <v>0</v>
      </c>
      <c r="DU44" s="32">
        <v>0</v>
      </c>
      <c r="DV44" s="32">
        <v>-6.2670018473351399E-3</v>
      </c>
      <c r="DW44" s="32">
        <v>0</v>
      </c>
      <c r="DX44" s="32">
        <v>7.24852746325779E-3</v>
      </c>
      <c r="DY44" s="32">
        <v>-1.19001913883598E-2</v>
      </c>
      <c r="DZ44" s="32">
        <v>0</v>
      </c>
      <c r="EA44" s="32">
        <v>0</v>
      </c>
      <c r="EB44" s="32">
        <v>1.28407431979646E-2</v>
      </c>
      <c r="EC44" s="32">
        <v>-5.4905734548193997E-4</v>
      </c>
      <c r="ED44" s="32">
        <v>0</v>
      </c>
      <c r="EE44" s="32">
        <v>0</v>
      </c>
      <c r="EF44" s="32">
        <v>0</v>
      </c>
      <c r="EG44" s="32">
        <v>0</v>
      </c>
      <c r="EH44" s="32">
        <v>0</v>
      </c>
      <c r="EI44" s="32">
        <v>0</v>
      </c>
      <c r="EJ44" s="32">
        <v>1.37885067296326E-2</v>
      </c>
      <c r="EK44" s="32">
        <v>0</v>
      </c>
      <c r="EL44" s="32">
        <v>-1.17868576508013E-2</v>
      </c>
      <c r="EM44" s="32">
        <v>0</v>
      </c>
      <c r="EN44" s="32">
        <v>-1.8369242995262099E-2</v>
      </c>
      <c r="EO44" s="32">
        <v>5.7126702024690103E-4</v>
      </c>
      <c r="EP44" s="32">
        <v>0</v>
      </c>
      <c r="EQ44" s="32">
        <v>7.6922036992269601E-3</v>
      </c>
      <c r="ER44" s="32">
        <v>1.72258109718081E-2</v>
      </c>
      <c r="ES44" s="32">
        <v>0</v>
      </c>
      <c r="ET44" s="32">
        <v>0</v>
      </c>
      <c r="EU44" s="32">
        <v>0</v>
      </c>
      <c r="EV44" s="32">
        <v>-1.11690656083021E-2</v>
      </c>
      <c r="EW44" s="32">
        <v>6.1833335369298999E-3</v>
      </c>
      <c r="EX44" s="32">
        <v>0</v>
      </c>
      <c r="EY44" s="32">
        <v>-7.5214987816557503E-3</v>
      </c>
      <c r="EZ44" s="32">
        <v>-2.0125560942751901E-4</v>
      </c>
      <c r="FA44" s="32">
        <v>3.0763368629461399E-2</v>
      </c>
      <c r="FB44" s="32">
        <v>1.8776470814642001E-3</v>
      </c>
      <c r="FC44" s="32">
        <v>-1.11932709027309E-2</v>
      </c>
      <c r="FD44" s="32">
        <v>0</v>
      </c>
      <c r="FE44" s="32">
        <v>-2.17602236079034E-2</v>
      </c>
      <c r="FF44" s="32">
        <v>1.7634831227040002E-2</v>
      </c>
      <c r="FG44" s="32">
        <v>-9.2177528752122005E-3</v>
      </c>
      <c r="FH44" s="32">
        <v>1.4452839474971699E-2</v>
      </c>
      <c r="FI44" s="32">
        <v>-1.5292382954459299E-3</v>
      </c>
      <c r="FJ44" s="32">
        <v>1006</v>
      </c>
      <c r="FK44" s="32">
        <v>466034</v>
      </c>
    </row>
    <row r="45" spans="1:167" x14ac:dyDescent="0.2">
      <c r="A45" s="64" t="s">
        <v>42</v>
      </c>
      <c r="B45" s="64">
        <v>1.2620483110528153E-2</v>
      </c>
      <c r="C45" s="32"/>
      <c r="D45" s="46" t="s">
        <v>152</v>
      </c>
      <c r="E45" s="46">
        <v>1.1694219339564469E-2</v>
      </c>
      <c r="F45" s="32"/>
      <c r="G45" s="32">
        <v>0</v>
      </c>
      <c r="H45" s="32">
        <v>0.42542359325476897</v>
      </c>
      <c r="I45" s="32">
        <v>0</v>
      </c>
      <c r="J45" s="32">
        <v>0</v>
      </c>
      <c r="K45" s="32">
        <v>2.3328036185148999E-3</v>
      </c>
      <c r="L45" s="32">
        <v>0</v>
      </c>
      <c r="M45" s="32">
        <v>-5.3293129908690796E-4</v>
      </c>
      <c r="N45" s="32">
        <v>8.6982339155651702E-3</v>
      </c>
      <c r="O45" s="32">
        <v>-3.4853964113809601E-3</v>
      </c>
      <c r="P45" s="32">
        <v>0</v>
      </c>
      <c r="Q45" s="32">
        <v>-7.9758753257480296E-3</v>
      </c>
      <c r="R45" s="32">
        <v>0</v>
      </c>
      <c r="S45" s="32">
        <v>6.4035779366241E-3</v>
      </c>
      <c r="T45" s="32">
        <v>0</v>
      </c>
      <c r="U45" s="32">
        <v>0</v>
      </c>
      <c r="V45" s="32">
        <v>0</v>
      </c>
      <c r="W45" s="32">
        <v>-1.39638845753755E-2</v>
      </c>
      <c r="X45" s="32">
        <v>0</v>
      </c>
      <c r="Y45" s="32">
        <v>-1.37251100220942E-2</v>
      </c>
      <c r="Z45" s="32">
        <v>0</v>
      </c>
      <c r="AA45" s="32">
        <v>2.0926648158183701E-2</v>
      </c>
      <c r="AB45" s="32">
        <v>-1.10324525821731E-2</v>
      </c>
      <c r="AC45" s="32">
        <v>-1.0439572043350999E-2</v>
      </c>
      <c r="AD45" s="32">
        <v>0</v>
      </c>
      <c r="AE45" s="32">
        <v>0</v>
      </c>
      <c r="AF45" s="32">
        <v>0</v>
      </c>
      <c r="AG45" s="32">
        <v>0</v>
      </c>
      <c r="AH45" s="32">
        <v>2.62236303259295E-2</v>
      </c>
      <c r="AI45" s="32">
        <v>0</v>
      </c>
      <c r="AJ45" s="32">
        <v>0</v>
      </c>
      <c r="AK45" s="32">
        <v>-8.7239314565931095E-3</v>
      </c>
      <c r="AL45" s="32">
        <v>-1.18341556677096E-2</v>
      </c>
      <c r="AM45" s="32">
        <v>1.5487255449527899E-2</v>
      </c>
      <c r="AN45" s="32">
        <v>1.42233360251662E-2</v>
      </c>
      <c r="AO45" s="32">
        <v>2.8123420748173899E-3</v>
      </c>
      <c r="AP45" s="32">
        <v>-1.4195192563107301E-4</v>
      </c>
      <c r="AQ45" s="32">
        <v>0</v>
      </c>
      <c r="AR45" s="32">
        <v>3.2235339512855501E-3</v>
      </c>
      <c r="AS45" s="32">
        <v>-1.8790906439726598E-2</v>
      </c>
      <c r="AT45" s="32">
        <v>0</v>
      </c>
      <c r="AU45" s="32">
        <v>8.91380907542344E-3</v>
      </c>
      <c r="AV45" s="32">
        <v>1.1609105271013401E-2</v>
      </c>
      <c r="AW45" s="32">
        <v>0</v>
      </c>
      <c r="AX45" s="32">
        <v>2.32464973837775E-4</v>
      </c>
      <c r="AY45" s="32">
        <v>2.6927175508060602E-2</v>
      </c>
      <c r="AZ45" s="32">
        <v>0</v>
      </c>
      <c r="BA45" s="32">
        <v>0</v>
      </c>
      <c r="BB45" s="32">
        <v>0</v>
      </c>
      <c r="BC45" s="32">
        <v>1.27981520967148E-2</v>
      </c>
      <c r="BD45" s="32">
        <v>1.09966106529056E-2</v>
      </c>
      <c r="BE45" s="32">
        <v>0</v>
      </c>
      <c r="BF45" s="32">
        <v>0</v>
      </c>
      <c r="BG45" s="32">
        <v>-6.88645209476228E-3</v>
      </c>
      <c r="BH45" s="32">
        <v>-1.38978489685466E-2</v>
      </c>
      <c r="BI45" s="32">
        <v>0</v>
      </c>
      <c r="BJ45" s="32">
        <v>0</v>
      </c>
      <c r="BK45" s="32">
        <v>0</v>
      </c>
      <c r="BL45" s="32">
        <v>0</v>
      </c>
      <c r="BM45" s="32">
        <v>-8.8522957197986404E-3</v>
      </c>
      <c r="BN45" s="32">
        <v>-2.33355026918824E-2</v>
      </c>
      <c r="BO45" s="32">
        <v>4.7397064712782898E-2</v>
      </c>
      <c r="BP45" s="32">
        <v>6.6937612689429895E-4</v>
      </c>
      <c r="BQ45" s="32">
        <v>0</v>
      </c>
      <c r="BR45" s="32">
        <v>-1.40321440696428E-2</v>
      </c>
      <c r="BS45" s="32">
        <v>0</v>
      </c>
      <c r="BT45" s="32">
        <v>2.5852916966335099E-2</v>
      </c>
      <c r="BU45" s="32">
        <v>0</v>
      </c>
      <c r="BV45" s="32">
        <v>-3.8989308644668597E-2</v>
      </c>
      <c r="BW45" s="32">
        <v>-3.5061470691563298E-3</v>
      </c>
      <c r="BX45" s="32">
        <v>0</v>
      </c>
      <c r="BY45" s="32">
        <v>8.1424209301384498E-3</v>
      </c>
      <c r="BZ45" s="32">
        <v>4.9364390361544396E-3</v>
      </c>
      <c r="CA45" s="32">
        <v>-8.3167931986526094E-3</v>
      </c>
      <c r="CB45" s="32">
        <v>1.1262774703656201E-2</v>
      </c>
      <c r="CC45" s="32">
        <v>3.6604992066208699E-3</v>
      </c>
      <c r="CD45" s="32">
        <v>0</v>
      </c>
      <c r="CE45" s="32">
        <v>0</v>
      </c>
      <c r="CF45" s="32">
        <v>3.4349101770537999E-4</v>
      </c>
      <c r="CG45" s="32">
        <v>0</v>
      </c>
      <c r="CH45" s="32">
        <v>-6.0355268582021398E-3</v>
      </c>
      <c r="CI45" s="32">
        <v>6.5184573601842601E-3</v>
      </c>
      <c r="CJ45" s="32">
        <v>-8.6052346228349501E-3</v>
      </c>
      <c r="CK45" s="32">
        <v>-3.4948309910757501E-3</v>
      </c>
      <c r="CL45" s="32">
        <v>0</v>
      </c>
      <c r="CM45" s="32">
        <v>-7.4292345061836599E-3</v>
      </c>
      <c r="CN45" s="32">
        <v>0</v>
      </c>
      <c r="CO45" s="32">
        <v>0</v>
      </c>
      <c r="CP45" s="32">
        <v>1.6459595138704299E-2</v>
      </c>
      <c r="CQ45" s="32">
        <v>0</v>
      </c>
      <c r="CR45" s="32">
        <v>1.00349122777754E-2</v>
      </c>
      <c r="CS45" s="32">
        <v>0</v>
      </c>
      <c r="CT45" s="32">
        <v>0</v>
      </c>
      <c r="CU45" s="32">
        <v>-2.83855096208562E-2</v>
      </c>
      <c r="CV45" s="32">
        <v>-1.7351256126105399E-2</v>
      </c>
      <c r="CW45" s="32">
        <v>0</v>
      </c>
      <c r="CX45" s="32">
        <v>6.0799614556257099E-3</v>
      </c>
      <c r="CY45" s="32">
        <v>1.19071114196545E-2</v>
      </c>
      <c r="CZ45" s="32">
        <v>2.1929105013017598E-3</v>
      </c>
      <c r="DA45" s="32">
        <v>-3.7352228444098301E-3</v>
      </c>
      <c r="DB45" s="32">
        <v>1.7441995670652501E-2</v>
      </c>
      <c r="DC45" s="32">
        <v>0</v>
      </c>
      <c r="DD45" s="32">
        <v>-4.5755536048921698E-3</v>
      </c>
      <c r="DE45" s="32">
        <v>3.4198549955213202E-2</v>
      </c>
      <c r="DF45" s="32">
        <v>-1.3028928969498201E-2</v>
      </c>
      <c r="DG45" s="32">
        <v>-7.3423930979724095E-4</v>
      </c>
      <c r="DH45" s="32">
        <v>1.5908443297743501E-2</v>
      </c>
      <c r="DI45" s="32">
        <v>5.0442926722538096E-3</v>
      </c>
      <c r="DJ45" s="32">
        <v>2.0314972289493499E-2</v>
      </c>
      <c r="DK45" s="32">
        <v>0</v>
      </c>
      <c r="DL45" s="32">
        <v>0</v>
      </c>
      <c r="DM45" s="32">
        <v>0</v>
      </c>
      <c r="DN45" s="32">
        <v>1.3618052771963899E-2</v>
      </c>
      <c r="DO45" s="32">
        <v>2.7704535568197301E-2</v>
      </c>
      <c r="DP45" s="32">
        <v>5.77862631180212E-3</v>
      </c>
      <c r="DQ45" s="32">
        <v>-2.5476209148877601E-2</v>
      </c>
      <c r="DR45" s="32">
        <v>0</v>
      </c>
      <c r="DS45" s="32">
        <v>2.3339453602393099E-4</v>
      </c>
      <c r="DT45" s="32">
        <v>1.0067989949253E-2</v>
      </c>
      <c r="DU45" s="32">
        <v>-1.8339211930101601E-2</v>
      </c>
      <c r="DV45" s="32">
        <v>0</v>
      </c>
      <c r="DW45" s="32">
        <v>-1.5874765207597799E-2</v>
      </c>
      <c r="DX45" s="32">
        <v>0</v>
      </c>
      <c r="DY45" s="32">
        <v>1.2293262881342099E-2</v>
      </c>
      <c r="DZ45" s="32">
        <v>-1.43981478454512E-2</v>
      </c>
      <c r="EA45" s="32">
        <v>0</v>
      </c>
      <c r="EB45" s="32">
        <v>0</v>
      </c>
      <c r="EC45" s="32">
        <v>2.41450924524125E-2</v>
      </c>
      <c r="ED45" s="32">
        <v>8.4917946972137507E-3</v>
      </c>
      <c r="EE45" s="32">
        <v>6.6422174264171496E-3</v>
      </c>
      <c r="EF45" s="32">
        <v>0</v>
      </c>
      <c r="EG45" s="32">
        <v>0</v>
      </c>
      <c r="EH45" s="32">
        <v>0</v>
      </c>
      <c r="EI45" s="32">
        <v>-1.1893712907055201E-2</v>
      </c>
      <c r="EJ45" s="32">
        <v>-1.3022927052722399E-3</v>
      </c>
      <c r="EK45" s="32">
        <v>0</v>
      </c>
      <c r="EL45" s="32">
        <v>5.2043882493451304E-3</v>
      </c>
      <c r="EM45" s="32">
        <v>0</v>
      </c>
      <c r="EN45" s="32">
        <v>5.5892235735887199E-3</v>
      </c>
      <c r="EO45" s="32">
        <v>-6.7690058284411696E-3</v>
      </c>
      <c r="EP45" s="32">
        <v>0</v>
      </c>
      <c r="EQ45" s="32">
        <v>0</v>
      </c>
      <c r="ER45" s="32">
        <v>0</v>
      </c>
      <c r="ES45" s="32">
        <v>-1.7373515510327699E-2</v>
      </c>
      <c r="ET45" s="32">
        <v>0</v>
      </c>
      <c r="EU45" s="32">
        <v>-2.59907162513596E-3</v>
      </c>
      <c r="EV45" s="32">
        <v>0</v>
      </c>
      <c r="EW45" s="32">
        <v>0</v>
      </c>
      <c r="EX45" s="32">
        <v>0</v>
      </c>
      <c r="EY45" s="32">
        <v>5.4640729236170504E-3</v>
      </c>
      <c r="EZ45" s="32">
        <v>-8.7652933886559602E-3</v>
      </c>
      <c r="FA45" s="32">
        <v>-3.86762971462387E-2</v>
      </c>
      <c r="FB45" s="32">
        <v>-9.3387956145996702E-3</v>
      </c>
      <c r="FC45" s="32">
        <v>0</v>
      </c>
      <c r="FD45" s="32">
        <v>8.7669063687977299E-3</v>
      </c>
      <c r="FE45" s="32">
        <v>0</v>
      </c>
      <c r="FF45" s="32">
        <v>1.6992942049923399E-2</v>
      </c>
      <c r="FG45" s="32">
        <v>-4.0412683398236499E-3</v>
      </c>
      <c r="FH45" s="32">
        <v>-1.0032269031899301E-2</v>
      </c>
      <c r="FI45" s="32">
        <v>0</v>
      </c>
      <c r="FJ45" s="32">
        <v>1066</v>
      </c>
      <c r="FK45" s="32">
        <v>709999</v>
      </c>
    </row>
    <row r="46" spans="1:167" x14ac:dyDescent="0.2">
      <c r="A46" s="64" t="s">
        <v>43</v>
      </c>
      <c r="B46" s="64">
        <v>1.0527530718409546E-2</v>
      </c>
      <c r="C46" s="32"/>
      <c r="D46" s="46" t="s">
        <v>22</v>
      </c>
      <c r="E46" s="46">
        <v>1.1628146561466154E-2</v>
      </c>
      <c r="F46" s="32"/>
      <c r="G46" s="32">
        <v>0</v>
      </c>
      <c r="H46" s="32">
        <v>0.31008984418253799</v>
      </c>
      <c r="I46" s="32">
        <v>0</v>
      </c>
      <c r="J46" s="32">
        <v>0</v>
      </c>
      <c r="K46" s="32">
        <v>0</v>
      </c>
      <c r="L46" s="32">
        <v>-1.30075281256532E-2</v>
      </c>
      <c r="M46" s="32">
        <v>7.6202446193529196E-3</v>
      </c>
      <c r="N46" s="32">
        <v>0</v>
      </c>
      <c r="O46" s="32">
        <v>-8.9271011153578203E-3</v>
      </c>
      <c r="P46" s="32">
        <v>-1.0607015798864101E-2</v>
      </c>
      <c r="Q46" s="32">
        <v>-1.06811674144092E-2</v>
      </c>
      <c r="R46" s="32">
        <v>-2.0121914877421401E-3</v>
      </c>
      <c r="S46" s="32">
        <v>0</v>
      </c>
      <c r="T46" s="32">
        <v>-1.26047700432041E-2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-1.39192347234474E-2</v>
      </c>
      <c r="AE46" s="32">
        <v>0</v>
      </c>
      <c r="AF46" s="32">
        <v>-3.0430214406974E-2</v>
      </c>
      <c r="AG46" s="32">
        <v>0</v>
      </c>
      <c r="AH46" s="32">
        <v>2.86926478808954E-2</v>
      </c>
      <c r="AI46" s="32">
        <v>0</v>
      </c>
      <c r="AJ46" s="32">
        <v>0</v>
      </c>
      <c r="AK46" s="32">
        <v>0</v>
      </c>
      <c r="AL46" s="32">
        <v>0</v>
      </c>
      <c r="AM46" s="32">
        <v>-7.4446099276246304E-3</v>
      </c>
      <c r="AN46" s="32">
        <v>0</v>
      </c>
      <c r="AO46" s="32">
        <v>0</v>
      </c>
      <c r="AP46" s="32">
        <v>0</v>
      </c>
      <c r="AQ46" s="32">
        <v>0</v>
      </c>
      <c r="AR46" s="32">
        <v>4.3341152046985201E-2</v>
      </c>
      <c r="AS46" s="32">
        <v>0</v>
      </c>
      <c r="AT46" s="32">
        <v>4.4607494567552499E-3</v>
      </c>
      <c r="AU46" s="32">
        <v>-7.9271247050244492E-3</v>
      </c>
      <c r="AV46" s="32">
        <v>6.9457055884816904E-3</v>
      </c>
      <c r="AW46" s="32">
        <v>7.8987698072016301E-3</v>
      </c>
      <c r="AX46" s="32">
        <v>-2.1676135755043999E-2</v>
      </c>
      <c r="AY46" s="32">
        <v>0</v>
      </c>
      <c r="AZ46" s="32">
        <v>1.7434851127778501E-2</v>
      </c>
      <c r="BA46" s="32">
        <v>-6.3759206657170503E-3</v>
      </c>
      <c r="BB46" s="32">
        <v>0</v>
      </c>
      <c r="BC46" s="32">
        <v>1.7186456008506899E-2</v>
      </c>
      <c r="BD46" s="32">
        <v>0</v>
      </c>
      <c r="BE46" s="32">
        <v>2.2538799320775599E-2</v>
      </c>
      <c r="BF46" s="32">
        <v>0</v>
      </c>
      <c r="BG46" s="32">
        <v>0</v>
      </c>
      <c r="BH46" s="32">
        <v>-2.1592591380486099E-2</v>
      </c>
      <c r="BI46" s="32">
        <v>0</v>
      </c>
      <c r="BJ46" s="32">
        <v>9.4366148970288898E-3</v>
      </c>
      <c r="BK46" s="32">
        <v>-4.1394393582313498E-2</v>
      </c>
      <c r="BL46" s="32">
        <v>0</v>
      </c>
      <c r="BM46" s="32">
        <v>0</v>
      </c>
      <c r="BN46" s="32">
        <v>0</v>
      </c>
      <c r="BO46" s="32">
        <v>-7.9211790526708195E-3</v>
      </c>
      <c r="BP46" s="32">
        <v>0</v>
      </c>
      <c r="BQ46" s="32">
        <v>0</v>
      </c>
      <c r="BR46" s="32">
        <v>1.9612509371454E-2</v>
      </c>
      <c r="BS46" s="32">
        <v>1.48338122057208E-2</v>
      </c>
      <c r="BT46" s="32">
        <v>0</v>
      </c>
      <c r="BU46" s="32">
        <v>3.4955579699658498E-2</v>
      </c>
      <c r="BV46" s="32">
        <v>0</v>
      </c>
      <c r="BW46" s="32">
        <v>0</v>
      </c>
      <c r="BX46" s="32">
        <v>1.58556003260516E-2</v>
      </c>
      <c r="BY46" s="32">
        <v>0</v>
      </c>
      <c r="BZ46" s="32">
        <v>2.6842607857964499E-2</v>
      </c>
      <c r="CA46" s="32">
        <v>0</v>
      </c>
      <c r="CB46" s="32">
        <v>3.15521326936338E-2</v>
      </c>
      <c r="CC46" s="32">
        <v>6.6325444923452104E-2</v>
      </c>
      <c r="CD46" s="32">
        <v>1.0395279614866E-2</v>
      </c>
      <c r="CE46" s="32">
        <v>0</v>
      </c>
      <c r="CF46" s="32">
        <v>0</v>
      </c>
      <c r="CG46" s="32">
        <v>9.8643149000281205E-3</v>
      </c>
      <c r="CH46" s="32">
        <v>0</v>
      </c>
      <c r="CI46" s="32">
        <v>0</v>
      </c>
      <c r="CJ46" s="32">
        <v>0</v>
      </c>
      <c r="CK46" s="32">
        <v>6.09755272872297E-3</v>
      </c>
      <c r="CL46" s="32">
        <v>4.7895286673485596E-3</v>
      </c>
      <c r="CM46" s="32">
        <v>8.6671795514711401E-3</v>
      </c>
      <c r="CN46" s="32">
        <v>0</v>
      </c>
      <c r="CO46" s="32">
        <v>0</v>
      </c>
      <c r="CP46" s="32">
        <v>-3.72104185936403E-3</v>
      </c>
      <c r="CQ46" s="32">
        <v>1.39987622539298E-2</v>
      </c>
      <c r="CR46" s="32">
        <v>2.0713779019429801E-3</v>
      </c>
      <c r="CS46" s="32">
        <v>4.8144008253542796E-3</v>
      </c>
      <c r="CT46" s="32">
        <v>0</v>
      </c>
      <c r="CU46" s="32">
        <v>-1.2658246736324799E-2</v>
      </c>
      <c r="CV46" s="32">
        <v>0</v>
      </c>
      <c r="CW46" s="32">
        <v>3.31236361086231E-3</v>
      </c>
      <c r="CX46" s="32">
        <v>1.8601179250903901E-2</v>
      </c>
      <c r="CY46" s="32">
        <v>3.8011069078971999E-4</v>
      </c>
      <c r="CZ46" s="32">
        <v>0</v>
      </c>
      <c r="DA46" s="32">
        <v>0</v>
      </c>
      <c r="DB46" s="32">
        <v>0</v>
      </c>
      <c r="DC46" s="32">
        <v>0</v>
      </c>
      <c r="DD46" s="32">
        <v>0</v>
      </c>
      <c r="DE46" s="32">
        <v>1.4110592810770799E-2</v>
      </c>
      <c r="DF46" s="32">
        <v>-2.4322772459573201E-3</v>
      </c>
      <c r="DG46" s="32">
        <v>3.1947315881426502E-3</v>
      </c>
      <c r="DH46" s="32">
        <v>0</v>
      </c>
      <c r="DI46" s="32">
        <v>0</v>
      </c>
      <c r="DJ46" s="32">
        <v>-1.28244922405546E-2</v>
      </c>
      <c r="DK46" s="32">
        <v>0</v>
      </c>
      <c r="DL46" s="32">
        <v>-2.4946125984266401E-2</v>
      </c>
      <c r="DM46" s="32">
        <v>0</v>
      </c>
      <c r="DN46" s="32">
        <v>0</v>
      </c>
      <c r="DO46" s="32">
        <v>0</v>
      </c>
      <c r="DP46" s="32">
        <v>0</v>
      </c>
      <c r="DQ46" s="32">
        <v>9.5691273018114007E-3</v>
      </c>
      <c r="DR46" s="32">
        <v>0</v>
      </c>
      <c r="DS46" s="32">
        <v>0</v>
      </c>
      <c r="DT46" s="32">
        <v>0</v>
      </c>
      <c r="DU46" s="32">
        <v>0</v>
      </c>
      <c r="DV46" s="32">
        <v>0</v>
      </c>
      <c r="DW46" s="32">
        <v>0</v>
      </c>
      <c r="DX46" s="32">
        <v>6.1845982596274796E-3</v>
      </c>
      <c r="DY46" s="32">
        <v>6.7576261868863502E-3</v>
      </c>
      <c r="DZ46" s="32">
        <v>0</v>
      </c>
      <c r="EA46" s="32">
        <v>0</v>
      </c>
      <c r="EB46" s="32">
        <v>1.9097454736232401E-2</v>
      </c>
      <c r="EC46" s="32">
        <v>0</v>
      </c>
      <c r="ED46" s="32">
        <v>0</v>
      </c>
      <c r="EE46" s="32">
        <v>1.7794971102318001E-2</v>
      </c>
      <c r="EF46" s="32">
        <v>0</v>
      </c>
      <c r="EG46" s="32">
        <v>0</v>
      </c>
      <c r="EH46" s="32">
        <v>5.3760843887058997E-3</v>
      </c>
      <c r="EI46" s="32">
        <v>4.30365020100381E-3</v>
      </c>
      <c r="EJ46" s="32">
        <v>0</v>
      </c>
      <c r="EK46" s="32">
        <v>0</v>
      </c>
      <c r="EL46" s="32">
        <v>0</v>
      </c>
      <c r="EM46" s="32">
        <v>0</v>
      </c>
      <c r="EN46" s="32">
        <v>0</v>
      </c>
      <c r="EO46" s="32">
        <v>-3.5139357660609598E-2</v>
      </c>
      <c r="EP46" s="32">
        <v>-4.6176349828170697E-2</v>
      </c>
      <c r="EQ46" s="32">
        <v>1.24014454548848E-3</v>
      </c>
      <c r="ER46" s="32">
        <v>0</v>
      </c>
      <c r="ES46" s="32">
        <v>2.3943668923169098E-3</v>
      </c>
      <c r="ET46" s="32">
        <v>-8.0871503710159692E-3</v>
      </c>
      <c r="EU46" s="32">
        <v>0</v>
      </c>
      <c r="EV46" s="32">
        <v>0</v>
      </c>
      <c r="EW46" s="32">
        <v>1.2349851375216599E-2</v>
      </c>
      <c r="EX46" s="32">
        <v>1.45598152497935E-2</v>
      </c>
      <c r="EY46" s="32">
        <v>-4.6712016093059302E-3</v>
      </c>
      <c r="EZ46" s="32">
        <v>-2.2014774992826301E-2</v>
      </c>
      <c r="FA46" s="32">
        <v>2.6943171185563799E-3</v>
      </c>
      <c r="FB46" s="32">
        <v>3.26512581978555E-3</v>
      </c>
      <c r="FC46" s="32">
        <v>0</v>
      </c>
      <c r="FD46" s="32">
        <v>7.6519012914143501E-3</v>
      </c>
      <c r="FE46" s="32">
        <v>1.23588433083781E-2</v>
      </c>
      <c r="FF46" s="32">
        <v>0</v>
      </c>
      <c r="FG46" s="32">
        <v>-2.24536745761615E-2</v>
      </c>
      <c r="FH46" s="32">
        <v>0</v>
      </c>
      <c r="FI46" s="32">
        <v>0</v>
      </c>
      <c r="FJ46" s="32">
        <v>1066</v>
      </c>
      <c r="FK46" s="32">
        <v>1096020</v>
      </c>
    </row>
    <row r="47" spans="1:167" x14ac:dyDescent="0.2">
      <c r="A47" s="64" t="s">
        <v>44</v>
      </c>
      <c r="B47" s="64">
        <v>1.0646470396646453E-2</v>
      </c>
      <c r="C47" s="32"/>
      <c r="D47" s="46" t="s">
        <v>90</v>
      </c>
      <c r="E47" s="46">
        <v>1.1547207785786011E-2</v>
      </c>
      <c r="F47" s="32"/>
      <c r="G47" s="32">
        <v>0.107563241844275</v>
      </c>
      <c r="H47" s="32">
        <v>0.39456823201374502</v>
      </c>
      <c r="I47" s="32">
        <v>-8.6375950389571098E-3</v>
      </c>
      <c r="J47" s="32">
        <v>-1.4550257527934899E-2</v>
      </c>
      <c r="K47" s="32">
        <v>-1.3849146812110601E-2</v>
      </c>
      <c r="L47" s="32">
        <v>-1.3724684940385701E-2</v>
      </c>
      <c r="M47" s="32">
        <v>-1.102319383066E-2</v>
      </c>
      <c r="N47" s="32">
        <v>-3.0677005203852102E-3</v>
      </c>
      <c r="O47" s="32">
        <v>8.4501679633136595E-3</v>
      </c>
      <c r="P47" s="32">
        <v>-1.77217491912007E-2</v>
      </c>
      <c r="Q47" s="32">
        <v>3.1710161343190802E-3</v>
      </c>
      <c r="R47" s="32">
        <v>0</v>
      </c>
      <c r="S47" s="32">
        <v>7.9274546035466003E-3</v>
      </c>
      <c r="T47" s="32">
        <v>0</v>
      </c>
      <c r="U47" s="32">
        <v>1.0110981573968199E-2</v>
      </c>
      <c r="V47" s="32">
        <v>8.8077420608506599E-3</v>
      </c>
      <c r="W47" s="32">
        <v>0</v>
      </c>
      <c r="X47" s="32">
        <v>-2.9936666638505301E-4</v>
      </c>
      <c r="Y47" s="32">
        <v>-1.28005211824107E-2</v>
      </c>
      <c r="Z47" s="32">
        <v>-2.1441810789002399E-3</v>
      </c>
      <c r="AA47" s="32">
        <v>1.02256936189758E-2</v>
      </c>
      <c r="AB47" s="32">
        <v>0</v>
      </c>
      <c r="AC47" s="32">
        <v>-1.13426241975278E-2</v>
      </c>
      <c r="AD47" s="32">
        <v>0</v>
      </c>
      <c r="AE47" s="32">
        <v>-2.6776763828486899E-2</v>
      </c>
      <c r="AF47" s="32">
        <v>0</v>
      </c>
      <c r="AG47" s="32">
        <v>1.41327907968025E-2</v>
      </c>
      <c r="AH47" s="32">
        <v>2.4027158736075999E-2</v>
      </c>
      <c r="AI47" s="32">
        <v>3.11716027100397E-3</v>
      </c>
      <c r="AJ47" s="32">
        <v>7.3989605597628502E-3</v>
      </c>
      <c r="AK47" s="32">
        <v>0</v>
      </c>
      <c r="AL47" s="32">
        <v>-1.78872164653776E-3</v>
      </c>
      <c r="AM47" s="32">
        <v>0</v>
      </c>
      <c r="AN47" s="32">
        <v>5.3146969184404902E-3</v>
      </c>
      <c r="AO47" s="32">
        <v>8.6757051358082795E-4</v>
      </c>
      <c r="AP47" s="32">
        <v>0</v>
      </c>
      <c r="AQ47" s="32">
        <v>-1.26702757156222E-2</v>
      </c>
      <c r="AR47" s="32">
        <v>0</v>
      </c>
      <c r="AS47" s="32">
        <v>0</v>
      </c>
      <c r="AT47" s="32">
        <v>1.9342896863303798E-2</v>
      </c>
      <c r="AU47" s="32">
        <v>-1.7104483590478399E-2</v>
      </c>
      <c r="AV47" s="32">
        <v>0</v>
      </c>
      <c r="AW47" s="32">
        <v>1.79064778631568E-2</v>
      </c>
      <c r="AX47" s="32">
        <v>0</v>
      </c>
      <c r="AY47" s="32">
        <v>-2.04331628504568E-2</v>
      </c>
      <c r="AZ47" s="32">
        <v>-6.3424283465089897E-3</v>
      </c>
      <c r="BA47" s="32">
        <v>0</v>
      </c>
      <c r="BB47" s="32">
        <v>-7.1736405050848396E-3</v>
      </c>
      <c r="BC47" s="32">
        <v>3.0380730936652102E-4</v>
      </c>
      <c r="BD47" s="32">
        <v>0</v>
      </c>
      <c r="BE47" s="32">
        <v>0</v>
      </c>
      <c r="BF47" s="32">
        <v>-8.7512638167792003E-3</v>
      </c>
      <c r="BG47" s="32">
        <v>0</v>
      </c>
      <c r="BH47" s="32">
        <v>0</v>
      </c>
      <c r="BI47" s="32">
        <v>0</v>
      </c>
      <c r="BJ47" s="32">
        <v>1.5094904265338801E-2</v>
      </c>
      <c r="BK47" s="32">
        <v>0</v>
      </c>
      <c r="BL47" s="32">
        <v>-8.7535795524125107E-3</v>
      </c>
      <c r="BM47" s="32">
        <v>8.4494357388907697E-3</v>
      </c>
      <c r="BN47" s="32">
        <v>0</v>
      </c>
      <c r="BO47" s="32">
        <v>0</v>
      </c>
      <c r="BP47" s="32">
        <v>0</v>
      </c>
      <c r="BQ47" s="32">
        <v>0</v>
      </c>
      <c r="BR47" s="32">
        <v>3.38252652548157E-3</v>
      </c>
      <c r="BS47" s="32">
        <v>0</v>
      </c>
      <c r="BT47" s="32">
        <v>0</v>
      </c>
      <c r="BU47" s="32">
        <v>6.89088459173992E-3</v>
      </c>
      <c r="BV47" s="32">
        <v>0</v>
      </c>
      <c r="BW47" s="32">
        <v>-4.6845628211894301E-2</v>
      </c>
      <c r="BX47" s="32">
        <v>6.58854981211493E-3</v>
      </c>
      <c r="BY47" s="32">
        <v>0</v>
      </c>
      <c r="BZ47" s="32">
        <v>-3.2700382484297601E-3</v>
      </c>
      <c r="CA47" s="32">
        <v>0</v>
      </c>
      <c r="CB47" s="32">
        <v>8.6792385836709197E-4</v>
      </c>
      <c r="CC47" s="32">
        <v>2.73922961917045E-2</v>
      </c>
      <c r="CD47" s="32">
        <v>-1.92826484614216E-4</v>
      </c>
      <c r="CE47" s="32">
        <v>-1.8579590222484E-2</v>
      </c>
      <c r="CF47" s="32">
        <v>0</v>
      </c>
      <c r="CG47" s="32">
        <v>-1.4011025825210801E-2</v>
      </c>
      <c r="CH47" s="32">
        <v>0</v>
      </c>
      <c r="CI47" s="32">
        <v>0</v>
      </c>
      <c r="CJ47" s="32">
        <v>0</v>
      </c>
      <c r="CK47" s="32">
        <v>0</v>
      </c>
      <c r="CL47" s="32">
        <v>1.12389052485459E-2</v>
      </c>
      <c r="CM47" s="32">
        <v>0</v>
      </c>
      <c r="CN47" s="32">
        <v>0</v>
      </c>
      <c r="CO47" s="32">
        <v>0</v>
      </c>
      <c r="CP47" s="32">
        <v>0</v>
      </c>
      <c r="CQ47" s="32">
        <v>0</v>
      </c>
      <c r="CR47" s="32">
        <v>0</v>
      </c>
      <c r="CS47" s="32">
        <v>0</v>
      </c>
      <c r="CT47" s="32">
        <v>0</v>
      </c>
      <c r="CU47" s="32">
        <v>0</v>
      </c>
      <c r="CV47" s="32">
        <v>0</v>
      </c>
      <c r="CW47" s="32">
        <v>0</v>
      </c>
      <c r="CX47" s="32">
        <v>0</v>
      </c>
      <c r="CY47" s="32">
        <v>7.7318088118498701E-3</v>
      </c>
      <c r="CZ47" s="32">
        <v>1.87457198922866E-2</v>
      </c>
      <c r="DA47" s="32">
        <v>0</v>
      </c>
      <c r="DB47" s="32">
        <v>0</v>
      </c>
      <c r="DC47" s="32">
        <v>0</v>
      </c>
      <c r="DD47" s="32">
        <v>4.7771741780222501E-3</v>
      </c>
      <c r="DE47" s="32">
        <v>0</v>
      </c>
      <c r="DF47" s="32">
        <v>1.0556255707868001E-2</v>
      </c>
      <c r="DG47" s="32">
        <v>-1.1399374922083301E-2</v>
      </c>
      <c r="DH47" s="32">
        <v>0</v>
      </c>
      <c r="DI47" s="32">
        <v>0</v>
      </c>
      <c r="DJ47" s="32">
        <v>0</v>
      </c>
      <c r="DK47" s="32">
        <v>-1.77427650605257E-2</v>
      </c>
      <c r="DL47" s="32">
        <v>1.7650678825385999E-2</v>
      </c>
      <c r="DM47" s="32">
        <v>0</v>
      </c>
      <c r="DN47" s="32">
        <v>1.31220886768037E-2</v>
      </c>
      <c r="DO47" s="32">
        <v>7.0075721255945297E-3</v>
      </c>
      <c r="DP47" s="32">
        <v>-8.8110141053126499E-3</v>
      </c>
      <c r="DQ47" s="32">
        <v>-1.1099859955627501E-2</v>
      </c>
      <c r="DR47" s="32">
        <v>7.8783688576453594E-3</v>
      </c>
      <c r="DS47" s="32">
        <v>5.1082676137654201E-3</v>
      </c>
      <c r="DT47" s="32">
        <v>1.19622289947099E-2</v>
      </c>
      <c r="DU47" s="32">
        <v>0</v>
      </c>
      <c r="DV47" s="32">
        <v>-7.2035836813193399E-3</v>
      </c>
      <c r="DW47" s="32">
        <v>2.6913035541061E-2</v>
      </c>
      <c r="DX47" s="32">
        <v>2.19029131951811E-2</v>
      </c>
      <c r="DY47" s="32">
        <v>1.5829424272283302E-2</v>
      </c>
      <c r="DZ47" s="32">
        <v>0</v>
      </c>
      <c r="EA47" s="32">
        <v>0</v>
      </c>
      <c r="EB47" s="32">
        <v>-2.0425227582731201E-2</v>
      </c>
      <c r="EC47" s="32">
        <v>0</v>
      </c>
      <c r="ED47" s="32">
        <v>0</v>
      </c>
      <c r="EE47" s="32">
        <v>0</v>
      </c>
      <c r="EF47" s="32">
        <v>-3.6945062174276102E-4</v>
      </c>
      <c r="EG47" s="32">
        <v>0</v>
      </c>
      <c r="EH47" s="32">
        <v>-2.15343743830198E-3</v>
      </c>
      <c r="EI47" s="32">
        <v>-1.8827052517848102E-2</v>
      </c>
      <c r="EJ47" s="32">
        <v>4.9337405765515398E-3</v>
      </c>
      <c r="EK47" s="32">
        <v>0</v>
      </c>
      <c r="EL47" s="32">
        <v>1.3666158530998E-2</v>
      </c>
      <c r="EM47" s="32">
        <v>0</v>
      </c>
      <c r="EN47" s="32">
        <v>1.4338199760933401E-3</v>
      </c>
      <c r="EO47" s="32">
        <v>0</v>
      </c>
      <c r="EP47" s="32">
        <v>1.84624327999829E-2</v>
      </c>
      <c r="EQ47" s="32">
        <v>7.5985158813746097E-3</v>
      </c>
      <c r="ER47" s="32">
        <v>0</v>
      </c>
      <c r="ES47" s="32">
        <v>-9.8124584244965105E-3</v>
      </c>
      <c r="ET47" s="32">
        <v>0</v>
      </c>
      <c r="EU47" s="32">
        <v>0</v>
      </c>
      <c r="EV47" s="32">
        <v>0</v>
      </c>
      <c r="EW47" s="32">
        <v>-1.6141054873912101E-2</v>
      </c>
      <c r="EX47" s="32">
        <v>-7.8048016633523402E-3</v>
      </c>
      <c r="EY47" s="32">
        <v>0</v>
      </c>
      <c r="EZ47" s="32">
        <v>-1.6191368661451901E-2</v>
      </c>
      <c r="FA47" s="32">
        <v>0</v>
      </c>
      <c r="FB47" s="32">
        <v>-5.6654177949080897E-3</v>
      </c>
      <c r="FC47" s="32">
        <v>5.0522389232835396E-3</v>
      </c>
      <c r="FD47" s="32">
        <v>2.60354037929227E-3</v>
      </c>
      <c r="FE47" s="32">
        <v>0</v>
      </c>
      <c r="FF47" s="32">
        <v>9.2967603965805595E-3</v>
      </c>
      <c r="FG47" s="32">
        <v>0</v>
      </c>
      <c r="FH47" s="32">
        <v>0</v>
      </c>
      <c r="FI47" s="32">
        <v>0</v>
      </c>
      <c r="FJ47" s="32">
        <v>1066</v>
      </c>
      <c r="FK47" s="32">
        <v>700868</v>
      </c>
    </row>
    <row r="48" spans="1:167" x14ac:dyDescent="0.2">
      <c r="A48" s="64" t="s">
        <v>45</v>
      </c>
      <c r="B48" s="64">
        <v>1.07730837884996E-2</v>
      </c>
      <c r="C48" s="32"/>
      <c r="D48" s="46" t="s">
        <v>31</v>
      </c>
      <c r="E48" s="46">
        <v>1.143771912929192E-2</v>
      </c>
      <c r="F48" s="32"/>
      <c r="G48" s="32">
        <v>-8.3563346392006403E-3</v>
      </c>
      <c r="H48" s="32">
        <v>-0.35241783684244399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1.4618409651322099E-2</v>
      </c>
      <c r="U48" s="32">
        <v>0</v>
      </c>
      <c r="V48" s="32">
        <v>-8.46634662320425E-3</v>
      </c>
      <c r="W48" s="32">
        <v>-2.0119530930796499E-2</v>
      </c>
      <c r="X48" s="32">
        <v>0</v>
      </c>
      <c r="Y48" s="32">
        <v>1.42485623222904E-2</v>
      </c>
      <c r="Z48" s="32">
        <v>-7.41970448585652E-3</v>
      </c>
      <c r="AA48" s="32">
        <v>0</v>
      </c>
      <c r="AB48" s="32">
        <v>3.5669324892745801E-3</v>
      </c>
      <c r="AC48" s="32">
        <v>-1.39002470895293E-2</v>
      </c>
      <c r="AD48" s="32">
        <v>-8.5257835570358102E-3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-1.05535905681637E-2</v>
      </c>
      <c r="AM48" s="32">
        <v>0</v>
      </c>
      <c r="AN48" s="32">
        <v>-1.99154988497619E-2</v>
      </c>
      <c r="AO48" s="32">
        <v>1.56100228781175E-2</v>
      </c>
      <c r="AP48" s="32">
        <v>4.0888827313127901E-2</v>
      </c>
      <c r="AQ48" s="32">
        <v>-7.0341520898918397E-3</v>
      </c>
      <c r="AR48" s="32">
        <v>0</v>
      </c>
      <c r="AS48" s="32">
        <v>0</v>
      </c>
      <c r="AT48" s="32">
        <v>0</v>
      </c>
      <c r="AU48" s="32">
        <v>-9.6900070207197996E-3</v>
      </c>
      <c r="AV48" s="32">
        <v>-1.80912838028515E-2</v>
      </c>
      <c r="AW48" s="32">
        <v>0</v>
      </c>
      <c r="AX48" s="32">
        <v>4.27312357340928E-2</v>
      </c>
      <c r="AY48" s="32">
        <v>1.52487110676799E-2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2.1256824926792001E-2</v>
      </c>
      <c r="BF48" s="32">
        <v>1.6434444400535701E-2</v>
      </c>
      <c r="BG48" s="32">
        <v>-1.32504677711992E-2</v>
      </c>
      <c r="BH48" s="32">
        <v>0</v>
      </c>
      <c r="BI48" s="32">
        <v>1.52223176402232E-2</v>
      </c>
      <c r="BJ48" s="32">
        <v>0</v>
      </c>
      <c r="BK48" s="32">
        <v>0</v>
      </c>
      <c r="BL48" s="32">
        <v>0</v>
      </c>
      <c r="BM48" s="32">
        <v>0</v>
      </c>
      <c r="BN48" s="32">
        <v>-2.5467205118291501E-2</v>
      </c>
      <c r="BO48" s="32">
        <v>-1.5874513976650101E-2</v>
      </c>
      <c r="BP48" s="32">
        <v>0</v>
      </c>
      <c r="BQ48" s="32">
        <v>-3.6446277940991E-2</v>
      </c>
      <c r="BR48" s="32">
        <v>0</v>
      </c>
      <c r="BS48" s="32">
        <v>1.1885999245659799E-2</v>
      </c>
      <c r="BT48" s="32">
        <v>0</v>
      </c>
      <c r="BU48" s="32">
        <v>2.5402890209039299E-3</v>
      </c>
      <c r="BV48" s="32">
        <v>0</v>
      </c>
      <c r="BW48" s="32">
        <v>-2.9895671223064701E-2</v>
      </c>
      <c r="BX48" s="32">
        <v>0</v>
      </c>
      <c r="BY48" s="32">
        <v>0</v>
      </c>
      <c r="BZ48" s="32">
        <v>-1.35768169189925E-2</v>
      </c>
      <c r="CA48" s="32">
        <v>0</v>
      </c>
      <c r="CB48" s="32">
        <v>2.2534765160228201E-2</v>
      </c>
      <c r="CC48" s="32">
        <v>3.9327949515408203E-2</v>
      </c>
      <c r="CD48" s="32">
        <v>0</v>
      </c>
      <c r="CE48" s="32">
        <v>3.1480436167558002E-4</v>
      </c>
      <c r="CF48" s="32">
        <v>0</v>
      </c>
      <c r="CG48" s="32">
        <v>-9.9571839561573196E-3</v>
      </c>
      <c r="CH48" s="32">
        <v>0</v>
      </c>
      <c r="CI48" s="32">
        <v>-7.12349330765817E-2</v>
      </c>
      <c r="CJ48" s="32">
        <v>2.8537460363419798E-2</v>
      </c>
      <c r="CK48" s="32">
        <v>0</v>
      </c>
      <c r="CL48" s="32">
        <v>0</v>
      </c>
      <c r="CM48" s="32">
        <v>-7.7922470004917798E-3</v>
      </c>
      <c r="CN48" s="32">
        <v>-3.2182408792029099E-3</v>
      </c>
      <c r="CO48" s="32">
        <v>2.54186962017568E-2</v>
      </c>
      <c r="CP48" s="32">
        <v>0</v>
      </c>
      <c r="CQ48" s="32">
        <v>0</v>
      </c>
      <c r="CR48" s="32">
        <v>2.5227032751213602E-2</v>
      </c>
      <c r="CS48" s="32">
        <v>-1.8165765257811699E-2</v>
      </c>
      <c r="CT48" s="32">
        <v>0</v>
      </c>
      <c r="CU48" s="32">
        <v>0</v>
      </c>
      <c r="CV48" s="32">
        <v>0</v>
      </c>
      <c r="CW48" s="32">
        <v>2.2732520456058999E-2</v>
      </c>
      <c r="CX48" s="32">
        <v>0</v>
      </c>
      <c r="CY48" s="32">
        <v>0</v>
      </c>
      <c r="CZ48" s="32">
        <v>0</v>
      </c>
      <c r="DA48" s="32">
        <v>1.0351633069445001E-2</v>
      </c>
      <c r="DB48" s="32">
        <v>1.20672125614737E-2</v>
      </c>
      <c r="DC48" s="32">
        <v>-1.35848451256733E-2</v>
      </c>
      <c r="DD48" s="32">
        <v>0</v>
      </c>
      <c r="DE48" s="32">
        <v>-7.6848457813442103E-4</v>
      </c>
      <c r="DF48" s="32">
        <v>1.3464607417001199E-2</v>
      </c>
      <c r="DG48" s="32">
        <v>0</v>
      </c>
      <c r="DH48" s="32">
        <v>7.7400018701401698E-3</v>
      </c>
      <c r="DI48" s="32">
        <v>-2.36930647892095E-2</v>
      </c>
      <c r="DJ48" s="32">
        <v>-5.2145975421317901E-2</v>
      </c>
      <c r="DK48" s="32">
        <v>0</v>
      </c>
      <c r="DL48" s="32">
        <v>0</v>
      </c>
      <c r="DM48" s="32">
        <v>-2.7240497992221301E-2</v>
      </c>
      <c r="DN48" s="32">
        <v>0</v>
      </c>
      <c r="DO48" s="32">
        <v>3.7416927315774401E-3</v>
      </c>
      <c r="DP48" s="32">
        <v>0</v>
      </c>
      <c r="DQ48" s="32">
        <v>-1.53838036444133E-2</v>
      </c>
      <c r="DR48" s="32">
        <v>-0.120257000775499</v>
      </c>
      <c r="DS48" s="32">
        <v>0</v>
      </c>
      <c r="DT48" s="32">
        <v>0</v>
      </c>
      <c r="DU48" s="32">
        <v>8.8896370470695901E-3</v>
      </c>
      <c r="DV48" s="32">
        <v>1.0979252768922599E-2</v>
      </c>
      <c r="DW48" s="32">
        <v>1.4551148412564E-2</v>
      </c>
      <c r="DX48" s="32">
        <v>0</v>
      </c>
      <c r="DY48" s="32">
        <v>-8.1828422197713496E-3</v>
      </c>
      <c r="DZ48" s="32">
        <v>0</v>
      </c>
      <c r="EA48" s="32">
        <v>0</v>
      </c>
      <c r="EB48" s="32">
        <v>0</v>
      </c>
      <c r="EC48" s="32">
        <v>0</v>
      </c>
      <c r="ED48" s="32">
        <v>0</v>
      </c>
      <c r="EE48" s="32">
        <v>9.6218155858468594E-3</v>
      </c>
      <c r="EF48" s="32">
        <v>0</v>
      </c>
      <c r="EG48" s="32">
        <v>0</v>
      </c>
      <c r="EH48" s="32">
        <v>0</v>
      </c>
      <c r="EI48" s="32">
        <v>1.8733545990753799E-2</v>
      </c>
      <c r="EJ48" s="32">
        <v>0</v>
      </c>
      <c r="EK48" s="32">
        <v>0</v>
      </c>
      <c r="EL48" s="32">
        <v>0</v>
      </c>
      <c r="EM48" s="32">
        <v>-1.86498390531771E-2</v>
      </c>
      <c r="EN48" s="32">
        <v>0</v>
      </c>
      <c r="EO48" s="32">
        <v>0</v>
      </c>
      <c r="EP48" s="32">
        <v>0</v>
      </c>
      <c r="EQ48" s="32">
        <v>0</v>
      </c>
      <c r="ER48" s="32">
        <v>0</v>
      </c>
      <c r="ES48" s="32">
        <v>0</v>
      </c>
      <c r="ET48" s="32">
        <v>0</v>
      </c>
      <c r="EU48" s="32">
        <v>0</v>
      </c>
      <c r="EV48" s="32">
        <v>2.9566846016477501E-2</v>
      </c>
      <c r="EW48" s="32">
        <v>0</v>
      </c>
      <c r="EX48" s="32">
        <v>1.06050059018867E-2</v>
      </c>
      <c r="EY48" s="32">
        <v>0</v>
      </c>
      <c r="EZ48" s="32">
        <v>0</v>
      </c>
      <c r="FA48" s="32">
        <v>-2.5280829309986701E-2</v>
      </c>
      <c r="FB48" s="32">
        <v>0</v>
      </c>
      <c r="FC48" s="32">
        <v>0</v>
      </c>
      <c r="FD48" s="32">
        <v>6.3717188382062997E-3</v>
      </c>
      <c r="FE48" s="32">
        <v>-2.19121903474047E-2</v>
      </c>
      <c r="FF48" s="32">
        <v>0</v>
      </c>
      <c r="FG48" s="32">
        <v>2.13119920623672E-2</v>
      </c>
      <c r="FH48" s="32">
        <v>0</v>
      </c>
      <c r="FI48" s="32">
        <v>0</v>
      </c>
      <c r="FJ48" s="32">
        <v>1066</v>
      </c>
      <c r="FK48" s="32">
        <v>726478</v>
      </c>
    </row>
    <row r="49" spans="1:167" x14ac:dyDescent="0.2">
      <c r="A49" s="64" t="s">
        <v>46</v>
      </c>
      <c r="B49" s="64">
        <v>9.8109197119887852E-3</v>
      </c>
      <c r="C49" s="32"/>
      <c r="D49" s="46" t="s">
        <v>144</v>
      </c>
      <c r="E49" s="46">
        <v>1.1391816182011853E-2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</row>
    <row r="50" spans="1:167" x14ac:dyDescent="0.2">
      <c r="A50" s="64" t="s">
        <v>47</v>
      </c>
      <c r="B50" s="64">
        <v>6.1461088932394129E-3</v>
      </c>
      <c r="C50" s="32"/>
      <c r="D50" s="46" t="s">
        <v>75</v>
      </c>
      <c r="E50" s="46">
        <v>1.1342940140010523E-2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</row>
    <row r="51" spans="1:167" x14ac:dyDescent="0.2">
      <c r="A51" s="64" t="s">
        <v>48</v>
      </c>
      <c r="B51" s="64">
        <v>1.3316648890762211E-2</v>
      </c>
      <c r="C51" s="32"/>
      <c r="D51" s="46" t="s">
        <v>9</v>
      </c>
      <c r="E51" s="46">
        <v>1.1145809798649523E-2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</row>
    <row r="52" spans="1:167" x14ac:dyDescent="0.2">
      <c r="A52" s="64" t="s">
        <v>49</v>
      </c>
      <c r="B52" s="64">
        <v>1.7897945190178483E-2</v>
      </c>
      <c r="C52" s="32"/>
      <c r="D52" s="46" t="s">
        <v>85</v>
      </c>
      <c r="E52" s="46">
        <v>1.1024848987779449E-2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</row>
    <row r="53" spans="1:167" x14ac:dyDescent="0.2">
      <c r="A53" s="64" t="s">
        <v>50</v>
      </c>
      <c r="B53" s="64">
        <v>8.8319568339506431E-3</v>
      </c>
      <c r="C53" s="32"/>
      <c r="D53" s="46" t="s">
        <v>98</v>
      </c>
      <c r="E53" s="46">
        <v>1.1000532029646879E-2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</row>
    <row r="54" spans="1:167" x14ac:dyDescent="0.2">
      <c r="A54" s="64" t="s">
        <v>51</v>
      </c>
      <c r="B54" s="64">
        <v>5.6331110845549469E-3</v>
      </c>
      <c r="C54" s="32"/>
      <c r="D54" s="46" t="s">
        <v>105</v>
      </c>
      <c r="E54" s="46">
        <v>1.0994942694273976E-2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</row>
    <row r="55" spans="1:167" x14ac:dyDescent="0.2">
      <c r="A55" s="64" t="s">
        <v>52</v>
      </c>
      <c r="B55" s="64">
        <v>5.801748967408254E-3</v>
      </c>
      <c r="C55" s="32"/>
      <c r="D55" s="46" t="s">
        <v>130</v>
      </c>
      <c r="E55" s="46">
        <v>1.0866616644026827E-2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</row>
    <row r="56" spans="1:167" x14ac:dyDescent="0.2">
      <c r="A56" s="64" t="s">
        <v>53</v>
      </c>
      <c r="B56" s="64">
        <v>7.1730479902674489E-3</v>
      </c>
      <c r="C56" s="32"/>
      <c r="D56" s="46" t="s">
        <v>133</v>
      </c>
      <c r="E56" s="46">
        <v>1.0821836636054663E-2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</row>
    <row r="57" spans="1:167" x14ac:dyDescent="0.2">
      <c r="A57" s="64" t="s">
        <v>54</v>
      </c>
      <c r="B57" s="64">
        <v>3.5468293943661396E-3</v>
      </c>
      <c r="C57" s="32"/>
      <c r="D57" s="46" t="s">
        <v>45</v>
      </c>
      <c r="E57" s="46">
        <v>1.07730837884996E-2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</row>
    <row r="58" spans="1:167" x14ac:dyDescent="0.2">
      <c r="A58" s="64" t="s">
        <v>55</v>
      </c>
      <c r="B58" s="64">
        <v>3.6164617458676455E-3</v>
      </c>
      <c r="C58" s="32"/>
      <c r="D58" s="46" t="s">
        <v>158</v>
      </c>
      <c r="E58" s="46">
        <v>1.0710197645710707E-2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</row>
    <row r="59" spans="1:167" x14ac:dyDescent="0.2">
      <c r="A59" s="64" t="s">
        <v>56</v>
      </c>
      <c r="B59" s="64">
        <v>1.0574763536992758E-2</v>
      </c>
      <c r="C59" s="32"/>
      <c r="D59" s="46" t="s">
        <v>62</v>
      </c>
      <c r="E59" s="46">
        <v>1.0704402153399713E-2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</row>
    <row r="60" spans="1:167" x14ac:dyDescent="0.2">
      <c r="A60" s="64" t="s">
        <v>57</v>
      </c>
      <c r="B60" s="64">
        <v>1.0320416190284877E-2</v>
      </c>
      <c r="C60" s="32"/>
      <c r="D60" s="46" t="s">
        <v>24</v>
      </c>
      <c r="E60" s="46">
        <v>1.0684045379998043E-2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</row>
    <row r="61" spans="1:167" x14ac:dyDescent="0.2">
      <c r="A61" s="64" t="s">
        <v>58</v>
      </c>
      <c r="B61" s="64">
        <v>1.0369064882199557E-2</v>
      </c>
      <c r="C61" s="32"/>
      <c r="D61" s="46" t="s">
        <v>44</v>
      </c>
      <c r="E61" s="46">
        <v>1.0646470396646453E-2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</row>
    <row r="62" spans="1:167" x14ac:dyDescent="0.2">
      <c r="A62" s="64" t="s">
        <v>59</v>
      </c>
      <c r="B62" s="64">
        <v>9.0254413685332442E-3</v>
      </c>
      <c r="C62" s="32"/>
      <c r="D62" s="46" t="s">
        <v>56</v>
      </c>
      <c r="E62" s="46">
        <v>1.0574763536992758E-2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</row>
    <row r="63" spans="1:167" x14ac:dyDescent="0.2">
      <c r="A63" s="64" t="s">
        <v>60</v>
      </c>
      <c r="B63" s="64">
        <v>1.2813007233458101E-2</v>
      </c>
      <c r="C63" s="32"/>
      <c r="D63" s="46" t="s">
        <v>136</v>
      </c>
      <c r="E63" s="46">
        <v>1.0568823657100853E-2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</row>
    <row r="64" spans="1:167" x14ac:dyDescent="0.2">
      <c r="A64" s="64" t="s">
        <v>61</v>
      </c>
      <c r="B64" s="64">
        <v>3.6289532838490622E-3</v>
      </c>
      <c r="C64" s="32"/>
      <c r="D64" s="46" t="s">
        <v>43</v>
      </c>
      <c r="E64" s="46">
        <v>1.0527530718409546E-2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</row>
    <row r="65" spans="1:167" x14ac:dyDescent="0.2">
      <c r="A65" s="64" t="s">
        <v>62</v>
      </c>
      <c r="B65" s="64">
        <v>1.0704402153399713E-2</v>
      </c>
      <c r="C65" s="32"/>
      <c r="D65" s="46" t="s">
        <v>58</v>
      </c>
      <c r="E65" s="46">
        <v>1.0369064882199557E-2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</row>
    <row r="66" spans="1:167" x14ac:dyDescent="0.2">
      <c r="A66" s="64" t="s">
        <v>63</v>
      </c>
      <c r="B66" s="64">
        <v>4.5720367944371634E-3</v>
      </c>
      <c r="C66" s="32"/>
      <c r="D66" s="46" t="s">
        <v>57</v>
      </c>
      <c r="E66" s="46">
        <v>1.0320416190284877E-2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</row>
    <row r="67" spans="1:167" x14ac:dyDescent="0.2">
      <c r="A67" s="64" t="s">
        <v>64</v>
      </c>
      <c r="B67" s="64">
        <v>5.6357457403146266E-3</v>
      </c>
      <c r="C67" s="32"/>
      <c r="D67" s="46" t="s">
        <v>35</v>
      </c>
      <c r="E67" s="46">
        <v>1.0151238384416823E-2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</row>
    <row r="68" spans="1:167" x14ac:dyDescent="0.2">
      <c r="A68" s="64" t="s">
        <v>65</v>
      </c>
      <c r="B68" s="64">
        <v>6.1912851282271324E-3</v>
      </c>
      <c r="C68" s="32"/>
      <c r="D68" s="46" t="s">
        <v>142</v>
      </c>
      <c r="E68" s="46">
        <v>1.0133385174433754E-2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</row>
    <row r="69" spans="1:167" x14ac:dyDescent="0.2">
      <c r="A69" s="64" t="s">
        <v>66</v>
      </c>
      <c r="B69" s="64">
        <v>6.6194038564843447E-3</v>
      </c>
      <c r="C69" s="32"/>
      <c r="D69" s="46" t="s">
        <v>126</v>
      </c>
      <c r="E69" s="46">
        <v>1.00928613519604E-2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</row>
    <row r="70" spans="1:167" x14ac:dyDescent="0.2">
      <c r="A70" s="64" t="s">
        <v>67</v>
      </c>
      <c r="B70" s="64">
        <v>1.5874091238268502E-2</v>
      </c>
      <c r="C70" s="32"/>
      <c r="D70" s="46" t="s">
        <v>46</v>
      </c>
      <c r="E70" s="46">
        <v>9.8109197119887852E-3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</row>
    <row r="71" spans="1:167" x14ac:dyDescent="0.2">
      <c r="A71" s="64" t="s">
        <v>68</v>
      </c>
      <c r="B71" s="64">
        <v>1.1950870326273309E-2</v>
      </c>
      <c r="C71" s="32"/>
      <c r="D71" s="46" t="s">
        <v>103</v>
      </c>
      <c r="E71" s="46">
        <v>9.803947618326295E-3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</row>
    <row r="72" spans="1:167" x14ac:dyDescent="0.2">
      <c r="A72" s="64" t="s">
        <v>69</v>
      </c>
      <c r="B72" s="64">
        <v>6.2584357526658946E-3</v>
      </c>
      <c r="C72" s="32"/>
      <c r="D72" s="46" t="s">
        <v>76</v>
      </c>
      <c r="E72" s="46">
        <v>9.7973653645222689E-3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</row>
    <row r="73" spans="1:167" x14ac:dyDescent="0.2">
      <c r="A73" s="64" t="s">
        <v>70</v>
      </c>
      <c r="B73" s="64">
        <v>5.0123445270406639E-3</v>
      </c>
      <c r="C73" s="32"/>
      <c r="D73" s="46" t="s">
        <v>131</v>
      </c>
      <c r="E73" s="46">
        <v>9.790222050025537E-3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</row>
    <row r="74" spans="1:167" x14ac:dyDescent="0.2">
      <c r="A74" s="64" t="s">
        <v>71</v>
      </c>
      <c r="B74" s="64">
        <v>9.6005465071677849E-3</v>
      </c>
      <c r="C74" s="32"/>
      <c r="D74" s="46" t="s">
        <v>71</v>
      </c>
      <c r="E74" s="46">
        <v>9.6005465071677849E-3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</row>
    <row r="75" spans="1:167" x14ac:dyDescent="0.2">
      <c r="A75" s="64" t="s">
        <v>72</v>
      </c>
      <c r="B75" s="64">
        <v>2.2060861119490457E-2</v>
      </c>
      <c r="C75" s="32"/>
      <c r="D75" s="46" t="s">
        <v>127</v>
      </c>
      <c r="E75" s="46">
        <v>9.4629896476032989E-3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</row>
    <row r="76" spans="1:167" x14ac:dyDescent="0.2">
      <c r="A76" s="64" t="s">
        <v>73</v>
      </c>
      <c r="B76" s="64">
        <v>1.7456765215697608E-2</v>
      </c>
      <c r="C76" s="32"/>
      <c r="D76" s="46" t="s">
        <v>28</v>
      </c>
      <c r="E76" s="46">
        <v>9.4369141691706907E-3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</row>
    <row r="77" spans="1:167" x14ac:dyDescent="0.2">
      <c r="A77" s="64" t="s">
        <v>74</v>
      </c>
      <c r="B77" s="64">
        <v>1.6008076651346334E-2</v>
      </c>
      <c r="C77" s="32"/>
      <c r="D77" s="46" t="s">
        <v>141</v>
      </c>
      <c r="E77" s="46">
        <v>9.3688598193728718E-3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</row>
    <row r="78" spans="1:167" x14ac:dyDescent="0.2">
      <c r="A78" s="64" t="s">
        <v>75</v>
      </c>
      <c r="B78" s="64">
        <v>1.1342940140010523E-2</v>
      </c>
      <c r="C78" s="32"/>
      <c r="D78" s="46" t="s">
        <v>156</v>
      </c>
      <c r="E78" s="46">
        <v>9.3654559986419313E-3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</row>
    <row r="79" spans="1:167" x14ac:dyDescent="0.2">
      <c r="A79" s="64" t="s">
        <v>76</v>
      </c>
      <c r="B79" s="64">
        <v>9.7973653645222689E-3</v>
      </c>
      <c r="C79" s="32"/>
      <c r="D79" s="46" t="s">
        <v>89</v>
      </c>
      <c r="E79" s="46">
        <v>9.2180066911386367E-3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</row>
    <row r="80" spans="1:167" x14ac:dyDescent="0.2">
      <c r="A80" s="64" t="s">
        <v>77</v>
      </c>
      <c r="B80" s="64">
        <v>1.9062400979339429E-2</v>
      </c>
      <c r="C80" s="32"/>
      <c r="D80" s="46" t="s">
        <v>129</v>
      </c>
      <c r="E80" s="46">
        <v>9.2121249424059921E-3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</row>
    <row r="81" spans="1:167" x14ac:dyDescent="0.2">
      <c r="A81" s="64" t="s">
        <v>78</v>
      </c>
      <c r="B81" s="64">
        <v>4.9081869229468294E-3</v>
      </c>
      <c r="C81" s="32"/>
      <c r="D81" s="46" t="s">
        <v>153</v>
      </c>
      <c r="E81" s="46">
        <v>9.1714587955591693E-3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</row>
    <row r="82" spans="1:167" x14ac:dyDescent="0.2">
      <c r="A82" s="64" t="s">
        <v>79</v>
      </c>
      <c r="B82" s="64">
        <v>5.2913864022670846E-3</v>
      </c>
      <c r="C82" s="32"/>
      <c r="D82" s="46" t="s">
        <v>128</v>
      </c>
      <c r="E82" s="46">
        <v>9.0965535063552393E-3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</row>
    <row r="83" spans="1:167" x14ac:dyDescent="0.2">
      <c r="A83" s="64" t="s">
        <v>80</v>
      </c>
      <c r="B83" s="64">
        <v>1.5352704643572712E-2</v>
      </c>
      <c r="C83" s="32"/>
      <c r="D83" s="46" t="s">
        <v>113</v>
      </c>
      <c r="E83" s="46">
        <v>9.0811974508045387E-3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</row>
    <row r="84" spans="1:167" x14ac:dyDescent="0.2">
      <c r="A84" s="64" t="s">
        <v>81</v>
      </c>
      <c r="B84" s="64">
        <v>5.1343611464161739E-3</v>
      </c>
      <c r="C84" s="32"/>
      <c r="D84" s="46" t="s">
        <v>111</v>
      </c>
      <c r="E84" s="46">
        <v>9.0692762480309563E-3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</row>
    <row r="85" spans="1:167" x14ac:dyDescent="0.2">
      <c r="A85" s="64" t="s">
        <v>82</v>
      </c>
      <c r="B85" s="64">
        <v>7.5189345415480405E-3</v>
      </c>
      <c r="C85" s="32"/>
      <c r="D85" s="46" t="s">
        <v>59</v>
      </c>
      <c r="E85" s="46">
        <v>9.0254413685332442E-3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</row>
    <row r="86" spans="1:167" x14ac:dyDescent="0.2">
      <c r="A86" s="64" t="s">
        <v>83</v>
      </c>
      <c r="B86" s="64">
        <v>6.5308598764948333E-3</v>
      </c>
      <c r="C86" s="32"/>
      <c r="D86" s="46" t="s">
        <v>33</v>
      </c>
      <c r="E86" s="46">
        <v>8.9608998322431473E-3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</row>
    <row r="87" spans="1:167" x14ac:dyDescent="0.2">
      <c r="A87" s="64" t="s">
        <v>84</v>
      </c>
      <c r="B87" s="64">
        <v>4.7662028326760451E-3</v>
      </c>
      <c r="C87" s="32"/>
      <c r="D87" s="46" t="s">
        <v>50</v>
      </c>
      <c r="E87" s="46">
        <v>8.8319568339506431E-3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</row>
    <row r="88" spans="1:167" x14ac:dyDescent="0.2">
      <c r="A88" s="64" t="s">
        <v>85</v>
      </c>
      <c r="B88" s="64">
        <v>1.1024848987779449E-2</v>
      </c>
      <c r="C88" s="32"/>
      <c r="D88" s="46" t="s">
        <v>101</v>
      </c>
      <c r="E88" s="46">
        <v>8.8168124361973667E-3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</row>
    <row r="89" spans="1:167" x14ac:dyDescent="0.2">
      <c r="A89" s="64" t="s">
        <v>86</v>
      </c>
      <c r="B89" s="64">
        <v>1.4288045634886535E-2</v>
      </c>
      <c r="C89" s="32"/>
      <c r="D89" s="46" t="s">
        <v>37</v>
      </c>
      <c r="E89" s="46">
        <v>8.6133155124443021E-3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</row>
    <row r="90" spans="1:167" x14ac:dyDescent="0.2">
      <c r="A90" s="64" t="s">
        <v>87</v>
      </c>
      <c r="B90" s="64">
        <v>1.3299602221271269E-2</v>
      </c>
      <c r="C90" s="32"/>
      <c r="D90" s="46" t="s">
        <v>140</v>
      </c>
      <c r="E90" s="46">
        <v>8.5525632072909943E-3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</row>
    <row r="91" spans="1:167" x14ac:dyDescent="0.2">
      <c r="A91" s="64" t="s">
        <v>88</v>
      </c>
      <c r="B91" s="64">
        <v>5.6824754576562031E-3</v>
      </c>
      <c r="C91" s="32"/>
      <c r="D91" s="46" t="s">
        <v>20</v>
      </c>
      <c r="E91" s="46">
        <v>8.5213132054084324E-3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</row>
    <row r="92" spans="1:167" x14ac:dyDescent="0.2">
      <c r="A92" s="64" t="s">
        <v>89</v>
      </c>
      <c r="B92" s="64">
        <v>9.2180066911386367E-3</v>
      </c>
      <c r="C92" s="32"/>
      <c r="D92" s="46" t="s">
        <v>155</v>
      </c>
      <c r="E92" s="46">
        <v>8.4293890723524251E-3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</row>
    <row r="93" spans="1:167" x14ac:dyDescent="0.2">
      <c r="A93" s="64" t="s">
        <v>90</v>
      </c>
      <c r="B93" s="64">
        <v>1.1547207785786011E-2</v>
      </c>
      <c r="C93" s="32"/>
      <c r="D93" s="46" t="s">
        <v>93</v>
      </c>
      <c r="E93" s="46">
        <v>8.408271665648526E-3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</row>
    <row r="94" spans="1:167" x14ac:dyDescent="0.2">
      <c r="A94" s="64" t="s">
        <v>91</v>
      </c>
      <c r="B94" s="64">
        <v>4.8735392507636196E-3</v>
      </c>
      <c r="C94" s="32"/>
      <c r="D94" s="46" t="s">
        <v>137</v>
      </c>
      <c r="E94" s="46">
        <v>8.3016146038920151E-3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</row>
    <row r="95" spans="1:167" x14ac:dyDescent="0.2">
      <c r="A95" s="64" t="s">
        <v>92</v>
      </c>
      <c r="B95" s="64">
        <v>7.4009845726616605E-3</v>
      </c>
      <c r="C95" s="32"/>
      <c r="D95" s="46" t="s">
        <v>6</v>
      </c>
      <c r="E95" s="46">
        <v>8.2019169602073755E-3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</row>
    <row r="96" spans="1:167" x14ac:dyDescent="0.2">
      <c r="A96" s="64" t="s">
        <v>93</v>
      </c>
      <c r="B96" s="64">
        <v>8.408271665648526E-3</v>
      </c>
      <c r="C96" s="32"/>
      <c r="D96" s="46" t="s">
        <v>143</v>
      </c>
      <c r="E96" s="46">
        <v>8.1855633267511885E-3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</row>
    <row r="97" spans="1:167" x14ac:dyDescent="0.2">
      <c r="A97" s="64" t="s">
        <v>94</v>
      </c>
      <c r="B97" s="64">
        <v>1.5281946189682271E-2</v>
      </c>
      <c r="C97" s="32"/>
      <c r="D97" s="46" t="s">
        <v>38</v>
      </c>
      <c r="E97" s="46">
        <v>8.134408060507076E-3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</row>
    <row r="98" spans="1:167" x14ac:dyDescent="0.2">
      <c r="A98" s="64" t="s">
        <v>95</v>
      </c>
      <c r="B98" s="64">
        <v>6.8863222424915254E-3</v>
      </c>
      <c r="C98" s="32"/>
      <c r="D98" s="46" t="s">
        <v>36</v>
      </c>
      <c r="E98" s="46">
        <v>7.8645744469339075E-3</v>
      </c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</row>
    <row r="99" spans="1:167" x14ac:dyDescent="0.2">
      <c r="A99" s="64" t="s">
        <v>96</v>
      </c>
      <c r="B99" s="64">
        <v>4.1981474963340999E-3</v>
      </c>
      <c r="C99" s="32"/>
      <c r="D99" s="46" t="s">
        <v>40</v>
      </c>
      <c r="E99" s="46">
        <v>7.8455073746044861E-3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</row>
    <row r="100" spans="1:167" x14ac:dyDescent="0.2">
      <c r="A100" s="64" t="s">
        <v>97</v>
      </c>
      <c r="B100" s="64">
        <v>7.414244595923913E-3</v>
      </c>
      <c r="C100" s="32"/>
      <c r="D100" s="46" t="s">
        <v>14</v>
      </c>
      <c r="E100" s="46">
        <v>7.8233038730568111E-3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</row>
    <row r="101" spans="1:167" x14ac:dyDescent="0.2">
      <c r="A101" s="64" t="s">
        <v>98</v>
      </c>
      <c r="B101" s="64">
        <v>1.1000532029646879E-2</v>
      </c>
      <c r="C101" s="32"/>
      <c r="D101" s="46" t="s">
        <v>10</v>
      </c>
      <c r="E101" s="46">
        <v>7.6381208001644997E-3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</row>
    <row r="102" spans="1:167" x14ac:dyDescent="0.2">
      <c r="A102" s="64" t="s">
        <v>99</v>
      </c>
      <c r="B102" s="64">
        <v>1.2578948093152183E-2</v>
      </c>
      <c r="C102" s="32"/>
      <c r="D102" s="46" t="s">
        <v>32</v>
      </c>
      <c r="E102" s="46">
        <v>7.625298567058944E-3</v>
      </c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</row>
    <row r="103" spans="1:167" x14ac:dyDescent="0.2">
      <c r="A103" s="64" t="s">
        <v>100</v>
      </c>
      <c r="B103" s="64">
        <v>6.474259874452588E-3</v>
      </c>
      <c r="C103" s="32"/>
      <c r="D103" s="46" t="s">
        <v>109</v>
      </c>
      <c r="E103" s="46">
        <v>7.5254609105372492E-3</v>
      </c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</row>
    <row r="104" spans="1:167" x14ac:dyDescent="0.2">
      <c r="A104" s="64" t="s">
        <v>101</v>
      </c>
      <c r="B104" s="64">
        <v>8.8168124361973667E-3</v>
      </c>
      <c r="C104" s="32"/>
      <c r="D104" s="46" t="s">
        <v>25</v>
      </c>
      <c r="E104" s="46">
        <v>7.5233659510095755E-3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</row>
    <row r="105" spans="1:167" x14ac:dyDescent="0.2">
      <c r="A105" s="64" t="s">
        <v>102</v>
      </c>
      <c r="B105" s="64">
        <v>1.2585328813135871E-2</v>
      </c>
      <c r="C105" s="32"/>
      <c r="D105" s="46" t="s">
        <v>82</v>
      </c>
      <c r="E105" s="46">
        <v>7.5189345415480405E-3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</row>
    <row r="106" spans="1:167" x14ac:dyDescent="0.2">
      <c r="A106" s="64" t="s">
        <v>103</v>
      </c>
      <c r="B106" s="64">
        <v>9.803947618326295E-3</v>
      </c>
      <c r="C106" s="32"/>
      <c r="D106" s="46" t="s">
        <v>97</v>
      </c>
      <c r="E106" s="46">
        <v>7.414244595923913E-3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</row>
    <row r="107" spans="1:167" x14ac:dyDescent="0.2">
      <c r="A107" s="64" t="s">
        <v>104</v>
      </c>
      <c r="B107" s="64">
        <v>6.3194372650163966E-3</v>
      </c>
      <c r="C107" s="32"/>
      <c r="D107" s="46" t="s">
        <v>92</v>
      </c>
      <c r="E107" s="46">
        <v>7.4009845726616605E-3</v>
      </c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</row>
    <row r="108" spans="1:167" x14ac:dyDescent="0.2">
      <c r="A108" s="64" t="s">
        <v>105</v>
      </c>
      <c r="B108" s="64">
        <v>1.0994942694273976E-2</v>
      </c>
      <c r="C108" s="32"/>
      <c r="D108" s="46" t="s">
        <v>157</v>
      </c>
      <c r="E108" s="46">
        <v>7.3566311064049384E-3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</row>
    <row r="109" spans="1:167" x14ac:dyDescent="0.2">
      <c r="A109" s="64" t="s">
        <v>106</v>
      </c>
      <c r="B109" s="64">
        <v>1.2762828294951668E-2</v>
      </c>
      <c r="C109" s="32"/>
      <c r="D109" s="46" t="s">
        <v>108</v>
      </c>
      <c r="E109" s="46">
        <v>7.3482638623835663E-3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</row>
    <row r="110" spans="1:167" x14ac:dyDescent="0.2">
      <c r="A110" s="64" t="s">
        <v>107</v>
      </c>
      <c r="B110" s="64">
        <v>1.7076090470383529E-2</v>
      </c>
      <c r="C110" s="32"/>
      <c r="D110" s="46" t="s">
        <v>149</v>
      </c>
      <c r="E110" s="46">
        <v>7.1937802520831194E-3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</row>
    <row r="111" spans="1:167" x14ac:dyDescent="0.2">
      <c r="A111" s="64" t="s">
        <v>108</v>
      </c>
      <c r="B111" s="64">
        <v>7.3482638623835663E-3</v>
      </c>
      <c r="C111" s="32"/>
      <c r="D111" s="46" t="s">
        <v>2</v>
      </c>
      <c r="E111" s="46">
        <v>7.1757828867531097E-3</v>
      </c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</row>
    <row r="112" spans="1:167" x14ac:dyDescent="0.2">
      <c r="A112" s="64" t="s">
        <v>109</v>
      </c>
      <c r="B112" s="64">
        <v>7.5254609105372492E-3</v>
      </c>
      <c r="C112" s="32"/>
      <c r="D112" s="46" t="s">
        <v>53</v>
      </c>
      <c r="E112" s="46">
        <v>7.1730479902674489E-3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</row>
    <row r="113" spans="1:167" x14ac:dyDescent="0.2">
      <c r="A113" s="64" t="s">
        <v>110</v>
      </c>
      <c r="B113" s="64">
        <v>5.461351326711229E-3</v>
      </c>
      <c r="C113" s="32"/>
      <c r="D113" s="46" t="s">
        <v>116</v>
      </c>
      <c r="E113" s="46">
        <v>7.0365277583813533E-3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</row>
    <row r="114" spans="1:167" x14ac:dyDescent="0.2">
      <c r="A114" s="64" t="s">
        <v>111</v>
      </c>
      <c r="B114" s="64">
        <v>9.0692762480309563E-3</v>
      </c>
      <c r="C114" s="32"/>
      <c r="D114" s="46" t="s">
        <v>34</v>
      </c>
      <c r="E114" s="46">
        <v>6.9865836717779208E-3</v>
      </c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</row>
    <row r="115" spans="1:167" x14ac:dyDescent="0.2">
      <c r="A115" s="64" t="s">
        <v>112</v>
      </c>
      <c r="B115" s="64">
        <v>1.3508363475233525E-2</v>
      </c>
      <c r="C115" s="32"/>
      <c r="D115" s="46" t="s">
        <v>151</v>
      </c>
      <c r="E115" s="46">
        <v>6.9753038414590868E-3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</row>
    <row r="116" spans="1:167" x14ac:dyDescent="0.2">
      <c r="A116" s="64" t="s">
        <v>113</v>
      </c>
      <c r="B116" s="64">
        <v>9.0811974508045387E-3</v>
      </c>
      <c r="C116" s="32"/>
      <c r="D116" s="46" t="s">
        <v>23</v>
      </c>
      <c r="E116" s="46">
        <v>6.8921271957909829E-3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</row>
    <row r="117" spans="1:167" x14ac:dyDescent="0.2">
      <c r="A117" s="64" t="s">
        <v>114</v>
      </c>
      <c r="B117" s="64">
        <v>1.1922581277932852E-2</v>
      </c>
      <c r="C117" s="32"/>
      <c r="D117" s="46" t="s">
        <v>95</v>
      </c>
      <c r="E117" s="46">
        <v>6.8863222424915254E-3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</row>
    <row r="118" spans="1:167" x14ac:dyDescent="0.2">
      <c r="A118" s="64" t="s">
        <v>115</v>
      </c>
      <c r="B118" s="64">
        <v>1.889648068391233E-2</v>
      </c>
      <c r="C118" s="32"/>
      <c r="D118" s="46" t="s">
        <v>66</v>
      </c>
      <c r="E118" s="46">
        <v>6.6194038564843447E-3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</row>
    <row r="119" spans="1:167" x14ac:dyDescent="0.2">
      <c r="A119" s="64" t="s">
        <v>116</v>
      </c>
      <c r="B119" s="64">
        <v>7.0365277583813533E-3</v>
      </c>
      <c r="C119" s="32"/>
      <c r="D119" s="46" t="s">
        <v>83</v>
      </c>
      <c r="E119" s="46">
        <v>6.5308598764948333E-3</v>
      </c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</row>
    <row r="120" spans="1:167" x14ac:dyDescent="0.2">
      <c r="A120" s="64" t="s">
        <v>117</v>
      </c>
      <c r="B120" s="64">
        <v>3.3169294880908253E-3</v>
      </c>
      <c r="C120" s="32"/>
      <c r="D120" s="46" t="s">
        <v>100</v>
      </c>
      <c r="E120" s="46">
        <v>6.474259874452588E-3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</row>
    <row r="121" spans="1:167" x14ac:dyDescent="0.2">
      <c r="A121" s="64" t="s">
        <v>118</v>
      </c>
      <c r="B121" s="64">
        <v>5.1501052058560894E-3</v>
      </c>
      <c r="C121" s="32"/>
      <c r="D121" s="46" t="s">
        <v>19</v>
      </c>
      <c r="E121" s="46">
        <v>6.3594588866937082E-3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</row>
    <row r="122" spans="1:167" x14ac:dyDescent="0.2">
      <c r="A122" s="64" t="s">
        <v>119</v>
      </c>
      <c r="B122" s="64">
        <v>1.5324173897966854E-2</v>
      </c>
      <c r="C122" s="32"/>
      <c r="D122" s="46" t="s">
        <v>104</v>
      </c>
      <c r="E122" s="46">
        <v>6.3194372650163966E-3</v>
      </c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</row>
    <row r="123" spans="1:167" x14ac:dyDescent="0.2">
      <c r="A123" s="64" t="s">
        <v>120</v>
      </c>
      <c r="B123" s="64">
        <v>1.2546113391914979E-2</v>
      </c>
      <c r="C123" s="32"/>
      <c r="D123" s="46" t="s">
        <v>29</v>
      </c>
      <c r="E123" s="46">
        <v>6.3011468939983325E-3</v>
      </c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</row>
    <row r="124" spans="1:167" x14ac:dyDescent="0.2">
      <c r="A124" s="64" t="s">
        <v>121</v>
      </c>
      <c r="B124" s="64">
        <v>4.6904231211844531E-3</v>
      </c>
      <c r="C124" s="32"/>
      <c r="D124" s="46" t="s">
        <v>125</v>
      </c>
      <c r="E124" s="46">
        <v>6.2619816554263154E-3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</row>
    <row r="125" spans="1:167" x14ac:dyDescent="0.2">
      <c r="A125" s="64" t="s">
        <v>122</v>
      </c>
      <c r="B125" s="64">
        <v>5.3970662164217528E-3</v>
      </c>
      <c r="C125" s="32"/>
      <c r="D125" s="46" t="s">
        <v>69</v>
      </c>
      <c r="E125" s="46">
        <v>6.2584357526658946E-3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</row>
    <row r="126" spans="1:167" x14ac:dyDescent="0.2">
      <c r="A126" s="64" t="s">
        <v>123</v>
      </c>
      <c r="B126" s="64">
        <v>5.0750752535634654E-3</v>
      </c>
      <c r="C126" s="32"/>
      <c r="D126" s="46" t="s">
        <v>65</v>
      </c>
      <c r="E126" s="46">
        <v>6.1912851282271324E-3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</row>
    <row r="127" spans="1:167" x14ac:dyDescent="0.2">
      <c r="A127" s="64" t="s">
        <v>124</v>
      </c>
      <c r="B127" s="64">
        <v>1.1867473533248395E-2</v>
      </c>
      <c r="C127" s="32"/>
      <c r="D127" s="46" t="s">
        <v>30</v>
      </c>
      <c r="E127" s="46">
        <v>6.1682225029886127E-3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</row>
    <row r="128" spans="1:167" x14ac:dyDescent="0.2">
      <c r="A128" s="64" t="s">
        <v>125</v>
      </c>
      <c r="B128" s="64">
        <v>6.2619816554263154E-3</v>
      </c>
      <c r="C128" s="32"/>
      <c r="D128" s="46" t="s">
        <v>39</v>
      </c>
      <c r="E128" s="46">
        <v>6.1515301349365763E-3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</row>
    <row r="129" spans="1:167" x14ac:dyDescent="0.2">
      <c r="A129" s="64" t="s">
        <v>126</v>
      </c>
      <c r="B129" s="64">
        <v>1.00928613519604E-2</v>
      </c>
      <c r="C129" s="32"/>
      <c r="D129" s="46" t="s">
        <v>47</v>
      </c>
      <c r="E129" s="46">
        <v>6.1461088932394129E-3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</row>
    <row r="130" spans="1:167" x14ac:dyDescent="0.2">
      <c r="A130" s="64" t="s">
        <v>127</v>
      </c>
      <c r="B130" s="64">
        <v>9.4629896476032989E-3</v>
      </c>
      <c r="C130" s="32"/>
      <c r="D130" s="46" t="s">
        <v>148</v>
      </c>
      <c r="E130" s="46">
        <v>6.1125170265786833E-3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</row>
    <row r="131" spans="1:167" x14ac:dyDescent="0.2">
      <c r="A131" s="64" t="s">
        <v>128</v>
      </c>
      <c r="B131" s="64">
        <v>9.0965535063552393E-3</v>
      </c>
      <c r="C131" s="32"/>
      <c r="D131" s="46" t="s">
        <v>17</v>
      </c>
      <c r="E131" s="46">
        <v>5.9338354871423561E-3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</row>
    <row r="132" spans="1:167" x14ac:dyDescent="0.2">
      <c r="A132" s="64" t="s">
        <v>129</v>
      </c>
      <c r="B132" s="64">
        <v>9.2121249424059921E-3</v>
      </c>
      <c r="C132" s="32"/>
      <c r="D132" s="46" t="s">
        <v>138</v>
      </c>
      <c r="E132" s="46">
        <v>5.9153514310260075E-3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</row>
    <row r="133" spans="1:167" x14ac:dyDescent="0.2">
      <c r="A133" s="64" t="s">
        <v>130</v>
      </c>
      <c r="B133" s="64">
        <v>1.0866616644026827E-2</v>
      </c>
      <c r="C133" s="32"/>
      <c r="D133" s="46" t="s">
        <v>8</v>
      </c>
      <c r="E133" s="46">
        <v>5.8507558977394748E-3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</row>
    <row r="134" spans="1:167" x14ac:dyDescent="0.2">
      <c r="A134" s="64" t="s">
        <v>131</v>
      </c>
      <c r="B134" s="64">
        <v>9.790222050025537E-3</v>
      </c>
      <c r="C134" s="32"/>
      <c r="D134" s="46" t="s">
        <v>12</v>
      </c>
      <c r="E134" s="46">
        <v>5.8099895666121806E-3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</row>
    <row r="135" spans="1:167" x14ac:dyDescent="0.2">
      <c r="A135" s="64" t="s">
        <v>132</v>
      </c>
      <c r="B135" s="64">
        <v>5.057221711659894E-3</v>
      </c>
      <c r="C135" s="32"/>
      <c r="D135" s="46" t="s">
        <v>52</v>
      </c>
      <c r="E135" s="46">
        <v>5.801748967408254E-3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</row>
    <row r="136" spans="1:167" x14ac:dyDescent="0.2">
      <c r="A136" s="64" t="s">
        <v>133</v>
      </c>
      <c r="B136" s="64">
        <v>1.0821836636054663E-2</v>
      </c>
      <c r="C136" s="32"/>
      <c r="D136" s="46" t="s">
        <v>88</v>
      </c>
      <c r="E136" s="46">
        <v>5.6824754576562031E-3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</row>
    <row r="137" spans="1:167" x14ac:dyDescent="0.2">
      <c r="A137" s="64" t="s">
        <v>134</v>
      </c>
      <c r="B137" s="64">
        <v>1.9418794882668539E-2</v>
      </c>
      <c r="C137" s="32"/>
      <c r="D137" s="46" t="s">
        <v>64</v>
      </c>
      <c r="E137" s="46">
        <v>5.6357457403146266E-3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</row>
    <row r="138" spans="1:167" x14ac:dyDescent="0.2">
      <c r="A138" s="64" t="s">
        <v>135</v>
      </c>
      <c r="B138" s="64">
        <v>1.8746436004587103E-2</v>
      </c>
      <c r="C138" s="32"/>
      <c r="D138" s="46" t="s">
        <v>51</v>
      </c>
      <c r="E138" s="46">
        <v>5.6331110845549469E-3</v>
      </c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</row>
    <row r="139" spans="1:167" x14ac:dyDescent="0.2">
      <c r="A139" s="64" t="s">
        <v>136</v>
      </c>
      <c r="B139" s="64">
        <v>1.0568823657100853E-2</v>
      </c>
      <c r="C139" s="32"/>
      <c r="D139" s="46" t="s">
        <v>110</v>
      </c>
      <c r="E139" s="46">
        <v>5.461351326711229E-3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</row>
    <row r="140" spans="1:167" x14ac:dyDescent="0.2">
      <c r="A140" s="64" t="s">
        <v>137</v>
      </c>
      <c r="B140" s="64">
        <v>8.3016146038920151E-3</v>
      </c>
      <c r="C140" s="32"/>
      <c r="D140" s="46" t="s">
        <v>122</v>
      </c>
      <c r="E140" s="46">
        <v>5.3970662164217528E-3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</row>
    <row r="141" spans="1:167" x14ac:dyDescent="0.2">
      <c r="A141" s="64" t="s">
        <v>138</v>
      </c>
      <c r="B141" s="64">
        <v>5.9153514310260075E-3</v>
      </c>
      <c r="C141" s="32"/>
      <c r="D141" s="46" t="s">
        <v>79</v>
      </c>
      <c r="E141" s="46">
        <v>5.2913864022670846E-3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</row>
    <row r="142" spans="1:167" x14ac:dyDescent="0.2">
      <c r="A142" s="64" t="s">
        <v>139</v>
      </c>
      <c r="B142" s="64">
        <v>1.8026822577658686E-2</v>
      </c>
      <c r="C142" s="32"/>
      <c r="D142" s="46" t="s">
        <v>118</v>
      </c>
      <c r="E142" s="46">
        <v>5.1501052058560894E-3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</row>
    <row r="143" spans="1:167" x14ac:dyDescent="0.2">
      <c r="A143" s="64" t="s">
        <v>140</v>
      </c>
      <c r="B143" s="64">
        <v>8.5525632072909943E-3</v>
      </c>
      <c r="C143" s="32"/>
      <c r="D143" s="46" t="s">
        <v>81</v>
      </c>
      <c r="E143" s="46">
        <v>5.1343611464161739E-3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</row>
    <row r="144" spans="1:167" x14ac:dyDescent="0.2">
      <c r="A144" s="64" t="s">
        <v>141</v>
      </c>
      <c r="B144" s="64">
        <v>9.3688598193728718E-3</v>
      </c>
      <c r="C144" s="32"/>
      <c r="D144" s="46" t="s">
        <v>123</v>
      </c>
      <c r="E144" s="46">
        <v>5.0750752535634654E-3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</row>
    <row r="145" spans="1:167" x14ac:dyDescent="0.2">
      <c r="A145" s="64" t="s">
        <v>142</v>
      </c>
      <c r="B145" s="64">
        <v>1.0133385174433754E-2</v>
      </c>
      <c r="C145" s="32"/>
      <c r="D145" s="46" t="s">
        <v>132</v>
      </c>
      <c r="E145" s="46">
        <v>5.057221711659894E-3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</row>
    <row r="146" spans="1:167" x14ac:dyDescent="0.2">
      <c r="A146" s="64" t="s">
        <v>143</v>
      </c>
      <c r="B146" s="64">
        <v>8.1855633267511885E-3</v>
      </c>
      <c r="C146" s="32"/>
      <c r="D146" s="46" t="s">
        <v>70</v>
      </c>
      <c r="E146" s="46">
        <v>5.0123445270406639E-3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</row>
    <row r="147" spans="1:167" x14ac:dyDescent="0.2">
      <c r="A147" s="64" t="s">
        <v>144</v>
      </c>
      <c r="B147" s="64">
        <v>1.1391816182011853E-2</v>
      </c>
      <c r="C147" s="32"/>
      <c r="D147" s="46" t="s">
        <v>78</v>
      </c>
      <c r="E147" s="46">
        <v>4.9081869229468294E-3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</row>
    <row r="148" spans="1:167" x14ac:dyDescent="0.2">
      <c r="A148" s="64" t="s">
        <v>145</v>
      </c>
      <c r="B148" s="64">
        <v>4.2745625507955003E-3</v>
      </c>
      <c r="C148" s="32"/>
      <c r="D148" s="46" t="s">
        <v>91</v>
      </c>
      <c r="E148" s="46">
        <v>4.8735392507636196E-3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</row>
    <row r="149" spans="1:167" x14ac:dyDescent="0.2">
      <c r="A149" s="64" t="s">
        <v>146</v>
      </c>
      <c r="B149" s="64">
        <v>3.1890175667313248E-3</v>
      </c>
      <c r="C149" s="32"/>
      <c r="D149" s="46" t="s">
        <v>21</v>
      </c>
      <c r="E149" s="46">
        <v>4.7705027185530168E-3</v>
      </c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</row>
    <row r="150" spans="1:167" x14ac:dyDescent="0.2">
      <c r="A150" s="64" t="s">
        <v>147</v>
      </c>
      <c r="B150" s="64">
        <v>1.6744348453772831E-2</v>
      </c>
      <c r="C150" s="32"/>
      <c r="D150" s="46" t="s">
        <v>84</v>
      </c>
      <c r="E150" s="46">
        <v>4.7662028326760451E-3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</row>
    <row r="151" spans="1:167" x14ac:dyDescent="0.2">
      <c r="A151" s="64" t="s">
        <v>148</v>
      </c>
      <c r="B151" s="64">
        <v>6.1125170265786833E-3</v>
      </c>
      <c r="C151" s="32"/>
      <c r="D151" s="46" t="s">
        <v>121</v>
      </c>
      <c r="E151" s="46">
        <v>4.6904231211844531E-3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</row>
    <row r="152" spans="1:167" x14ac:dyDescent="0.2">
      <c r="A152" s="64" t="s">
        <v>149</v>
      </c>
      <c r="B152" s="64">
        <v>7.1937802520831194E-3</v>
      </c>
      <c r="C152" s="32"/>
      <c r="D152" s="46" t="s">
        <v>63</v>
      </c>
      <c r="E152" s="46">
        <v>4.5720367944371634E-3</v>
      </c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</row>
    <row r="153" spans="1:167" x14ac:dyDescent="0.2">
      <c r="A153" s="64" t="s">
        <v>150</v>
      </c>
      <c r="B153" s="64">
        <v>1.3036109776584162E-2</v>
      </c>
      <c r="C153" s="32"/>
      <c r="D153" s="46" t="s">
        <v>7</v>
      </c>
      <c r="E153" s="46">
        <v>4.4460231266999104E-3</v>
      </c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</row>
    <row r="154" spans="1:167" x14ac:dyDescent="0.2">
      <c r="A154" s="64" t="s">
        <v>151</v>
      </c>
      <c r="B154" s="64">
        <v>6.9753038414590868E-3</v>
      </c>
      <c r="C154" s="32"/>
      <c r="D154" s="46" t="s">
        <v>145</v>
      </c>
      <c r="E154" s="46">
        <v>4.2745625507955003E-3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</row>
    <row r="155" spans="1:167" x14ac:dyDescent="0.2">
      <c r="A155" s="64" t="s">
        <v>152</v>
      </c>
      <c r="B155" s="64">
        <v>1.1694219339564469E-2</v>
      </c>
      <c r="C155" s="32"/>
      <c r="D155" s="46" t="s">
        <v>96</v>
      </c>
      <c r="E155" s="46">
        <v>4.1981474963340999E-3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</row>
    <row r="156" spans="1:167" x14ac:dyDescent="0.2">
      <c r="A156" s="64" t="s">
        <v>153</v>
      </c>
      <c r="B156" s="64">
        <v>9.1714587955591693E-3</v>
      </c>
      <c r="C156" s="32"/>
      <c r="D156" s="46" t="s">
        <v>61</v>
      </c>
      <c r="E156" s="46">
        <v>3.6289532838490622E-3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</row>
    <row r="157" spans="1:167" x14ac:dyDescent="0.2">
      <c r="A157" s="64" t="s">
        <v>154</v>
      </c>
      <c r="B157" s="64">
        <v>1.2027416352128631E-2</v>
      </c>
      <c r="C157" s="32"/>
      <c r="D157" s="46" t="s">
        <v>55</v>
      </c>
      <c r="E157" s="46">
        <v>3.6164617458676455E-3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</row>
    <row r="158" spans="1:167" x14ac:dyDescent="0.2">
      <c r="A158" s="64" t="s">
        <v>155</v>
      </c>
      <c r="B158" s="64">
        <v>8.4293890723524251E-3</v>
      </c>
      <c r="C158" s="32"/>
      <c r="D158" s="46" t="s">
        <v>54</v>
      </c>
      <c r="E158" s="46">
        <v>3.5468293943661396E-3</v>
      </c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</row>
    <row r="159" spans="1:167" x14ac:dyDescent="0.2">
      <c r="A159" s="64" t="s">
        <v>156</v>
      </c>
      <c r="B159" s="64">
        <v>9.3654559986419313E-3</v>
      </c>
      <c r="C159" s="32"/>
      <c r="D159" s="46" t="s">
        <v>117</v>
      </c>
      <c r="E159" s="46">
        <v>3.3169294880908253E-3</v>
      </c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</row>
    <row r="160" spans="1:167" x14ac:dyDescent="0.2">
      <c r="A160" s="64" t="s">
        <v>157</v>
      </c>
      <c r="B160" s="64">
        <v>7.3566311064049384E-3</v>
      </c>
      <c r="C160" s="32"/>
      <c r="D160" s="46" t="s">
        <v>146</v>
      </c>
      <c r="E160" s="46">
        <v>3.1890175667313248E-3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</row>
    <row r="161" spans="1:167" x14ac:dyDescent="0.2">
      <c r="A161" s="64" t="s">
        <v>158</v>
      </c>
      <c r="B161" s="64">
        <v>1.0710197645710707E-2</v>
      </c>
      <c r="C161" s="32"/>
      <c r="D161" s="46" t="s">
        <v>13</v>
      </c>
      <c r="E161" s="46">
        <v>3.0529181597978884E-3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</row>
    <row r="162" spans="1:167" x14ac:dyDescent="0.2">
      <c r="A162" s="8"/>
      <c r="B162" s="8"/>
      <c r="D162" s="8"/>
      <c r="E162" s="11"/>
    </row>
    <row r="163" spans="1:167" x14ac:dyDescent="0.2">
      <c r="A163" t="s">
        <v>159</v>
      </c>
      <c r="B163">
        <v>735.8</v>
      </c>
      <c r="D163" t="s">
        <v>159</v>
      </c>
      <c r="E163">
        <v>735.8</v>
      </c>
    </row>
    <row r="164" spans="1:167" x14ac:dyDescent="0.2">
      <c r="A164" t="s">
        <v>160</v>
      </c>
      <c r="B164">
        <v>507604.8</v>
      </c>
      <c r="D164" t="s">
        <v>160</v>
      </c>
      <c r="E164">
        <v>507604.8</v>
      </c>
    </row>
  </sheetData>
  <sortState xmlns:xlrd2="http://schemas.microsoft.com/office/spreadsheetml/2017/richdata2" ref="D3:E161">
    <sortCondition descending="1" ref="E3:E16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EBM_Global</vt:lpstr>
      <vt:lpstr>DPEBM</vt:lpstr>
      <vt:lpstr>For report</vt:lpstr>
      <vt:lpstr>FEATURE FIDELITY - TFIDF</vt:lpstr>
      <vt:lpstr>FEATURE FIDELITY - LDA</vt:lpstr>
      <vt:lpstr>SUMMARY-TFIDF</vt:lpstr>
      <vt:lpstr>TF_IDF_GLOBAL</vt:lpstr>
      <vt:lpstr>shap_sample20_logreg_flat</vt:lpstr>
      <vt:lpstr>shap_sample20_dt_flat</vt:lpstr>
      <vt:lpstr>shap_sample20_nb_flat</vt:lpstr>
      <vt:lpstr>shap_sample20_xgbt_flat</vt:lpstr>
      <vt:lpstr>shap_sample20_ada_flat</vt:lpstr>
      <vt:lpstr>shap_sample20_lda_flat</vt:lpstr>
      <vt:lpstr>shap_sample20_qda_flat</vt:lpstr>
      <vt:lpstr>shap_sample20_ebm_extended</vt:lpstr>
      <vt:lpstr>shap_sample20_ebm_location</vt:lpstr>
      <vt:lpstr>shap_sample20_ebm_side_info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2023-07-22T17:17:59Z</dcterms:created>
  <dcterms:modified xsi:type="dcterms:W3CDTF">2023-08-06T09:01:28Z</dcterms:modified>
</cp:coreProperties>
</file>