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04.Private\BanLaptop\"/>
    </mc:Choice>
  </mc:AlternateContent>
  <xr:revisionPtr revIDLastSave="0" documentId="13_ncr:1_{431DF621-0B04-4308-AB57-7FD4C5A17F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11" i="1"/>
  <c r="F11" i="1"/>
  <c r="J10" i="1"/>
  <c r="F10" i="1"/>
  <c r="F7" i="2"/>
  <c r="G7" i="2"/>
  <c r="G3" i="2"/>
  <c r="G4" i="2"/>
  <c r="G6" i="2"/>
  <c r="G2" i="2"/>
  <c r="F6" i="2"/>
  <c r="F4" i="2"/>
  <c r="F3" i="2"/>
  <c r="F2" i="2"/>
  <c r="G15" i="1"/>
  <c r="J9" i="1"/>
  <c r="F9" i="1"/>
  <c r="F8" i="1"/>
  <c r="J2" i="1"/>
  <c r="J4" i="1"/>
  <c r="F4" i="1"/>
  <c r="D15" i="1"/>
  <c r="J5" i="1"/>
  <c r="F5" i="1"/>
  <c r="F3" i="1"/>
  <c r="F6" i="1"/>
  <c r="J3" i="1"/>
  <c r="F2" i="1"/>
  <c r="J15" i="1" l="1"/>
</calcChain>
</file>

<file path=xl/sharedStrings.xml><?xml version="1.0" encoding="utf-8"?>
<sst xmlns="http://schemas.openxmlformats.org/spreadsheetml/2006/main" count="59" uniqueCount="38">
  <si>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</si>
  <si>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</si>
  <si>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</si>
  <si>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</si>
  <si>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</si>
  <si>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</si>
  <si>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</si>
  <si>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</si>
  <si>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</si>
  <si>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</si>
  <si>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</si>
  <si>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</si>
  <si>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</si>
  <si>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</si>
  <si>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</si>
  <si>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</si>
  <si>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</si>
  <si>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</si>
  <si>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</si>
  <si>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</si>
  <si>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</si>
  <si>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</si>
  <si>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</si>
  <si>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</si>
  <si>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A Thịnh Yte</t>
  </si>
  <si>
    <t>Dell 7490 8/256/13'3 FHD</t>
  </si>
  <si>
    <t>A Công Yên Sở</t>
  </si>
  <si>
    <t>Khánh bạn Hùng trả lại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</si>
  <si>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</si>
  <si>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</si>
  <si>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</si>
  <si>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</si>
  <si>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</si>
  <si>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</si>
  <si>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</si>
  <si>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18/11/2022</t>
  </si>
  <si>
    <t>346P8Y2</t>
  </si>
  <si>
    <t>Tặng chuột 42k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</si>
</sst>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L15" sqref="L15"/>
    </sheetView>
  </sheetViews>
  <sheetFormatPr defaultRowHeight="15" x14ac:dyDescent="0.25"/>
  <cols>
    <col min="1" max="1" width="17.5703125" customWidth="1"/>
    <col min="2" max="2" width="29.28515625" customWidth="1"/>
    <col min="3" max="3" width="18" style="6" customWidth="1"/>
    <col min="4" max="4" width="12.140625" style="3" customWidth="1"/>
    <col min="5" max="5" width="11.42578125" customWidth="1"/>
    <col min="6" max="6" width="16.140625" style="3" customWidth="1"/>
    <col min="7" max="7" width="10.140625" style="3" bestFit="1" customWidth="1"/>
    <col min="8" max="8" width="12.140625" style="3" customWidth="1"/>
    <col min="9" max="10" width="15.85546875" style="3" customWidth="1"/>
    <col min="11" max="11" width="21" customWidth="1"/>
    <col min="12" max="12" width="18.7109375" customWidth="1"/>
  </cols>
  <sheetData>
    <row r="1" spans="1:12" x14ac:dyDescent="0.25">
      <c r="A1" s="1" t="s">
        <v>0</v>
      </c>
      <c r="B1" s="1" t="s">
        <v>1</v>
      </c>
      <c r="C1" s="7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37</v>
      </c>
      <c r="J1" s="2" t="s">
        <v>8</v>
      </c>
      <c r="K1" s="2" t="s">
        <v>19</v>
      </c>
      <c r="L1" s="2" t="s">
        <v>20</v>
      </c>
    </row>
    <row r="2" spans="1:12" x14ac:dyDescent="0.25">
      <c r="A2">
        <v>34534861886</v>
      </c>
      <c r="B2" t="s">
        <v>10</v>
      </c>
      <c r="C2" s="6">
        <v>44835</v>
      </c>
      <c r="D2" s="3">
        <v>6700000</v>
      </c>
      <c r="E2" s="5">
        <v>44835</v>
      </c>
      <c r="F2" s="3">
        <f>(D2*15%)+D2</f>
        <v>7705000</v>
      </c>
      <c r="G2" s="3">
        <v>7600000</v>
      </c>
      <c r="J2" s="3">
        <f>G2-H2-D2</f>
        <v>900000</v>
      </c>
      <c r="L2" t="s">
        <v>21</v>
      </c>
    </row>
    <row r="3" spans="1:12" x14ac:dyDescent="0.25">
      <c r="B3" t="s">
        <v>9</v>
      </c>
      <c r="C3" s="6">
        <v>44835</v>
      </c>
      <c r="D3" s="3">
        <v>6500000</v>
      </c>
      <c r="E3" s="5">
        <v>44835</v>
      </c>
      <c r="F3" s="3">
        <f t="shared" ref="F3:F6" si="0">(D3*15%)+D3</f>
        <v>7475000</v>
      </c>
      <c r="G3" s="3">
        <v>7250000</v>
      </c>
      <c r="H3" s="3">
        <v>5000</v>
      </c>
      <c r="J3" s="3">
        <f>G3-H3-D3</f>
        <v>745000</v>
      </c>
      <c r="L3" t="s">
        <v>22</v>
      </c>
    </row>
    <row r="4" spans="1:12" x14ac:dyDescent="0.25">
      <c r="A4" t="s">
        <v>11</v>
      </c>
      <c r="B4" t="s">
        <v>13</v>
      </c>
      <c r="C4" s="6">
        <v>44841</v>
      </c>
      <c r="D4" s="3">
        <v>4900000</v>
      </c>
      <c r="E4" s="5">
        <v>44814</v>
      </c>
      <c r="F4" s="3">
        <f>(D4*15%)+D4</f>
        <v>5635000</v>
      </c>
      <c r="G4" s="3">
        <v>5400000</v>
      </c>
      <c r="J4" s="3">
        <f>G4-H4-D4</f>
        <v>500000</v>
      </c>
      <c r="L4" t="s">
        <v>23</v>
      </c>
    </row>
    <row r="5" spans="1:12" x14ac:dyDescent="0.25">
      <c r="A5" t="s">
        <v>12</v>
      </c>
      <c r="B5" t="s">
        <v>14</v>
      </c>
      <c r="C5" s="6">
        <v>44841</v>
      </c>
      <c r="D5" s="3">
        <v>6700000</v>
      </c>
      <c r="E5" s="5">
        <v>44841</v>
      </c>
      <c r="F5" s="3">
        <f t="shared" ref="F5" si="1">(D5*15%)+D5</f>
        <v>7705000</v>
      </c>
      <c r="G5" s="3">
        <v>7600000</v>
      </c>
      <c r="H5" s="3">
        <v>420000</v>
      </c>
      <c r="J5" s="3">
        <f t="shared" ref="J5:J6" si="2">G5-H5-D5</f>
        <v>480000</v>
      </c>
      <c r="L5" t="s">
        <v>24</v>
      </c>
    </row>
    <row r="6" spans="1:12" x14ac:dyDescent="0.25">
      <c r="A6" t="s">
        <v>16</v>
      </c>
      <c r="B6" t="s">
        <v>17</v>
      </c>
      <c r="C6" s="6">
        <v>44842</v>
      </c>
      <c r="D6" s="3">
        <v>7150000</v>
      </c>
      <c r="F6" s="3">
        <f t="shared" si="0"/>
        <v>8222500</v>
      </c>
      <c r="G6" s="3">
        <v>7500000</v>
      </c>
      <c r="I6" s="3">
        <v>42000</v>
      </c>
      <c r="J6" s="3">
        <f>G6-H6-D6-I6</f>
        <v>308000</v>
      </c>
      <c r="L6" t="s">
        <v>33</v>
      </c>
    </row>
    <row r="7" spans="1:12" x14ac:dyDescent="0.25">
      <c r="J7" s="3">
        <v>500000</v>
      </c>
      <c r="L7" t="s">
        <v>27</v>
      </c>
    </row>
    <row r="8" spans="1:12" x14ac:dyDescent="0.25">
      <c r="A8" s="8" t="s">
        <v>18</v>
      </c>
      <c r="B8" s="8" t="s">
        <v>25</v>
      </c>
      <c r="C8" s="9">
        <v>44845</v>
      </c>
      <c r="D8" s="10">
        <v>7500000</v>
      </c>
      <c r="E8" s="8"/>
      <c r="F8" s="10">
        <f t="shared" ref="F8:F11" si="3">(D8*15%)+D8</f>
        <v>8625000</v>
      </c>
      <c r="G8" s="10"/>
      <c r="H8" s="10">
        <v>10000</v>
      </c>
      <c r="I8" s="10"/>
      <c r="J8" s="10"/>
      <c r="K8" s="8"/>
      <c r="L8" s="8"/>
    </row>
    <row r="9" spans="1:12" x14ac:dyDescent="0.25">
      <c r="B9" t="s">
        <v>14</v>
      </c>
      <c r="C9" s="6">
        <v>44841</v>
      </c>
      <c r="D9" s="3">
        <v>6700000</v>
      </c>
      <c r="E9" s="5">
        <v>44841</v>
      </c>
      <c r="F9" s="3">
        <f t="shared" si="3"/>
        <v>7705000</v>
      </c>
      <c r="G9" s="3">
        <v>7350000</v>
      </c>
      <c r="H9" s="3">
        <v>10000</v>
      </c>
      <c r="J9" s="3">
        <f t="shared" ref="J9:J11" si="4">G9-H9-D9</f>
        <v>640000</v>
      </c>
      <c r="L9" t="s">
        <v>26</v>
      </c>
    </row>
    <row r="10" spans="1:12" x14ac:dyDescent="0.25">
      <c r="A10" t="s">
        <v>29</v>
      </c>
      <c r="B10" t="s">
        <v>30</v>
      </c>
      <c r="C10" s="6">
        <v>44876</v>
      </c>
      <c r="D10" s="3">
        <v>11500000</v>
      </c>
      <c r="E10" t="s">
        <v>32</v>
      </c>
      <c r="F10" s="3">
        <f t="shared" si="3"/>
        <v>13225000</v>
      </c>
      <c r="G10" s="3">
        <v>12000000</v>
      </c>
      <c r="J10" s="3">
        <f t="shared" si="4"/>
        <v>500000</v>
      </c>
      <c r="L10" t="s">
        <v>31</v>
      </c>
    </row>
    <row r="11" spans="1:12" x14ac:dyDescent="0.25">
      <c r="B11" t="s">
        <v>34</v>
      </c>
      <c r="C11" s="6" t="s">
        <v>35</v>
      </c>
      <c r="D11" s="3">
        <v>6500000</v>
      </c>
      <c r="F11" s="3">
        <f t="shared" si="3"/>
        <v>7475000</v>
      </c>
      <c r="G11" s="3">
        <v>7500000</v>
      </c>
      <c r="J11" s="3">
        <f t="shared" si="4"/>
        <v>1000000</v>
      </c>
      <c r="L11" t="s">
        <v>22</v>
      </c>
    </row>
    <row r="12" spans="1:12" x14ac:dyDescent="0.25">
      <c r="A12" s="8" t="s">
        <v>36</v>
      </c>
      <c r="B12" s="8" t="s">
        <v>34</v>
      </c>
      <c r="C12" s="9" t="s">
        <v>35</v>
      </c>
      <c r="D12" s="10">
        <v>6500000</v>
      </c>
      <c r="E12" s="8"/>
      <c r="F12" s="10"/>
      <c r="G12" s="10"/>
      <c r="H12" s="10"/>
      <c r="I12" s="10"/>
      <c r="J12" s="10"/>
      <c r="K12" s="8"/>
      <c r="L12" s="8"/>
    </row>
    <row r="15" spans="1:12" x14ac:dyDescent="0.25">
      <c r="D15" s="2">
        <f>SUM(D2:D9)</f>
        <v>46150000</v>
      </c>
      <c r="E15" s="1"/>
      <c r="F15" s="2"/>
      <c r="G15" s="2">
        <f>SUM(G2:G9)</f>
        <v>42700000</v>
      </c>
      <c r="H15" s="2"/>
      <c r="I15" s="2"/>
      <c r="J15" s="2">
        <f>SUM(J2:J9)</f>
        <v>4073000</v>
      </c>
      <c r="K15" s="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28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25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29</v>
      </c>
      <c r="B7" t="s">
        <v>30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2022-11-26T04:29:58Z</dcterms:modified>
</cp:coreProperties>
</file>