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B149DFC6-732E-4547-8017-AB14A9856DD4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8.1.24" sheetId="1" r:id="rId1"/>
    <sheet name="11.1.24" sheetId="2" r:id="rId2"/>
    <sheet name="24.1.24" sheetId="5" r:id="rId3"/>
    <sheet name="26.1.24" sheetId="3" r:id="rId4"/>
    <sheet name="1.2.24" sheetId="8" r:id="rId5"/>
    <sheet name="07.02.24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8" l="1"/>
  <c r="D13" i="8"/>
  <c r="E11" i="8"/>
  <c r="C11" i="8"/>
  <c r="E10" i="8"/>
  <c r="C10" i="8"/>
  <c r="E9" i="8"/>
  <c r="C9" i="8"/>
  <c r="E8" i="8"/>
  <c r="C8" i="8"/>
  <c r="E7" i="8"/>
  <c r="C7" i="8"/>
  <c r="E3" i="8"/>
  <c r="C3" i="8"/>
  <c r="E6" i="8"/>
  <c r="C6" i="8"/>
  <c r="E5" i="8"/>
  <c r="C5" i="8"/>
  <c r="E4" i="8"/>
  <c r="C4" i="8"/>
  <c r="E2" i="8"/>
  <c r="C2" i="8"/>
  <c r="E5" i="7"/>
  <c r="E4" i="7"/>
  <c r="E3" i="7"/>
  <c r="E2" i="7"/>
  <c r="C2" i="7"/>
  <c r="E11" i="7" s="1"/>
  <c r="D8" i="5"/>
  <c r="E5" i="5"/>
  <c r="C5" i="5"/>
  <c r="E4" i="5"/>
  <c r="C4" i="5"/>
  <c r="E3" i="5"/>
  <c r="C3" i="5"/>
  <c r="E2" i="5"/>
  <c r="C2" i="5"/>
  <c r="F14" i="8" l="1"/>
  <c r="E10" i="7"/>
  <c r="F9" i="5"/>
  <c r="F8" i="5"/>
  <c r="E8" i="3"/>
  <c r="E7" i="3"/>
  <c r="E6" i="3"/>
  <c r="C8" i="3"/>
  <c r="C7" i="3"/>
  <c r="C6" i="3"/>
  <c r="E5" i="3"/>
  <c r="C5" i="3"/>
  <c r="E4" i="3"/>
  <c r="C4" i="3"/>
  <c r="E3" i="3"/>
  <c r="C3" i="3"/>
  <c r="E2" i="3"/>
  <c r="C2" i="3"/>
  <c r="E10" i="3" l="1"/>
  <c r="E11" i="3"/>
  <c r="D8" i="2"/>
  <c r="E5" i="2"/>
  <c r="C5" i="2"/>
  <c r="E4" i="2"/>
  <c r="C4" i="2"/>
  <c r="E3" i="2"/>
  <c r="C3" i="2"/>
  <c r="E2" i="2"/>
  <c r="C2" i="2"/>
  <c r="D8" i="1"/>
  <c r="F8" i="2" l="1"/>
  <c r="F9" i="2"/>
  <c r="E6" i="1"/>
  <c r="C6" i="1"/>
  <c r="C3" i="1"/>
  <c r="C4" i="1"/>
  <c r="C5" i="1"/>
  <c r="C2" i="1"/>
  <c r="E5" i="1"/>
  <c r="E3" i="1"/>
  <c r="E4" i="1"/>
  <c r="E2" i="1"/>
  <c r="F9" i="1" l="1"/>
  <c r="F8" i="1"/>
</calcChain>
</file>

<file path=xl/sharedStrings.xml><?xml version="1.0" encoding="utf-8"?>
<sst xmlns="http://schemas.openxmlformats.org/spreadsheetml/2006/main" count="101" uniqueCount="41">
  <si>
    <t>Tên máy</t>
  </si>
  <si>
    <t>Giá USD</t>
  </si>
  <si>
    <t>VND</t>
  </si>
  <si>
    <t>Số lượng</t>
  </si>
  <si>
    <t>Thành tiền USD</t>
  </si>
  <si>
    <t>Thành tiền VND</t>
  </si>
  <si>
    <t>USD</t>
  </si>
  <si>
    <t>7410</t>
  </si>
  <si>
    <t>5560</t>
  </si>
  <si>
    <t>7560</t>
  </si>
  <si>
    <t>ipad pro 1</t>
  </si>
  <si>
    <t>Tracking number</t>
  </si>
  <si>
    <t>9405 5112 0621 7363 3333 94
9405 5112 0621 7363 3338 68
9405 5112 0621 7363 3391 67</t>
  </si>
  <si>
    <t>Bán</t>
  </si>
  <si>
    <t>9405511206217327869617</t>
  </si>
  <si>
    <t>9405511206217327862588</t>
  </si>
  <si>
    <t>7400</t>
  </si>
  <si>
    <t>7540</t>
  </si>
  <si>
    <t>tab A8</t>
  </si>
  <si>
    <t>7390</t>
  </si>
  <si>
    <t>9405 5112 0621 7183 1079 84
9405 5112 0621 7183 1067 10</t>
  </si>
  <si>
    <t>CAM</t>
  </si>
  <si>
    <t>Green</t>
  </si>
  <si>
    <t>A2141</t>
  </si>
  <si>
    <t>A1990</t>
  </si>
  <si>
    <t>9405511206217185475357</t>
  </si>
  <si>
    <t>9405511206217185474145</t>
  </si>
  <si>
    <t>Green, Đã về</t>
  </si>
  <si>
    <t>9405511206217327868047 Đã về</t>
  </si>
  <si>
    <t>Đã về</t>
  </si>
  <si>
    <t>A1989</t>
  </si>
  <si>
    <t>A2141 i9</t>
  </si>
  <si>
    <t>A2141 i7/16</t>
  </si>
  <si>
    <t>A2141 i7/32</t>
  </si>
  <si>
    <t>1Z 538 V5V 03 5380 3444
1Z 538 V5V 03 2047 0811</t>
  </si>
  <si>
    <t>7420</t>
  </si>
  <si>
    <t>7410 Bad</t>
  </si>
  <si>
    <t>A2152</t>
  </si>
  <si>
    <t>Thiếu</t>
  </si>
  <si>
    <t>9405511206217728792385 9405511206217728794570 9405511206217728794358 9405511206217728793108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</si>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</sst>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49" fontId="0" fillId="0" borderId="0" xfId="0" applyNumberFormat="1"/>
    <xf numFmtId="3" fontId="0" fillId="2" borderId="0" xfId="0" applyNumberFormat="1" applyFill="1"/>
    <xf numFmtId="0" fontId="0" fillId="0" borderId="0" xfId="0" applyAlignment="1">
      <alignment wrapText="1"/>
    </xf>
    <xf numFmtId="3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49" fontId="0" fillId="2" borderId="1" xfId="0" applyNumberFormat="1" applyFill="1" applyBorder="1"/>
    <xf numFmtId="3" fontId="0" fillId="3" borderId="1" xfId="0" applyNumberFormat="1" applyFill="1" applyBorder="1"/>
    <xf numFmtId="0" fontId="0" fillId="3" borderId="1" xfId="0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0" fontId="0" fillId="4" borderId="0" xfId="0" applyFill="1" applyAlignment="1">
      <alignment wrapText="1"/>
    </xf>
    <xf numFmtId="49" fontId="0" fillId="5" borderId="0" xfId="0" applyNumberFormat="1" applyFill="1"/>
    <xf numFmtId="3" fontId="0" fillId="5" borderId="0" xfId="0" applyNumberFormat="1" applyFill="1"/>
    <xf numFmtId="3" fontId="0" fillId="2" borderId="0" xfId="0" applyNumberForma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5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5" borderId="1" xfId="0" applyNumberFormat="1" applyFill="1" applyBorder="1"/>
    <xf numFmtId="3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="97" workbookViewId="0">
      <selection activeCell="A2" sqref="A2:G2"/>
    </sheetView>
  </sheetViews>
  <sheetFormatPr defaultRowHeight="14.25" x14ac:dyDescent="0.45"/>
  <cols>
    <col min="1" max="1" width="15.73046875" customWidth="1"/>
    <col min="2" max="2" width="12.86328125" customWidth="1"/>
    <col min="3" max="3" width="13" customWidth="1"/>
    <col min="5" max="5" width="16.3984375" customWidth="1"/>
    <col min="6" max="6" width="24.3984375" customWidth="1"/>
    <col min="7" max="7" width="24.3984375" style="21" customWidth="1"/>
    <col min="8" max="8" width="33.59765625" style="2" customWidth="1"/>
    <col min="10" max="10" width="22.3984375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7" t="s">
        <v>29</v>
      </c>
      <c r="I1" s="3" t="s">
        <v>13</v>
      </c>
    </row>
    <row r="2" spans="1:11" x14ac:dyDescent="0.45">
      <c r="A2" s="15">
        <v>7390</v>
      </c>
      <c r="B2" s="16">
        <v>70</v>
      </c>
      <c r="C2" s="16">
        <f>25000*B2</f>
        <v>1750000</v>
      </c>
      <c r="D2" s="16">
        <v>3</v>
      </c>
      <c r="E2" s="16">
        <f>B2*D2</f>
        <v>210</v>
      </c>
      <c r="F2" s="16"/>
      <c r="G2" s="19">
        <v>2</v>
      </c>
      <c r="H2" s="2" t="s">
        <v>14</v>
      </c>
      <c r="I2" t="s">
        <v>22</v>
      </c>
      <c r="J2" s="1">
        <v>2188000</v>
      </c>
      <c r="K2" t="s">
        <v>29</v>
      </c>
    </row>
    <row r="3" spans="1:11" x14ac:dyDescent="0.45">
      <c r="A3" s="2">
        <v>7400</v>
      </c>
      <c r="B3" s="1">
        <v>85</v>
      </c>
      <c r="C3" s="1">
        <f t="shared" ref="C3:C6" si="0">25000*B3</f>
        <v>2125000</v>
      </c>
      <c r="D3" s="1">
        <v>1</v>
      </c>
      <c r="E3" s="1">
        <f t="shared" ref="E3:E6" si="1">B3*D3</f>
        <v>85</v>
      </c>
      <c r="F3" s="1"/>
      <c r="G3" s="18">
        <v>1</v>
      </c>
      <c r="H3" s="2" t="s">
        <v>15</v>
      </c>
    </row>
    <row r="4" spans="1:11" x14ac:dyDescent="0.45">
      <c r="A4" s="15">
        <v>7420</v>
      </c>
      <c r="B4" s="16">
        <v>120</v>
      </c>
      <c r="C4" s="16">
        <f t="shared" si="0"/>
        <v>3000000</v>
      </c>
      <c r="D4" s="16">
        <v>1</v>
      </c>
      <c r="E4" s="16">
        <f t="shared" si="1"/>
        <v>120</v>
      </c>
      <c r="F4" s="16"/>
      <c r="G4" s="19">
        <v>0</v>
      </c>
      <c r="H4" s="2" t="s">
        <v>28</v>
      </c>
    </row>
    <row r="5" spans="1:11" x14ac:dyDescent="0.45">
      <c r="A5" s="2">
        <v>7740</v>
      </c>
      <c r="B5" s="1">
        <v>300</v>
      </c>
      <c r="C5" s="1">
        <f t="shared" si="0"/>
        <v>7500000</v>
      </c>
      <c r="D5" s="1">
        <v>1</v>
      </c>
      <c r="E5" s="1">
        <f t="shared" si="1"/>
        <v>300</v>
      </c>
      <c r="F5" s="1"/>
      <c r="G5" s="18"/>
    </row>
    <row r="6" spans="1:11" x14ac:dyDescent="0.45">
      <c r="A6" s="1">
        <v>7410</v>
      </c>
      <c r="B6" s="1">
        <v>100</v>
      </c>
      <c r="C6" s="1">
        <f t="shared" si="0"/>
        <v>2500000</v>
      </c>
      <c r="D6" s="1">
        <v>1</v>
      </c>
      <c r="E6" s="1">
        <f t="shared" si="1"/>
        <v>100</v>
      </c>
      <c r="F6" s="1"/>
      <c r="G6" s="18"/>
    </row>
    <row r="7" spans="1:11" x14ac:dyDescent="0.45">
      <c r="A7" s="1"/>
      <c r="B7" s="1"/>
      <c r="C7" s="1"/>
      <c r="D7" s="1"/>
      <c r="E7" s="1"/>
      <c r="F7" s="1"/>
      <c r="G7" s="18"/>
    </row>
    <row r="8" spans="1:11" x14ac:dyDescent="0.45">
      <c r="A8" s="1"/>
      <c r="B8" s="1"/>
      <c r="C8" s="1"/>
      <c r="D8" s="1">
        <f>SUM(D2:D6)</f>
        <v>7</v>
      </c>
      <c r="E8" s="1"/>
      <c r="F8" s="1">
        <f>SUM(E2:E6)</f>
        <v>815</v>
      </c>
      <c r="G8" s="20" t="s">
        <v>6</v>
      </c>
    </row>
    <row r="9" spans="1:11" x14ac:dyDescent="0.45">
      <c r="A9" s="1"/>
      <c r="B9" s="1"/>
      <c r="C9" s="1"/>
      <c r="D9" s="1"/>
      <c r="E9" s="1"/>
      <c r="F9" s="1">
        <f>SUM(C2:C6)</f>
        <v>16875000</v>
      </c>
      <c r="G9" s="20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I17" sqref="I17"/>
    </sheetView>
  </sheetViews>
  <sheetFormatPr defaultRowHeight="14.25" x14ac:dyDescent="0.45"/>
  <cols>
    <col min="1" max="1" width="15.73046875" customWidth="1"/>
    <col min="2" max="2" width="12.86328125" customWidth="1"/>
    <col min="3" max="3" width="13" customWidth="1"/>
    <col min="5" max="5" width="16.3984375" customWidth="1"/>
    <col min="6" max="6" width="15.1328125" customWidth="1"/>
    <col min="9" max="9" width="28.73046875" customWidth="1"/>
  </cols>
  <sheetData>
    <row r="1" spans="1:10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3" t="s">
        <v>11</v>
      </c>
    </row>
    <row r="2" spans="1:10" ht="42.75" x14ac:dyDescent="0.45">
      <c r="A2" s="7" t="s">
        <v>7</v>
      </c>
      <c r="B2" s="8">
        <v>110</v>
      </c>
      <c r="C2" s="8">
        <f>25000*B2</f>
        <v>2750000</v>
      </c>
      <c r="D2" s="8">
        <v>4</v>
      </c>
      <c r="E2" s="8">
        <f>B2*D2</f>
        <v>440</v>
      </c>
      <c r="F2" s="8"/>
      <c r="G2" s="6"/>
      <c r="I2" s="14" t="s">
        <v>12</v>
      </c>
      <c r="J2" t="s">
        <v>27</v>
      </c>
    </row>
    <row r="3" spans="1:10" x14ac:dyDescent="0.45">
      <c r="A3" s="7" t="s">
        <v>8</v>
      </c>
      <c r="B3" s="8">
        <v>280</v>
      </c>
      <c r="C3" s="8">
        <f t="shared" ref="C3:C5" si="0">25000*B3</f>
        <v>7000000</v>
      </c>
      <c r="D3" s="8">
        <v>1</v>
      </c>
      <c r="E3" s="8">
        <f t="shared" ref="E3:E5" si="1">B3*D3</f>
        <v>280</v>
      </c>
      <c r="F3" s="8"/>
      <c r="G3" s="6"/>
    </row>
    <row r="4" spans="1:10" x14ac:dyDescent="0.45">
      <c r="A4" s="7" t="s">
        <v>9</v>
      </c>
      <c r="B4" s="8">
        <v>400</v>
      </c>
      <c r="C4" s="8">
        <f t="shared" si="0"/>
        <v>10000000</v>
      </c>
      <c r="D4" s="8">
        <v>1</v>
      </c>
      <c r="E4" s="8">
        <f t="shared" si="1"/>
        <v>400</v>
      </c>
      <c r="F4" s="8"/>
      <c r="G4" s="6"/>
    </row>
    <row r="5" spans="1:10" x14ac:dyDescent="0.45">
      <c r="A5" s="7" t="s">
        <v>10</v>
      </c>
      <c r="B5" s="8">
        <v>100</v>
      </c>
      <c r="C5" s="8">
        <f t="shared" si="0"/>
        <v>2500000</v>
      </c>
      <c r="D5" s="8">
        <v>1</v>
      </c>
      <c r="E5" s="8">
        <f t="shared" si="1"/>
        <v>100</v>
      </c>
      <c r="F5" s="8"/>
      <c r="G5" s="6"/>
    </row>
    <row r="6" spans="1:10" x14ac:dyDescent="0.45">
      <c r="A6" s="8"/>
      <c r="B6" s="8"/>
      <c r="C6" s="8"/>
      <c r="D6" s="8"/>
      <c r="E6" s="8"/>
      <c r="F6" s="8"/>
      <c r="G6" s="6"/>
    </row>
    <row r="7" spans="1:10" x14ac:dyDescent="0.45">
      <c r="A7" s="8"/>
      <c r="B7" s="8"/>
      <c r="C7" s="8"/>
      <c r="D7" s="8"/>
      <c r="E7" s="8"/>
      <c r="F7" s="8"/>
      <c r="G7" s="6"/>
    </row>
    <row r="8" spans="1:10" x14ac:dyDescent="0.45">
      <c r="A8" s="8"/>
      <c r="B8" s="8"/>
      <c r="C8" s="8"/>
      <c r="D8" s="8">
        <f>SUM(D2:D6)</f>
        <v>7</v>
      </c>
      <c r="E8" s="8"/>
      <c r="F8" s="8">
        <f>SUM(E2:E6)</f>
        <v>1220</v>
      </c>
      <c r="G8" s="6" t="s">
        <v>6</v>
      </c>
    </row>
    <row r="9" spans="1:10" x14ac:dyDescent="0.45">
      <c r="A9" s="8"/>
      <c r="B9" s="8"/>
      <c r="C9" s="8"/>
      <c r="D9" s="8"/>
      <c r="E9" s="8"/>
      <c r="F9" s="8">
        <f>SUM(C2:C6)</f>
        <v>22250000</v>
      </c>
      <c r="G9" s="6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I3" sqref="I3"/>
    </sheetView>
  </sheetViews>
  <sheetFormatPr defaultRowHeight="14.25" x14ac:dyDescent="0.45"/>
  <cols>
    <col min="1" max="1" width="15.73046875" customWidth="1"/>
    <col min="2" max="2" width="12.86328125" customWidth="1"/>
    <col min="3" max="3" width="13" customWidth="1"/>
    <col min="5" max="5" width="16.3984375" customWidth="1"/>
    <col min="6" max="6" width="15.1328125" customWidth="1"/>
    <col min="9" max="9" width="28.73046875" style="2" customWidth="1"/>
  </cols>
  <sheetData>
    <row r="1" spans="1:10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12" t="s">
        <v>11</v>
      </c>
    </row>
    <row r="2" spans="1:10" x14ac:dyDescent="0.45">
      <c r="A2" s="7" t="s">
        <v>16</v>
      </c>
      <c r="B2" s="8">
        <v>85</v>
      </c>
      <c r="C2" s="8">
        <f>25000*B2</f>
        <v>2125000</v>
      </c>
      <c r="D2" s="8">
        <v>4</v>
      </c>
      <c r="E2" s="8">
        <f>B2*D2</f>
        <v>340</v>
      </c>
      <c r="F2" s="8"/>
      <c r="G2" s="6"/>
      <c r="I2" s="13" t="s">
        <v>25</v>
      </c>
      <c r="J2" t="s">
        <v>22</v>
      </c>
    </row>
    <row r="3" spans="1:10" x14ac:dyDescent="0.45">
      <c r="A3" s="7" t="s">
        <v>7</v>
      </c>
      <c r="B3" s="8">
        <v>110</v>
      </c>
      <c r="C3" s="8">
        <f t="shared" ref="C3:C5" si="0">25000*B3</f>
        <v>2750000</v>
      </c>
      <c r="D3" s="8">
        <v>2</v>
      </c>
      <c r="E3" s="8">
        <f t="shared" ref="E3:E5" si="1">B3*D3</f>
        <v>220</v>
      </c>
      <c r="F3" s="8"/>
      <c r="G3" s="6"/>
      <c r="I3" s="2" t="s">
        <v>26</v>
      </c>
    </row>
    <row r="4" spans="1:10" x14ac:dyDescent="0.45">
      <c r="A4" s="7" t="s">
        <v>23</v>
      </c>
      <c r="B4" s="8">
        <v>230</v>
      </c>
      <c r="C4" s="8">
        <f t="shared" si="0"/>
        <v>5750000</v>
      </c>
      <c r="D4" s="8">
        <v>1</v>
      </c>
      <c r="E4" s="8">
        <f t="shared" si="1"/>
        <v>230</v>
      </c>
      <c r="F4" s="8"/>
      <c r="G4" s="6"/>
    </row>
    <row r="5" spans="1:10" x14ac:dyDescent="0.45">
      <c r="A5" s="7" t="s">
        <v>24</v>
      </c>
      <c r="B5" s="8">
        <v>180</v>
      </c>
      <c r="C5" s="8">
        <f t="shared" si="0"/>
        <v>4500000</v>
      </c>
      <c r="D5" s="8">
        <v>1</v>
      </c>
      <c r="E5" s="8">
        <f t="shared" si="1"/>
        <v>180</v>
      </c>
      <c r="F5" s="8"/>
      <c r="G5" s="6"/>
    </row>
    <row r="6" spans="1:10" x14ac:dyDescent="0.45">
      <c r="A6" s="8"/>
      <c r="B6" s="8"/>
      <c r="C6" s="8"/>
      <c r="D6" s="8"/>
      <c r="E6" s="8"/>
      <c r="F6" s="8"/>
      <c r="G6" s="6"/>
    </row>
    <row r="7" spans="1:10" x14ac:dyDescent="0.45">
      <c r="A7" s="8"/>
      <c r="B7" s="8"/>
      <c r="C7" s="8"/>
      <c r="D7" s="8"/>
      <c r="E7" s="8"/>
      <c r="F7" s="8"/>
      <c r="G7" s="6"/>
    </row>
    <row r="8" spans="1:10" x14ac:dyDescent="0.45">
      <c r="A8" s="8"/>
      <c r="B8" s="8"/>
      <c r="C8" s="8"/>
      <c r="D8" s="8">
        <f>SUM(D2:D6)</f>
        <v>8</v>
      </c>
      <c r="E8" s="8"/>
      <c r="F8" s="8">
        <f>SUM(E2:E6)</f>
        <v>970</v>
      </c>
      <c r="G8" s="6" t="s">
        <v>6</v>
      </c>
    </row>
    <row r="9" spans="1:10" x14ac:dyDescent="0.45">
      <c r="A9" s="8"/>
      <c r="B9" s="8"/>
      <c r="C9" s="8"/>
      <c r="D9" s="8"/>
      <c r="E9" s="8"/>
      <c r="F9" s="8">
        <f>SUM(C2:C6)</f>
        <v>15125000</v>
      </c>
      <c r="G9" s="6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F18" sqref="F18"/>
    </sheetView>
  </sheetViews>
  <sheetFormatPr defaultRowHeight="14.25" x14ac:dyDescent="0.45"/>
  <cols>
    <col min="1" max="1" width="15.73046875" style="2" customWidth="1"/>
    <col min="2" max="2" width="12.86328125" customWidth="1"/>
    <col min="3" max="3" width="13" customWidth="1"/>
    <col min="5" max="6" width="16.3984375" customWidth="1"/>
    <col min="7" max="8" width="15.1328125" customWidth="1"/>
    <col min="9" max="9" width="28.73046875" customWidth="1"/>
  </cols>
  <sheetData>
    <row r="1" spans="1:11" x14ac:dyDescent="0.4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29</v>
      </c>
      <c r="G1" s="5" t="s">
        <v>5</v>
      </c>
      <c r="H1" s="1"/>
      <c r="I1" s="3" t="s">
        <v>11</v>
      </c>
    </row>
    <row r="2" spans="1:11" ht="28.5" x14ac:dyDescent="0.45">
      <c r="A2" s="7" t="s">
        <v>7</v>
      </c>
      <c r="B2" s="8">
        <v>110</v>
      </c>
      <c r="C2" s="8">
        <f>25000*B2</f>
        <v>2750000</v>
      </c>
      <c r="D2" s="8">
        <v>2</v>
      </c>
      <c r="E2" s="8">
        <f>B2*D2</f>
        <v>220</v>
      </c>
      <c r="F2" s="8">
        <v>3</v>
      </c>
      <c r="G2" s="8"/>
      <c r="H2" s="1"/>
      <c r="I2" s="4" t="s">
        <v>20</v>
      </c>
      <c r="J2" t="s">
        <v>21</v>
      </c>
      <c r="K2" t="s">
        <v>29</v>
      </c>
    </row>
    <row r="3" spans="1:11" x14ac:dyDescent="0.45">
      <c r="A3" s="22" t="s">
        <v>16</v>
      </c>
      <c r="B3" s="23">
        <v>85</v>
      </c>
      <c r="C3" s="23">
        <f t="shared" ref="C3:C8" si="0">25000*B3</f>
        <v>2125000</v>
      </c>
      <c r="D3" s="23">
        <v>5</v>
      </c>
      <c r="E3" s="23">
        <f t="shared" ref="E3:E8" si="1">B3*D3</f>
        <v>425</v>
      </c>
      <c r="F3" s="23">
        <v>3</v>
      </c>
      <c r="G3" s="8"/>
      <c r="H3" s="1"/>
    </row>
    <row r="4" spans="1:11" x14ac:dyDescent="0.45">
      <c r="A4" s="7" t="s">
        <v>9</v>
      </c>
      <c r="B4" s="8">
        <v>450</v>
      </c>
      <c r="C4" s="8">
        <f t="shared" si="0"/>
        <v>11250000</v>
      </c>
      <c r="D4" s="8">
        <v>1</v>
      </c>
      <c r="E4" s="8">
        <f t="shared" si="1"/>
        <v>450</v>
      </c>
      <c r="F4" s="8">
        <v>1</v>
      </c>
      <c r="G4" s="8"/>
      <c r="H4" s="1"/>
    </row>
    <row r="5" spans="1:11" x14ac:dyDescent="0.45">
      <c r="A5" s="7" t="s">
        <v>17</v>
      </c>
      <c r="B5" s="8">
        <v>300</v>
      </c>
      <c r="C5" s="8">
        <f t="shared" si="0"/>
        <v>7500000</v>
      </c>
      <c r="D5" s="8">
        <v>1</v>
      </c>
      <c r="E5" s="8">
        <f t="shared" si="1"/>
        <v>300</v>
      </c>
      <c r="F5" s="8">
        <v>1</v>
      </c>
      <c r="G5" s="8"/>
      <c r="H5" s="1"/>
    </row>
    <row r="6" spans="1:11" x14ac:dyDescent="0.45">
      <c r="A6" s="22" t="s">
        <v>18</v>
      </c>
      <c r="B6" s="23">
        <v>40</v>
      </c>
      <c r="C6" s="23">
        <f t="shared" si="0"/>
        <v>1000000</v>
      </c>
      <c r="D6" s="23">
        <v>1</v>
      </c>
      <c r="E6" s="23">
        <f t="shared" si="1"/>
        <v>40</v>
      </c>
      <c r="F6" s="23">
        <v>0</v>
      </c>
      <c r="G6" s="23" t="s">
        <v>38</v>
      </c>
      <c r="H6" s="1"/>
    </row>
    <row r="7" spans="1:11" x14ac:dyDescent="0.45">
      <c r="A7" s="22">
        <v>7420</v>
      </c>
      <c r="B7" s="23">
        <v>120</v>
      </c>
      <c r="C7" s="23">
        <f t="shared" si="0"/>
        <v>3000000</v>
      </c>
      <c r="D7" s="23">
        <v>1</v>
      </c>
      <c r="E7" s="23">
        <f t="shared" si="1"/>
        <v>120</v>
      </c>
      <c r="F7" s="23">
        <v>0</v>
      </c>
      <c r="G7" s="23" t="s">
        <v>38</v>
      </c>
      <c r="H7" s="1"/>
    </row>
    <row r="8" spans="1:11" x14ac:dyDescent="0.45">
      <c r="A8" s="7" t="s">
        <v>19</v>
      </c>
      <c r="B8" s="8">
        <v>65</v>
      </c>
      <c r="C8" s="8">
        <f t="shared" si="0"/>
        <v>1625000</v>
      </c>
      <c r="D8" s="8">
        <v>2</v>
      </c>
      <c r="E8" s="8">
        <f t="shared" si="1"/>
        <v>130</v>
      </c>
      <c r="F8" s="8">
        <v>2</v>
      </c>
      <c r="G8" s="6"/>
    </row>
    <row r="9" spans="1:11" x14ac:dyDescent="0.45">
      <c r="A9" s="7"/>
      <c r="B9" s="8"/>
      <c r="C9" s="8"/>
      <c r="D9" s="8"/>
      <c r="E9" s="8"/>
      <c r="F9" s="8"/>
      <c r="G9" s="6"/>
    </row>
    <row r="10" spans="1:11" x14ac:dyDescent="0.45">
      <c r="A10" s="7"/>
      <c r="B10" s="6"/>
      <c r="C10" s="6"/>
      <c r="D10" s="6"/>
      <c r="E10" s="10">
        <f>SUM(E2:E8)</f>
        <v>1685</v>
      </c>
      <c r="F10" s="11" t="s">
        <v>6</v>
      </c>
    </row>
    <row r="11" spans="1:11" x14ac:dyDescent="0.45">
      <c r="A11" s="7"/>
      <c r="B11" s="6"/>
      <c r="C11" s="6"/>
      <c r="D11" s="6"/>
      <c r="E11" s="10">
        <f>SUM(C2:C6)</f>
        <v>24625000</v>
      </c>
      <c r="F11" s="11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B421-245D-4FCF-8A03-DD59F425FDF8}">
  <dimension ref="A1:J14"/>
  <sheetViews>
    <sheetView workbookViewId="0">
      <selection activeCell="B15" sqref="B15"/>
    </sheetView>
  </sheetViews>
  <sheetFormatPr defaultRowHeight="14.25" x14ac:dyDescent="0.45"/>
  <cols>
    <col min="1" max="1" width="15.73046875" style="2" customWidth="1"/>
    <col min="2" max="2" width="12.86328125" customWidth="1"/>
    <col min="3" max="3" width="13" customWidth="1"/>
    <col min="5" max="5" width="16.3984375" customWidth="1"/>
    <col min="6" max="6" width="15.1328125" customWidth="1"/>
    <col min="9" max="9" width="28.73046875" style="2" customWidth="1"/>
  </cols>
  <sheetData>
    <row r="1" spans="1:10" x14ac:dyDescent="0.4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I1" s="12" t="s">
        <v>11</v>
      </c>
    </row>
    <row r="2" spans="1:10" ht="57" x14ac:dyDescent="0.45">
      <c r="A2" s="7" t="s">
        <v>16</v>
      </c>
      <c r="B2" s="8">
        <v>75</v>
      </c>
      <c r="C2" s="8">
        <f>25000*B2</f>
        <v>1875000</v>
      </c>
      <c r="D2" s="8">
        <v>1</v>
      </c>
      <c r="E2" s="8">
        <f>B2*D2</f>
        <v>75</v>
      </c>
      <c r="F2" s="8"/>
      <c r="G2" s="6"/>
      <c r="I2" s="13" t="s">
        <v>39</v>
      </c>
      <c r="J2" t="s">
        <v>40</v>
      </c>
    </row>
    <row r="3" spans="1:10" x14ac:dyDescent="0.45">
      <c r="A3" s="7" t="s">
        <v>16</v>
      </c>
      <c r="B3" s="8">
        <v>85</v>
      </c>
      <c r="C3" s="8">
        <f t="shared" ref="C3" si="0">25000*B3</f>
        <v>2125000</v>
      </c>
      <c r="D3" s="8">
        <v>1</v>
      </c>
      <c r="E3" s="8">
        <f t="shared" ref="E3" si="1">B3*D3</f>
        <v>85</v>
      </c>
      <c r="F3" s="8"/>
      <c r="G3" s="6"/>
      <c r="I3" s="13"/>
    </row>
    <row r="4" spans="1:10" x14ac:dyDescent="0.45">
      <c r="A4" s="7" t="s">
        <v>7</v>
      </c>
      <c r="B4" s="8">
        <v>110</v>
      </c>
      <c r="C4" s="8">
        <f t="shared" ref="C4:C11" si="2">25000*B4</f>
        <v>2750000</v>
      </c>
      <c r="D4" s="8">
        <v>3</v>
      </c>
      <c r="E4" s="8">
        <f t="shared" ref="E4:E11" si="3">B4*D4</f>
        <v>330</v>
      </c>
      <c r="F4" s="8"/>
      <c r="G4" s="6"/>
    </row>
    <row r="5" spans="1:10" x14ac:dyDescent="0.45">
      <c r="A5" s="7" t="s">
        <v>36</v>
      </c>
      <c r="B5" s="8">
        <v>50</v>
      </c>
      <c r="C5" s="8">
        <f t="shared" si="2"/>
        <v>1250000</v>
      </c>
      <c r="D5" s="8">
        <v>1</v>
      </c>
      <c r="E5" s="8">
        <f t="shared" si="3"/>
        <v>50</v>
      </c>
      <c r="F5" s="8"/>
      <c r="G5" s="6"/>
    </row>
    <row r="6" spans="1:10" x14ac:dyDescent="0.45">
      <c r="A6" s="7" t="s">
        <v>35</v>
      </c>
      <c r="B6" s="8">
        <v>120</v>
      </c>
      <c r="C6" s="8">
        <f t="shared" si="2"/>
        <v>3000000</v>
      </c>
      <c r="D6" s="8">
        <v>1</v>
      </c>
      <c r="E6" s="8">
        <f t="shared" si="3"/>
        <v>120</v>
      </c>
      <c r="F6" s="8"/>
      <c r="G6" s="6"/>
    </row>
    <row r="7" spans="1:10" x14ac:dyDescent="0.45">
      <c r="A7" s="7">
        <v>7390</v>
      </c>
      <c r="B7" s="8">
        <v>50</v>
      </c>
      <c r="C7" s="8">
        <f t="shared" si="2"/>
        <v>1250000</v>
      </c>
      <c r="D7" s="8">
        <v>2</v>
      </c>
      <c r="E7" s="8">
        <f t="shared" si="3"/>
        <v>100</v>
      </c>
      <c r="F7" s="8"/>
      <c r="G7" s="6"/>
    </row>
    <row r="8" spans="1:10" x14ac:dyDescent="0.45">
      <c r="A8" s="7">
        <v>7280</v>
      </c>
      <c r="B8" s="8">
        <v>55</v>
      </c>
      <c r="C8" s="8">
        <f t="shared" si="2"/>
        <v>1375000</v>
      </c>
      <c r="D8" s="8">
        <v>1</v>
      </c>
      <c r="E8" s="8">
        <f t="shared" si="3"/>
        <v>55</v>
      </c>
      <c r="F8" s="8"/>
      <c r="G8" s="6"/>
    </row>
    <row r="9" spans="1:10" x14ac:dyDescent="0.45">
      <c r="A9" s="7" t="s">
        <v>37</v>
      </c>
      <c r="B9" s="8">
        <v>250</v>
      </c>
      <c r="C9" s="8">
        <f t="shared" si="2"/>
        <v>6250000</v>
      </c>
      <c r="D9" s="8">
        <v>1</v>
      </c>
      <c r="E9" s="8">
        <f t="shared" si="3"/>
        <v>250</v>
      </c>
      <c r="F9" s="8"/>
      <c r="G9" s="6"/>
    </row>
    <row r="10" spans="1:10" x14ac:dyDescent="0.45">
      <c r="A10" s="7" t="s">
        <v>30</v>
      </c>
      <c r="B10" s="8">
        <v>290</v>
      </c>
      <c r="C10" s="8">
        <f t="shared" si="2"/>
        <v>7250000</v>
      </c>
      <c r="D10" s="8">
        <v>3</v>
      </c>
      <c r="E10" s="8">
        <f t="shared" si="3"/>
        <v>870</v>
      </c>
      <c r="F10" s="8"/>
      <c r="G10" s="6"/>
    </row>
    <row r="11" spans="1:10" x14ac:dyDescent="0.45">
      <c r="A11" s="7" t="s">
        <v>23</v>
      </c>
      <c r="B11" s="8">
        <v>300</v>
      </c>
      <c r="C11" s="8">
        <f t="shared" si="2"/>
        <v>7500000</v>
      </c>
      <c r="D11" s="8">
        <v>1</v>
      </c>
      <c r="E11" s="8">
        <f t="shared" si="3"/>
        <v>300</v>
      </c>
      <c r="F11" s="8"/>
      <c r="G11" s="6"/>
    </row>
    <row r="12" spans="1:10" x14ac:dyDescent="0.45">
      <c r="A12" s="7"/>
      <c r="B12" s="8"/>
      <c r="C12" s="8"/>
      <c r="D12" s="8"/>
      <c r="E12" s="8"/>
      <c r="F12" s="8"/>
      <c r="G12" s="6"/>
    </row>
    <row r="13" spans="1:10" x14ac:dyDescent="0.45">
      <c r="A13" s="7"/>
      <c r="B13" s="8"/>
      <c r="C13" s="8"/>
      <c r="D13" s="8">
        <f>SUM(D2:D11)</f>
        <v>15</v>
      </c>
      <c r="E13" s="8"/>
      <c r="F13" s="8">
        <f>SUM(E2:E11)</f>
        <v>2235</v>
      </c>
      <c r="G13" s="6" t="s">
        <v>6</v>
      </c>
    </row>
    <row r="14" spans="1:10" x14ac:dyDescent="0.45">
      <c r="A14" s="7"/>
      <c r="B14" s="8"/>
      <c r="C14" s="8"/>
      <c r="D14" s="8"/>
      <c r="E14" s="8"/>
      <c r="F14" s="8">
        <f>SUM(C2:C7)</f>
        <v>12250000</v>
      </c>
      <c r="G14" s="6" t="s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A4A5-F0C2-4EC0-B0E6-B64B83A23504}">
  <dimension ref="A1:I11"/>
  <sheetViews>
    <sheetView workbookViewId="0">
      <selection activeCell="H2" sqref="H2"/>
    </sheetView>
  </sheetViews>
  <sheetFormatPr defaultRowHeight="14.25" x14ac:dyDescent="0.45"/>
  <cols>
    <col min="1" max="1" width="15.73046875" style="2" customWidth="1"/>
    <col min="2" max="2" width="12.86328125" customWidth="1"/>
    <col min="3" max="3" width="13" customWidth="1"/>
    <col min="5" max="5" width="16.3984375" customWidth="1"/>
    <col min="6" max="7" width="15.1328125" customWidth="1"/>
    <col min="8" max="8" width="28.73046875" customWidth="1"/>
  </cols>
  <sheetData>
    <row r="1" spans="1:9" x14ac:dyDescent="0.4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3" t="s">
        <v>11</v>
      </c>
    </row>
    <row r="2" spans="1:9" ht="28.5" x14ac:dyDescent="0.45">
      <c r="A2" s="7" t="s">
        <v>30</v>
      </c>
      <c r="B2" s="8">
        <v>250</v>
      </c>
      <c r="C2" s="8">
        <f>25000*B2</f>
        <v>6250000</v>
      </c>
      <c r="D2" s="8">
        <v>1</v>
      </c>
      <c r="E2" s="8">
        <f>B2*D2</f>
        <v>250</v>
      </c>
      <c r="F2" s="8"/>
      <c r="G2" s="1"/>
      <c r="H2" s="4" t="s">
        <v>34</v>
      </c>
      <c r="I2" t="s">
        <v>21</v>
      </c>
    </row>
    <row r="3" spans="1:9" x14ac:dyDescent="0.45">
      <c r="A3" s="7" t="s">
        <v>33</v>
      </c>
      <c r="B3" s="8">
        <v>280</v>
      </c>
      <c r="C3" s="8"/>
      <c r="D3" s="8">
        <v>1</v>
      </c>
      <c r="E3" s="8">
        <f>B3*D3</f>
        <v>280</v>
      </c>
      <c r="F3" s="8"/>
      <c r="G3" s="1"/>
    </row>
    <row r="4" spans="1:9" x14ac:dyDescent="0.45">
      <c r="A4" s="7" t="s">
        <v>31</v>
      </c>
      <c r="B4" s="8">
        <v>300</v>
      </c>
      <c r="C4" s="8"/>
      <c r="D4" s="8">
        <v>1</v>
      </c>
      <c r="E4" s="8">
        <f>B4*D4</f>
        <v>300</v>
      </c>
      <c r="F4" s="8"/>
      <c r="G4" s="1"/>
    </row>
    <row r="5" spans="1:9" x14ac:dyDescent="0.45">
      <c r="A5" s="7" t="s">
        <v>32</v>
      </c>
      <c r="B5" s="8">
        <v>275</v>
      </c>
      <c r="C5" s="8"/>
      <c r="D5" s="8">
        <v>1</v>
      </c>
      <c r="E5" s="8">
        <f>B5*D5</f>
        <v>275</v>
      </c>
      <c r="F5" s="8"/>
      <c r="G5" s="1"/>
    </row>
    <row r="6" spans="1:9" x14ac:dyDescent="0.45">
      <c r="A6" s="7"/>
      <c r="B6" s="8"/>
      <c r="C6" s="8"/>
      <c r="D6" s="8"/>
      <c r="E6" s="8"/>
      <c r="F6" s="8"/>
      <c r="G6" s="1"/>
    </row>
    <row r="7" spans="1:9" x14ac:dyDescent="0.45">
      <c r="A7" s="7"/>
      <c r="B7" s="8"/>
      <c r="C7" s="8"/>
      <c r="D7" s="8"/>
      <c r="E7" s="8"/>
      <c r="F7" s="8"/>
      <c r="G7" s="1"/>
    </row>
    <row r="8" spans="1:9" x14ac:dyDescent="0.45">
      <c r="A8" s="7"/>
      <c r="B8" s="8"/>
      <c r="C8" s="8"/>
      <c r="D8" s="8"/>
      <c r="E8" s="8"/>
      <c r="F8" s="6"/>
    </row>
    <row r="9" spans="1:9" x14ac:dyDescent="0.45">
      <c r="A9" s="7"/>
      <c r="B9" s="8"/>
      <c r="C9" s="8"/>
      <c r="D9" s="8"/>
      <c r="E9" s="8"/>
      <c r="F9" s="6"/>
    </row>
    <row r="10" spans="1:9" x14ac:dyDescent="0.45">
      <c r="A10" s="7"/>
      <c r="B10" s="6"/>
      <c r="C10" s="6"/>
      <c r="D10" s="6"/>
      <c r="E10" s="10">
        <f>SUM(E2:E8)</f>
        <v>1105</v>
      </c>
      <c r="F10" s="11" t="s">
        <v>6</v>
      </c>
    </row>
    <row r="11" spans="1:9" x14ac:dyDescent="0.45">
      <c r="A11" s="7"/>
      <c r="B11" s="6"/>
      <c r="C11" s="6"/>
      <c r="D11" s="6"/>
      <c r="E11" s="10">
        <f>SUM(C2:C6)</f>
        <v>6250000</v>
      </c>
      <c r="F11" s="11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8.1.24</vt:lpstr>
      <vt:lpstr>11.1.24</vt:lpstr>
      <vt:lpstr>24.1.24</vt:lpstr>
      <vt:lpstr>26.1.24</vt:lpstr>
      <vt:lpstr>1.2.24</vt:lpstr>
      <vt:lpstr>07.02.24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Surface</cp:lastModifiedBy>
  <dcterms:created xsi:type="dcterms:W3CDTF">2024-01-08T04:50:02Z</dcterms:created>
  <dcterms:modified xsi:type="dcterms:W3CDTF">2024-02-17T11:02:00Z</dcterms:modified>
</cp:coreProperties>
</file>