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9D9C17F2-8845-46CB-ACB7-FE74B22E3A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1" l="1"/>
  <c r="G95" i="1" s="1"/>
  <c r="F96" i="1"/>
  <c r="G96" i="1" s="1"/>
  <c r="H96" i="1"/>
  <c r="K96" i="1"/>
  <c r="F54" i="1"/>
  <c r="F53" i="1"/>
  <c r="F52" i="1"/>
  <c r="F51" i="1"/>
  <c r="F56" i="1"/>
  <c r="F61" i="1"/>
  <c r="G61" i="1" s="1"/>
  <c r="F60" i="1"/>
  <c r="F59" i="1"/>
  <c r="G59" i="1" s="1"/>
  <c r="F65" i="1"/>
  <c r="F64" i="1"/>
  <c r="F67" i="1"/>
  <c r="F71" i="1"/>
  <c r="F70" i="1"/>
  <c r="F74" i="1"/>
  <c r="K74" i="1" s="1"/>
  <c r="F73" i="1"/>
  <c r="F78" i="1"/>
  <c r="K78" i="1" s="1"/>
  <c r="F77" i="1"/>
  <c r="F92" i="1"/>
  <c r="F91" i="1"/>
  <c r="K91" i="1" s="1"/>
  <c r="F90" i="1"/>
  <c r="F89" i="1"/>
  <c r="F88" i="1"/>
  <c r="H88" i="1" s="1"/>
  <c r="F87" i="1"/>
  <c r="H87" i="1" s="1"/>
  <c r="F86" i="1"/>
  <c r="H86" i="1" s="1"/>
  <c r="F85" i="1"/>
  <c r="F84" i="1"/>
  <c r="F83" i="1"/>
  <c r="G83" i="1" s="1"/>
  <c r="F82" i="1"/>
  <c r="H82" i="1" s="1"/>
  <c r="F81" i="1"/>
  <c r="K81" i="1" s="1"/>
  <c r="F80" i="1"/>
  <c r="G80" i="1" s="1"/>
  <c r="K89" i="1"/>
  <c r="K90" i="1"/>
  <c r="K92" i="1"/>
  <c r="F93" i="1"/>
  <c r="H93" i="1" s="1"/>
  <c r="F94" i="1"/>
  <c r="K94" i="1" s="1"/>
  <c r="K84" i="1"/>
  <c r="H85" i="1"/>
  <c r="H84" i="1"/>
  <c r="K85" i="1"/>
  <c r="F79" i="1"/>
  <c r="K79" i="1" s="1"/>
  <c r="G77" i="1"/>
  <c r="F76" i="1"/>
  <c r="G76" i="1" s="1"/>
  <c r="F75" i="1"/>
  <c r="G75" i="1" s="1"/>
  <c r="K73" i="1"/>
  <c r="F72" i="1"/>
  <c r="G72" i="1" s="1"/>
  <c r="K71" i="1"/>
  <c r="K70" i="1"/>
  <c r="F69" i="1"/>
  <c r="K69" i="1" s="1"/>
  <c r="F68" i="1"/>
  <c r="K68" i="1" s="1"/>
  <c r="F50" i="1"/>
  <c r="K50" i="1" s="1"/>
  <c r="G51" i="1"/>
  <c r="K52" i="1"/>
  <c r="G53" i="1"/>
  <c r="G54" i="1"/>
  <c r="F55" i="1"/>
  <c r="G55" i="1" s="1"/>
  <c r="G56" i="1"/>
  <c r="F57" i="1"/>
  <c r="G57" i="1" s="1"/>
  <c r="F58" i="1"/>
  <c r="G58" i="1" s="1"/>
  <c r="K60" i="1"/>
  <c r="F62" i="1"/>
  <c r="K62" i="1" s="1"/>
  <c r="F63" i="1"/>
  <c r="K63" i="1" s="1"/>
  <c r="G64" i="1"/>
  <c r="G65" i="1"/>
  <c r="F66" i="1"/>
  <c r="G66" i="1" s="1"/>
  <c r="K67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K95" i="1" l="1"/>
  <c r="H95" i="1"/>
  <c r="G87" i="1"/>
  <c r="G86" i="1"/>
  <c r="K86" i="1"/>
  <c r="K83" i="1"/>
  <c r="G85" i="1"/>
  <c r="H83" i="1"/>
  <c r="G90" i="1"/>
  <c r="H90" i="1"/>
  <c r="G84" i="1"/>
  <c r="H81" i="1"/>
  <c r="K87" i="1"/>
  <c r="G94" i="1"/>
  <c r="H94" i="1"/>
  <c r="K93" i="1"/>
  <c r="G81" i="1"/>
  <c r="G93" i="1"/>
  <c r="G92" i="1"/>
  <c r="H92" i="1"/>
  <c r="G91" i="1"/>
  <c r="H91" i="1"/>
  <c r="G89" i="1"/>
  <c r="H89" i="1"/>
  <c r="G88" i="1"/>
  <c r="K88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<sst xmlns="http://schemas.openxmlformats.org/spreadsheetml/2006/main" count="280" uniqueCount="246">
  <si>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</si>
  <si>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</si>
  <si>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</si>
  <si>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</si>
  <si>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</si>
  <si>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</si>
  <si>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</si>
  <si>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</si>
  <si>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</si>
  <si>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</si>
  <si>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</si>
  <si>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</si>
  <si>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</si>
  <si>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</si>
  <si>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</si>
  <si>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</si>
  <si>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</si>
  <si>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</si>
  <si>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</si>
  <si>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</si>
  <si>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</si>
  <si>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</si>
  <si>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</si>
  <si>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</si>
  <si>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</si>
  <si>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</si>
  <si>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</si>
  <si>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</si>
  <si>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</si>
  <si>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</si>
  <si>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</si>
  <si>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</si>
  <si>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</si>
  <si>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</si>
  <si>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</si>
  <si>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</si>
  <si>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</si>
  <si>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</si>
  <si>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</si>
  <si>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</si>
  <si>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</si>
  <si>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</si>
  <si>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</si>
  <si>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</si>
  <si>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</si>
  <si>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</si>
  <si>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</si>
  <si>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</si>
  <si>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</si>
  <si>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</si>
  <si>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</si>
  <si>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</si>
  <si>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</si>
  <si>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</si>
  <si>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</si>
  <si>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</si>
  <si>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</si>
  <si>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</si>
  <si>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</si>
  <si>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</si>
  <si>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</si>
  <si>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</si>
  <si>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</si>
  <si>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</si>
  <si>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</si>
  <si>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</si>
  <si>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</si>
  <si>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</si>
  <si>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</si>
  <si>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</si>
  <si>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</si>
  <si>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</si>
  <si>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</si>
  <si>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</si>
  <si>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</si>
  <si>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</si>
  <si>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</si>
  <si>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</si>
  <si>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</si>
  <si>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</si>
  <si>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</si>
  <si>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</si>
  <si>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</si>
  <si>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</si>
  <si>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</si>
  <si>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</si>
  <si>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</si>
  <si>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</si>
  <si>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</si>
  <si>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</si>
  <si>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</si>
  <si>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</si>
  <si>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</si>
  <si>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</si>
  <si>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</si>
  <si>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</si>
  <si>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</si>
  <si>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</si>
  <si>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</si>
  <si>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</si>
  <si>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</si>
  <si>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</si>
  <si>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</si>
  <si>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</si>
  <si>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</si>
  <si>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</si>
  <si>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</si>
  <si>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</si>
  <si>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</si>
  <si>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</si>
  <si>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</si>
  <si>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</si>
  <si>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</si>
  <si>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</si>
  <si>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</si>
  <si>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</si>
  <si>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</si>
  <si>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</si>
  <si>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</si>
  <si>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</si>
  <si>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</si>
  <si>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</si>
  <si>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</si>
  <si>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</si>
  <si>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</si>
  <si>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</si>
  <si>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</si>
  <si>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</si>
  <si>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</si>
  <si>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</si>
  <si>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</si>
  <si>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</si>
  <si>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</si>
  <si>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</si>
  <si>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</si>
  <si>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</si>
  <si>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</si>
  <si>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</si>
  <si>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</si>
  <si>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</si>
  <si>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</si>
  <si>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</si>
  <si>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</si>
  <si>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</si>
  <si>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</si>
  <si>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</si>
  <si>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</si>
  <si>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</si>
  <si>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</si>
  <si>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</si>
  <si>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</si>
  <si>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</si>
  <si>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</si>
  <si>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</si>
  <si>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</si>
  <si>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</si>
  <si>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</si>
  <si>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</si>
  <si>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</si>
  <si>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</si>
  <si>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</si>
  <si>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</si>
  <si>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</si>
  <si>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</si>
  <si>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</si>
  <si>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</si>
  <si>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</si>
  <si>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</si>
  <si>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</si>
  <si>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</si>
  <si>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</si>
  <si>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</si>
  <si>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</si>
  <si>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</si>
  <si>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</si>
  <si>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</si>
  <si>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</si>
  <si>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</si>
  <si>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</si>
  <si>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</si>
  <si>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</si>
  <si>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</si>
  <si>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</si>
  <si>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</si>
  <si>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</si>
  <si>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</si>
  <si>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</si>
  <si>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</si>
  <si>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</si>
  <si>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</si>
  <si>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</si>
  <si>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</si>
  <si>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</si>
  <si>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</si>
  <si>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</si>
  <si>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</si>
  <si>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</si>
  <si>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</si>
  <si>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</si>
  <si>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</si>
  <si>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</si>
  <si>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</si>
  <si>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</si>
  <si>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</si>
  <si>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</si>
  <si>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8tr5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</si>
  <si>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</si>
  <si>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</si>
  <si>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</si>
  <si>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</si>
  <si>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</si>
  <si>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</si>
  <si>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</si>
  <si>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</si>
  <si>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</si>
  <si>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</si>
  <si>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</si>
  <si>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</si>
  <si>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</si>
  <si>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</si>
  <si>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</si>
  <si>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</si>
  <si>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</si>
  <si>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5tr</t>
  </si>
  <si>
    <t>4tr5</t>
  </si>
  <si>
    <t>6tr</t>
  </si>
  <si>
    <t>5tr6</t>
  </si>
  <si>
    <t>780943191115</t>
  </si>
  <si>
    <t>Dell XPS 13 9370 13.3" Intel i5-8350U 1.7GHz 8GB DDR3 Fair No SSD COA</t>
  </si>
  <si>
    <t>9505810060783191418952</t>
  </si>
  <si>
    <t>Dell XPS 13 9380 Intel i5-8265H@1.60GHz 8GB RAM 256GB SSD Win 11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</si>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</sst>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3" fillId="0" borderId="0" xfId="0" applyFont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13" borderId="0" xfId="0" applyFill="1"/>
    <xf numFmtId="3" fontId="0" fillId="13" borderId="1" xfId="0" applyNumberFormat="1" applyFill="1" applyBorder="1" applyAlignment="1">
      <alignment horizontal="right" wrapText="1"/>
    </xf>
    <xf numFmtId="3" fontId="0" fillId="13" borderId="1" xfId="0" applyNumberForma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65" fontId="0" fillId="13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0" fillId="1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14" borderId="0" xfId="0" applyFill="1" applyAlignment="1">
      <alignment vertical="center" wrapText="1"/>
    </xf>
    <xf numFmtId="0" fontId="5" fillId="14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tabSelected="1" workbookViewId="0">
      <pane ySplit="1" topLeftCell="A77" activePane="bottomLeft" state="frozen"/>
      <selection pane="bottomLeft" activeCell="B103" sqref="B103"/>
    </sheetView>
  </sheetViews>
  <sheetFormatPr defaultRowHeight="15" x14ac:dyDescent="0.25"/>
  <cols>
    <col min="1" max="1" width="9.140625" style="2"/>
    <col min="2" max="2" width="80.42578125" style="56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70" t="s">
        <v>70</v>
      </c>
      <c r="B1" s="55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1">
        <v>1</v>
      </c>
      <c r="B2" s="56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1">
        <v>2</v>
      </c>
      <c r="B3" s="56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1">
        <v>3</v>
      </c>
      <c r="B4" s="56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1">
        <v>4</v>
      </c>
      <c r="B5" s="56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1">
        <v>5</v>
      </c>
      <c r="B6" s="56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1">
        <v>6</v>
      </c>
      <c r="B7" s="56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1">
        <v>7</v>
      </c>
      <c r="B8" s="56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1">
        <v>8</v>
      </c>
      <c r="B9" s="56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1">
        <v>9</v>
      </c>
      <c r="B10" s="56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1">
        <v>10</v>
      </c>
      <c r="B11" s="56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1">
        <v>11</v>
      </c>
      <c r="B12" s="56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1">
        <v>12</v>
      </c>
      <c r="B13" s="56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1">
        <v>13</v>
      </c>
      <c r="B14" s="56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1">
        <v>14</v>
      </c>
      <c r="B15" s="56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1">
        <v>15</v>
      </c>
      <c r="B16" s="56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1">
        <v>16</v>
      </c>
      <c r="B17" s="56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1">
        <v>17</v>
      </c>
      <c r="B18" s="56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1">
        <v>18</v>
      </c>
      <c r="B19" s="56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1">
        <v>19</v>
      </c>
      <c r="B20" s="57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1">
        <v>20</v>
      </c>
      <c r="B21" s="56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1">
        <v>21</v>
      </c>
      <c r="B22" s="56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2">
        <v>22</v>
      </c>
      <c r="B23" s="58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2">
        <v>23</v>
      </c>
      <c r="B24" s="58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2">
        <v>24</v>
      </c>
      <c r="B25" s="58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2">
        <v>25</v>
      </c>
      <c r="B26" s="73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2">
        <v>26</v>
      </c>
      <c r="B27" s="58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2">
        <v>27</v>
      </c>
      <c r="B28" s="59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188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2">
        <v>28</v>
      </c>
      <c r="B29" s="73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4">
        <v>29</v>
      </c>
      <c r="B30" s="61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2">
        <v>30</v>
      </c>
      <c r="B31" s="62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1">
        <v>31</v>
      </c>
      <c r="B32" s="100" t="s">
        <v>76</v>
      </c>
      <c r="C32" s="101">
        <v>6651048</v>
      </c>
      <c r="D32" s="101">
        <v>833000</v>
      </c>
      <c r="E32" s="101">
        <v>300000</v>
      </c>
      <c r="F32" s="101">
        <f t="shared" si="2"/>
        <v>7784048</v>
      </c>
      <c r="G32" s="102">
        <f t="shared" si="6"/>
        <v>9340857.5999999996</v>
      </c>
      <c r="H32" s="101">
        <f t="shared" si="5"/>
        <v>9730060</v>
      </c>
      <c r="I32" s="101" t="s">
        <v>110</v>
      </c>
      <c r="J32" s="101"/>
      <c r="K32" s="101" t="e">
        <f t="shared" si="1"/>
        <v>#VALUE!</v>
      </c>
      <c r="L32" s="103"/>
      <c r="M32" s="103"/>
      <c r="N32" s="103"/>
      <c r="O32" s="104" t="s">
        <v>79</v>
      </c>
      <c r="P32" s="105">
        <v>45022</v>
      </c>
    </row>
    <row r="33" spans="1:16" hidden="1" x14ac:dyDescent="0.25">
      <c r="A33" s="71">
        <v>32</v>
      </c>
      <c r="B33" s="73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1">
        <v>33</v>
      </c>
      <c r="B34" s="63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65" si="7">I34-J34-F34</f>
        <v>850897</v>
      </c>
      <c r="O34" s="13" t="s">
        <v>95</v>
      </c>
      <c r="P34" s="4">
        <v>45027</v>
      </c>
    </row>
    <row r="35" spans="1:16" hidden="1" x14ac:dyDescent="0.25">
      <c r="A35" s="71">
        <v>34</v>
      </c>
      <c r="B35" s="63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1">
        <v>35</v>
      </c>
      <c r="B36" s="63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1">
        <v>36</v>
      </c>
      <c r="B37" s="73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1">
        <v>37</v>
      </c>
      <c r="B38" s="60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1">
        <v>38</v>
      </c>
      <c r="B39" s="56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1">
        <v>39</v>
      </c>
      <c r="B40" s="60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1">
        <v>40</v>
      </c>
      <c r="B41" s="60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1">
        <v>41</v>
      </c>
      <c r="B42" s="56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1">
        <v>42</v>
      </c>
      <c r="B43" s="73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1">
        <v>43</v>
      </c>
      <c r="B44" s="73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1">
        <v>44</v>
      </c>
      <c r="B45" s="64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1">
        <v>45</v>
      </c>
      <c r="B46" s="64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1">
        <v>46</v>
      </c>
      <c r="B47" s="64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1">
        <v>47</v>
      </c>
      <c r="B48" s="64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1">
        <v>48</v>
      </c>
      <c r="B49" s="73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1">
        <v>49</v>
      </c>
      <c r="B50" s="73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1">
        <v>50</v>
      </c>
      <c r="B51" s="60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1">
        <v>51</v>
      </c>
      <c r="B52" s="106" t="s">
        <v>136</v>
      </c>
      <c r="C52" s="107">
        <v>4560000</v>
      </c>
      <c r="D52" s="101">
        <v>985000</v>
      </c>
      <c r="E52" s="101">
        <v>200000</v>
      </c>
      <c r="F52" s="101">
        <f t="shared" si="8"/>
        <v>5745000</v>
      </c>
      <c r="G52" s="102">
        <f t="shared" si="6"/>
        <v>6894000</v>
      </c>
      <c r="H52" s="101">
        <f t="shared" si="9"/>
        <v>7181250</v>
      </c>
      <c r="I52" s="101">
        <v>7500000</v>
      </c>
      <c r="J52" s="101"/>
      <c r="K52" s="101">
        <f t="shared" si="7"/>
        <v>1755000</v>
      </c>
      <c r="L52" s="103"/>
      <c r="M52" s="103"/>
      <c r="N52" s="103"/>
      <c r="O52" s="108" t="s">
        <v>137</v>
      </c>
      <c r="P52" s="109"/>
    </row>
    <row r="53" spans="1:16" s="67" customFormat="1" x14ac:dyDescent="0.25">
      <c r="A53" s="75">
        <v>52</v>
      </c>
      <c r="B53" s="76" t="s">
        <v>138</v>
      </c>
      <c r="C53" s="65">
        <v>3192000</v>
      </c>
      <c r="D53" s="66">
        <v>903000</v>
      </c>
      <c r="E53" s="66">
        <v>200000</v>
      </c>
      <c r="F53" s="66">
        <f t="shared" si="8"/>
        <v>4295000</v>
      </c>
      <c r="G53" s="66">
        <f t="shared" si="6"/>
        <v>5154000</v>
      </c>
      <c r="H53" s="66">
        <f t="shared" si="9"/>
        <v>5368750</v>
      </c>
      <c r="I53" s="66" t="s">
        <v>223</v>
      </c>
      <c r="J53" s="66"/>
      <c r="K53" s="66" t="e">
        <f t="shared" si="7"/>
        <v>#VALUE!</v>
      </c>
      <c r="O53" s="68" t="s">
        <v>139</v>
      </c>
      <c r="P53" s="69"/>
    </row>
    <row r="54" spans="1:16" x14ac:dyDescent="0.25">
      <c r="A54" s="71">
        <v>53</v>
      </c>
      <c r="B54" s="73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1">
        <v>54</v>
      </c>
      <c r="B55" s="73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7" customFormat="1" x14ac:dyDescent="0.25">
      <c r="A56" s="75">
        <v>55</v>
      </c>
      <c r="B56" s="76" t="s">
        <v>187</v>
      </c>
      <c r="C56" s="65">
        <v>1960000</v>
      </c>
      <c r="D56" s="66">
        <v>833000</v>
      </c>
      <c r="E56" s="66">
        <v>900000</v>
      </c>
      <c r="F56" s="66">
        <f t="shared" si="8"/>
        <v>3693000</v>
      </c>
      <c r="G56" s="66">
        <f t="shared" si="6"/>
        <v>4431600</v>
      </c>
      <c r="H56" s="66">
        <f t="shared" si="9"/>
        <v>4616250</v>
      </c>
      <c r="I56" s="66" t="s">
        <v>223</v>
      </c>
      <c r="J56" s="66"/>
      <c r="K56" s="66" t="e">
        <f t="shared" si="7"/>
        <v>#VALUE!</v>
      </c>
      <c r="O56" s="68" t="s">
        <v>144</v>
      </c>
      <c r="P56" s="69"/>
    </row>
    <row r="57" spans="1:16" ht="28.5" hidden="1" x14ac:dyDescent="0.25">
      <c r="A57" s="71">
        <v>56</v>
      </c>
      <c r="B57" s="60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1">
        <v>57</v>
      </c>
      <c r="B58" s="77" t="s">
        <v>147</v>
      </c>
      <c r="C58" s="18">
        <v>6441000</v>
      </c>
      <c r="D58" s="7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3" customFormat="1" x14ac:dyDescent="0.25">
      <c r="A59" s="79">
        <v>58</v>
      </c>
      <c r="B59" s="80" t="s">
        <v>149</v>
      </c>
      <c r="C59" s="51">
        <v>7435000</v>
      </c>
      <c r="D59" s="52">
        <v>924000</v>
      </c>
      <c r="E59" s="52"/>
      <c r="F59" s="52">
        <f t="shared" si="8"/>
        <v>8359000</v>
      </c>
      <c r="G59" s="52">
        <f t="shared" si="6"/>
        <v>10030800</v>
      </c>
      <c r="H59" s="52">
        <f t="shared" si="9"/>
        <v>10448750</v>
      </c>
      <c r="I59" s="52" t="s">
        <v>189</v>
      </c>
      <c r="J59" s="52"/>
      <c r="K59" s="52" t="e">
        <f t="shared" si="7"/>
        <v>#VALUE!</v>
      </c>
      <c r="L59" s="53" t="s">
        <v>167</v>
      </c>
      <c r="O59" s="81" t="s">
        <v>150</v>
      </c>
      <c r="P59" s="54"/>
    </row>
    <row r="60" spans="1:16" ht="14.25" customHeight="1" x14ac:dyDescent="0.25">
      <c r="A60" s="71">
        <v>59</v>
      </c>
      <c r="B60" s="73" t="s">
        <v>240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224</v>
      </c>
      <c r="K60" s="3" t="e">
        <f t="shared" si="7"/>
        <v>#VALUE!</v>
      </c>
      <c r="O60" s="16" t="s">
        <v>151</v>
      </c>
      <c r="P60" s="17"/>
    </row>
    <row r="61" spans="1:16" s="48" customFormat="1" ht="14.25" customHeight="1" x14ac:dyDescent="0.25">
      <c r="A61" s="82">
        <v>60</v>
      </c>
      <c r="B61" s="83" t="s">
        <v>152</v>
      </c>
      <c r="C61" s="46">
        <v>6328000</v>
      </c>
      <c r="D61" s="47">
        <v>985000</v>
      </c>
      <c r="E61" s="47">
        <v>200000</v>
      </c>
      <c r="F61" s="47">
        <f t="shared" si="8"/>
        <v>7513000</v>
      </c>
      <c r="G61" s="47">
        <f t="shared" si="6"/>
        <v>9015600</v>
      </c>
      <c r="H61" s="47">
        <f t="shared" si="9"/>
        <v>9391250</v>
      </c>
      <c r="I61" s="47" t="s">
        <v>205</v>
      </c>
      <c r="J61" s="47"/>
      <c r="K61" s="47" t="e">
        <f t="shared" si="7"/>
        <v>#VALUE!</v>
      </c>
      <c r="O61" s="49" t="s">
        <v>153</v>
      </c>
      <c r="P61" s="50"/>
    </row>
    <row r="62" spans="1:16" hidden="1" x14ac:dyDescent="0.25">
      <c r="A62" s="71">
        <v>61</v>
      </c>
      <c r="B62" s="64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220</v>
      </c>
      <c r="O62" s="16" t="s">
        <v>155</v>
      </c>
      <c r="P62" s="17"/>
    </row>
    <row r="63" spans="1:16" hidden="1" x14ac:dyDescent="0.25">
      <c r="A63" s="71">
        <v>62</v>
      </c>
      <c r="B63" s="64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customHeight="1" x14ac:dyDescent="0.25">
      <c r="A64" s="74">
        <v>63</v>
      </c>
      <c r="B64" s="84" t="s">
        <v>158</v>
      </c>
      <c r="C64" s="43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/>
      <c r="J64" s="32"/>
      <c r="K64" s="32">
        <f t="shared" si="7"/>
        <v>-7450000</v>
      </c>
      <c r="O64" s="45" t="s">
        <v>159</v>
      </c>
      <c r="P64" s="44"/>
    </row>
    <row r="65" spans="1:17" ht="14.25" customHeight="1" x14ac:dyDescent="0.25">
      <c r="A65" s="71">
        <v>64</v>
      </c>
      <c r="B65" s="64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224</v>
      </c>
      <c r="K65" s="3" t="e">
        <f t="shared" si="7"/>
        <v>#VALUE!</v>
      </c>
      <c r="O65" s="16" t="s">
        <v>161</v>
      </c>
      <c r="P65" s="17"/>
    </row>
    <row r="66" spans="1:17" hidden="1" x14ac:dyDescent="0.25">
      <c r="A66" s="71">
        <v>65</v>
      </c>
      <c r="B66" s="64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ref="K66:K72" si="10">I66-J66-F66</f>
        <v>-2511750</v>
      </c>
      <c r="O66" s="16" t="s">
        <v>163</v>
      </c>
      <c r="P66" s="17"/>
    </row>
    <row r="67" spans="1:17" s="67" customFormat="1" ht="14.25" customHeight="1" x14ac:dyDescent="0.25">
      <c r="A67" s="75">
        <v>66</v>
      </c>
      <c r="B67" s="85" t="s">
        <v>168</v>
      </c>
      <c r="C67" s="65">
        <v>3351000</v>
      </c>
      <c r="D67" s="66">
        <v>760000</v>
      </c>
      <c r="E67" s="66">
        <v>200000</v>
      </c>
      <c r="F67" s="66">
        <f t="shared" si="8"/>
        <v>4311000</v>
      </c>
      <c r="G67" s="66">
        <f t="shared" si="6"/>
        <v>5173200</v>
      </c>
      <c r="H67" s="66">
        <f t="shared" si="9"/>
        <v>5388750</v>
      </c>
      <c r="I67" s="66" t="s">
        <v>225</v>
      </c>
      <c r="J67" s="66"/>
      <c r="K67" s="66" t="e">
        <f t="shared" si="10"/>
        <v>#VALUE!</v>
      </c>
      <c r="O67" s="68" t="s">
        <v>169</v>
      </c>
      <c r="P67" s="69"/>
    </row>
    <row r="68" spans="1:17" ht="14.25" hidden="1" customHeight="1" x14ac:dyDescent="0.25">
      <c r="A68" s="71">
        <v>67</v>
      </c>
      <c r="B68" s="64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10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1">
        <v>68</v>
      </c>
      <c r="B69" s="64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10"/>
        <v>2447500</v>
      </c>
      <c r="O69" s="16" t="s">
        <v>173</v>
      </c>
      <c r="P69" s="17"/>
    </row>
    <row r="70" spans="1:17" s="48" customFormat="1" ht="14.25" customHeight="1" x14ac:dyDescent="0.25">
      <c r="A70" s="82">
        <v>69</v>
      </c>
      <c r="B70" s="91" t="s">
        <v>221</v>
      </c>
      <c r="C70" s="89">
        <v>2964000</v>
      </c>
      <c r="D70" s="89">
        <v>821500</v>
      </c>
      <c r="E70" s="89"/>
      <c r="F70" s="89">
        <f t="shared" si="8"/>
        <v>3785500</v>
      </c>
      <c r="G70" s="89">
        <f t="shared" si="6"/>
        <v>4542600</v>
      </c>
      <c r="H70" s="89">
        <f t="shared" si="9"/>
        <v>4731875</v>
      </c>
      <c r="I70" s="89" t="s">
        <v>223</v>
      </c>
      <c r="J70" s="89"/>
      <c r="K70" s="89" t="e">
        <f t="shared" si="10"/>
        <v>#VALUE!</v>
      </c>
      <c r="L70" s="90"/>
      <c r="M70" s="90"/>
      <c r="N70" s="90"/>
      <c r="O70" s="92" t="s">
        <v>176</v>
      </c>
      <c r="P70" s="93"/>
      <c r="Q70" s="90"/>
    </row>
    <row r="71" spans="1:17" ht="14.25" customHeight="1" x14ac:dyDescent="0.25">
      <c r="A71" s="82">
        <v>70</v>
      </c>
      <c r="B71" s="73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7500000</v>
      </c>
      <c r="K71" s="3">
        <f t="shared" si="10"/>
        <v>1905500</v>
      </c>
      <c r="O71" s="16" t="s">
        <v>178</v>
      </c>
      <c r="P71" s="17"/>
    </row>
    <row r="72" spans="1:17" ht="14.25" hidden="1" customHeight="1" x14ac:dyDescent="0.25">
      <c r="A72" s="82">
        <v>71</v>
      </c>
      <c r="B72" t="s">
        <v>190</v>
      </c>
      <c r="C72" s="18">
        <v>3306000</v>
      </c>
      <c r="D72" s="3">
        <v>794000</v>
      </c>
      <c r="F72" s="3">
        <f t="shared" si="8"/>
        <v>4100000</v>
      </c>
      <c r="G72" s="28">
        <f t="shared" si="6"/>
        <v>4920000</v>
      </c>
      <c r="H72" s="3">
        <f t="shared" si="9"/>
        <v>5125000</v>
      </c>
      <c r="I72" s="3">
        <v>5500000</v>
      </c>
      <c r="K72" s="3">
        <f t="shared" si="10"/>
        <v>1400000</v>
      </c>
      <c r="L72" s="2" t="s">
        <v>217</v>
      </c>
      <c r="O72" s="110" t="s">
        <v>191</v>
      </c>
      <c r="P72" s="17"/>
    </row>
    <row r="73" spans="1:17" ht="14.25" customHeight="1" x14ac:dyDescent="0.25">
      <c r="A73" s="82">
        <v>72</v>
      </c>
      <c r="B73" t="s">
        <v>190</v>
      </c>
      <c r="C73" s="18">
        <v>3306000</v>
      </c>
      <c r="D73" s="3">
        <v>794000</v>
      </c>
      <c r="E73" s="3">
        <v>150000</v>
      </c>
      <c r="F73" s="3">
        <f t="shared" ref="F73:F96" si="11">C73+D73+E73</f>
        <v>4250000</v>
      </c>
      <c r="G73" s="28">
        <f t="shared" ref="G73:G96" si="12">(F73*20%)+F73</f>
        <v>5100000</v>
      </c>
      <c r="H73" s="3">
        <f t="shared" ref="H73:H96" si="13">(F73*25%)+F73</f>
        <v>5312500</v>
      </c>
      <c r="I73" s="3" t="s">
        <v>226</v>
      </c>
      <c r="K73" s="3" t="e">
        <f t="shared" ref="K73:K78" si="14">I73-J73-F73</f>
        <v>#VALUE!</v>
      </c>
      <c r="O73" s="110"/>
      <c r="P73" s="17"/>
    </row>
    <row r="74" spans="1:17" ht="14.25" customHeight="1" x14ac:dyDescent="0.25">
      <c r="A74" s="82">
        <v>73</v>
      </c>
      <c r="B74" s="87" t="s">
        <v>222</v>
      </c>
      <c r="C74" s="88">
        <v>3306000</v>
      </c>
      <c r="D74" s="89">
        <v>794000</v>
      </c>
      <c r="E74" s="3">
        <v>150000</v>
      </c>
      <c r="F74" s="89">
        <f t="shared" si="11"/>
        <v>4250000</v>
      </c>
      <c r="G74" s="89">
        <f t="shared" si="12"/>
        <v>5100000</v>
      </c>
      <c r="H74" s="89">
        <f t="shared" si="13"/>
        <v>5312500</v>
      </c>
      <c r="I74" s="89" t="s">
        <v>223</v>
      </c>
      <c r="J74" s="89"/>
      <c r="K74" s="89" t="e">
        <f t="shared" si="14"/>
        <v>#VALUE!</v>
      </c>
      <c r="L74" s="90"/>
      <c r="M74" s="90"/>
      <c r="N74" s="90"/>
      <c r="O74" s="110"/>
      <c r="P74" s="17"/>
    </row>
    <row r="75" spans="1:17" ht="14.25" hidden="1" customHeight="1" x14ac:dyDescent="0.25">
      <c r="A75" s="82">
        <v>74</v>
      </c>
      <c r="B75" s="73" t="s">
        <v>192</v>
      </c>
      <c r="C75" s="18">
        <v>6974748</v>
      </c>
      <c r="D75" s="3">
        <v>780000</v>
      </c>
      <c r="F75" s="3">
        <f t="shared" si="11"/>
        <v>7754748</v>
      </c>
      <c r="G75" s="28">
        <f t="shared" si="12"/>
        <v>9305697.5999999996</v>
      </c>
      <c r="H75" s="3">
        <f t="shared" si="13"/>
        <v>9693435</v>
      </c>
      <c r="I75" s="3">
        <v>10800000</v>
      </c>
      <c r="K75" s="3">
        <f t="shared" si="14"/>
        <v>3045252</v>
      </c>
      <c r="L75" s="2" t="s">
        <v>219</v>
      </c>
      <c r="O75" s="16" t="s">
        <v>193</v>
      </c>
      <c r="P75" s="17"/>
    </row>
    <row r="76" spans="1:17" ht="14.25" hidden="1" customHeight="1" x14ac:dyDescent="0.25">
      <c r="A76" s="82">
        <v>75</v>
      </c>
      <c r="B76" t="s">
        <v>194</v>
      </c>
      <c r="C76" s="18">
        <v>2188000</v>
      </c>
      <c r="D76" s="3">
        <v>51250</v>
      </c>
      <c r="F76" s="3">
        <f t="shared" si="11"/>
        <v>2239250</v>
      </c>
      <c r="G76" s="28">
        <f t="shared" si="12"/>
        <v>2687100</v>
      </c>
      <c r="H76" s="3">
        <f t="shared" si="13"/>
        <v>2799062.5</v>
      </c>
      <c r="K76" s="3">
        <f t="shared" si="14"/>
        <v>-2239250</v>
      </c>
      <c r="O76" s="16" t="s">
        <v>195</v>
      </c>
      <c r="P76" s="17"/>
    </row>
    <row r="77" spans="1:17" ht="14.25" customHeight="1" x14ac:dyDescent="0.25">
      <c r="A77" s="82">
        <v>76</v>
      </c>
      <c r="B77" t="s">
        <v>196</v>
      </c>
      <c r="C77" s="18">
        <v>5706000</v>
      </c>
      <c r="D77" s="3">
        <v>760000</v>
      </c>
      <c r="E77" s="3">
        <v>350000</v>
      </c>
      <c r="F77" s="3">
        <f t="shared" si="11"/>
        <v>6816000</v>
      </c>
      <c r="G77" s="28">
        <f t="shared" si="12"/>
        <v>8179200</v>
      </c>
      <c r="H77" s="3">
        <f t="shared" si="13"/>
        <v>8520000</v>
      </c>
      <c r="I77" s="3">
        <v>8500000</v>
      </c>
      <c r="K77" s="3">
        <f t="shared" si="14"/>
        <v>1684000</v>
      </c>
      <c r="O77" s="16" t="s">
        <v>197</v>
      </c>
      <c r="P77" s="17"/>
    </row>
    <row r="78" spans="1:17" ht="14.25" customHeight="1" x14ac:dyDescent="0.25">
      <c r="A78" s="82">
        <v>77</v>
      </c>
      <c r="B78" t="s">
        <v>198</v>
      </c>
      <c r="C78" s="18">
        <v>5244000</v>
      </c>
      <c r="F78" s="3">
        <f t="shared" si="11"/>
        <v>5244000</v>
      </c>
      <c r="G78" s="3">
        <f t="shared" si="12"/>
        <v>6292800</v>
      </c>
      <c r="H78" s="3">
        <f t="shared" si="13"/>
        <v>6555000</v>
      </c>
      <c r="K78" s="3">
        <f t="shared" si="14"/>
        <v>-5244000</v>
      </c>
      <c r="O78" s="16"/>
      <c r="P78" s="17"/>
    </row>
    <row r="79" spans="1:17" ht="14.25" hidden="1" customHeight="1" x14ac:dyDescent="0.25">
      <c r="A79" s="82">
        <v>78</v>
      </c>
      <c r="B79" t="s">
        <v>199</v>
      </c>
      <c r="C79" s="3">
        <v>2508000</v>
      </c>
      <c r="D79" s="3">
        <v>52000</v>
      </c>
      <c r="F79" s="3">
        <f t="shared" si="11"/>
        <v>2560000</v>
      </c>
      <c r="G79" s="3">
        <f t="shared" si="12"/>
        <v>3072000</v>
      </c>
      <c r="H79" s="3">
        <f t="shared" si="13"/>
        <v>3200000</v>
      </c>
      <c r="K79" s="3">
        <f>I79-J79-F79</f>
        <v>-2560000</v>
      </c>
      <c r="O79" s="13" t="s">
        <v>200</v>
      </c>
    </row>
    <row r="80" spans="1:17" ht="30" hidden="1" x14ac:dyDescent="0.25">
      <c r="A80" s="82">
        <v>79</v>
      </c>
      <c r="B80" s="56" t="s">
        <v>201</v>
      </c>
      <c r="C80" s="3">
        <v>7410000</v>
      </c>
      <c r="D80" s="3">
        <v>719999</v>
      </c>
      <c r="E80" s="3">
        <v>350000</v>
      </c>
      <c r="F80" s="3">
        <f t="shared" si="11"/>
        <v>8479999</v>
      </c>
      <c r="G80" s="3">
        <f t="shared" si="12"/>
        <v>10175998.800000001</v>
      </c>
      <c r="H80" s="3">
        <f t="shared" si="13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202</v>
      </c>
    </row>
    <row r="81" spans="1:15" hidden="1" x14ac:dyDescent="0.25">
      <c r="A81" s="82">
        <v>80</v>
      </c>
      <c r="B81" t="s">
        <v>203</v>
      </c>
      <c r="C81" s="3">
        <v>7410000</v>
      </c>
      <c r="D81" s="3">
        <v>698500</v>
      </c>
      <c r="E81" s="3">
        <v>350000</v>
      </c>
      <c r="F81" s="3">
        <f t="shared" si="11"/>
        <v>8458500</v>
      </c>
      <c r="G81" s="3">
        <f t="shared" si="12"/>
        <v>10150200</v>
      </c>
      <c r="H81" s="3">
        <f t="shared" si="13"/>
        <v>10573125</v>
      </c>
      <c r="I81" s="3">
        <v>10500000</v>
      </c>
      <c r="K81" s="3">
        <f t="shared" ref="K81:K96" si="15">I81-J81-F81</f>
        <v>2041500</v>
      </c>
      <c r="L81" s="2" t="s">
        <v>174</v>
      </c>
      <c r="O81" s="13" t="s">
        <v>204</v>
      </c>
    </row>
    <row r="82" spans="1:15" x14ac:dyDescent="0.25">
      <c r="A82" s="82">
        <v>81</v>
      </c>
      <c r="B82" s="86" t="s">
        <v>207</v>
      </c>
      <c r="C82" s="3">
        <v>7288000</v>
      </c>
      <c r="D82" s="3">
        <v>903500</v>
      </c>
      <c r="F82" s="3">
        <f t="shared" si="11"/>
        <v>8191500</v>
      </c>
      <c r="G82" s="3">
        <f t="shared" si="12"/>
        <v>9829800</v>
      </c>
      <c r="H82" s="3">
        <f t="shared" si="13"/>
        <v>10239375</v>
      </c>
      <c r="K82" s="3">
        <f t="shared" si="15"/>
        <v>-8191500</v>
      </c>
      <c r="O82" s="13" t="s">
        <v>206</v>
      </c>
    </row>
    <row r="83" spans="1:15" hidden="1" x14ac:dyDescent="0.25">
      <c r="A83" s="82">
        <v>82</v>
      </c>
      <c r="B83" s="56" t="s">
        <v>209</v>
      </c>
      <c r="C83" s="3">
        <v>4309000</v>
      </c>
      <c r="D83" s="3">
        <v>1047000</v>
      </c>
      <c r="F83" s="3">
        <f t="shared" si="11"/>
        <v>5356000</v>
      </c>
      <c r="G83" s="3">
        <f t="shared" si="12"/>
        <v>6427200</v>
      </c>
      <c r="H83" s="3">
        <f t="shared" si="13"/>
        <v>6695000</v>
      </c>
      <c r="I83" s="3">
        <v>6300000</v>
      </c>
      <c r="K83" s="3">
        <f t="shared" si="15"/>
        <v>944000</v>
      </c>
      <c r="L83" s="2" t="s">
        <v>21</v>
      </c>
      <c r="O83" s="13" t="s">
        <v>208</v>
      </c>
    </row>
    <row r="84" spans="1:15" x14ac:dyDescent="0.25">
      <c r="A84" s="82">
        <v>83</v>
      </c>
      <c r="B84" s="56" t="s">
        <v>211</v>
      </c>
      <c r="C84" s="3">
        <v>2599000</v>
      </c>
      <c r="D84" s="3">
        <v>51250</v>
      </c>
      <c r="F84" s="3">
        <f t="shared" si="11"/>
        <v>2650250</v>
      </c>
      <c r="G84" s="3">
        <f t="shared" si="12"/>
        <v>3180300</v>
      </c>
      <c r="H84" s="3">
        <f t="shared" si="13"/>
        <v>3312812.5</v>
      </c>
      <c r="K84" s="3">
        <f t="shared" si="15"/>
        <v>-2650250</v>
      </c>
      <c r="O84" s="13" t="s">
        <v>210</v>
      </c>
    </row>
    <row r="85" spans="1:15" x14ac:dyDescent="0.25">
      <c r="A85" s="82">
        <v>84</v>
      </c>
      <c r="B85" s="56" t="s">
        <v>213</v>
      </c>
      <c r="C85" s="3">
        <v>4104000</v>
      </c>
      <c r="F85" s="3">
        <f t="shared" si="11"/>
        <v>4104000</v>
      </c>
      <c r="G85" s="3">
        <f t="shared" si="12"/>
        <v>4924800</v>
      </c>
      <c r="H85" s="3">
        <f t="shared" si="13"/>
        <v>5130000</v>
      </c>
      <c r="K85" s="3">
        <f t="shared" si="15"/>
        <v>-4104000</v>
      </c>
      <c r="O85" s="13" t="s">
        <v>212</v>
      </c>
    </row>
    <row r="86" spans="1:15" x14ac:dyDescent="0.25">
      <c r="A86" s="94">
        <v>85</v>
      </c>
      <c r="B86" t="s">
        <v>215</v>
      </c>
      <c r="C86" s="3">
        <v>3990000</v>
      </c>
      <c r="D86" s="3">
        <v>739500</v>
      </c>
      <c r="E86" s="3">
        <v>900000</v>
      </c>
      <c r="F86" s="3">
        <f t="shared" si="11"/>
        <v>5629500</v>
      </c>
      <c r="G86" s="3">
        <f t="shared" si="12"/>
        <v>6755400</v>
      </c>
      <c r="H86" s="3">
        <f t="shared" si="13"/>
        <v>7036875</v>
      </c>
      <c r="K86" s="3">
        <f t="shared" si="15"/>
        <v>-5629500</v>
      </c>
      <c r="O86" s="40" t="s">
        <v>214</v>
      </c>
    </row>
    <row r="87" spans="1:15" x14ac:dyDescent="0.25">
      <c r="A87" s="82">
        <v>86</v>
      </c>
      <c r="B87" s="2" t="s">
        <v>216</v>
      </c>
      <c r="C87" s="3">
        <v>5586000</v>
      </c>
      <c r="D87" s="3">
        <v>821500</v>
      </c>
      <c r="F87" s="3">
        <f t="shared" si="11"/>
        <v>6407500</v>
      </c>
      <c r="G87" s="3">
        <f t="shared" si="12"/>
        <v>7689000</v>
      </c>
      <c r="H87" s="3">
        <f t="shared" si="13"/>
        <v>8009375</v>
      </c>
      <c r="I87" s="3">
        <v>9500000</v>
      </c>
      <c r="K87" s="3">
        <f t="shared" si="15"/>
        <v>3092500</v>
      </c>
      <c r="O87" s="13" t="s">
        <v>229</v>
      </c>
    </row>
    <row r="88" spans="1:15" x14ac:dyDescent="0.25">
      <c r="B88" s="96" t="s">
        <v>228</v>
      </c>
      <c r="C88" s="3">
        <v>4400000</v>
      </c>
      <c r="E88" s="3">
        <v>350000</v>
      </c>
      <c r="F88" s="3">
        <f t="shared" si="11"/>
        <v>4750000</v>
      </c>
      <c r="G88" s="3">
        <f t="shared" si="12"/>
        <v>5700000</v>
      </c>
      <c r="H88" s="3">
        <f t="shared" si="13"/>
        <v>5937500</v>
      </c>
      <c r="K88" s="3">
        <f t="shared" si="15"/>
        <v>-4750000</v>
      </c>
      <c r="O88" s="13" t="s">
        <v>227</v>
      </c>
    </row>
    <row r="89" spans="1:15" x14ac:dyDescent="0.25">
      <c r="B89" s="97" t="s">
        <v>230</v>
      </c>
      <c r="C89" s="3">
        <v>5170000</v>
      </c>
      <c r="E89" s="3">
        <v>350000</v>
      </c>
      <c r="F89" s="3">
        <f t="shared" si="11"/>
        <v>5520000</v>
      </c>
      <c r="G89" s="3">
        <f t="shared" si="12"/>
        <v>6624000</v>
      </c>
      <c r="H89" s="3">
        <f t="shared" si="13"/>
        <v>6900000</v>
      </c>
      <c r="K89" s="3">
        <f t="shared" si="15"/>
        <v>-5520000</v>
      </c>
      <c r="O89" s="13" t="s">
        <v>231</v>
      </c>
    </row>
    <row r="90" spans="1:15" x14ac:dyDescent="0.25">
      <c r="A90" s="95"/>
      <c r="B90" s="98" t="s">
        <v>232</v>
      </c>
      <c r="C90" s="3">
        <v>157</v>
      </c>
      <c r="F90" s="3">
        <f t="shared" si="11"/>
        <v>157</v>
      </c>
      <c r="G90" s="3">
        <f t="shared" si="12"/>
        <v>188.4</v>
      </c>
      <c r="H90" s="3">
        <f t="shared" si="13"/>
        <v>196.25</v>
      </c>
      <c r="K90" s="3">
        <f t="shared" si="15"/>
        <v>-157</v>
      </c>
      <c r="O90" s="13" t="s">
        <v>233</v>
      </c>
    </row>
    <row r="91" spans="1:15" x14ac:dyDescent="0.25">
      <c r="B91" s="56" t="s">
        <v>234</v>
      </c>
      <c r="C91" s="3">
        <v>3442800</v>
      </c>
      <c r="F91" s="3">
        <f t="shared" si="11"/>
        <v>3442800</v>
      </c>
      <c r="G91" s="3">
        <f t="shared" si="12"/>
        <v>4131360</v>
      </c>
      <c r="H91" s="3">
        <f t="shared" si="13"/>
        <v>4303500</v>
      </c>
      <c r="K91" s="3">
        <f t="shared" si="15"/>
        <v>-3442800</v>
      </c>
      <c r="O91" s="13" t="s">
        <v>235</v>
      </c>
    </row>
    <row r="92" spans="1:15" x14ac:dyDescent="0.25">
      <c r="B92" s="56" t="s">
        <v>236</v>
      </c>
      <c r="C92" s="3">
        <v>5312000</v>
      </c>
      <c r="E92" s="3">
        <v>650000</v>
      </c>
      <c r="F92" s="3">
        <f t="shared" si="11"/>
        <v>5962000</v>
      </c>
      <c r="G92" s="3">
        <f t="shared" si="12"/>
        <v>7154400</v>
      </c>
      <c r="H92" s="3">
        <f t="shared" si="13"/>
        <v>7452500</v>
      </c>
      <c r="K92" s="3">
        <f t="shared" si="15"/>
        <v>-5962000</v>
      </c>
      <c r="O92" s="13" t="s">
        <v>237</v>
      </c>
    </row>
    <row r="93" spans="1:15" x14ac:dyDescent="0.25">
      <c r="B93" s="99" t="s">
        <v>238</v>
      </c>
      <c r="C93" s="3">
        <v>229</v>
      </c>
      <c r="F93" s="3">
        <f t="shared" si="11"/>
        <v>229</v>
      </c>
      <c r="G93" s="3">
        <f t="shared" si="12"/>
        <v>274.8</v>
      </c>
      <c r="H93" s="3">
        <f t="shared" si="13"/>
        <v>286.25</v>
      </c>
      <c r="K93" s="3">
        <f t="shared" si="15"/>
        <v>-229</v>
      </c>
      <c r="O93" s="13" t="s">
        <v>242</v>
      </c>
    </row>
    <row r="94" spans="1:15" x14ac:dyDescent="0.25">
      <c r="B94" s="99" t="s">
        <v>239</v>
      </c>
      <c r="C94" s="3">
        <v>280</v>
      </c>
      <c r="F94" s="3">
        <f t="shared" si="11"/>
        <v>280</v>
      </c>
      <c r="G94" s="3">
        <f t="shared" si="12"/>
        <v>336</v>
      </c>
      <c r="H94" s="3">
        <f t="shared" si="13"/>
        <v>350</v>
      </c>
      <c r="K94" s="3">
        <f t="shared" si="15"/>
        <v>-280</v>
      </c>
      <c r="O94" s="13" t="s">
        <v>241</v>
      </c>
    </row>
    <row r="95" spans="1:15" x14ac:dyDescent="0.25">
      <c r="B95" s="56" t="s">
        <v>243</v>
      </c>
      <c r="C95" s="3">
        <v>4018000</v>
      </c>
      <c r="F95" s="3">
        <f t="shared" si="11"/>
        <v>4018000</v>
      </c>
      <c r="G95" s="3">
        <f t="shared" si="12"/>
        <v>4821600</v>
      </c>
      <c r="H95" s="3">
        <f t="shared" si="13"/>
        <v>5022500</v>
      </c>
      <c r="K95" s="3">
        <f t="shared" si="15"/>
        <v>-4018000</v>
      </c>
      <c r="O95" s="111" t="s">
        <v>245</v>
      </c>
    </row>
    <row r="96" spans="1:15" x14ac:dyDescent="0.25">
      <c r="B96" s="56" t="s">
        <v>244</v>
      </c>
      <c r="C96" s="3">
        <v>3713000</v>
      </c>
      <c r="F96" s="3">
        <f t="shared" si="11"/>
        <v>3713000</v>
      </c>
      <c r="G96" s="3">
        <f t="shared" si="12"/>
        <v>4455600</v>
      </c>
      <c r="H96" s="3">
        <f t="shared" si="13"/>
        <v>4641250</v>
      </c>
      <c r="K96" s="3">
        <f t="shared" si="15"/>
        <v>-3713000</v>
      </c>
      <c r="O96" s="112"/>
    </row>
    <row r="98" spans="6:15" x14ac:dyDescent="0.25">
      <c r="O98" s="40"/>
    </row>
    <row r="105" spans="6:15" x14ac:dyDescent="0.25">
      <c r="F105" s="66"/>
    </row>
    <row r="107" spans="6:15" x14ac:dyDescent="0.25">
      <c r="F107" s="66"/>
    </row>
    <row r="108" spans="6:15" x14ac:dyDescent="0.25">
      <c r="F108" s="52"/>
    </row>
    <row r="110" spans="6:15" x14ac:dyDescent="0.25">
      <c r="F110" s="47"/>
    </row>
    <row r="111" spans="6:15" x14ac:dyDescent="0.25">
      <c r="F111" s="32"/>
    </row>
    <row r="113" spans="6:6" x14ac:dyDescent="0.25">
      <c r="F113" s="66"/>
    </row>
    <row r="114" spans="6:6" x14ac:dyDescent="0.25">
      <c r="F114" s="89"/>
    </row>
    <row r="117" spans="6:6" x14ac:dyDescent="0.25">
      <c r="F117" s="89"/>
    </row>
  </sheetData>
  <autoFilter ref="L1:L80" xr:uid="{00000000-0001-0000-0000-000000000000}"/>
  <mergeCells count="2">
    <mergeCell ref="O72:O74"/>
    <mergeCell ref="O95:O96"/>
  </mergeCells>
  <phoneticPr fontId="11" type="noConversion"/>
  <conditionalFormatting sqref="C2:G2 H2:N17 B2:B25 Q2:Q39 C3:E25 F3:G27 D26:E38 D39:F39 C40:F41 Q42:Q43 P44:P49 C29:F38 L42:N69 Q50:Q69 L18:N39 D42:F57 F28 L71:N72 K3:K72 D59:F69 E58:F58 D71:F72 I71:J72 H18:J65 G28:G72 I66:J69 H66:H72 D75:J78 K75:K79 L75:N78 Q71:Q78 O2:O22 P2:P25 O26:P26 O29:P38 L40:Q41 D73:N74">
    <cfRule type="expression" dxfId="1" priority="3">
      <formula>MOD(ROW(),2)&gt;0</formula>
    </cfRule>
  </conditionalFormatting>
  <conditionalFormatting sqref="F115:F119 F102:F113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1" t="s">
        <v>179</v>
      </c>
      <c r="B1" s="42" t="s">
        <v>180</v>
      </c>
    </row>
    <row r="2" spans="1:2" x14ac:dyDescent="0.25">
      <c r="A2" t="s">
        <v>181</v>
      </c>
      <c r="B2" s="1">
        <v>300000</v>
      </c>
    </row>
    <row r="3" spans="1:2" x14ac:dyDescent="0.25">
      <c r="A3" t="s">
        <v>182</v>
      </c>
      <c r="B3" s="1">
        <v>150000</v>
      </c>
    </row>
    <row r="4" spans="1:2" x14ac:dyDescent="0.25">
      <c r="A4" t="s">
        <v>183</v>
      </c>
      <c r="B4" s="1">
        <v>150000</v>
      </c>
    </row>
    <row r="5" spans="1:2" x14ac:dyDescent="0.25">
      <c r="A5" t="s">
        <v>184</v>
      </c>
      <c r="B5" s="1">
        <v>160000</v>
      </c>
    </row>
    <row r="6" spans="1:2" x14ac:dyDescent="0.25">
      <c r="A6" t="s">
        <v>185</v>
      </c>
      <c r="B6" s="1">
        <v>300000</v>
      </c>
    </row>
    <row r="7" spans="1:2" x14ac:dyDescent="0.25">
      <c r="A7" t="s">
        <v>186</v>
      </c>
      <c r="B7" s="1">
        <v>600000</v>
      </c>
    </row>
    <row r="8" spans="1:2" x14ac:dyDescent="0.25">
      <c r="A8" t="s">
        <v>218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2023-07-19T11:17:01Z</dcterms:modified>
</cp:coreProperties>
</file>