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10.NewPC\01.TDStore\04.Private\TDStore\"/>
    </mc:Choice>
  </mc:AlternateContent>
  <xr:revisionPtr revIDLastSave="0" documentId="13_ncr:1_{56992DE8-D787-4EA2-BD65-CFB14ECA551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11.12.23" sheetId="1" r:id="rId1"/>
    <sheet name="29.12.23" sheetId="2" r:id="rId2"/>
    <sheet name="6.1.24" sheetId="3" r:id="rId3"/>
    <sheet name="28.1.24" sheetId="4" r:id="rId4"/>
    <sheet name="20.2.2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5" l="1"/>
  <c r="D2" i="5"/>
  <c r="D5" i="5" s="1"/>
  <c r="D15" i="3"/>
  <c r="D14" i="3"/>
  <c r="D18" i="2"/>
  <c r="D17" i="2"/>
  <c r="D9" i="4"/>
  <c r="D10" i="4"/>
  <c r="D14" i="5" l="1"/>
  <c r="D12" i="3"/>
  <c r="D13" i="3"/>
  <c r="D6" i="3"/>
  <c r="D16" i="2"/>
  <c r="D8" i="4"/>
  <c r="D11" i="4" s="1"/>
  <c r="D4" i="4"/>
  <c r="D3" i="4"/>
  <c r="D2" i="4"/>
  <c r="D5" i="4" s="1"/>
  <c r="D14" i="4" l="1"/>
  <c r="D11" i="3"/>
  <c r="D5" i="3"/>
  <c r="D4" i="3"/>
  <c r="D3" i="3"/>
  <c r="D2" i="3"/>
  <c r="D15" i="2"/>
  <c r="D10" i="2"/>
  <c r="D14" i="2"/>
  <c r="D9" i="2"/>
  <c r="D8" i="2"/>
  <c r="D7" i="2"/>
  <c r="D6" i="2"/>
  <c r="D5" i="2"/>
  <c r="D4" i="2"/>
  <c r="D3" i="2"/>
  <c r="D2" i="2"/>
  <c r="D8" i="3" l="1"/>
  <c r="D18" i="3" s="1"/>
  <c r="D11" i="2"/>
  <c r="D21" i="2" s="1"/>
  <c r="D9" i="1"/>
  <c r="D8" i="1"/>
  <c r="D7" i="1"/>
  <c r="D3" i="1" l="1"/>
  <c r="D4" i="1"/>
  <c r="D5" i="1"/>
  <c r="D6" i="1"/>
  <c r="D14" i="1" l="1"/>
  <c r="D16" i="1" l="1"/>
  <c r="D2" i="1"/>
  <c r="D11" i="1" s="1"/>
  <c r="D19" i="1" s="1"/>
</calcChain>
</file>

<file path=xl/sharedStrings.xml><?xml version="1.0" encoding="utf-8"?>
<sst xmlns="http://schemas.openxmlformats.org/spreadsheetml/2006/main" count="98" uniqueCount="38">
  <si>
    <t>Tên</t>
  </si>
  <si>
    <t>Giá</t>
  </si>
  <si>
    <t>Số lượng</t>
  </si>
  <si>
    <t>Tổng</t>
  </si>
  <si>
    <t>Trừ</t>
  </si>
  <si>
    <t>Tổng = Xanh - đỏ</t>
  </si>
  <si>
    <t>7490 i5</t>
  </si>
  <si>
    <t>7550 i9/32/1T/RTX3000/4k</t>
  </si>
  <si>
    <t>X1</t>
  </si>
  <si>
    <t>Màn 7490</t>
  </si>
  <si>
    <t>7400 C i7/16/512</t>
  </si>
  <si>
    <t>7400B i5/16/512</t>
  </si>
  <si>
    <t>7410 i5/16/256</t>
  </si>
  <si>
    <t>Pre 7540 i7/32/1T/P2000</t>
  </si>
  <si>
    <t>Pre 7530 i7/32/1T/P1000 Touch</t>
  </si>
  <si>
    <t>7400 C i5/16/512</t>
  </si>
  <si>
    <t>7400 B i5/16/512</t>
  </si>
  <si>
    <t>7410 C i5/16/512</t>
  </si>
  <si>
    <t>7410 B i5/16/512</t>
  </si>
  <si>
    <t>9420 i5/16/256</t>
  </si>
  <si>
    <t>7420 i7/16/512</t>
  </si>
  <si>
    <t>7280 i7/16/256</t>
  </si>
  <si>
    <t>Pin</t>
  </si>
  <si>
    <t>Màn đốm</t>
  </si>
  <si>
    <t>7410 k ổ</t>
  </si>
  <si>
    <t>7400 Bios</t>
  </si>
  <si>
    <t>Đã trả</t>
  </si>
  <si>
    <t>Tản 7540</t>
  </si>
  <si>
    <t>Màn</t>
  </si>
  <si>
    <t>Đã xong</t>
  </si>
  <si>
    <t>Chuyển ngày 5.2.24</t>
  </si>
  <si>
    <t>Chuyển sang công nợ ngày 6.1.24</t>
  </si>
  <si>
    <t>Đã trả ngày 5.2.24</t>
  </si>
  <si>
    <t>7390 B i5/16/256</t>
  </si>
  <si>
    <t>Ngay 29.12.23</t>
  </si>
  <si>
    <t>Ngày 6.1.24</t>
  </si>
  <si>
    <t>Ngày 28.1.24</t>
  </si>
  <si>
    <t>Ngày 20.2.24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</si>
</sst>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3" fontId="0" fillId="2" borderId="0" xfId="0" applyNumberFormat="1" applyFill="1"/>
    <xf numFmtId="3" fontId="0" fillId="0" borderId="0" xfId="0" applyNumberFormat="1"/>
    <xf numFmtId="3" fontId="0" fillId="4" borderId="0" xfId="0" applyNumberFormat="1" applyFill="1"/>
    <xf numFmtId="3" fontId="0" fillId="3" borderId="0" xfId="0" applyNumberFormat="1" applyFill="1"/>
    <xf numFmtId="3" fontId="0" fillId="5" borderId="0" xfId="0" applyNumberFormat="1" applyFill="1"/>
    <xf numFmtId="0" fontId="0" fillId="5" borderId="0" xfId="0" applyFill="1"/>
    <xf numFmtId="3" fontId="0" fillId="6" borderId="0" xfId="0" applyNumberFormat="1" applyFill="1"/>
    <xf numFmtId="0" fontId="0" fillId="6" borderId="0" xfId="0" applyFill="1"/>
    <xf numFmtId="0" fontId="0" fillId="2" borderId="1" xfId="0" applyFill="1" applyBorder="1" applyAlignment="1">
      <alignment horizontal="left"/>
    </xf>
    <xf numFmtId="3" fontId="0" fillId="2" borderId="2" xfId="0" applyNumberFormat="1" applyFill="1" applyBorder="1"/>
    <xf numFmtId="0" fontId="0" fillId="2" borderId="2" xfId="0" applyFill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3" borderId="5" xfId="0" applyFill="1" applyBorder="1"/>
    <xf numFmtId="0" fontId="0" fillId="4" borderId="4" xfId="0" applyFill="1" applyBorder="1" applyAlignment="1">
      <alignment horizontal="left"/>
    </xf>
    <xf numFmtId="0" fontId="0" fillId="5" borderId="5" xfId="0" applyFill="1" applyBorder="1"/>
    <xf numFmtId="0" fontId="0" fillId="0" borderId="7" xfId="0" applyBorder="1"/>
    <xf numFmtId="3" fontId="0" fillId="6" borderId="7" xfId="0" applyNumberFormat="1" applyFill="1" applyBorder="1"/>
    <xf numFmtId="0" fontId="0" fillId="6" borderId="8" xfId="0" applyFill="1" applyBorder="1"/>
    <xf numFmtId="3" fontId="0" fillId="7" borderId="0" xfId="0" applyNumberFormat="1" applyFill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F5" sqref="F5"/>
    </sheetView>
  </sheetViews>
  <sheetFormatPr defaultRowHeight="15" x14ac:dyDescent="0.25"/>
  <cols>
    <col min="1" max="1" width="15" style="3" customWidth="1"/>
    <col min="2" max="2" width="14.140625" style="8" customWidth="1"/>
    <col min="3" max="3" width="16.5703125" customWidth="1"/>
    <col min="4" max="4" width="11.7109375" style="8" customWidth="1"/>
  </cols>
  <sheetData>
    <row r="1" spans="1:5" x14ac:dyDescent="0.25">
      <c r="A1" s="2" t="s">
        <v>0</v>
      </c>
      <c r="B1" s="7" t="s">
        <v>1</v>
      </c>
      <c r="C1" s="1" t="s">
        <v>2</v>
      </c>
      <c r="D1" s="7" t="s">
        <v>3</v>
      </c>
    </row>
    <row r="2" spans="1:5" x14ac:dyDescent="0.25">
      <c r="A2" s="3">
        <v>7490</v>
      </c>
      <c r="B2" s="8">
        <v>5000000</v>
      </c>
      <c r="C2">
        <v>2</v>
      </c>
      <c r="D2" s="8">
        <f t="shared" ref="D2:D9" si="0">B2*C2</f>
        <v>10000000</v>
      </c>
    </row>
    <row r="3" spans="1:5" x14ac:dyDescent="0.25">
      <c r="A3" s="3" t="s">
        <v>6</v>
      </c>
      <c r="B3" s="8">
        <v>4500000</v>
      </c>
      <c r="C3">
        <v>1</v>
      </c>
      <c r="D3" s="8">
        <f t="shared" si="0"/>
        <v>4500000</v>
      </c>
    </row>
    <row r="4" spans="1:5" x14ac:dyDescent="0.25">
      <c r="A4" s="3">
        <v>9305</v>
      </c>
      <c r="B4" s="8">
        <v>8500000</v>
      </c>
      <c r="C4">
        <v>1</v>
      </c>
      <c r="D4" s="8">
        <f t="shared" si="0"/>
        <v>8500000</v>
      </c>
    </row>
    <row r="5" spans="1:5" x14ac:dyDescent="0.25">
      <c r="A5" s="3" t="s">
        <v>7</v>
      </c>
      <c r="B5" s="8">
        <v>18500000</v>
      </c>
      <c r="C5">
        <v>1</v>
      </c>
      <c r="D5" s="8">
        <f t="shared" si="0"/>
        <v>18500000</v>
      </c>
    </row>
    <row r="6" spans="1:5" x14ac:dyDescent="0.25">
      <c r="A6" s="3" t="s">
        <v>8</v>
      </c>
      <c r="B6" s="8">
        <v>5800000</v>
      </c>
      <c r="C6">
        <v>1</v>
      </c>
      <c r="D6" s="8">
        <f t="shared" si="0"/>
        <v>5800000</v>
      </c>
    </row>
    <row r="7" spans="1:5" x14ac:dyDescent="0.25">
      <c r="A7" s="3" t="s">
        <v>10</v>
      </c>
      <c r="B7" s="8">
        <v>6000000</v>
      </c>
      <c r="C7">
        <v>1</v>
      </c>
      <c r="D7" s="8">
        <f t="shared" si="0"/>
        <v>6000000</v>
      </c>
    </row>
    <row r="8" spans="1:5" x14ac:dyDescent="0.25">
      <c r="A8" s="3" t="s">
        <v>11</v>
      </c>
      <c r="B8" s="8">
        <v>6200000</v>
      </c>
      <c r="C8">
        <v>1</v>
      </c>
      <c r="D8" s="8">
        <f t="shared" si="0"/>
        <v>6200000</v>
      </c>
    </row>
    <row r="9" spans="1:5" x14ac:dyDescent="0.25">
      <c r="A9" s="3" t="s">
        <v>12</v>
      </c>
      <c r="B9" s="8">
        <v>6700000</v>
      </c>
      <c r="C9">
        <v>1</v>
      </c>
      <c r="D9" s="8">
        <f t="shared" si="0"/>
        <v>6700000</v>
      </c>
    </row>
    <row r="11" spans="1:5" x14ac:dyDescent="0.25">
      <c r="D11" s="10">
        <f>SUM(D2:D9)</f>
        <v>66200000</v>
      </c>
      <c r="E11" s="4" t="s">
        <v>3</v>
      </c>
    </row>
    <row r="13" spans="1:5" x14ac:dyDescent="0.25">
      <c r="A13" s="5" t="s">
        <v>4</v>
      </c>
      <c r="B13" s="9" t="s">
        <v>1</v>
      </c>
      <c r="C13" s="6" t="s">
        <v>2</v>
      </c>
      <c r="D13" s="9" t="s">
        <v>3</v>
      </c>
    </row>
    <row r="14" spans="1:5" x14ac:dyDescent="0.25">
      <c r="A14" s="3" t="s">
        <v>9</v>
      </c>
      <c r="B14" s="8">
        <v>200000</v>
      </c>
      <c r="C14">
        <v>1</v>
      </c>
      <c r="D14" s="8">
        <f>B14*C14</f>
        <v>200000</v>
      </c>
    </row>
    <row r="16" spans="1:5" x14ac:dyDescent="0.25">
      <c r="D16" s="11">
        <f>SUM(D14:D14)</f>
        <v>200000</v>
      </c>
      <c r="E16" s="12" t="s">
        <v>3</v>
      </c>
    </row>
    <row r="19" spans="1:5" x14ac:dyDescent="0.25">
      <c r="A19" s="27" t="s">
        <v>5</v>
      </c>
      <c r="B19" s="27"/>
      <c r="D19" s="13">
        <f>D11-D16</f>
        <v>66000000</v>
      </c>
      <c r="E19" s="14"/>
    </row>
    <row r="21" spans="1:5" x14ac:dyDescent="0.25">
      <c r="D21" s="26" t="s">
        <v>29</v>
      </c>
    </row>
  </sheetData>
  <mergeCells count="1">
    <mergeCell ref="A19:B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3E15-0D78-4F6C-B4C7-E01F0536B4E1}">
  <dimension ref="A1:G21"/>
  <sheetViews>
    <sheetView workbookViewId="0">
      <selection sqref="A1:F21"/>
    </sheetView>
  </sheetViews>
  <sheetFormatPr defaultRowHeight="15" x14ac:dyDescent="0.25"/>
  <cols>
    <col min="1" max="1" width="31.42578125" style="3" customWidth="1"/>
    <col min="2" max="2" width="14.140625" style="8" customWidth="1"/>
    <col min="3" max="3" width="16.5703125" customWidth="1"/>
    <col min="4" max="4" width="11.7109375" style="8" customWidth="1"/>
    <col min="5" max="5" width="18.7109375" customWidth="1"/>
  </cols>
  <sheetData>
    <row r="1" spans="1:5" x14ac:dyDescent="0.25">
      <c r="A1" s="15" t="s">
        <v>0</v>
      </c>
      <c r="B1" s="16" t="s">
        <v>1</v>
      </c>
      <c r="C1" s="17" t="s">
        <v>2</v>
      </c>
      <c r="D1" s="16" t="s">
        <v>3</v>
      </c>
      <c r="E1" s="30" t="s">
        <v>34</v>
      </c>
    </row>
    <row r="2" spans="1:5" x14ac:dyDescent="0.25">
      <c r="A2" s="18" t="s">
        <v>13</v>
      </c>
      <c r="B2" s="8">
        <v>12500000</v>
      </c>
      <c r="C2">
        <v>1</v>
      </c>
      <c r="D2" s="8">
        <f t="shared" ref="D2:D10" si="0">B2*C2</f>
        <v>12500000</v>
      </c>
      <c r="E2" s="19"/>
    </row>
    <row r="3" spans="1:5" x14ac:dyDescent="0.25">
      <c r="A3" s="18" t="s">
        <v>14</v>
      </c>
      <c r="B3" s="8">
        <v>9000000</v>
      </c>
      <c r="C3">
        <v>1</v>
      </c>
      <c r="D3" s="8">
        <f t="shared" si="0"/>
        <v>9000000</v>
      </c>
      <c r="E3" s="19"/>
    </row>
    <row r="4" spans="1:5" x14ac:dyDescent="0.25">
      <c r="A4" s="18" t="s">
        <v>15</v>
      </c>
      <c r="B4" s="8">
        <v>5000000</v>
      </c>
      <c r="C4">
        <v>1</v>
      </c>
      <c r="D4" s="8">
        <f t="shared" si="0"/>
        <v>5000000</v>
      </c>
      <c r="E4" s="19"/>
    </row>
    <row r="5" spans="1:5" x14ac:dyDescent="0.25">
      <c r="A5" s="18" t="s">
        <v>16</v>
      </c>
      <c r="B5" s="8">
        <v>6200000</v>
      </c>
      <c r="C5">
        <v>6</v>
      </c>
      <c r="D5" s="8">
        <f t="shared" si="0"/>
        <v>37200000</v>
      </c>
      <c r="E5" s="19"/>
    </row>
    <row r="6" spans="1:5" x14ac:dyDescent="0.25">
      <c r="A6" s="18" t="s">
        <v>17</v>
      </c>
      <c r="B6" s="8">
        <v>6500000</v>
      </c>
      <c r="C6">
        <v>1</v>
      </c>
      <c r="D6" s="8">
        <f t="shared" si="0"/>
        <v>6500000</v>
      </c>
      <c r="E6" s="19"/>
    </row>
    <row r="7" spans="1:5" x14ac:dyDescent="0.25">
      <c r="A7" s="18" t="s">
        <v>18</v>
      </c>
      <c r="B7" s="8">
        <v>7300000</v>
      </c>
      <c r="C7">
        <v>2</v>
      </c>
      <c r="D7" s="8">
        <f t="shared" si="0"/>
        <v>14600000</v>
      </c>
      <c r="E7" s="19"/>
    </row>
    <row r="8" spans="1:5" x14ac:dyDescent="0.25">
      <c r="A8" s="18" t="s">
        <v>19</v>
      </c>
      <c r="B8" s="8">
        <v>12000000</v>
      </c>
      <c r="C8">
        <v>1</v>
      </c>
      <c r="D8" s="8">
        <f t="shared" si="0"/>
        <v>12000000</v>
      </c>
      <c r="E8" s="19"/>
    </row>
    <row r="9" spans="1:5" x14ac:dyDescent="0.25">
      <c r="A9" s="18" t="s">
        <v>20</v>
      </c>
      <c r="B9" s="8">
        <v>9000000</v>
      </c>
      <c r="C9">
        <v>1</v>
      </c>
      <c r="D9" s="8">
        <f t="shared" si="0"/>
        <v>9000000</v>
      </c>
      <c r="E9" s="19"/>
    </row>
    <row r="10" spans="1:5" x14ac:dyDescent="0.25">
      <c r="A10" s="18" t="s">
        <v>21</v>
      </c>
      <c r="B10" s="8">
        <v>3200000</v>
      </c>
      <c r="C10">
        <v>3</v>
      </c>
      <c r="D10" s="8">
        <f t="shared" si="0"/>
        <v>9600000</v>
      </c>
      <c r="E10" s="19"/>
    </row>
    <row r="11" spans="1:5" x14ac:dyDescent="0.25">
      <c r="A11" s="18"/>
      <c r="D11" s="10">
        <f>SUM(D2:D10)</f>
        <v>115400000</v>
      </c>
      <c r="E11" s="20" t="s">
        <v>3</v>
      </c>
    </row>
    <row r="12" spans="1:5" x14ac:dyDescent="0.25">
      <c r="A12" s="18"/>
      <c r="E12" s="19"/>
    </row>
    <row r="13" spans="1:5" x14ac:dyDescent="0.25">
      <c r="A13" s="21" t="s">
        <v>4</v>
      </c>
      <c r="B13" s="9" t="s">
        <v>1</v>
      </c>
      <c r="C13" s="6" t="s">
        <v>2</v>
      </c>
      <c r="D13" s="9" t="s">
        <v>3</v>
      </c>
      <c r="E13" s="19"/>
    </row>
    <row r="14" spans="1:5" x14ac:dyDescent="0.25">
      <c r="A14" s="18" t="s">
        <v>22</v>
      </c>
      <c r="B14" s="8">
        <v>250000</v>
      </c>
      <c r="C14">
        <v>7</v>
      </c>
      <c r="D14" s="8">
        <f>B14*C14</f>
        <v>1750000</v>
      </c>
      <c r="E14" s="19"/>
    </row>
    <row r="15" spans="1:5" x14ac:dyDescent="0.25">
      <c r="A15" s="18" t="s">
        <v>23</v>
      </c>
      <c r="B15" s="8">
        <v>200000</v>
      </c>
      <c r="C15">
        <v>2</v>
      </c>
      <c r="D15" s="8">
        <f>B15*C15</f>
        <v>400000</v>
      </c>
      <c r="E15" s="19"/>
    </row>
    <row r="16" spans="1:5" x14ac:dyDescent="0.25">
      <c r="A16" s="18" t="s">
        <v>26</v>
      </c>
      <c r="B16" s="8">
        <v>50000000</v>
      </c>
      <c r="C16">
        <v>1</v>
      </c>
      <c r="D16" s="8">
        <f>B16*C16</f>
        <v>50000000</v>
      </c>
      <c r="E16" s="19"/>
    </row>
    <row r="17" spans="1:7" x14ac:dyDescent="0.25">
      <c r="A17" s="18" t="s">
        <v>26</v>
      </c>
      <c r="B17" s="8">
        <v>70000000</v>
      </c>
      <c r="C17">
        <v>1</v>
      </c>
      <c r="D17" s="8">
        <f>B17*C17</f>
        <v>70000000</v>
      </c>
      <c r="E17" s="19" t="s">
        <v>30</v>
      </c>
    </row>
    <row r="18" spans="1:7" x14ac:dyDescent="0.25">
      <c r="A18" s="18"/>
      <c r="D18" s="11">
        <f>SUM(D14:D17)</f>
        <v>122150000</v>
      </c>
      <c r="E18" s="22" t="s">
        <v>3</v>
      </c>
    </row>
    <row r="19" spans="1:7" x14ac:dyDescent="0.25">
      <c r="A19" s="18"/>
      <c r="E19" s="19"/>
    </row>
    <row r="20" spans="1:7" x14ac:dyDescent="0.25">
      <c r="A20" s="18"/>
      <c r="E20" s="19"/>
    </row>
    <row r="21" spans="1:7" ht="15.75" thickBot="1" x14ac:dyDescent="0.3">
      <c r="A21" s="28" t="s">
        <v>5</v>
      </c>
      <c r="B21" s="29"/>
      <c r="C21" s="23"/>
      <c r="D21" s="24">
        <f>D11-D18</f>
        <v>-6750000</v>
      </c>
      <c r="E21" s="25" t="s">
        <v>31</v>
      </c>
      <c r="G21" s="8"/>
    </row>
  </sheetData>
  <mergeCells count="1">
    <mergeCell ref="A21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EF21-9D1E-48DB-9392-20A8F9275E7E}">
  <dimension ref="A1:E18"/>
  <sheetViews>
    <sheetView workbookViewId="0">
      <selection activeCell="D29" sqref="D29"/>
    </sheetView>
  </sheetViews>
  <sheetFormatPr defaultRowHeight="15" x14ac:dyDescent="0.25"/>
  <cols>
    <col min="1" max="1" width="31.42578125" style="3" customWidth="1"/>
    <col min="2" max="2" width="14.140625" style="8" customWidth="1"/>
    <col min="3" max="3" width="16.5703125" customWidth="1"/>
    <col min="4" max="4" width="11.7109375" style="8" customWidth="1"/>
    <col min="5" max="5" width="15.42578125" customWidth="1"/>
  </cols>
  <sheetData>
    <row r="1" spans="1:5" x14ac:dyDescent="0.25">
      <c r="A1" s="15" t="s">
        <v>0</v>
      </c>
      <c r="B1" s="16" t="s">
        <v>1</v>
      </c>
      <c r="C1" s="17" t="s">
        <v>2</v>
      </c>
      <c r="D1" s="16" t="s">
        <v>3</v>
      </c>
      <c r="E1" s="30" t="s">
        <v>35</v>
      </c>
    </row>
    <row r="2" spans="1:5" x14ac:dyDescent="0.25">
      <c r="A2" s="18" t="s">
        <v>15</v>
      </c>
      <c r="B2" s="8">
        <v>5000000</v>
      </c>
      <c r="C2">
        <v>3</v>
      </c>
      <c r="D2" s="8">
        <f t="shared" ref="D2:D6" si="0">B2*C2</f>
        <v>15000000</v>
      </c>
      <c r="E2" s="19"/>
    </row>
    <row r="3" spans="1:5" x14ac:dyDescent="0.25">
      <c r="A3" s="18" t="s">
        <v>16</v>
      </c>
      <c r="B3" s="8">
        <v>6200000</v>
      </c>
      <c r="C3">
        <v>6</v>
      </c>
      <c r="D3" s="8">
        <f t="shared" si="0"/>
        <v>37200000</v>
      </c>
      <c r="E3" s="19"/>
    </row>
    <row r="4" spans="1:5" x14ac:dyDescent="0.25">
      <c r="A4" s="18" t="s">
        <v>17</v>
      </c>
      <c r="B4" s="8">
        <v>6500000</v>
      </c>
      <c r="C4">
        <v>2</v>
      </c>
      <c r="D4" s="8">
        <f t="shared" si="0"/>
        <v>13000000</v>
      </c>
      <c r="E4" s="19"/>
    </row>
    <row r="5" spans="1:5" x14ac:dyDescent="0.25">
      <c r="A5" s="18" t="s">
        <v>18</v>
      </c>
      <c r="B5" s="8">
        <v>7300000</v>
      </c>
      <c r="C5">
        <v>1</v>
      </c>
      <c r="D5" s="8">
        <f t="shared" si="0"/>
        <v>7300000</v>
      </c>
      <c r="E5" s="19"/>
    </row>
    <row r="6" spans="1:5" x14ac:dyDescent="0.25">
      <c r="A6" s="18" t="s">
        <v>27</v>
      </c>
      <c r="B6" s="8">
        <v>450000</v>
      </c>
      <c r="C6">
        <v>1</v>
      </c>
      <c r="D6" s="8">
        <f t="shared" si="0"/>
        <v>450000</v>
      </c>
      <c r="E6" s="19"/>
    </row>
    <row r="7" spans="1:5" x14ac:dyDescent="0.25">
      <c r="E7" s="19"/>
    </row>
    <row r="8" spans="1:5" x14ac:dyDescent="0.25">
      <c r="D8" s="10">
        <f>SUM(D2:D6)</f>
        <v>72950000</v>
      </c>
      <c r="E8" s="20" t="s">
        <v>3</v>
      </c>
    </row>
    <row r="9" spans="1:5" x14ac:dyDescent="0.25">
      <c r="A9" s="18"/>
      <c r="E9" s="19"/>
    </row>
    <row r="10" spans="1:5" x14ac:dyDescent="0.25">
      <c r="A10" s="21" t="s">
        <v>4</v>
      </c>
      <c r="B10" s="9" t="s">
        <v>1</v>
      </c>
      <c r="C10" s="6" t="s">
        <v>2</v>
      </c>
      <c r="D10" s="9" t="s">
        <v>3</v>
      </c>
      <c r="E10" s="19"/>
    </row>
    <row r="11" spans="1:5" x14ac:dyDescent="0.25">
      <c r="A11" s="18" t="s">
        <v>24</v>
      </c>
      <c r="B11" s="8">
        <v>500000</v>
      </c>
      <c r="C11">
        <v>1</v>
      </c>
      <c r="D11" s="8">
        <f>B11*C11</f>
        <v>500000</v>
      </c>
      <c r="E11" s="19"/>
    </row>
    <row r="12" spans="1:5" x14ac:dyDescent="0.25">
      <c r="A12" s="18" t="s">
        <v>22</v>
      </c>
      <c r="B12" s="8">
        <v>250000</v>
      </c>
      <c r="C12">
        <v>2</v>
      </c>
      <c r="D12" s="8">
        <f t="shared" ref="D12:D14" si="1">B12*C12</f>
        <v>500000</v>
      </c>
      <c r="E12" s="19"/>
    </row>
    <row r="13" spans="1:5" x14ac:dyDescent="0.25">
      <c r="A13" s="18" t="s">
        <v>28</v>
      </c>
      <c r="B13" s="8">
        <v>200000</v>
      </c>
      <c r="C13">
        <v>1</v>
      </c>
      <c r="D13" s="8">
        <f t="shared" si="1"/>
        <v>200000</v>
      </c>
      <c r="E13" s="19"/>
    </row>
    <row r="14" spans="1:5" x14ac:dyDescent="0.25">
      <c r="A14" s="18" t="s">
        <v>32</v>
      </c>
      <c r="B14" s="8">
        <v>6750000</v>
      </c>
      <c r="C14">
        <v>1</v>
      </c>
      <c r="D14" s="8">
        <f t="shared" si="1"/>
        <v>6750000</v>
      </c>
      <c r="E14" s="19"/>
    </row>
    <row r="15" spans="1:5" x14ac:dyDescent="0.25">
      <c r="A15" s="18"/>
      <c r="D15" s="11">
        <f>SUM(D11:D14)</f>
        <v>7950000</v>
      </c>
      <c r="E15" s="22" t="s">
        <v>3</v>
      </c>
    </row>
    <row r="16" spans="1:5" x14ac:dyDescent="0.25">
      <c r="A16" s="18"/>
      <c r="E16" s="19"/>
    </row>
    <row r="17" spans="1:5" x14ac:dyDescent="0.25">
      <c r="A17" s="18"/>
      <c r="E17" s="19"/>
    </row>
    <row r="18" spans="1:5" ht="15.75" thickBot="1" x14ac:dyDescent="0.3">
      <c r="A18" s="28" t="s">
        <v>5</v>
      </c>
      <c r="B18" s="29"/>
      <c r="C18" s="23"/>
      <c r="D18" s="24">
        <f>D8-D15</f>
        <v>65000000</v>
      </c>
      <c r="E18" s="25"/>
    </row>
  </sheetData>
  <mergeCells count="1">
    <mergeCell ref="A18:B1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984B-B13F-4671-BC36-F2DAB26D9586}">
  <dimension ref="A1:E14"/>
  <sheetViews>
    <sheetView workbookViewId="0">
      <selection sqref="A1:E14"/>
    </sheetView>
  </sheetViews>
  <sheetFormatPr defaultRowHeight="15" x14ac:dyDescent="0.25"/>
  <cols>
    <col min="1" max="1" width="31.42578125" style="3" customWidth="1"/>
    <col min="2" max="2" width="14.140625" style="8" customWidth="1"/>
    <col min="3" max="3" width="16.5703125" customWidth="1"/>
    <col min="4" max="4" width="11.7109375" style="8" customWidth="1"/>
    <col min="5" max="5" width="14.42578125" customWidth="1"/>
  </cols>
  <sheetData>
    <row r="1" spans="1:5" x14ac:dyDescent="0.25">
      <c r="A1" s="15" t="s">
        <v>0</v>
      </c>
      <c r="B1" s="16" t="s">
        <v>1</v>
      </c>
      <c r="C1" s="17" t="s">
        <v>2</v>
      </c>
      <c r="D1" s="16" t="s">
        <v>3</v>
      </c>
      <c r="E1" s="30" t="s">
        <v>36</v>
      </c>
    </row>
    <row r="2" spans="1:5" x14ac:dyDescent="0.25">
      <c r="A2" s="18" t="s">
        <v>16</v>
      </c>
      <c r="B2" s="8">
        <v>6200000</v>
      </c>
      <c r="C2">
        <v>2</v>
      </c>
      <c r="D2" s="8">
        <f t="shared" ref="D2:D4" si="0">B2*C2</f>
        <v>12400000</v>
      </c>
      <c r="E2" s="19"/>
    </row>
    <row r="3" spans="1:5" x14ac:dyDescent="0.25">
      <c r="A3" s="18" t="s">
        <v>17</v>
      </c>
      <c r="B3" s="8">
        <v>6500000</v>
      </c>
      <c r="C3">
        <v>2</v>
      </c>
      <c r="D3" s="8">
        <f t="shared" si="0"/>
        <v>13000000</v>
      </c>
      <c r="E3" s="19"/>
    </row>
    <row r="4" spans="1:5" x14ac:dyDescent="0.25">
      <c r="A4" s="18" t="s">
        <v>18</v>
      </c>
      <c r="B4" s="8">
        <v>7300000</v>
      </c>
      <c r="C4">
        <v>4</v>
      </c>
      <c r="D4" s="8">
        <f t="shared" si="0"/>
        <v>29200000</v>
      </c>
      <c r="E4" s="19"/>
    </row>
    <row r="5" spans="1:5" x14ac:dyDescent="0.25">
      <c r="A5" s="18"/>
      <c r="D5" s="10">
        <f>SUM(D2:D4)</f>
        <v>54600000</v>
      </c>
      <c r="E5" s="20" t="s">
        <v>3</v>
      </c>
    </row>
    <row r="6" spans="1:5" x14ac:dyDescent="0.25">
      <c r="A6" s="18"/>
      <c r="E6" s="19"/>
    </row>
    <row r="7" spans="1:5" x14ac:dyDescent="0.25">
      <c r="A7" s="21" t="s">
        <v>4</v>
      </c>
      <c r="B7" s="9" t="s">
        <v>1</v>
      </c>
      <c r="C7" s="6" t="s">
        <v>2</v>
      </c>
      <c r="D7" s="9" t="s">
        <v>3</v>
      </c>
      <c r="E7" s="19"/>
    </row>
    <row r="8" spans="1:5" x14ac:dyDescent="0.25">
      <c r="A8" s="18" t="s">
        <v>25</v>
      </c>
      <c r="B8" s="8">
        <v>300000</v>
      </c>
      <c r="C8">
        <v>1</v>
      </c>
      <c r="D8" s="8">
        <f>C8*B8</f>
        <v>300000</v>
      </c>
      <c r="E8" s="19"/>
    </row>
    <row r="9" spans="1:5" x14ac:dyDescent="0.25">
      <c r="A9" s="18" t="s">
        <v>22</v>
      </c>
      <c r="B9" s="8">
        <v>250000</v>
      </c>
      <c r="C9">
        <v>1</v>
      </c>
      <c r="D9" s="8">
        <f t="shared" ref="D9:D10" si="1">C9*B9</f>
        <v>250000</v>
      </c>
      <c r="E9" s="19"/>
    </row>
    <row r="10" spans="1:5" x14ac:dyDescent="0.25">
      <c r="A10" s="18" t="s">
        <v>28</v>
      </c>
      <c r="B10" s="8">
        <v>200000</v>
      </c>
      <c r="C10">
        <v>1</v>
      </c>
      <c r="D10" s="8">
        <f t="shared" si="1"/>
        <v>200000</v>
      </c>
      <c r="E10" s="19"/>
    </row>
    <row r="11" spans="1:5" x14ac:dyDescent="0.25">
      <c r="A11" s="18"/>
      <c r="D11" s="11">
        <f>SUM(D8:D9)</f>
        <v>550000</v>
      </c>
      <c r="E11" s="22" t="s">
        <v>3</v>
      </c>
    </row>
    <row r="12" spans="1:5" x14ac:dyDescent="0.25">
      <c r="A12" s="18"/>
      <c r="E12" s="19"/>
    </row>
    <row r="13" spans="1:5" x14ac:dyDescent="0.25">
      <c r="A13" s="18"/>
      <c r="E13" s="19"/>
    </row>
    <row r="14" spans="1:5" ht="15.75" thickBot="1" x14ac:dyDescent="0.3">
      <c r="A14" s="28" t="s">
        <v>5</v>
      </c>
      <c r="B14" s="29"/>
      <c r="C14" s="23"/>
      <c r="D14" s="24">
        <f>D5-D11</f>
        <v>54050000</v>
      </c>
      <c r="E14" s="25"/>
    </row>
  </sheetData>
  <mergeCells count="1">
    <mergeCell ref="A14:B1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387F-77DA-466B-85F9-C8A9BC91CF5C}">
  <dimension ref="A1:E14"/>
  <sheetViews>
    <sheetView tabSelected="1" workbookViewId="0">
      <selection sqref="A1:E14"/>
    </sheetView>
  </sheetViews>
  <sheetFormatPr defaultRowHeight="15" x14ac:dyDescent="0.25"/>
  <cols>
    <col min="1" max="1" width="31.42578125" style="3" customWidth="1"/>
    <col min="2" max="2" width="14.140625" style="8" customWidth="1"/>
    <col min="3" max="3" width="16.5703125" customWidth="1"/>
    <col min="4" max="4" width="11.7109375" style="8" customWidth="1"/>
    <col min="5" max="5" width="13.140625" customWidth="1"/>
  </cols>
  <sheetData>
    <row r="1" spans="1:5" x14ac:dyDescent="0.25">
      <c r="A1" s="15" t="s">
        <v>0</v>
      </c>
      <c r="B1" s="16" t="s">
        <v>1</v>
      </c>
      <c r="C1" s="17" t="s">
        <v>2</v>
      </c>
      <c r="D1" s="16" t="s">
        <v>3</v>
      </c>
      <c r="E1" s="30" t="s">
        <v>37</v>
      </c>
    </row>
    <row r="2" spans="1:5" x14ac:dyDescent="0.25">
      <c r="A2" s="18" t="s">
        <v>33</v>
      </c>
      <c r="B2" s="8">
        <v>4500000</v>
      </c>
      <c r="C2">
        <v>2</v>
      </c>
      <c r="D2" s="8">
        <f t="shared" ref="D2:D4" si="0">B2*C2</f>
        <v>9000000</v>
      </c>
      <c r="E2" s="19"/>
    </row>
    <row r="3" spans="1:5" x14ac:dyDescent="0.25">
      <c r="A3" s="18"/>
      <c r="E3" s="19"/>
    </row>
    <row r="4" spans="1:5" x14ac:dyDescent="0.25">
      <c r="A4" s="18"/>
      <c r="E4" s="19"/>
    </row>
    <row r="5" spans="1:5" x14ac:dyDescent="0.25">
      <c r="A5" s="18"/>
      <c r="D5" s="10">
        <f>SUM(D2:D4)</f>
        <v>9000000</v>
      </c>
      <c r="E5" s="20" t="s">
        <v>3</v>
      </c>
    </row>
    <row r="6" spans="1:5" x14ac:dyDescent="0.25">
      <c r="A6" s="18"/>
      <c r="E6" s="19"/>
    </row>
    <row r="7" spans="1:5" x14ac:dyDescent="0.25">
      <c r="A7" s="21" t="s">
        <v>4</v>
      </c>
      <c r="B7" s="9" t="s">
        <v>1</v>
      </c>
      <c r="C7" s="6" t="s">
        <v>2</v>
      </c>
      <c r="D7" s="9" t="s">
        <v>3</v>
      </c>
      <c r="E7" s="19"/>
    </row>
    <row r="8" spans="1:5" x14ac:dyDescent="0.25">
      <c r="A8" s="18"/>
      <c r="E8" s="19"/>
    </row>
    <row r="9" spans="1:5" x14ac:dyDescent="0.25">
      <c r="A9" s="18"/>
      <c r="E9" s="19"/>
    </row>
    <row r="10" spans="1:5" x14ac:dyDescent="0.25">
      <c r="A10" s="18"/>
      <c r="E10" s="19"/>
    </row>
    <row r="11" spans="1:5" x14ac:dyDescent="0.25">
      <c r="A11" s="18"/>
      <c r="D11" s="11">
        <f>SUM(D8:D9)</f>
        <v>0</v>
      </c>
      <c r="E11" s="22" t="s">
        <v>3</v>
      </c>
    </row>
    <row r="12" spans="1:5" x14ac:dyDescent="0.25">
      <c r="A12" s="18"/>
      <c r="E12" s="19"/>
    </row>
    <row r="13" spans="1:5" x14ac:dyDescent="0.25">
      <c r="A13" s="18"/>
      <c r="E13" s="19"/>
    </row>
    <row r="14" spans="1:5" ht="15.75" thickBot="1" x14ac:dyDescent="0.3">
      <c r="A14" s="28" t="s">
        <v>5</v>
      </c>
      <c r="B14" s="29"/>
      <c r="C14" s="23"/>
      <c r="D14" s="24">
        <f>D5-D11</f>
        <v>9000000</v>
      </c>
      <c r="E14" s="25"/>
    </row>
  </sheetData>
  <mergeCells count="1">
    <mergeCell ref="A14:B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11.12.23</vt:lpstr>
      <vt:lpstr>29.12.23</vt:lpstr>
      <vt:lpstr>6.1.24</vt:lpstr>
      <vt:lpstr>28.1.24</vt:lpstr>
      <vt:lpstr>20.2.24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ALLIEX ADMIN</dc:creator>
  <cp:lastModifiedBy>Tuan</cp:lastModifiedBy>
  <dcterms:created xsi:type="dcterms:W3CDTF">2023-11-29T07:05:15Z</dcterms:created>
  <dcterms:modified xsi:type="dcterms:W3CDTF">2024-02-20T15:10:00Z</dcterms:modified>
</cp:coreProperties>
</file>