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<sst xmlns="http://schemas.openxmlformats.org/spreadsheetml/2006/main" count="6" uniqueCount="6">
  <si>
    <t>Năm</t>
  </si>
  <si>
    <t>Hạt phát tán từ
cồn cát khác đến cồn 
cát này mùa đông</t>
  </si>
  <si>
    <t>Hạt phát tán từ
cồn cát này vào chính
nó mùa đông</t>
  </si>
  <si>
    <t>Cây con nảy
mầm đầu năm</t>
  </si>
  <si>
    <t>Cây 1 năm tuổi
tính đến cuối năm</t>
  </si>
  <si>
    <t>Cây 2 năm tuổi
tính đến cuối năm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</si>
</sst>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/>
    </xf>
    <xf borderId="1" fillId="0" fontId="1" numFmtId="0" xfId="0" applyAlignment="1" applyBorder="1" applyFont="1">
      <alignment horizontal="left" readingOrder="0"/>
    </xf>
    <xf borderId="1" fillId="0" fontId="1" numFmtId="1" xfId="0" applyAlignment="1" applyBorder="1" applyFont="1" applyNumberFormat="1">
      <alignment readingOrder="0"/>
    </xf>
    <xf borderId="1" fillId="0" fontId="2" numFmtId="1" xfId="0" applyAlignment="1" applyBorder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27.86"/>
    <col customWidth="1" min="4" max="4" width="24.57"/>
    <col customWidth="1" min="5" max="5" width="21.86"/>
    <col customWidth="1" min="6" max="6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2">
        <v>1500500.0</v>
      </c>
      <c r="C2" s="3">
        <f t="shared" ref="C2:C12" si="1">F2*105900*0.52</f>
        <v>165204000</v>
      </c>
      <c r="D2" s="4">
        <v>0.0</v>
      </c>
      <c r="E2" s="4">
        <v>7000.0</v>
      </c>
      <c r="F2" s="4">
        <v>3000.0</v>
      </c>
    </row>
    <row r="3">
      <c r="A3" s="1">
        <v>1.0</v>
      </c>
      <c r="B3" s="5">
        <v>1500500.0</v>
      </c>
      <c r="C3" s="6">
        <f t="shared" si="1"/>
        <v>104078520</v>
      </c>
      <c r="D3" s="6">
        <f t="shared" ref="D3:D12" si="2">B2/25+C2*0.62</f>
        <v>102486500</v>
      </c>
      <c r="E3" s="6">
        <f t="shared" ref="E3:E12" si="3">0.1034*D3</f>
        <v>10597104.1</v>
      </c>
      <c r="F3" s="6">
        <f t="shared" ref="F3:F12" si="4">0.27*E2</f>
        <v>1890</v>
      </c>
    </row>
    <row r="4">
      <c r="A4" s="1">
        <v>2.0</v>
      </c>
      <c r="B4" s="5">
        <v>1500500.0</v>
      </c>
      <c r="C4" s="6">
        <f t="shared" si="1"/>
        <v>157561558716</v>
      </c>
      <c r="D4" s="6">
        <f t="shared" si="2"/>
        <v>64588702.4</v>
      </c>
      <c r="E4" s="6">
        <f t="shared" si="3"/>
        <v>6678471.828</v>
      </c>
      <c r="F4" s="6">
        <f t="shared" si="4"/>
        <v>2861218.107</v>
      </c>
    </row>
    <row r="5">
      <c r="A5" s="1">
        <v>3.0</v>
      </c>
      <c r="B5" s="5">
        <v>1500500.0</v>
      </c>
      <c r="C5" s="6">
        <f t="shared" si="1"/>
        <v>99297923391</v>
      </c>
      <c r="D5" s="6">
        <f t="shared" si="2"/>
        <v>97688226424</v>
      </c>
      <c r="E5" s="6">
        <f t="shared" si="3"/>
        <v>10100962612</v>
      </c>
      <c r="F5" s="6">
        <f t="shared" si="4"/>
        <v>1803187.394</v>
      </c>
    </row>
    <row r="6">
      <c r="A6" s="1">
        <v>4.0</v>
      </c>
      <c r="B6" s="5">
        <v>1500500.0</v>
      </c>
      <c r="C6" s="6">
        <f t="shared" si="1"/>
        <v>150184748465489</v>
      </c>
      <c r="D6" s="6">
        <f t="shared" si="2"/>
        <v>61564772522</v>
      </c>
      <c r="E6" s="6">
        <f t="shared" si="3"/>
        <v>6365797479</v>
      </c>
      <c r="F6" s="6">
        <f t="shared" si="4"/>
        <v>2727259905</v>
      </c>
    </row>
    <row r="7">
      <c r="A7" s="1">
        <v>5.0</v>
      </c>
      <c r="B7" s="5">
        <v>1500500.0</v>
      </c>
      <c r="C7" s="6">
        <f t="shared" si="1"/>
        <v>94648968602106</v>
      </c>
      <c r="D7" s="6">
        <f t="shared" si="2"/>
        <v>93114544108623</v>
      </c>
      <c r="E7" s="6">
        <f t="shared" si="3"/>
        <v>9628043860832</v>
      </c>
      <c r="F7" s="6">
        <f t="shared" si="4"/>
        <v>1718765319</v>
      </c>
    </row>
    <row r="8">
      <c r="A8" s="1">
        <v>6.0</v>
      </c>
      <c r="B8" s="5">
        <v>1500500.0</v>
      </c>
      <c r="C8" s="6">
        <f t="shared" si="1"/>
        <v>1.43153E+17</v>
      </c>
      <c r="D8" s="6">
        <f t="shared" si="2"/>
        <v>58682360593326</v>
      </c>
      <c r="E8" s="6">
        <f t="shared" si="3"/>
        <v>6067756085350</v>
      </c>
      <c r="F8" s="6">
        <f t="shared" si="4"/>
        <v>2599571842425</v>
      </c>
    </row>
    <row r="9">
      <c r="A9" s="1">
        <v>7.0</v>
      </c>
      <c r="B9" s="5">
        <v>1500500.0</v>
      </c>
      <c r="C9" s="6">
        <f t="shared" si="1"/>
        <v>9.02176E+16</v>
      </c>
      <c r="D9" s="6">
        <f t="shared" si="2"/>
        <v>8.8755E+16</v>
      </c>
      <c r="E9" s="6">
        <f t="shared" si="3"/>
        <v>9.17727E+15</v>
      </c>
      <c r="F9" s="6">
        <f t="shared" si="4"/>
        <v>1638294143044</v>
      </c>
    </row>
    <row r="10">
      <c r="A10" s="1">
        <v>8.0</v>
      </c>
      <c r="B10" s="5">
        <v>1500500.0</v>
      </c>
      <c r="C10" s="6">
        <f t="shared" si="1"/>
        <v>1.36451E+20</v>
      </c>
      <c r="D10" s="6">
        <f t="shared" si="2"/>
        <v>5.59349E+16</v>
      </c>
      <c r="E10" s="6">
        <f t="shared" si="3"/>
        <v>5.78367E+15</v>
      </c>
      <c r="F10" s="6">
        <f t="shared" si="4"/>
        <v>2.47786E+15</v>
      </c>
    </row>
    <row r="11">
      <c r="A11" s="1">
        <v>9.0</v>
      </c>
      <c r="B11" s="5">
        <v>1500500.0</v>
      </c>
      <c r="C11" s="6">
        <f t="shared" si="1"/>
        <v>8.59937E+19</v>
      </c>
      <c r="D11" s="6">
        <f t="shared" si="2"/>
        <v>8.45996E+19</v>
      </c>
      <c r="E11" s="6">
        <f t="shared" si="3"/>
        <v>8.74759E+18</v>
      </c>
      <c r="F11" s="6">
        <f t="shared" si="4"/>
        <v>1.56159E+15</v>
      </c>
    </row>
    <row r="12">
      <c r="A12" s="1">
        <v>10.0</v>
      </c>
      <c r="B12" s="5">
        <v>1500500.0</v>
      </c>
      <c r="C12" s="6">
        <f t="shared" si="1"/>
        <v>1.30062E+23</v>
      </c>
      <c r="D12" s="6">
        <f t="shared" si="2"/>
        <v>5.33161E+19</v>
      </c>
      <c r="E12" s="6">
        <f t="shared" si="3"/>
        <v>5.51288E+18</v>
      </c>
      <c r="F12" s="6">
        <f t="shared" si="4"/>
        <v>2.36185E+18</v>
      </c>
    </row>
    <row r="13">
      <c r="D13" s="7"/>
    </row>
    <row r="14">
      <c r="D14" s="7"/>
    </row>
    <row r="15">
      <c r="D15" s="7"/>
    </row>
    <row r="16">
      <c r="D16" s="7"/>
    </row>
    <row r="17">
      <c r="D17" s="7"/>
    </row>
    <row r="18">
      <c r="D18" s="7"/>
    </row>
    <row r="19">
      <c r="D19" s="7"/>
    </row>
    <row r="20">
      <c r="D20" s="7"/>
    </row>
    <row r="21">
      <c r="D21" s="7"/>
    </row>
    <row r="22">
      <c r="D22" s="7"/>
    </row>
    <row r="23">
      <c r="D23" s="7"/>
    </row>
    <row r="24">
      <c r="D24" s="7"/>
    </row>
    <row r="25">
      <c r="D25" s="7"/>
    </row>
    <row r="26">
      <c r="D26" s="7"/>
    </row>
    <row r="27">
      <c r="D27" s="7"/>
    </row>
    <row r="28">
      <c r="D28" s="7"/>
    </row>
    <row r="29">
      <c r="D29" s="7"/>
    </row>
    <row r="30">
      <c r="D30" s="7"/>
    </row>
    <row r="31">
      <c r="D31" s="7"/>
    </row>
    <row r="32">
      <c r="D32" s="7"/>
    </row>
    <row r="33">
      <c r="D33" s="7"/>
    </row>
    <row r="34">
      <c r="D34" s="7"/>
    </row>
    <row r="35">
      <c r="D35" s="7"/>
    </row>
    <row r="36">
      <c r="D36" s="7"/>
    </row>
    <row r="37">
      <c r="D37" s="7"/>
    </row>
    <row r="38">
      <c r="D38" s="7"/>
    </row>
    <row r="39">
      <c r="D39" s="7"/>
    </row>
    <row r="40">
      <c r="D40" s="7"/>
    </row>
    <row r="41">
      <c r="D41" s="7"/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drawing r:id="rId1"/>
</worksheet>
</file>