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2" sheetId="1" r:id="rId4"/>
  </sheets>
  <definedNames/>
  <calcPr/>
</workbook>
</file>

<file path=xl/sharedStrings.xml><?xml version="1.0" encoding="utf-8"?>
<sst xmlns="http://schemas.openxmlformats.org/spreadsheetml/2006/main" count="8" uniqueCount="8">
  <si>
    <t>Thế hệ</t>
  </si>
  <si>
    <t>Trứng sống sót
đầu mùa xuân</t>
  </si>
  <si>
    <t>Ấu trùng 1</t>
  </si>
  <si>
    <t>Ấu trùng 2</t>
  </si>
  <si>
    <t>Ấu trùng 3</t>
  </si>
  <si>
    <t>Ấu trùng 4</t>
  </si>
  <si>
    <t>Trưởng thành</t>
  </si>
  <si>
    <t>Trứng cuối
mùa đông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</si>
</sst>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1" xfId="0" applyAlignment="1" applyBorder="1" applyFont="1" applyNumberFormat="1">
      <alignment readingOrder="0"/>
    </xf>
    <xf borderId="1" fillId="0" fontId="2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6640000.0</v>
      </c>
      <c r="H2" s="3">
        <f t="shared" ref="H2:H12" si="1">G2/2*7.3*11</f>
        <v>266596000</v>
      </c>
    </row>
    <row r="3">
      <c r="A3" s="1">
        <v>1.0</v>
      </c>
      <c r="B3" s="3">
        <f t="shared" ref="B3:B12" si="2">H2*0.58</f>
        <v>154625680</v>
      </c>
      <c r="C3" s="3">
        <f t="shared" ref="C3:C12" si="3">B3*0.136</f>
        <v>21029092.48</v>
      </c>
      <c r="D3" s="3">
        <f t="shared" ref="D3:D12" si="4">C3*0.65</f>
        <v>13668910.11</v>
      </c>
      <c r="E3" s="3">
        <f t="shared" ref="E3:E12" si="5">D3*0.72</f>
        <v>9841615.281</v>
      </c>
      <c r="F3" s="3">
        <f t="shared" ref="F3:F12" si="6">E3*0.76</f>
        <v>7479627.613</v>
      </c>
      <c r="G3" s="3">
        <f t="shared" ref="G3:G12" si="7">F3*0.89</f>
        <v>6656868.576</v>
      </c>
      <c r="H3" s="3">
        <f t="shared" si="1"/>
        <v>267273273.3</v>
      </c>
    </row>
    <row r="4">
      <c r="A4" s="1">
        <v>2.0</v>
      </c>
      <c r="B4" s="3">
        <f t="shared" si="2"/>
        <v>155018498.5</v>
      </c>
      <c r="C4" s="3">
        <f t="shared" si="3"/>
        <v>21082515.8</v>
      </c>
      <c r="D4" s="3">
        <f t="shared" si="4"/>
        <v>13703635.27</v>
      </c>
      <c r="E4" s="3">
        <f t="shared" si="5"/>
        <v>9866617.394</v>
      </c>
      <c r="F4" s="3">
        <f t="shared" si="6"/>
        <v>7498629.22</v>
      </c>
      <c r="G4" s="3">
        <f t="shared" si="7"/>
        <v>6673780.005</v>
      </c>
      <c r="H4" s="3">
        <f t="shared" si="1"/>
        <v>267952267.2</v>
      </c>
    </row>
    <row r="5">
      <c r="A5" s="1">
        <v>3.0</v>
      </c>
      <c r="B5" s="3">
        <f t="shared" si="2"/>
        <v>155412315</v>
      </c>
      <c r="C5" s="3">
        <f t="shared" si="3"/>
        <v>21136074.84</v>
      </c>
      <c r="D5" s="3">
        <f t="shared" si="4"/>
        <v>13738448.64</v>
      </c>
      <c r="E5" s="3">
        <f t="shared" si="5"/>
        <v>9891683.024</v>
      </c>
      <c r="F5" s="3">
        <f t="shared" si="6"/>
        <v>7517679.098</v>
      </c>
      <c r="G5" s="3">
        <f t="shared" si="7"/>
        <v>6690734.398</v>
      </c>
      <c r="H5" s="3">
        <f t="shared" si="1"/>
        <v>268632986.1</v>
      </c>
    </row>
    <row r="6">
      <c r="A6" s="1">
        <v>4.0</v>
      </c>
      <c r="B6" s="3">
        <f t="shared" si="2"/>
        <v>155807131.9</v>
      </c>
      <c r="C6" s="3">
        <f t="shared" si="3"/>
        <v>21189769.94</v>
      </c>
      <c r="D6" s="3">
        <f t="shared" si="4"/>
        <v>13773350.46</v>
      </c>
      <c r="E6" s="3">
        <f t="shared" si="5"/>
        <v>9916812.332</v>
      </c>
      <c r="F6" s="3">
        <f t="shared" si="6"/>
        <v>7536777.372</v>
      </c>
      <c r="G6" s="3">
        <f t="shared" si="7"/>
        <v>6707731.862</v>
      </c>
      <c r="H6" s="3">
        <f t="shared" si="1"/>
        <v>269315434.2</v>
      </c>
    </row>
    <row r="7">
      <c r="A7" s="1">
        <v>5.0</v>
      </c>
      <c r="B7" s="3">
        <f t="shared" si="2"/>
        <v>156202951.9</v>
      </c>
      <c r="C7" s="3">
        <f t="shared" si="3"/>
        <v>21243601.45</v>
      </c>
      <c r="D7" s="3">
        <f t="shared" si="4"/>
        <v>13808340.94</v>
      </c>
      <c r="E7" s="3">
        <f t="shared" si="5"/>
        <v>9942005.48</v>
      </c>
      <c r="F7" s="3">
        <f t="shared" si="6"/>
        <v>7555924.165</v>
      </c>
      <c r="G7" s="3">
        <f t="shared" si="7"/>
        <v>6724772.507</v>
      </c>
      <c r="H7" s="3">
        <f t="shared" si="1"/>
        <v>269999616.1</v>
      </c>
    </row>
    <row r="8">
      <c r="A8" s="1">
        <v>6.0</v>
      </c>
      <c r="B8" s="3">
        <f t="shared" si="2"/>
        <v>156599777.4</v>
      </c>
      <c r="C8" s="3">
        <f t="shared" si="3"/>
        <v>21297569.72</v>
      </c>
      <c r="D8" s="3">
        <f t="shared" si="4"/>
        <v>13843420.32</v>
      </c>
      <c r="E8" s="3">
        <f t="shared" si="5"/>
        <v>9967262.63</v>
      </c>
      <c r="F8" s="3">
        <f t="shared" si="6"/>
        <v>7575119.598</v>
      </c>
      <c r="G8" s="3">
        <f t="shared" si="7"/>
        <v>6741856.443</v>
      </c>
      <c r="H8" s="3">
        <f t="shared" si="1"/>
        <v>270685536.2</v>
      </c>
    </row>
    <row r="9">
      <c r="A9" s="1">
        <v>7.0</v>
      </c>
      <c r="B9" s="3">
        <f t="shared" si="2"/>
        <v>156997611</v>
      </c>
      <c r="C9" s="3">
        <f t="shared" si="3"/>
        <v>21351675.09</v>
      </c>
      <c r="D9" s="3">
        <f t="shared" si="4"/>
        <v>13878588.81</v>
      </c>
      <c r="E9" s="3">
        <f t="shared" si="5"/>
        <v>9992583.944</v>
      </c>
      <c r="F9" s="3">
        <f t="shared" si="6"/>
        <v>7594363.797</v>
      </c>
      <c r="G9" s="3">
        <f t="shared" si="7"/>
        <v>6758983.779</v>
      </c>
      <c r="H9" s="3">
        <f t="shared" si="1"/>
        <v>271373198.7</v>
      </c>
    </row>
    <row r="10">
      <c r="A10" s="1">
        <v>8.0</v>
      </c>
      <c r="B10" s="3">
        <f t="shared" si="2"/>
        <v>157396455.3</v>
      </c>
      <c r="C10" s="3">
        <f t="shared" si="3"/>
        <v>21405917.92</v>
      </c>
      <c r="D10" s="3">
        <f t="shared" si="4"/>
        <v>13913846.65</v>
      </c>
      <c r="E10" s="3">
        <f t="shared" si="5"/>
        <v>10017969.59</v>
      </c>
      <c r="F10" s="3">
        <f t="shared" si="6"/>
        <v>7613656.885</v>
      </c>
      <c r="G10" s="3">
        <f t="shared" si="7"/>
        <v>6776154.627</v>
      </c>
      <c r="H10" s="3">
        <f t="shared" si="1"/>
        <v>272062608.3</v>
      </c>
    </row>
    <row r="11">
      <c r="A11" s="1">
        <v>9.0</v>
      </c>
      <c r="B11" s="3">
        <f t="shared" si="2"/>
        <v>157796312.8</v>
      </c>
      <c r="C11" s="3">
        <f t="shared" si="3"/>
        <v>21460298.54</v>
      </c>
      <c r="D11" s="3">
        <f t="shared" si="4"/>
        <v>13949194.05</v>
      </c>
      <c r="E11" s="3">
        <f t="shared" si="5"/>
        <v>10043419.72</v>
      </c>
      <c r="F11" s="3">
        <f t="shared" si="6"/>
        <v>7632998.985</v>
      </c>
      <c r="G11" s="3">
        <f t="shared" si="7"/>
        <v>6793369.097</v>
      </c>
      <c r="H11" s="3">
        <f t="shared" si="1"/>
        <v>272753769.2</v>
      </c>
    </row>
    <row r="12">
      <c r="A12" s="1">
        <v>10.0</v>
      </c>
      <c r="B12" s="3">
        <f t="shared" si="2"/>
        <v>158197186.2</v>
      </c>
      <c r="C12" s="3">
        <f t="shared" si="3"/>
        <v>21514817.32</v>
      </c>
      <c r="D12" s="3">
        <f t="shared" si="4"/>
        <v>13984631.26</v>
      </c>
      <c r="E12" s="3">
        <f t="shared" si="5"/>
        <v>10068934.5</v>
      </c>
      <c r="F12" s="3">
        <f t="shared" si="6"/>
        <v>7652390.224</v>
      </c>
      <c r="G12" s="3">
        <f t="shared" si="7"/>
        <v>6810627.299</v>
      </c>
      <c r="H12" s="3">
        <f t="shared" si="1"/>
        <v>273446686.1</v>
      </c>
    </row>
  </sheetData>
  <drawing r:id="rId1"/>
</worksheet>
</file>