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<sst xmlns="http://schemas.openxmlformats.org/spreadsheetml/2006/main" count="4" uniqueCount="4">
  <si>
    <t>Thời gian
(giờ)</t>
  </si>
  <si>
    <t>Sinh khối
quần thể a</t>
  </si>
  <si>
    <t>Sinh khối 
quần thể b</t>
  </si>
  <si>
    <t>Cây 1 năm tuổi
tính đến cuối năm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</si>
</sst>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left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</cols>
  <sheetData>
    <row r="1">
      <c r="A1" s="1" t="s">
        <v>0</v>
      </c>
      <c r="B1" s="1" t="s">
        <v>1</v>
      </c>
      <c r="C1" s="1" t="s">
        <v>2</v>
      </c>
    </row>
    <row r="2">
      <c r="A2" s="2">
        <v>0.0</v>
      </c>
      <c r="B2" s="3">
        <f t="shared" ref="B2:B26" si="1">9.6*exp(0.5355*A2)</f>
        <v>9.6</v>
      </c>
      <c r="C2" s="3">
        <f t="shared" ref="C2:C26" si="2">665/(1+exp(4.1896-0.5355*A2))</f>
        <v>9.925908374</v>
      </c>
    </row>
    <row r="3">
      <c r="A3" s="2">
        <v>1.0</v>
      </c>
      <c r="B3" s="3">
        <f t="shared" si="1"/>
        <v>16.39970093</v>
      </c>
      <c r="C3" s="3">
        <f t="shared" si="2"/>
        <v>16.7790586</v>
      </c>
    </row>
    <row r="4">
      <c r="A4" s="2">
        <v>2.0</v>
      </c>
      <c r="B4" s="3">
        <f t="shared" si="1"/>
        <v>28.01564484</v>
      </c>
      <c r="C4" s="3">
        <f t="shared" si="2"/>
        <v>28.1604292</v>
      </c>
    </row>
    <row r="5">
      <c r="A5" s="2">
        <v>3.0</v>
      </c>
      <c r="B5" s="3">
        <f t="shared" si="1"/>
        <v>47.85918715</v>
      </c>
      <c r="C5" s="3">
        <f t="shared" si="2"/>
        <v>46.70562812</v>
      </c>
    </row>
    <row r="6">
      <c r="A6" s="2">
        <v>4.0</v>
      </c>
      <c r="B6" s="3">
        <f t="shared" si="1"/>
        <v>81.75795374</v>
      </c>
      <c r="C6" s="3">
        <f t="shared" si="2"/>
        <v>76.00624991</v>
      </c>
    </row>
    <row r="7">
      <c r="A7" s="2">
        <v>5.0</v>
      </c>
      <c r="B7" s="3">
        <f t="shared" si="1"/>
        <v>139.6672906</v>
      </c>
      <c r="C7" s="3">
        <f t="shared" si="2"/>
        <v>120.1174749</v>
      </c>
    </row>
    <row r="8">
      <c r="A8" s="2">
        <v>6.0</v>
      </c>
      <c r="B8" s="3">
        <f t="shared" si="1"/>
        <v>238.593937</v>
      </c>
      <c r="C8" s="3">
        <f t="shared" si="2"/>
        <v>181.9220142</v>
      </c>
    </row>
    <row r="9">
      <c r="A9" s="2">
        <v>7.0</v>
      </c>
      <c r="B9" s="3">
        <f t="shared" si="1"/>
        <v>407.5905426</v>
      </c>
      <c r="C9" s="3">
        <f t="shared" si="2"/>
        <v>260.3334635</v>
      </c>
    </row>
    <row r="10">
      <c r="A10" s="2">
        <v>8.0</v>
      </c>
      <c r="B10" s="3">
        <f t="shared" si="1"/>
        <v>696.2878124</v>
      </c>
      <c r="C10" s="3">
        <f t="shared" si="2"/>
        <v>348.1823558</v>
      </c>
    </row>
    <row r="11">
      <c r="A11" s="2">
        <v>9.0</v>
      </c>
      <c r="B11" s="3">
        <f t="shared" si="1"/>
        <v>1189.469988</v>
      </c>
      <c r="C11" s="3">
        <f t="shared" si="2"/>
        <v>433.8904135</v>
      </c>
    </row>
    <row r="12">
      <c r="A12" s="2">
        <v>10.0</v>
      </c>
      <c r="B12" s="3">
        <f t="shared" si="1"/>
        <v>2031.974173</v>
      </c>
      <c r="C12" s="3">
        <f t="shared" si="2"/>
        <v>506.9378377</v>
      </c>
    </row>
    <row r="13">
      <c r="A13" s="2">
        <v>11.0</v>
      </c>
      <c r="B13" s="3">
        <f t="shared" si="1"/>
        <v>3471.225909</v>
      </c>
      <c r="C13" s="3">
        <f t="shared" si="2"/>
        <v>562.358742</v>
      </c>
      <c r="H13" s="4" t="s">
        <v>3</v>
      </c>
    </row>
    <row r="14">
      <c r="A14" s="2">
        <v>12.0</v>
      </c>
      <c r="B14" s="3">
        <f t="shared" si="1"/>
        <v>5929.902787</v>
      </c>
      <c r="C14" s="3">
        <f t="shared" si="2"/>
        <v>600.8081842</v>
      </c>
    </row>
    <row r="15">
      <c r="A15" s="2">
        <v>13.0</v>
      </c>
      <c r="B15" s="3">
        <f t="shared" si="1"/>
        <v>10130.06586</v>
      </c>
      <c r="C15" s="3">
        <f t="shared" si="2"/>
        <v>625.8569888</v>
      </c>
    </row>
    <row r="16">
      <c r="A16" s="2">
        <v>14.0</v>
      </c>
      <c r="B16" s="3">
        <f t="shared" si="1"/>
        <v>17305.21359</v>
      </c>
      <c r="C16" s="3">
        <f t="shared" si="2"/>
        <v>641.5133994</v>
      </c>
    </row>
    <row r="17">
      <c r="A17" s="2">
        <v>15.0</v>
      </c>
      <c r="B17" s="3">
        <f t="shared" si="1"/>
        <v>29562.53409</v>
      </c>
      <c r="C17" s="3">
        <f t="shared" si="2"/>
        <v>651.0471735</v>
      </c>
    </row>
    <row r="18">
      <c r="A18" s="2">
        <v>16.0</v>
      </c>
      <c r="B18" s="3">
        <f t="shared" si="1"/>
        <v>50501.74143</v>
      </c>
      <c r="C18" s="3">
        <f t="shared" si="2"/>
        <v>656.7606648</v>
      </c>
    </row>
    <row r="19">
      <c r="A19" s="2">
        <v>17.0</v>
      </c>
      <c r="B19" s="3">
        <f t="shared" si="1"/>
        <v>86272.23497</v>
      </c>
      <c r="C19" s="3">
        <f t="shared" si="2"/>
        <v>660.1519814</v>
      </c>
    </row>
    <row r="20">
      <c r="A20" s="2">
        <v>18.0</v>
      </c>
      <c r="B20" s="3">
        <f t="shared" si="1"/>
        <v>147379.0471</v>
      </c>
      <c r="C20" s="3">
        <f t="shared" si="2"/>
        <v>662.1534795</v>
      </c>
    </row>
    <row r="21">
      <c r="A21" s="2">
        <v>19.0</v>
      </c>
      <c r="B21" s="3">
        <f t="shared" si="1"/>
        <v>251767.9474</v>
      </c>
      <c r="C21" s="3">
        <f t="shared" si="2"/>
        <v>663.3307511</v>
      </c>
    </row>
    <row r="22">
      <c r="A22" s="2">
        <v>20.0</v>
      </c>
      <c r="B22" s="3">
        <f t="shared" si="1"/>
        <v>430095.7333</v>
      </c>
      <c r="C22" s="3">
        <f t="shared" si="2"/>
        <v>664.0218429</v>
      </c>
    </row>
    <row r="23">
      <c r="A23" s="2">
        <v>21.0</v>
      </c>
      <c r="B23" s="3">
        <f t="shared" si="1"/>
        <v>734733.4787</v>
      </c>
      <c r="C23" s="3">
        <f t="shared" si="2"/>
        <v>664.4270604</v>
      </c>
    </row>
    <row r="24">
      <c r="A24" s="2">
        <v>22.0</v>
      </c>
      <c r="B24" s="3">
        <f t="shared" si="1"/>
        <v>1255146.803</v>
      </c>
      <c r="C24" s="3">
        <f t="shared" si="2"/>
        <v>664.6644947</v>
      </c>
    </row>
    <row r="25">
      <c r="A25" s="2">
        <v>23.0</v>
      </c>
      <c r="B25" s="3">
        <f t="shared" si="1"/>
        <v>2144170.02</v>
      </c>
      <c r="C25" s="3">
        <f t="shared" si="2"/>
        <v>664.803562</v>
      </c>
    </row>
    <row r="26">
      <c r="A26" s="2">
        <v>24.0</v>
      </c>
      <c r="B26" s="3">
        <f t="shared" si="1"/>
        <v>3662890.319</v>
      </c>
      <c r="C26" s="3">
        <f t="shared" si="2"/>
        <v>664.8849957</v>
      </c>
    </row>
  </sheetData>
  <drawing r:id="rId1"/>
</worksheet>
</file>