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120\OneDrive\바탕 화면\"/>
    </mc:Choice>
  </mc:AlternateContent>
  <bookViews>
    <workbookView xWindow="0" yWindow="0" windowWidth="23280" windowHeight="8820" tabRatio="786"/>
  </bookViews>
  <sheets>
    <sheet name="프로그램 명세서" sheetId="1" r:id="rId1"/>
    <sheet name="메뉴 구조도" sheetId="2" r:id="rId2"/>
    <sheet name="WBS" sheetId="7" r:id="rId3"/>
    <sheet name="테이블 정의서" sheetId="6" r:id="rId4"/>
    <sheet name="ERD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7" l="1"/>
  <c r="G77" i="7"/>
  <c r="G72" i="7"/>
  <c r="G64" i="7"/>
  <c r="G45" i="7"/>
  <c r="G29" i="7"/>
  <c r="G50" i="7" s="1"/>
  <c r="G49" i="7" s="1"/>
  <c r="G37" i="7"/>
  <c r="F82" i="7"/>
  <c r="F80" i="7"/>
  <c r="F76" i="7"/>
  <c r="F74" i="7"/>
  <c r="F69" i="7"/>
  <c r="F67" i="7"/>
  <c r="F48" i="7"/>
  <c r="F42" i="7"/>
  <c r="F40" i="7"/>
  <c r="F34" i="7"/>
  <c r="F32" i="7"/>
  <c r="F27" i="7"/>
  <c r="F26" i="7"/>
  <c r="F88" i="7"/>
  <c r="F87" i="7"/>
  <c r="F86" i="7"/>
  <c r="G85" i="7"/>
  <c r="F85" i="7"/>
  <c r="F84" i="7"/>
  <c r="F83" i="7"/>
  <c r="F81" i="7"/>
  <c r="F79" i="7"/>
  <c r="F78" i="7"/>
  <c r="F77" i="7"/>
  <c r="F75" i="7"/>
  <c r="F73" i="7"/>
  <c r="F72" i="7"/>
  <c r="F71" i="7"/>
  <c r="F70" i="7"/>
  <c r="F68" i="7"/>
  <c r="F66" i="7"/>
  <c r="F65" i="7"/>
  <c r="F64" i="7"/>
  <c r="F63" i="7"/>
  <c r="F62" i="7"/>
  <c r="F61" i="7"/>
  <c r="F60" i="7"/>
  <c r="F59" i="7"/>
  <c r="F58" i="7"/>
  <c r="F57" i="7"/>
  <c r="F56" i="7"/>
  <c r="G55" i="7"/>
  <c r="F55" i="7"/>
  <c r="F54" i="7"/>
  <c r="F53" i="7"/>
  <c r="F52" i="7"/>
  <c r="F51" i="7"/>
  <c r="F50" i="7"/>
  <c r="F49" i="7"/>
  <c r="F47" i="7"/>
  <c r="F46" i="7"/>
  <c r="F45" i="7"/>
  <c r="F44" i="7"/>
  <c r="F43" i="7"/>
  <c r="F41" i="7"/>
  <c r="F39" i="7"/>
  <c r="F38" i="7"/>
  <c r="F37" i="7"/>
  <c r="F36" i="7"/>
  <c r="F35" i="7"/>
  <c r="F33" i="7"/>
  <c r="F31" i="7"/>
  <c r="F30" i="7"/>
  <c r="F29" i="7"/>
  <c r="F28" i="7"/>
  <c r="F25" i="7"/>
  <c r="F24" i="7"/>
  <c r="F23" i="7"/>
  <c r="F22" i="7"/>
  <c r="F21" i="7"/>
  <c r="F20" i="7"/>
  <c r="F19" i="7"/>
  <c r="F18" i="7"/>
  <c r="G17" i="7"/>
  <c r="F17" i="7"/>
  <c r="F16" i="7"/>
  <c r="F15" i="7"/>
  <c r="F14" i="7"/>
  <c r="F13" i="7"/>
  <c r="F12" i="7"/>
  <c r="F11" i="7"/>
  <c r="G10" i="7"/>
  <c r="F10" i="7"/>
  <c r="F9" i="7"/>
  <c r="F8" i="7"/>
  <c r="F7" i="7"/>
  <c r="F6" i="7"/>
  <c r="G5" i="7"/>
  <c r="F5" i="7"/>
  <c r="F4" i="7"/>
  <c r="F3" i="7"/>
  <c r="G2" i="7"/>
  <c r="F2" i="7"/>
  <c r="G15" i="7" l="1"/>
</calcChain>
</file>

<file path=xl/sharedStrings.xml><?xml version="1.0" encoding="utf-8"?>
<sst xmlns="http://schemas.openxmlformats.org/spreadsheetml/2006/main" count="913" uniqueCount="373">
  <si>
    <t>NO</t>
    <phoneticPr fontId="3" type="noConversion"/>
  </si>
  <si>
    <t>업무영역</t>
  </si>
  <si>
    <t>프로그램ID</t>
  </si>
  <si>
    <t>프로그램명</t>
  </si>
  <si>
    <t>DB Transaction</t>
  </si>
  <si>
    <t>작업자</t>
  </si>
  <si>
    <t>구분</t>
  </si>
  <si>
    <t>Lev1</t>
  </si>
  <si>
    <t>Lev2</t>
  </si>
  <si>
    <t>Lev3</t>
  </si>
  <si>
    <t>Top</t>
  </si>
  <si>
    <t>Top</t>
    <phoneticPr fontId="3" type="noConversion"/>
  </si>
  <si>
    <t>관리자</t>
  </si>
  <si>
    <t>로그인</t>
  </si>
  <si>
    <t>R</t>
  </si>
  <si>
    <t>로그아웃</t>
  </si>
  <si>
    <t>N</t>
  </si>
  <si>
    <t>아이디 찾기</t>
  </si>
  <si>
    <t>비밀번호 찾기</t>
  </si>
  <si>
    <t>R,U</t>
  </si>
  <si>
    <t>C,R</t>
  </si>
  <si>
    <t>R</t>
    <phoneticPr fontId="3" type="noConversion"/>
  </si>
  <si>
    <t>C</t>
  </si>
  <si>
    <t>C</t>
    <phoneticPr fontId="3" type="noConversion"/>
  </si>
  <si>
    <t>R</t>
    <phoneticPr fontId="3" type="noConversion"/>
  </si>
  <si>
    <t>R,U</t>
    <phoneticPr fontId="3" type="noConversion"/>
  </si>
  <si>
    <t>R,U</t>
    <phoneticPr fontId="3" type="noConversion"/>
  </si>
  <si>
    <t>1dept</t>
  </si>
  <si>
    <t>2dept</t>
  </si>
  <si>
    <t>3dept</t>
  </si>
  <si>
    <t>BODY</t>
  </si>
  <si>
    <t>사용자</t>
    <phoneticPr fontId="2" type="noConversion"/>
  </si>
  <si>
    <t>C,R</t>
    <phoneticPr fontId="2" type="noConversion"/>
  </si>
  <si>
    <t>R,U</t>
    <phoneticPr fontId="2" type="noConversion"/>
  </si>
  <si>
    <t>ADMIN_001</t>
    <phoneticPr fontId="2" type="noConversion"/>
  </si>
  <si>
    <t>ADMIN_002</t>
  </si>
  <si>
    <t>ADMIN_003</t>
  </si>
  <si>
    <t>ADMIN_004</t>
  </si>
  <si>
    <t>ADMIN_005</t>
  </si>
  <si>
    <t>ADMIN_006</t>
  </si>
  <si>
    <t>ADMIN_007</t>
  </si>
  <si>
    <t>ADMIN_008</t>
  </si>
  <si>
    <t>ADMIN_009</t>
  </si>
  <si>
    <t>ADMIN_010</t>
  </si>
  <si>
    <t>ADMIN_011</t>
  </si>
  <si>
    <t>ADMIN_012</t>
  </si>
  <si>
    <t>ADMIN_013</t>
  </si>
  <si>
    <t>ADMIN_016</t>
  </si>
  <si>
    <t>ADMIN_017</t>
  </si>
  <si>
    <t>ADMIN_018</t>
  </si>
  <si>
    <t>ADMIN_019</t>
  </si>
  <si>
    <t>ADMIN_020</t>
  </si>
  <si>
    <t>ADMIN_021</t>
  </si>
  <si>
    <t>ADMIN_022</t>
  </si>
  <si>
    <t>ADMIN_023</t>
  </si>
  <si>
    <t>ADMIN_024</t>
  </si>
  <si>
    <t>ADMIN_025</t>
  </si>
  <si>
    <t>USER_001</t>
    <phoneticPr fontId="2" type="noConversion"/>
  </si>
  <si>
    <t>USER_002</t>
  </si>
  <si>
    <t>USER_003</t>
  </si>
  <si>
    <t>USER_004</t>
  </si>
  <si>
    <t>USER_005</t>
  </si>
  <si>
    <t>USER_006</t>
  </si>
  <si>
    <t>USER_007</t>
  </si>
  <si>
    <t>USER_008</t>
  </si>
  <si>
    <t>USER_009</t>
  </si>
  <si>
    <t>USER_010</t>
  </si>
  <si>
    <t>USER_011</t>
  </si>
  <si>
    <t>USER_012</t>
  </si>
  <si>
    <t>USER_013</t>
  </si>
  <si>
    <t>USER_014</t>
  </si>
  <si>
    <t>USER_015</t>
  </si>
  <si>
    <t>USER_016</t>
  </si>
  <si>
    <t>USER_017</t>
  </si>
  <si>
    <t>USER_018</t>
  </si>
  <si>
    <t>R</t>
    <phoneticPr fontId="2" type="noConversion"/>
  </si>
  <si>
    <t>R,D</t>
    <phoneticPr fontId="2" type="noConversion"/>
  </si>
  <si>
    <t>ADMIN_027</t>
  </si>
  <si>
    <t>ADMIN_028</t>
  </si>
  <si>
    <t>프로그램ID</t>
    <phoneticPr fontId="2" type="noConversion"/>
  </si>
  <si>
    <t>프로그램명</t>
    <phoneticPr fontId="2" type="noConversion"/>
  </si>
  <si>
    <t>회원 탈퇴</t>
    <phoneticPr fontId="2" type="noConversion"/>
  </si>
  <si>
    <t>R</t>
    <phoneticPr fontId="2" type="noConversion"/>
  </si>
  <si>
    <t>USER_019</t>
  </si>
  <si>
    <t>USER_020</t>
  </si>
  <si>
    <t>회원 관리</t>
    <phoneticPr fontId="3" type="noConversion"/>
  </si>
  <si>
    <t>회원 정보</t>
    <phoneticPr fontId="3" type="noConversion"/>
  </si>
  <si>
    <t>회원 관리</t>
    <phoneticPr fontId="2" type="noConversion"/>
  </si>
  <si>
    <t>회원 정보 등록</t>
    <phoneticPr fontId="2" type="noConversion"/>
  </si>
  <si>
    <t>회원 정보 리스트</t>
    <phoneticPr fontId="2" type="noConversion"/>
  </si>
  <si>
    <t>회원 정보 상세</t>
    <phoneticPr fontId="2" type="noConversion"/>
  </si>
  <si>
    <t>회원 정보 수정</t>
    <phoneticPr fontId="2" type="noConversion"/>
  </si>
  <si>
    <t>회원 정보 삭제</t>
    <phoneticPr fontId="2" type="noConversion"/>
  </si>
  <si>
    <t>회원 정보 등록</t>
    <phoneticPr fontId="2" type="noConversion"/>
  </si>
  <si>
    <t>회원 정보 상세</t>
    <phoneticPr fontId="3" type="noConversion"/>
  </si>
  <si>
    <t>회원 정보 수정</t>
    <phoneticPr fontId="3" type="noConversion"/>
  </si>
  <si>
    <t>회원 정보 리스트</t>
    <phoneticPr fontId="3" type="noConversion"/>
  </si>
  <si>
    <t>테이블ID</t>
  </si>
  <si>
    <t>컬럼ID</t>
  </si>
  <si>
    <t>컬럼명</t>
  </si>
  <si>
    <t>PK</t>
  </si>
  <si>
    <t>Not Null
여부</t>
  </si>
  <si>
    <t>Datatype</t>
  </si>
  <si>
    <t>USER_INFO</t>
    <phoneticPr fontId="2" type="noConversion"/>
  </si>
  <si>
    <t>회원정보</t>
    <phoneticPr fontId="2" type="noConversion"/>
  </si>
  <si>
    <t>회원번호</t>
    <phoneticPr fontId="2" type="noConversion"/>
  </si>
  <si>
    <t>Y</t>
    <phoneticPr fontId="2" type="noConversion"/>
  </si>
  <si>
    <t>회원명</t>
    <phoneticPr fontId="2" type="noConversion"/>
  </si>
  <si>
    <t>PASSWORD</t>
    <phoneticPr fontId="2" type="noConversion"/>
  </si>
  <si>
    <t>비밀번호</t>
    <phoneticPr fontId="2" type="noConversion"/>
  </si>
  <si>
    <t>글번호</t>
    <phoneticPr fontId="2" type="noConversion"/>
  </si>
  <si>
    <t>CONTENTS</t>
    <phoneticPr fontId="2" type="noConversion"/>
  </si>
  <si>
    <t>내용</t>
    <phoneticPr fontId="2" type="noConversion"/>
  </si>
  <si>
    <t>TITLE</t>
    <phoneticPr fontId="2" type="noConversion"/>
  </si>
  <si>
    <t>제목</t>
    <phoneticPr fontId="2" type="noConversion"/>
  </si>
  <si>
    <t>태스크</t>
    <phoneticPr fontId="3" type="noConversion"/>
  </si>
  <si>
    <t>상태</t>
  </si>
  <si>
    <t>시작일</t>
  </si>
  <si>
    <t>종료일</t>
  </si>
  <si>
    <t>기간</t>
  </si>
  <si>
    <t>진척률</t>
  </si>
  <si>
    <t>설계</t>
  </si>
  <si>
    <t>프로그램목록</t>
  </si>
  <si>
    <t>메뉴구조도</t>
  </si>
  <si>
    <t>DB 설계</t>
  </si>
  <si>
    <t xml:space="preserve">   논리ERD 작성</t>
  </si>
  <si>
    <t xml:space="preserve">   물리ERD 작성</t>
  </si>
  <si>
    <t>테이블목록(정의서)</t>
  </si>
  <si>
    <t>화면설계서</t>
  </si>
  <si>
    <t>개발환경 세팅</t>
  </si>
  <si>
    <t xml:space="preserve">   Spring 세팅</t>
  </si>
  <si>
    <t>구현(소프트웨어개발)</t>
  </si>
  <si>
    <t xml:space="preserve">   MAIN</t>
  </si>
  <si>
    <t xml:space="preserve">   회원관리</t>
  </si>
  <si>
    <t xml:space="preserve">      로그인</t>
  </si>
  <si>
    <t xml:space="preserve">      로그아웃</t>
  </si>
  <si>
    <t xml:space="preserve">      아이디 찾기</t>
  </si>
  <si>
    <t xml:space="preserve">      비밀번호 찾기</t>
  </si>
  <si>
    <t xml:space="preserve">      회원정보 등록</t>
  </si>
  <si>
    <t xml:space="preserve">      회원정보 리스트</t>
  </si>
  <si>
    <t xml:space="preserve">      회원정보 상세</t>
  </si>
  <si>
    <t xml:space="preserve">      회원정보 수정</t>
  </si>
  <si>
    <t xml:space="preserve">      회원정보 삭제</t>
  </si>
  <si>
    <t>사용자</t>
  </si>
  <si>
    <t xml:space="preserve">   회원 관리</t>
    <phoneticPr fontId="2" type="noConversion"/>
  </si>
  <si>
    <t xml:space="preserve">      회원 탈퇴</t>
    <phoneticPr fontId="2" type="noConversion"/>
  </si>
  <si>
    <t>안현승</t>
    <phoneticPr fontId="2" type="noConversion"/>
  </si>
  <si>
    <t>안현승</t>
    <phoneticPr fontId="2" type="noConversion"/>
  </si>
  <si>
    <t>안현승</t>
    <phoneticPr fontId="2" type="noConversion"/>
  </si>
  <si>
    <t>안현승</t>
    <phoneticPr fontId="2" type="noConversion"/>
  </si>
  <si>
    <t>영화 정보</t>
    <phoneticPr fontId="2" type="noConversion"/>
  </si>
  <si>
    <t>영화 상세</t>
    <phoneticPr fontId="3" type="noConversion"/>
  </si>
  <si>
    <t>추천 영화 리스트</t>
    <phoneticPr fontId="2" type="noConversion"/>
  </si>
  <si>
    <t>최신 영화 리스트</t>
    <phoneticPr fontId="3" type="noConversion"/>
  </si>
  <si>
    <t>R</t>
    <phoneticPr fontId="2" type="noConversion"/>
  </si>
  <si>
    <t>자유 게시판</t>
    <phoneticPr fontId="2" type="noConversion"/>
  </si>
  <si>
    <t>공지사항</t>
    <phoneticPr fontId="2" type="noConversion"/>
  </si>
  <si>
    <t>게시글 등록</t>
    <phoneticPr fontId="3" type="noConversion"/>
  </si>
  <si>
    <t>게시글 리스트</t>
  </si>
  <si>
    <t>게시글 리스트</t>
    <phoneticPr fontId="3" type="noConversion"/>
  </si>
  <si>
    <t>게시글 상세</t>
  </si>
  <si>
    <t>게시글 상세</t>
    <phoneticPr fontId="3" type="noConversion"/>
  </si>
  <si>
    <t>게시글 수정</t>
  </si>
  <si>
    <t>게시글 수정</t>
    <phoneticPr fontId="3" type="noConversion"/>
  </si>
  <si>
    <t>게시글 삭제</t>
  </si>
  <si>
    <t>게시글 삭제</t>
    <phoneticPr fontId="2" type="noConversion"/>
  </si>
  <si>
    <t>공지사항 등록</t>
  </si>
  <si>
    <t>공지사항 등록</t>
    <phoneticPr fontId="3" type="noConversion"/>
  </si>
  <si>
    <t>공지사항 리스트</t>
  </si>
  <si>
    <t>공지사항 리스트</t>
    <phoneticPr fontId="3" type="noConversion"/>
  </si>
  <si>
    <t>공지사항 상세</t>
  </si>
  <si>
    <t>공지사항 상세</t>
    <phoneticPr fontId="3" type="noConversion"/>
  </si>
  <si>
    <t>공지사항 수정</t>
  </si>
  <si>
    <t>공지사항 수정</t>
    <phoneticPr fontId="3" type="noConversion"/>
  </si>
  <si>
    <t>공지사항 삭제</t>
  </si>
  <si>
    <t>공지사항 삭제</t>
    <phoneticPr fontId="2" type="noConversion"/>
  </si>
  <si>
    <t>문의 등록</t>
  </si>
  <si>
    <t>문의 리스트</t>
  </si>
  <si>
    <t>문의 리스트</t>
    <phoneticPr fontId="3" type="noConversion"/>
  </si>
  <si>
    <t>문의 상세</t>
  </si>
  <si>
    <t>문의 상세</t>
    <phoneticPr fontId="3" type="noConversion"/>
  </si>
  <si>
    <t>문의 수정</t>
  </si>
  <si>
    <t>문의 삭제</t>
  </si>
  <si>
    <t>영화 상세</t>
    <phoneticPr fontId="3" type="noConversion"/>
  </si>
  <si>
    <t>추천 영화 리스트</t>
    <phoneticPr fontId="3" type="noConversion"/>
  </si>
  <si>
    <t>최신 영화 리스트</t>
    <phoneticPr fontId="2" type="noConversion"/>
  </si>
  <si>
    <t>게시글 등록</t>
    <phoneticPr fontId="3" type="noConversion"/>
  </si>
  <si>
    <t>USER_021</t>
  </si>
  <si>
    <t>USER_022</t>
  </si>
  <si>
    <t>USER_023</t>
  </si>
  <si>
    <t>자유 게시판</t>
    <phoneticPr fontId="2" type="noConversion"/>
  </si>
  <si>
    <t>공지사항</t>
    <phoneticPr fontId="2" type="noConversion"/>
  </si>
  <si>
    <t>영화 정보</t>
    <phoneticPr fontId="3" type="noConversion"/>
  </si>
  <si>
    <t>USER_024</t>
  </si>
  <si>
    <t>문의 게시판</t>
    <phoneticPr fontId="2" type="noConversion"/>
  </si>
  <si>
    <t>영화 정보</t>
    <phoneticPr fontId="2" type="noConversion"/>
  </si>
  <si>
    <t>자유 게시판</t>
    <phoneticPr fontId="2" type="noConversion"/>
  </si>
  <si>
    <t>공지사항</t>
    <phoneticPr fontId="2" type="noConversion"/>
  </si>
  <si>
    <t>문의 게시판</t>
    <phoneticPr fontId="2" type="noConversion"/>
  </si>
  <si>
    <t>문의 게시판</t>
    <phoneticPr fontId="2" type="noConversion"/>
  </si>
  <si>
    <t>회원 탈퇴</t>
    <phoneticPr fontId="2" type="noConversion"/>
  </si>
  <si>
    <t>API 이용</t>
    <phoneticPr fontId="2" type="noConversion"/>
  </si>
  <si>
    <t>영화 리스트</t>
    <phoneticPr fontId="2" type="noConversion"/>
  </si>
  <si>
    <t>영화 리스트</t>
    <phoneticPr fontId="2" type="noConversion"/>
  </si>
  <si>
    <t>API 이용</t>
    <phoneticPr fontId="2" type="noConversion"/>
  </si>
  <si>
    <t>영화 정보 　　　　오픈 API 이용</t>
    <phoneticPr fontId="2" type="noConversion"/>
  </si>
  <si>
    <t>USER_NO</t>
    <phoneticPr fontId="2" type="noConversion"/>
  </si>
  <si>
    <t>USER_ID</t>
    <phoneticPr fontId="2" type="noConversion"/>
  </si>
  <si>
    <t>EMAIL2</t>
    <phoneticPr fontId="2" type="noConversion"/>
  </si>
  <si>
    <t>EMAIL1</t>
    <phoneticPr fontId="2" type="noConversion"/>
  </si>
  <si>
    <t>TEL_1</t>
    <phoneticPr fontId="2" type="noConversion"/>
  </si>
  <si>
    <t>TEL_2</t>
    <phoneticPr fontId="2" type="noConversion"/>
  </si>
  <si>
    <t>TEL_3</t>
    <phoneticPr fontId="2" type="noConversion"/>
  </si>
  <si>
    <t>BIRTHDAY</t>
    <phoneticPr fontId="2" type="noConversion"/>
  </si>
  <si>
    <t>BBM_INFO</t>
    <phoneticPr fontId="2" type="noConversion"/>
  </si>
  <si>
    <t>자유게시판</t>
    <phoneticPr fontId="2" type="noConversion"/>
  </si>
  <si>
    <t>BBM_SEQ</t>
    <phoneticPr fontId="2" type="noConversion"/>
  </si>
  <si>
    <t>UESR_ID</t>
    <phoneticPr fontId="2" type="noConversion"/>
  </si>
  <si>
    <t>REG_USER_NO</t>
    <phoneticPr fontId="2" type="noConversion"/>
  </si>
  <si>
    <t>REG_DT</t>
    <phoneticPr fontId="2" type="noConversion"/>
  </si>
  <si>
    <t>CHG_USER_NO</t>
    <phoneticPr fontId="2" type="noConversion"/>
  </si>
  <si>
    <t>CHG_DT</t>
    <phoneticPr fontId="2" type="noConversion"/>
  </si>
  <si>
    <t>NOTICE_SEQ</t>
    <phoneticPr fontId="2" type="noConversion"/>
  </si>
  <si>
    <t>INQUIRY_INFO</t>
    <phoneticPr fontId="2" type="noConversion"/>
  </si>
  <si>
    <t>INQ_SEQ</t>
    <phoneticPr fontId="2" type="noConversion"/>
  </si>
  <si>
    <t>이메일1</t>
    <phoneticPr fontId="2" type="noConversion"/>
  </si>
  <si>
    <t>이메일2</t>
    <phoneticPr fontId="2" type="noConversion"/>
  </si>
  <si>
    <t>전화번호1</t>
    <phoneticPr fontId="2" type="noConversion"/>
  </si>
  <si>
    <t>전화번호2</t>
    <phoneticPr fontId="2" type="noConversion"/>
  </si>
  <si>
    <t>전화번호3</t>
    <phoneticPr fontId="2" type="noConversion"/>
  </si>
  <si>
    <t>생년월일</t>
    <phoneticPr fontId="2" type="noConversion"/>
  </si>
  <si>
    <t>아이디</t>
    <phoneticPr fontId="2" type="noConversion"/>
  </si>
  <si>
    <t>아이디</t>
    <phoneticPr fontId="2" type="noConversion"/>
  </si>
  <si>
    <t>등록자 회원번호</t>
    <phoneticPr fontId="2" type="noConversion"/>
  </si>
  <si>
    <t>등록일</t>
    <phoneticPr fontId="2" type="noConversion"/>
  </si>
  <si>
    <t>수정자 회원번호</t>
    <phoneticPr fontId="2" type="noConversion"/>
  </si>
  <si>
    <t>수정일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</si>
  <si>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</si>
  <si>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</si>
  <si>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</si>
  <si>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</si>
  <si>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</si>
  <si>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</si>
  <si>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</si>
  <si>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</si>
  <si>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</si>
  <si>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VARCHAR(10)</t>
    <phoneticPr fontId="2" type="noConversion"/>
  </si>
  <si>
    <t>안현승</t>
    <phoneticPr fontId="2" type="noConversion"/>
  </si>
  <si>
    <t xml:space="preserve">   라즈베리파이 세팅</t>
    <phoneticPr fontId="2" type="noConversion"/>
  </si>
  <si>
    <t xml:space="preserve">   MySQL 세팅</t>
    <phoneticPr fontId="2" type="noConversion"/>
  </si>
  <si>
    <t>Not Started</t>
    <phoneticPr fontId="2" type="noConversion"/>
  </si>
  <si>
    <t>Finished</t>
    <phoneticPr fontId="2" type="noConversion"/>
  </si>
  <si>
    <t xml:space="preserve">      영화 상세</t>
    <phoneticPr fontId="3" type="noConversion"/>
  </si>
  <si>
    <t xml:space="preserve">      추천 영화 리스트</t>
    <phoneticPr fontId="2" type="noConversion"/>
  </si>
  <si>
    <t xml:space="preserve">      최신 영화 리스트</t>
    <phoneticPr fontId="3" type="noConversion"/>
  </si>
  <si>
    <t xml:space="preserve">      게시글 등록</t>
    <phoneticPr fontId="3" type="noConversion"/>
  </si>
  <si>
    <t xml:space="preserve">      게시글 리스트</t>
    <phoneticPr fontId="3" type="noConversion"/>
  </si>
  <si>
    <t xml:space="preserve">      게시글 상세</t>
    <phoneticPr fontId="3" type="noConversion"/>
  </si>
  <si>
    <t xml:space="preserve">      게시글 수정</t>
    <phoneticPr fontId="3" type="noConversion"/>
  </si>
  <si>
    <t xml:space="preserve">      게시글 삭제</t>
    <phoneticPr fontId="2" type="noConversion"/>
  </si>
  <si>
    <t xml:space="preserve">      공지사항 등록</t>
    <phoneticPr fontId="3" type="noConversion"/>
  </si>
  <si>
    <t xml:space="preserve">      공지사항 리스트</t>
    <phoneticPr fontId="3" type="noConversion"/>
  </si>
  <si>
    <t xml:space="preserve">      공지사항 상세</t>
    <phoneticPr fontId="3" type="noConversion"/>
  </si>
  <si>
    <t xml:space="preserve">      공지사항 수정</t>
    <phoneticPr fontId="3" type="noConversion"/>
  </si>
  <si>
    <t xml:space="preserve">      공지사항 삭제</t>
    <phoneticPr fontId="2" type="noConversion"/>
  </si>
  <si>
    <t xml:space="preserve">      문의 리스트</t>
    <phoneticPr fontId="2" type="noConversion"/>
  </si>
  <si>
    <t xml:space="preserve">      문의 상세</t>
    <phoneticPr fontId="2" type="noConversion"/>
  </si>
  <si>
    <t xml:space="preserve">   영화 정보</t>
    <phoneticPr fontId="2" type="noConversion"/>
  </si>
  <si>
    <t xml:space="preserve">   자유 게시판</t>
    <phoneticPr fontId="2" type="noConversion"/>
  </si>
  <si>
    <t xml:space="preserve">   공지사항</t>
    <phoneticPr fontId="2" type="noConversion"/>
  </si>
  <si>
    <t xml:space="preserve">   문의 게시판</t>
    <phoneticPr fontId="2" type="noConversion"/>
  </si>
  <si>
    <t xml:space="preserve">   문의 게시판</t>
    <phoneticPr fontId="2" type="noConversion"/>
  </si>
  <si>
    <t xml:space="preserve">      문의 등록</t>
    <phoneticPr fontId="3" type="noConversion"/>
  </si>
  <si>
    <t xml:space="preserve">      문의 리스트</t>
    <phoneticPr fontId="3" type="noConversion"/>
  </si>
  <si>
    <t xml:space="preserve">      문의 상세</t>
    <phoneticPr fontId="3" type="noConversion"/>
  </si>
  <si>
    <t xml:space="preserve">      문의 수정</t>
    <phoneticPr fontId="3" type="noConversion"/>
  </si>
  <si>
    <t xml:space="preserve">      문의 삭제</t>
    <phoneticPr fontId="2" type="noConversion"/>
  </si>
  <si>
    <t>안현승</t>
    <phoneticPr fontId="2" type="noConversion"/>
  </si>
  <si>
    <t>안현승</t>
    <phoneticPr fontId="2" type="noConversion"/>
  </si>
  <si>
    <t>안현승</t>
    <phoneticPr fontId="2" type="noConversion"/>
  </si>
  <si>
    <t>안현승</t>
    <phoneticPr fontId="2" type="noConversion"/>
  </si>
  <si>
    <t>안현승</t>
    <phoneticPr fontId="2" type="noConversion"/>
  </si>
  <si>
    <t>테이블명</t>
    <phoneticPr fontId="2" type="noConversion"/>
  </si>
  <si>
    <t>USER_NAME</t>
    <phoneticPr fontId="2" type="noConversion"/>
  </si>
  <si>
    <t>INT(8)</t>
    <phoneticPr fontId="2" type="noConversion"/>
  </si>
  <si>
    <t>COMMENT_BBM</t>
    <phoneticPr fontId="2" type="noConversion"/>
  </si>
  <si>
    <t>댓글_자유게시판</t>
    <phoneticPr fontId="2" type="noConversion"/>
  </si>
  <si>
    <t>COM_SEQ</t>
    <phoneticPr fontId="2" type="noConversion"/>
  </si>
  <si>
    <t>댓글번호</t>
    <phoneticPr fontId="2" type="noConversion"/>
  </si>
  <si>
    <t>DATETIME</t>
    <phoneticPr fontId="2" type="noConversion"/>
  </si>
  <si>
    <t>VARCHAR(3000)</t>
  </si>
  <si>
    <t>VARCHAR(20)</t>
  </si>
  <si>
    <t>VARCHAR(20)</t>
    <phoneticPr fontId="2" type="noConversion"/>
  </si>
  <si>
    <t>VARCHAR(10)</t>
  </si>
  <si>
    <t>VARCHAR(50)</t>
  </si>
  <si>
    <t>NOTICE_INFO</t>
    <phoneticPr fontId="2" type="noConversion"/>
  </si>
  <si>
    <t>COMMENT_NOTICE</t>
    <phoneticPr fontId="2" type="noConversion"/>
  </si>
  <si>
    <t>댓글_공지사항</t>
    <phoneticPr fontId="2" type="noConversion"/>
  </si>
  <si>
    <t>댓글번호</t>
    <phoneticPr fontId="2" type="noConversion"/>
  </si>
  <si>
    <t>Finished</t>
    <phoneticPr fontId="2" type="noConversion"/>
  </si>
  <si>
    <t>Finished</t>
    <phoneticPr fontId="2" type="noConversion"/>
  </si>
  <si>
    <t>Finished</t>
    <phoneticPr fontId="2" type="noConversion"/>
  </si>
  <si>
    <t>Finished</t>
    <phoneticPr fontId="2" type="noConversion"/>
  </si>
  <si>
    <t>Finished</t>
    <phoneticPr fontId="2" type="noConversion"/>
  </si>
  <si>
    <t>Finished</t>
    <phoneticPr fontId="2" type="noConversion"/>
  </si>
  <si>
    <t>Finished</t>
    <phoneticPr fontId="2" type="noConversion"/>
  </si>
  <si>
    <t>Finished</t>
    <phoneticPr fontId="2" type="noConversion"/>
  </si>
  <si>
    <t>Finished</t>
    <phoneticPr fontId="2" type="noConversion"/>
  </si>
  <si>
    <t>Finished</t>
    <phoneticPr fontId="2" type="noConversion"/>
  </si>
  <si>
    <t>Finished</t>
    <phoneticPr fontId="2" type="noConversion"/>
  </si>
  <si>
    <t>Finished</t>
    <phoneticPr fontId="2" type="noConversion"/>
  </si>
  <si>
    <t>R</t>
    <phoneticPr fontId="3" type="noConversion"/>
  </si>
  <si>
    <t>R</t>
    <phoneticPr fontId="3" type="noConversion"/>
  </si>
  <si>
    <t>안현승</t>
    <phoneticPr fontId="2" type="noConversion"/>
  </si>
  <si>
    <t>문의 상세2</t>
    <phoneticPr fontId="2" type="noConversion"/>
  </si>
  <si>
    <t>문의 상세2</t>
    <phoneticPr fontId="2" type="noConversion"/>
  </si>
  <si>
    <t>댓글 등록/삭제</t>
    <phoneticPr fontId="2" type="noConversion"/>
  </si>
  <si>
    <t>댓글 수정/삭제</t>
    <phoneticPr fontId="2" type="noConversion"/>
  </si>
  <si>
    <t>C,R,U</t>
    <phoneticPr fontId="3" type="noConversion"/>
  </si>
  <si>
    <t>R,U,D</t>
    <phoneticPr fontId="2" type="noConversion"/>
  </si>
  <si>
    <t>공지사항 상세2</t>
    <phoneticPr fontId="2" type="noConversion"/>
  </si>
  <si>
    <t>댓글 수정/삭제</t>
    <phoneticPr fontId="2" type="noConversion"/>
  </si>
  <si>
    <t>공지사항 상세2</t>
    <phoneticPr fontId="2" type="noConversion"/>
  </si>
  <si>
    <t>게시글 상세2</t>
    <phoneticPr fontId="2" type="noConversion"/>
  </si>
  <si>
    <t>댓글 수정/삭제</t>
    <phoneticPr fontId="2" type="noConversion"/>
  </si>
  <si>
    <t>게시글 상세2</t>
    <phoneticPr fontId="2" type="noConversion"/>
  </si>
  <si>
    <t>U</t>
    <phoneticPr fontId="2" type="noConversion"/>
  </si>
  <si>
    <t>R,U</t>
    <phoneticPr fontId="2" type="noConversion"/>
  </si>
  <si>
    <t>ADMIN_014</t>
  </si>
  <si>
    <t>ADMIN_015</t>
  </si>
  <si>
    <t>ADMIN_026</t>
  </si>
  <si>
    <t>아이디 수정          이메일 수정</t>
    <phoneticPr fontId="2" type="noConversion"/>
  </si>
  <si>
    <t>공지사항 검색</t>
    <phoneticPr fontId="2" type="noConversion"/>
  </si>
  <si>
    <t>R</t>
    <phoneticPr fontId="2" type="noConversion"/>
  </si>
  <si>
    <t>공지사항 검색</t>
    <phoneticPr fontId="2" type="noConversion"/>
  </si>
  <si>
    <t>게시글 검색</t>
    <phoneticPr fontId="2" type="noConversion"/>
  </si>
  <si>
    <t>R</t>
    <phoneticPr fontId="2" type="noConversion"/>
  </si>
  <si>
    <t>ADMIN_029</t>
  </si>
  <si>
    <t>ADMIN_030</t>
  </si>
  <si>
    <t>문의 상세2</t>
    <phoneticPr fontId="2" type="noConversion"/>
  </si>
  <si>
    <t>USER_025</t>
  </si>
  <si>
    <t>USER_026</t>
  </si>
  <si>
    <t>USER_027</t>
  </si>
  <si>
    <t>USER_028</t>
  </si>
  <si>
    <t>USER_029</t>
  </si>
  <si>
    <t>U</t>
    <phoneticPr fontId="2" type="noConversion"/>
  </si>
  <si>
    <t>VARCHAR(20000)</t>
    <phoneticPr fontId="2" type="noConversion"/>
  </si>
  <si>
    <t>VARCHAR(3000)</t>
    <phoneticPr fontId="2" type="noConversion"/>
  </si>
  <si>
    <t>VARCHAR(20000)</t>
    <phoneticPr fontId="2" type="noConversion"/>
  </si>
  <si>
    <t>VARCHAR(20000)</t>
    <phoneticPr fontId="2" type="noConversion"/>
  </si>
  <si>
    <t>COMMENT_INQ</t>
    <phoneticPr fontId="2" type="noConversion"/>
  </si>
  <si>
    <t>댓글_문의게시판</t>
    <phoneticPr fontId="2" type="noConversion"/>
  </si>
  <si>
    <t>INQ_SEQ</t>
    <phoneticPr fontId="2" type="noConversion"/>
  </si>
  <si>
    <t>회원 아이디 수정</t>
    <phoneticPr fontId="2" type="noConversion"/>
  </si>
  <si>
    <t>회원 이메일 수정</t>
    <phoneticPr fontId="2" type="noConversion"/>
  </si>
  <si>
    <t>게시글 검색</t>
    <phoneticPr fontId="2" type="noConversion"/>
  </si>
  <si>
    <t>공지사항 상세2</t>
    <phoneticPr fontId="2" type="noConversion"/>
  </si>
  <si>
    <t>문의 상세2</t>
    <phoneticPr fontId="2" type="noConversion"/>
  </si>
  <si>
    <t>Top</t>
    <phoneticPr fontId="2" type="noConversion"/>
  </si>
  <si>
    <t xml:space="preserve">      회원 아이디 수정</t>
    <phoneticPr fontId="2" type="noConversion"/>
  </si>
  <si>
    <t xml:space="preserve">      회원 이메일 수정</t>
    <phoneticPr fontId="2" type="noConversion"/>
  </si>
  <si>
    <t xml:space="preserve">      게시글 검색</t>
    <phoneticPr fontId="3" type="noConversion"/>
  </si>
  <si>
    <t xml:space="preserve">      게시글 상세2</t>
    <phoneticPr fontId="3" type="noConversion"/>
  </si>
  <si>
    <t xml:space="preserve">      공지사항 검색</t>
    <phoneticPr fontId="3" type="noConversion"/>
  </si>
  <si>
    <t xml:space="preserve">      공지사항 상세2</t>
    <phoneticPr fontId="3" type="noConversion"/>
  </si>
  <si>
    <t xml:space="preserve">      문의 상세2</t>
    <phoneticPr fontId="2" type="noConversion"/>
  </si>
  <si>
    <t xml:space="preserve">      게시글 검색</t>
    <phoneticPr fontId="3" type="noConversion"/>
  </si>
  <si>
    <t xml:space="preserve">      게시글 상세2</t>
    <phoneticPr fontId="3" type="noConversion"/>
  </si>
  <si>
    <t xml:space="preserve">      공지사항 리스트</t>
    <phoneticPr fontId="3" type="noConversion"/>
  </si>
  <si>
    <t xml:space="preserve">      공지사항 검색</t>
    <phoneticPr fontId="3" type="noConversion"/>
  </si>
  <si>
    <t xml:space="preserve">      공지사항 상세2</t>
    <phoneticPr fontId="3" type="noConversion"/>
  </si>
  <si>
    <t xml:space="preserve">      문의 검색</t>
    <phoneticPr fontId="3" type="noConversion"/>
  </si>
  <si>
    <t xml:space="preserve">      문의 상세2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</si>
</sst>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yyyy\-mm\-dd"/>
    <numFmt numFmtId="177" formatCode="yy\-mm\-dd"/>
    <numFmt numFmtId="178" formatCode="yy\-m\-d"/>
    <numFmt numFmtId="179" formatCode="yy/mm/dd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1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  <xf numFmtId="41" fontId="4" fillId="0" borderId="0" applyFont="0" applyFill="0" applyBorder="0" applyAlignment="0" applyProtection="0">
      <alignment vertical="center"/>
    </xf>
    <xf numFmtId="0" fontId="4" fillId="0" borderId="0"/>
  </cellStyleXfs>
  <cellXfs count="94">
    <xf numFmtId="0" fontId="0" fillId="0" borderId="0" xfId="0">
      <alignment vertical="center"/>
    </xf>
    <xf numFmtId="0" fontId="7" fillId="3" borderId="4" xfId="2" applyFont="1" applyFill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176" fontId="7" fillId="0" borderId="4" xfId="2" applyNumberFormat="1" applyFont="1" applyBorder="1" applyAlignment="1">
      <alignment horizontal="center" vertical="center"/>
    </xf>
    <xf numFmtId="177" fontId="7" fillId="0" borderId="4" xfId="2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8" fontId="7" fillId="0" borderId="4" xfId="2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7" fillId="0" borderId="4" xfId="0" applyFont="1" applyBorder="1" applyAlignment="1"/>
    <xf numFmtId="0" fontId="7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6" fillId="4" borderId="4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3" fillId="6" borderId="3" xfId="0" applyFont="1" applyFill="1" applyBorder="1" applyAlignment="1"/>
    <xf numFmtId="0" fontId="13" fillId="6" borderId="16" xfId="0" applyFont="1" applyFill="1" applyBorder="1" applyAlignment="1"/>
    <xf numFmtId="179" fontId="13" fillId="6" borderId="16" xfId="0" applyNumberFormat="1" applyFont="1" applyFill="1" applyBorder="1" applyAlignment="1">
      <alignment horizontal="left"/>
    </xf>
    <xf numFmtId="179" fontId="13" fillId="6" borderId="16" xfId="0" applyNumberFormat="1" applyFont="1" applyFill="1" applyBorder="1" applyAlignment="1">
      <alignment horizontal="right"/>
    </xf>
    <xf numFmtId="0" fontId="13" fillId="6" borderId="16" xfId="0" applyFont="1" applyFill="1" applyBorder="1" applyAlignment="1">
      <alignment horizontal="left" wrapText="1"/>
    </xf>
    <xf numFmtId="9" fontId="14" fillId="6" borderId="16" xfId="0" applyNumberFormat="1" applyFont="1" applyFill="1" applyBorder="1" applyAlignment="1">
      <alignment horizontal="right"/>
    </xf>
    <xf numFmtId="0" fontId="13" fillId="0" borderId="3" xfId="0" applyFont="1" applyBorder="1" applyAlignment="1"/>
    <xf numFmtId="0" fontId="13" fillId="0" borderId="16" xfId="0" applyFont="1" applyBorder="1" applyAlignment="1"/>
    <xf numFmtId="179" fontId="13" fillId="7" borderId="16" xfId="0" applyNumberFormat="1" applyFont="1" applyFill="1" applyBorder="1" applyAlignment="1">
      <alignment horizontal="right"/>
    </xf>
    <xf numFmtId="0" fontId="13" fillId="8" borderId="16" xfId="0" applyFont="1" applyFill="1" applyBorder="1" applyAlignment="1">
      <alignment horizontal="left" wrapText="1"/>
    </xf>
    <xf numFmtId="9" fontId="14" fillId="0" borderId="16" xfId="0" applyNumberFormat="1" applyFont="1" applyBorder="1" applyAlignment="1">
      <alignment horizontal="right"/>
    </xf>
    <xf numFmtId="0" fontId="15" fillId="0" borderId="3" xfId="0" applyFont="1" applyBorder="1" applyAlignment="1">
      <alignment wrapText="1"/>
    </xf>
    <xf numFmtId="179" fontId="13" fillId="8" borderId="16" xfId="0" applyNumberFormat="1" applyFont="1" applyFill="1" applyBorder="1" applyAlignment="1">
      <alignment horizontal="right"/>
    </xf>
    <xf numFmtId="179" fontId="13" fillId="0" borderId="16" xfId="0" applyNumberFormat="1" applyFont="1" applyBorder="1" applyAlignment="1">
      <alignment horizontal="right"/>
    </xf>
    <xf numFmtId="0" fontId="16" fillId="0" borderId="3" xfId="0" applyFont="1" applyBorder="1" applyAlignment="1"/>
    <xf numFmtId="9" fontId="13" fillId="6" borderId="16" xfId="0" applyNumberFormat="1" applyFont="1" applyFill="1" applyBorder="1" applyAlignment="1">
      <alignment horizontal="right" wrapText="1"/>
    </xf>
    <xf numFmtId="0" fontId="16" fillId="9" borderId="3" xfId="0" applyFont="1" applyFill="1" applyBorder="1" applyAlignment="1"/>
    <xf numFmtId="0" fontId="13" fillId="9" borderId="16" xfId="0" applyFont="1" applyFill="1" applyBorder="1" applyAlignment="1"/>
    <xf numFmtId="179" fontId="13" fillId="9" borderId="16" xfId="0" applyNumberFormat="1" applyFont="1" applyFill="1" applyBorder="1" applyAlignment="1">
      <alignment horizontal="left"/>
    </xf>
    <xf numFmtId="179" fontId="13" fillId="9" borderId="16" xfId="0" applyNumberFormat="1" applyFont="1" applyFill="1" applyBorder="1" applyAlignment="1">
      <alignment horizontal="right"/>
    </xf>
    <xf numFmtId="0" fontId="13" fillId="9" borderId="16" xfId="0" applyFont="1" applyFill="1" applyBorder="1" applyAlignment="1">
      <alignment horizontal="left" wrapText="1"/>
    </xf>
    <xf numFmtId="179" fontId="15" fillId="0" borderId="16" xfId="0" applyNumberFormat="1" applyFont="1" applyBorder="1" applyAlignment="1">
      <alignment horizontal="right" wrapText="1"/>
    </xf>
    <xf numFmtId="0" fontId="12" fillId="9" borderId="3" xfId="0" applyFont="1" applyFill="1" applyBorder="1" applyAlignment="1"/>
    <xf numFmtId="0" fontId="12" fillId="5" borderId="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9" fontId="12" fillId="5" borderId="1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wrapText="1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/>
    <xf numFmtId="176" fontId="7" fillId="0" borderId="4" xfId="2" applyNumberFormat="1" applyFont="1" applyBorder="1" applyAlignment="1">
      <alignment horizontal="left" vertical="center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9" fontId="14" fillId="10" borderId="16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41" fontId="9" fillId="0" borderId="4" xfId="1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1" fontId="9" fillId="0" borderId="4" xfId="1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7" fillId="0" borderId="6" xfId="0" applyFont="1" applyFill="1" applyBorder="1" applyAlignment="1"/>
    <xf numFmtId="0" fontId="7" fillId="0" borderId="4" xfId="0" applyFont="1" applyFill="1" applyBorder="1" applyAlignment="1">
      <alignment horizontal="left"/>
    </xf>
    <xf numFmtId="0" fontId="17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41" fontId="9" fillId="0" borderId="17" xfId="1" applyFont="1" applyBorder="1" applyAlignment="1">
      <alignment horizontal="center" wrapText="1"/>
    </xf>
    <xf numFmtId="41" fontId="9" fillId="0" borderId="13" xfId="1" applyFont="1" applyBorder="1" applyAlignment="1">
      <alignment horizontal="center" wrapText="1"/>
    </xf>
    <xf numFmtId="41" fontId="9" fillId="0" borderId="12" xfId="1" applyFont="1" applyBorder="1" applyAlignment="1">
      <alignment horizontal="center" wrapText="1"/>
    </xf>
    <xf numFmtId="0" fontId="7" fillId="0" borderId="0" xfId="0" applyFont="1" applyBorder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 wrapText="1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139700</xdr:rowOff>
    </xdr:from>
    <xdr:to>
      <xdr:col>12</xdr:col>
      <xdr:colOff>184150</xdr:colOff>
      <xdr:row>21</xdr:row>
      <xdr:rowOff>76200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" y="139700"/>
          <a:ext cx="7874000" cy="4470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260350</xdr:colOff>
      <xdr:row>20</xdr:row>
      <xdr:rowOff>120650</xdr:rowOff>
    </xdr:from>
    <xdr:to>
      <xdr:col>8</xdr:col>
      <xdr:colOff>50800</xdr:colOff>
      <xdr:row>30</xdr:row>
      <xdr:rowOff>209550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1950" y="4438650"/>
          <a:ext cx="2432050" cy="224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M37" sqref="M37"/>
    </sheetView>
  </sheetViews>
  <sheetFormatPr defaultRowHeight="17"/>
  <cols>
    <col min="2" max="2" width="20.58203125" bestFit="1" customWidth="1"/>
    <col min="3" max="3" width="18.58203125" bestFit="1" customWidth="1"/>
    <col min="4" max="4" width="15.33203125" customWidth="1"/>
    <col min="5" max="5" width="11.83203125" customWidth="1"/>
    <col min="6" max="6" width="18.33203125" customWidth="1"/>
    <col min="7" max="7" width="15" customWidth="1"/>
  </cols>
  <sheetData>
    <row r="1" spans="1:9">
      <c r="A1" s="65" t="s">
        <v>0</v>
      </c>
      <c r="B1" s="67" t="s">
        <v>1</v>
      </c>
      <c r="C1" s="68"/>
      <c r="D1" s="68"/>
      <c r="E1" s="65" t="s">
        <v>2</v>
      </c>
      <c r="F1" s="65" t="s">
        <v>3</v>
      </c>
      <c r="G1" s="65" t="s">
        <v>4</v>
      </c>
      <c r="H1" s="65" t="s">
        <v>5</v>
      </c>
      <c r="I1" s="65" t="s">
        <v>6</v>
      </c>
    </row>
    <row r="2" spans="1:9">
      <c r="A2" s="66"/>
      <c r="B2" s="7" t="s">
        <v>7</v>
      </c>
      <c r="C2" s="7" t="s">
        <v>8</v>
      </c>
      <c r="D2" s="7" t="s">
        <v>9</v>
      </c>
      <c r="E2" s="66"/>
      <c r="F2" s="66"/>
      <c r="G2" s="66"/>
      <c r="H2" s="66"/>
      <c r="I2" s="66"/>
    </row>
    <row r="3" spans="1:9" ht="32">
      <c r="A3" s="41">
        <v>1</v>
      </c>
      <c r="B3" s="55" t="s">
        <v>10</v>
      </c>
      <c r="C3" s="42" t="s">
        <v>202</v>
      </c>
      <c r="D3" s="56" t="s">
        <v>205</v>
      </c>
      <c r="E3" s="43" t="s">
        <v>34</v>
      </c>
      <c r="F3" s="44" t="s">
        <v>11</v>
      </c>
      <c r="G3" s="43" t="s">
        <v>311</v>
      </c>
      <c r="H3" s="64" t="s">
        <v>146</v>
      </c>
      <c r="I3" s="43" t="s">
        <v>12</v>
      </c>
    </row>
    <row r="4" spans="1:9">
      <c r="A4" s="41">
        <v>2</v>
      </c>
      <c r="B4" s="64" t="s">
        <v>85</v>
      </c>
      <c r="C4" s="44" t="s">
        <v>13</v>
      </c>
      <c r="D4" s="73"/>
      <c r="E4" s="43" t="s">
        <v>35</v>
      </c>
      <c r="F4" s="44" t="s">
        <v>13</v>
      </c>
      <c r="G4" s="43" t="s">
        <v>14</v>
      </c>
      <c r="H4" s="64"/>
      <c r="I4" s="43" t="s">
        <v>12</v>
      </c>
    </row>
    <row r="5" spans="1:9">
      <c r="A5" s="41">
        <v>3</v>
      </c>
      <c r="B5" s="64"/>
      <c r="C5" s="44" t="s">
        <v>15</v>
      </c>
      <c r="D5" s="73"/>
      <c r="E5" s="43" t="s">
        <v>36</v>
      </c>
      <c r="F5" s="44" t="s">
        <v>15</v>
      </c>
      <c r="G5" s="45" t="s">
        <v>16</v>
      </c>
      <c r="H5" s="64"/>
      <c r="I5" s="43" t="s">
        <v>12</v>
      </c>
    </row>
    <row r="6" spans="1:9">
      <c r="A6" s="41">
        <v>4</v>
      </c>
      <c r="B6" s="64"/>
      <c r="C6" s="44" t="s">
        <v>17</v>
      </c>
      <c r="D6" s="73"/>
      <c r="E6" s="43" t="s">
        <v>37</v>
      </c>
      <c r="F6" s="44" t="s">
        <v>17</v>
      </c>
      <c r="G6" s="45" t="s">
        <v>14</v>
      </c>
      <c r="H6" s="64"/>
      <c r="I6" s="43" t="s">
        <v>12</v>
      </c>
    </row>
    <row r="7" spans="1:9">
      <c r="A7" s="41">
        <v>5</v>
      </c>
      <c r="B7" s="64"/>
      <c r="C7" s="44" t="s">
        <v>18</v>
      </c>
      <c r="D7" s="73"/>
      <c r="E7" s="43" t="s">
        <v>38</v>
      </c>
      <c r="F7" s="44" t="s">
        <v>18</v>
      </c>
      <c r="G7" s="45" t="s">
        <v>326</v>
      </c>
      <c r="H7" s="64"/>
      <c r="I7" s="43" t="s">
        <v>12</v>
      </c>
    </row>
    <row r="8" spans="1:9">
      <c r="A8" s="41">
        <v>6</v>
      </c>
      <c r="B8" s="64"/>
      <c r="C8" s="44" t="s">
        <v>88</v>
      </c>
      <c r="D8" s="73"/>
      <c r="E8" s="43" t="s">
        <v>39</v>
      </c>
      <c r="F8" s="44" t="s">
        <v>93</v>
      </c>
      <c r="G8" s="45" t="s">
        <v>20</v>
      </c>
      <c r="H8" s="64"/>
      <c r="I8" s="43" t="s">
        <v>12</v>
      </c>
    </row>
    <row r="9" spans="1:9">
      <c r="A9" s="41">
        <v>7</v>
      </c>
      <c r="B9" s="64"/>
      <c r="C9" s="44" t="s">
        <v>89</v>
      </c>
      <c r="D9" s="73"/>
      <c r="E9" s="43" t="s">
        <v>40</v>
      </c>
      <c r="F9" s="44" t="s">
        <v>96</v>
      </c>
      <c r="G9" s="43" t="s">
        <v>21</v>
      </c>
      <c r="H9" s="64"/>
      <c r="I9" s="43" t="s">
        <v>12</v>
      </c>
    </row>
    <row r="10" spans="1:9">
      <c r="A10" s="41">
        <v>8</v>
      </c>
      <c r="B10" s="64"/>
      <c r="C10" s="44" t="s">
        <v>90</v>
      </c>
      <c r="D10" s="73"/>
      <c r="E10" s="43" t="s">
        <v>41</v>
      </c>
      <c r="F10" s="44" t="s">
        <v>94</v>
      </c>
      <c r="G10" s="43" t="s">
        <v>75</v>
      </c>
      <c r="H10" s="64"/>
      <c r="I10" s="43" t="s">
        <v>12</v>
      </c>
    </row>
    <row r="11" spans="1:9" ht="32">
      <c r="A11" s="41">
        <v>9</v>
      </c>
      <c r="B11" s="64"/>
      <c r="C11" s="44" t="s">
        <v>91</v>
      </c>
      <c r="D11" s="56" t="s">
        <v>331</v>
      </c>
      <c r="E11" s="43" t="s">
        <v>42</v>
      </c>
      <c r="F11" s="44" t="s">
        <v>95</v>
      </c>
      <c r="G11" s="43" t="s">
        <v>327</v>
      </c>
      <c r="H11" s="64"/>
      <c r="I11" s="43" t="s">
        <v>12</v>
      </c>
    </row>
    <row r="12" spans="1:9">
      <c r="A12" s="41">
        <v>10</v>
      </c>
      <c r="B12" s="64"/>
      <c r="C12" s="44" t="s">
        <v>92</v>
      </c>
      <c r="D12" s="56"/>
      <c r="E12" s="43" t="s">
        <v>43</v>
      </c>
      <c r="F12" s="44" t="s">
        <v>92</v>
      </c>
      <c r="G12" s="43" t="s">
        <v>76</v>
      </c>
      <c r="H12" s="64"/>
      <c r="I12" s="43" t="s">
        <v>12</v>
      </c>
    </row>
    <row r="13" spans="1:9">
      <c r="A13" s="41">
        <v>11</v>
      </c>
      <c r="B13" s="64" t="s">
        <v>150</v>
      </c>
      <c r="C13" s="10" t="s">
        <v>151</v>
      </c>
      <c r="D13" s="73" t="s">
        <v>205</v>
      </c>
      <c r="E13" s="43" t="s">
        <v>44</v>
      </c>
      <c r="F13" s="10" t="s">
        <v>183</v>
      </c>
      <c r="G13" s="9" t="s">
        <v>154</v>
      </c>
      <c r="H13" s="64" t="s">
        <v>147</v>
      </c>
      <c r="I13" s="43" t="s">
        <v>12</v>
      </c>
    </row>
    <row r="14" spans="1:9">
      <c r="A14" s="41">
        <v>12</v>
      </c>
      <c r="B14" s="64"/>
      <c r="C14" s="10" t="s">
        <v>152</v>
      </c>
      <c r="D14" s="73"/>
      <c r="E14" s="43" t="s">
        <v>45</v>
      </c>
      <c r="F14" s="10" t="s">
        <v>184</v>
      </c>
      <c r="G14" s="9" t="s">
        <v>24</v>
      </c>
      <c r="H14" s="64"/>
      <c r="I14" s="43" t="s">
        <v>12</v>
      </c>
    </row>
    <row r="15" spans="1:9">
      <c r="A15" s="41">
        <v>13</v>
      </c>
      <c r="B15" s="64"/>
      <c r="C15" s="10" t="s">
        <v>153</v>
      </c>
      <c r="D15" s="73"/>
      <c r="E15" s="43" t="s">
        <v>46</v>
      </c>
      <c r="F15" s="10" t="s">
        <v>185</v>
      </c>
      <c r="G15" s="9" t="s">
        <v>21</v>
      </c>
      <c r="H15" s="64"/>
      <c r="I15" s="43" t="s">
        <v>12</v>
      </c>
    </row>
    <row r="16" spans="1:9">
      <c r="A16" s="41">
        <v>14</v>
      </c>
      <c r="B16" s="74" t="s">
        <v>155</v>
      </c>
      <c r="C16" s="10" t="s">
        <v>157</v>
      </c>
      <c r="D16" s="87"/>
      <c r="E16" s="43" t="s">
        <v>328</v>
      </c>
      <c r="F16" s="10" t="s">
        <v>186</v>
      </c>
      <c r="G16" s="9" t="s">
        <v>23</v>
      </c>
      <c r="H16" s="69" t="s">
        <v>147</v>
      </c>
      <c r="I16" s="43" t="s">
        <v>12</v>
      </c>
    </row>
    <row r="17" spans="1:9">
      <c r="A17" s="41">
        <v>15</v>
      </c>
      <c r="B17" s="75"/>
      <c r="C17" s="10" t="s">
        <v>159</v>
      </c>
      <c r="D17" s="88"/>
      <c r="E17" s="43" t="s">
        <v>329</v>
      </c>
      <c r="F17" s="10" t="s">
        <v>158</v>
      </c>
      <c r="G17" s="9" t="s">
        <v>24</v>
      </c>
      <c r="H17" s="70"/>
      <c r="I17" s="43" t="s">
        <v>12</v>
      </c>
    </row>
    <row r="18" spans="1:9">
      <c r="A18" s="41">
        <v>16</v>
      </c>
      <c r="B18" s="75"/>
      <c r="C18" s="83" t="s">
        <v>335</v>
      </c>
      <c r="D18" s="89"/>
      <c r="E18" s="43" t="s">
        <v>47</v>
      </c>
      <c r="F18" s="83" t="s">
        <v>335</v>
      </c>
      <c r="G18" s="79" t="s">
        <v>336</v>
      </c>
      <c r="H18" s="70"/>
      <c r="I18" s="43" t="s">
        <v>12</v>
      </c>
    </row>
    <row r="19" spans="1:9">
      <c r="A19" s="41">
        <v>17</v>
      </c>
      <c r="B19" s="75"/>
      <c r="C19" s="10" t="s">
        <v>161</v>
      </c>
      <c r="D19" s="54" t="s">
        <v>316</v>
      </c>
      <c r="E19" s="43" t="s">
        <v>48</v>
      </c>
      <c r="F19" s="10" t="s">
        <v>160</v>
      </c>
      <c r="G19" s="9" t="s">
        <v>318</v>
      </c>
      <c r="H19" s="70"/>
      <c r="I19" s="43" t="s">
        <v>12</v>
      </c>
    </row>
    <row r="20" spans="1:9">
      <c r="A20" s="41">
        <v>18</v>
      </c>
      <c r="B20" s="75"/>
      <c r="C20" s="80" t="s">
        <v>323</v>
      </c>
      <c r="D20" s="81" t="s">
        <v>324</v>
      </c>
      <c r="E20" s="43" t="s">
        <v>49</v>
      </c>
      <c r="F20" s="80" t="s">
        <v>325</v>
      </c>
      <c r="G20" s="78" t="s">
        <v>319</v>
      </c>
      <c r="H20" s="70"/>
      <c r="I20" s="43" t="s">
        <v>12</v>
      </c>
    </row>
    <row r="21" spans="1:9">
      <c r="A21" s="41">
        <v>19</v>
      </c>
      <c r="B21" s="75"/>
      <c r="C21" s="10" t="s">
        <v>163</v>
      </c>
      <c r="D21" s="72"/>
      <c r="E21" s="43" t="s">
        <v>50</v>
      </c>
      <c r="F21" s="10" t="s">
        <v>162</v>
      </c>
      <c r="G21" s="9" t="s">
        <v>19</v>
      </c>
      <c r="H21" s="70"/>
      <c r="I21" s="43" t="s">
        <v>12</v>
      </c>
    </row>
    <row r="22" spans="1:9">
      <c r="A22" s="41">
        <v>20</v>
      </c>
      <c r="B22" s="76"/>
      <c r="C22" s="10" t="s">
        <v>165</v>
      </c>
      <c r="D22" s="72"/>
      <c r="E22" s="43" t="s">
        <v>51</v>
      </c>
      <c r="F22" s="10" t="s">
        <v>164</v>
      </c>
      <c r="G22" s="9" t="s">
        <v>76</v>
      </c>
      <c r="H22" s="71"/>
      <c r="I22" s="43" t="s">
        <v>12</v>
      </c>
    </row>
    <row r="23" spans="1:9">
      <c r="A23" s="41">
        <v>21</v>
      </c>
      <c r="B23" s="74" t="s">
        <v>156</v>
      </c>
      <c r="C23" s="10" t="s">
        <v>167</v>
      </c>
      <c r="D23" s="84"/>
      <c r="E23" s="43" t="s">
        <v>52</v>
      </c>
      <c r="F23" s="10" t="s">
        <v>166</v>
      </c>
      <c r="G23" s="9" t="s">
        <v>22</v>
      </c>
      <c r="H23" s="69" t="s">
        <v>313</v>
      </c>
      <c r="I23" s="43" t="s">
        <v>12</v>
      </c>
    </row>
    <row r="24" spans="1:9">
      <c r="A24" s="41">
        <v>22</v>
      </c>
      <c r="B24" s="75"/>
      <c r="C24" s="10" t="s">
        <v>169</v>
      </c>
      <c r="D24" s="85"/>
      <c r="E24" s="43" t="s">
        <v>53</v>
      </c>
      <c r="F24" s="10" t="s">
        <v>168</v>
      </c>
      <c r="G24" s="9" t="s">
        <v>24</v>
      </c>
      <c r="H24" s="70"/>
      <c r="I24" s="43" t="s">
        <v>12</v>
      </c>
    </row>
    <row r="25" spans="1:9">
      <c r="A25" s="41">
        <v>23</v>
      </c>
      <c r="B25" s="75"/>
      <c r="C25" s="83" t="s">
        <v>332</v>
      </c>
      <c r="D25" s="86"/>
      <c r="E25" s="43" t="s">
        <v>54</v>
      </c>
      <c r="F25" s="83" t="s">
        <v>334</v>
      </c>
      <c r="G25" s="79" t="s">
        <v>333</v>
      </c>
      <c r="H25" s="70"/>
      <c r="I25" s="43" t="s">
        <v>12</v>
      </c>
    </row>
    <row r="26" spans="1:9">
      <c r="A26" s="41">
        <v>24</v>
      </c>
      <c r="B26" s="75"/>
      <c r="C26" s="10" t="s">
        <v>171</v>
      </c>
      <c r="D26" s="57" t="s">
        <v>316</v>
      </c>
      <c r="E26" s="43" t="s">
        <v>55</v>
      </c>
      <c r="F26" s="10" t="s">
        <v>170</v>
      </c>
      <c r="G26" s="9" t="s">
        <v>318</v>
      </c>
      <c r="H26" s="70"/>
      <c r="I26" s="43" t="s">
        <v>12</v>
      </c>
    </row>
    <row r="27" spans="1:9">
      <c r="A27" s="41">
        <v>25</v>
      </c>
      <c r="B27" s="75"/>
      <c r="C27" s="80" t="s">
        <v>320</v>
      </c>
      <c r="D27" s="81" t="s">
        <v>321</v>
      </c>
      <c r="E27" s="43" t="s">
        <v>56</v>
      </c>
      <c r="F27" s="80" t="s">
        <v>322</v>
      </c>
      <c r="G27" s="78" t="s">
        <v>319</v>
      </c>
      <c r="H27" s="70"/>
      <c r="I27" s="43" t="s">
        <v>12</v>
      </c>
    </row>
    <row r="28" spans="1:9">
      <c r="A28" s="41">
        <v>26</v>
      </c>
      <c r="B28" s="75"/>
      <c r="C28" s="10" t="s">
        <v>173</v>
      </c>
      <c r="D28" s="63"/>
      <c r="E28" s="43" t="s">
        <v>330</v>
      </c>
      <c r="F28" s="10" t="s">
        <v>172</v>
      </c>
      <c r="G28" s="9" t="s">
        <v>25</v>
      </c>
      <c r="H28" s="70"/>
      <c r="I28" s="43" t="s">
        <v>12</v>
      </c>
    </row>
    <row r="29" spans="1:9">
      <c r="A29" s="41">
        <v>27</v>
      </c>
      <c r="B29" s="76"/>
      <c r="C29" s="10" t="s">
        <v>175</v>
      </c>
      <c r="D29" s="63"/>
      <c r="E29" s="43" t="s">
        <v>77</v>
      </c>
      <c r="F29" s="10" t="s">
        <v>174</v>
      </c>
      <c r="G29" s="9" t="s">
        <v>76</v>
      </c>
      <c r="H29" s="71"/>
      <c r="I29" s="43" t="s">
        <v>12</v>
      </c>
    </row>
    <row r="30" spans="1:9">
      <c r="A30" s="41">
        <v>28</v>
      </c>
      <c r="B30" s="64" t="s">
        <v>199</v>
      </c>
      <c r="C30" s="9" t="s">
        <v>178</v>
      </c>
      <c r="D30" s="82"/>
      <c r="E30" s="43" t="s">
        <v>78</v>
      </c>
      <c r="F30" s="9" t="s">
        <v>177</v>
      </c>
      <c r="G30" s="46" t="s">
        <v>24</v>
      </c>
      <c r="H30" s="64" t="s">
        <v>313</v>
      </c>
      <c r="I30" s="43" t="s">
        <v>12</v>
      </c>
    </row>
    <row r="31" spans="1:9">
      <c r="A31" s="41">
        <v>29</v>
      </c>
      <c r="B31" s="64"/>
      <c r="C31" s="9" t="s">
        <v>180</v>
      </c>
      <c r="D31" s="82" t="s">
        <v>316</v>
      </c>
      <c r="E31" s="43" t="s">
        <v>337</v>
      </c>
      <c r="F31" s="9" t="s">
        <v>179</v>
      </c>
      <c r="G31" s="9" t="s">
        <v>318</v>
      </c>
      <c r="H31" s="64"/>
      <c r="I31" s="43" t="s">
        <v>12</v>
      </c>
    </row>
    <row r="32" spans="1:9">
      <c r="A32" s="41">
        <v>30</v>
      </c>
      <c r="B32" s="64"/>
      <c r="C32" s="78" t="s">
        <v>314</v>
      </c>
      <c r="D32" s="82" t="s">
        <v>317</v>
      </c>
      <c r="E32" s="43" t="s">
        <v>338</v>
      </c>
      <c r="F32" s="78" t="s">
        <v>315</v>
      </c>
      <c r="G32" s="78" t="s">
        <v>319</v>
      </c>
      <c r="H32" s="64"/>
      <c r="I32" s="43" t="s">
        <v>12</v>
      </c>
    </row>
    <row r="35" spans="1:9">
      <c r="A35" s="59" t="s">
        <v>0</v>
      </c>
      <c r="B35" s="60" t="s">
        <v>1</v>
      </c>
      <c r="C35" s="61"/>
      <c r="D35" s="62"/>
      <c r="E35" s="59" t="s">
        <v>79</v>
      </c>
      <c r="F35" s="59" t="s">
        <v>80</v>
      </c>
      <c r="G35" s="59" t="s">
        <v>4</v>
      </c>
      <c r="H35" s="59" t="s">
        <v>5</v>
      </c>
      <c r="I35" s="59" t="s">
        <v>6</v>
      </c>
    </row>
    <row r="36" spans="1:9">
      <c r="A36" s="91"/>
      <c r="B36" s="7" t="s">
        <v>7</v>
      </c>
      <c r="C36" s="7" t="s">
        <v>8</v>
      </c>
      <c r="D36" s="7" t="s">
        <v>9</v>
      </c>
      <c r="E36" s="91"/>
      <c r="F36" s="91"/>
      <c r="G36" s="91"/>
      <c r="H36" s="91"/>
      <c r="I36" s="91"/>
    </row>
    <row r="37" spans="1:9" ht="32">
      <c r="A37" s="41">
        <v>1</v>
      </c>
      <c r="B37" s="55" t="s">
        <v>10</v>
      </c>
      <c r="C37" s="42" t="s">
        <v>203</v>
      </c>
      <c r="D37" s="56" t="s">
        <v>205</v>
      </c>
      <c r="E37" s="43" t="s">
        <v>57</v>
      </c>
      <c r="F37" s="44" t="s">
        <v>11</v>
      </c>
      <c r="G37" s="43" t="s">
        <v>312</v>
      </c>
      <c r="H37" s="64" t="s">
        <v>146</v>
      </c>
      <c r="I37" s="43" t="s">
        <v>31</v>
      </c>
    </row>
    <row r="38" spans="1:9">
      <c r="A38" s="8">
        <v>2</v>
      </c>
      <c r="B38" s="64" t="s">
        <v>86</v>
      </c>
      <c r="C38" s="10" t="s">
        <v>13</v>
      </c>
      <c r="D38" s="63"/>
      <c r="E38" s="9" t="s">
        <v>58</v>
      </c>
      <c r="F38" s="10" t="s">
        <v>13</v>
      </c>
      <c r="G38" s="9" t="s">
        <v>14</v>
      </c>
      <c r="H38" s="64"/>
      <c r="I38" s="9" t="s">
        <v>31</v>
      </c>
    </row>
    <row r="39" spans="1:9">
      <c r="A39" s="8">
        <v>3</v>
      </c>
      <c r="B39" s="64"/>
      <c r="C39" s="10" t="s">
        <v>15</v>
      </c>
      <c r="D39" s="63"/>
      <c r="E39" s="9" t="s">
        <v>59</v>
      </c>
      <c r="F39" s="10" t="s">
        <v>15</v>
      </c>
      <c r="G39" s="11" t="s">
        <v>16</v>
      </c>
      <c r="H39" s="64"/>
      <c r="I39" s="9" t="s">
        <v>31</v>
      </c>
    </row>
    <row r="40" spans="1:9">
      <c r="A40" s="8">
        <v>4</v>
      </c>
      <c r="B40" s="64"/>
      <c r="C40" s="10" t="s">
        <v>17</v>
      </c>
      <c r="D40" s="63"/>
      <c r="E40" s="9" t="s">
        <v>60</v>
      </c>
      <c r="F40" s="10" t="s">
        <v>17</v>
      </c>
      <c r="G40" s="11" t="s">
        <v>14</v>
      </c>
      <c r="H40" s="64"/>
      <c r="I40" s="9" t="s">
        <v>31</v>
      </c>
    </row>
    <row r="41" spans="1:9">
      <c r="A41" s="8">
        <v>5</v>
      </c>
      <c r="B41" s="64"/>
      <c r="C41" s="10" t="s">
        <v>18</v>
      </c>
      <c r="D41" s="63"/>
      <c r="E41" s="9" t="s">
        <v>61</v>
      </c>
      <c r="F41" s="10" t="s">
        <v>18</v>
      </c>
      <c r="G41" s="11" t="s">
        <v>345</v>
      </c>
      <c r="H41" s="64"/>
      <c r="I41" s="9" t="s">
        <v>31</v>
      </c>
    </row>
    <row r="42" spans="1:9">
      <c r="A42" s="8">
        <v>6</v>
      </c>
      <c r="B42" s="64"/>
      <c r="C42" s="10" t="s">
        <v>88</v>
      </c>
      <c r="D42" s="63"/>
      <c r="E42" s="9" t="s">
        <v>62</v>
      </c>
      <c r="F42" s="10" t="s">
        <v>93</v>
      </c>
      <c r="G42" s="11" t="s">
        <v>32</v>
      </c>
      <c r="H42" s="64"/>
      <c r="I42" s="9" t="s">
        <v>31</v>
      </c>
    </row>
    <row r="43" spans="1:9">
      <c r="A43" s="8">
        <v>7</v>
      </c>
      <c r="B43" s="64"/>
      <c r="C43" s="10" t="s">
        <v>90</v>
      </c>
      <c r="D43" s="63"/>
      <c r="E43" s="9" t="s">
        <v>63</v>
      </c>
      <c r="F43" s="10" t="s">
        <v>94</v>
      </c>
      <c r="G43" s="9" t="s">
        <v>24</v>
      </c>
      <c r="H43" s="64"/>
      <c r="I43" s="9" t="s">
        <v>31</v>
      </c>
    </row>
    <row r="44" spans="1:9">
      <c r="A44" s="8">
        <v>8</v>
      </c>
      <c r="B44" s="64"/>
      <c r="C44" s="10" t="s">
        <v>91</v>
      </c>
      <c r="D44" s="63"/>
      <c r="E44" s="9" t="s">
        <v>64</v>
      </c>
      <c r="F44" s="10" t="s">
        <v>95</v>
      </c>
      <c r="G44" s="9" t="s">
        <v>33</v>
      </c>
      <c r="H44" s="64"/>
      <c r="I44" s="9" t="s">
        <v>31</v>
      </c>
    </row>
    <row r="45" spans="1:9">
      <c r="A45" s="8">
        <v>9</v>
      </c>
      <c r="B45" s="64"/>
      <c r="C45" s="10" t="s">
        <v>81</v>
      </c>
      <c r="D45" s="63"/>
      <c r="E45" s="9" t="s">
        <v>65</v>
      </c>
      <c r="F45" s="10" t="s">
        <v>81</v>
      </c>
      <c r="G45" s="9" t="s">
        <v>76</v>
      </c>
      <c r="H45" s="64"/>
      <c r="I45" s="9" t="s">
        <v>31</v>
      </c>
    </row>
    <row r="46" spans="1:9">
      <c r="A46" s="8">
        <v>10</v>
      </c>
      <c r="B46" s="64" t="s">
        <v>192</v>
      </c>
      <c r="C46" s="10" t="s">
        <v>151</v>
      </c>
      <c r="D46" s="73" t="s">
        <v>205</v>
      </c>
      <c r="E46" s="9" t="s">
        <v>66</v>
      </c>
      <c r="F46" s="10" t="s">
        <v>183</v>
      </c>
      <c r="G46" s="9" t="s">
        <v>82</v>
      </c>
      <c r="H46" s="64" t="s">
        <v>148</v>
      </c>
      <c r="I46" s="9" t="s">
        <v>31</v>
      </c>
    </row>
    <row r="47" spans="1:9">
      <c r="A47" s="8">
        <v>11</v>
      </c>
      <c r="B47" s="64"/>
      <c r="C47" s="10" t="s">
        <v>152</v>
      </c>
      <c r="D47" s="73"/>
      <c r="E47" s="9" t="s">
        <v>67</v>
      </c>
      <c r="F47" s="10" t="s">
        <v>184</v>
      </c>
      <c r="G47" s="9" t="s">
        <v>21</v>
      </c>
      <c r="H47" s="64"/>
      <c r="I47" s="9" t="s">
        <v>31</v>
      </c>
    </row>
    <row r="48" spans="1:9">
      <c r="A48" s="8">
        <v>12</v>
      </c>
      <c r="B48" s="64"/>
      <c r="C48" s="10" t="s">
        <v>153</v>
      </c>
      <c r="D48" s="73"/>
      <c r="E48" s="9" t="s">
        <v>68</v>
      </c>
      <c r="F48" s="10" t="s">
        <v>185</v>
      </c>
      <c r="G48" s="9" t="s">
        <v>21</v>
      </c>
      <c r="H48" s="64"/>
      <c r="I48" s="9" t="s">
        <v>31</v>
      </c>
    </row>
    <row r="49" spans="1:9">
      <c r="A49" s="8">
        <v>13</v>
      </c>
      <c r="B49" s="64" t="s">
        <v>190</v>
      </c>
      <c r="C49" s="10" t="s">
        <v>157</v>
      </c>
      <c r="D49" s="72"/>
      <c r="E49" s="9" t="s">
        <v>69</v>
      </c>
      <c r="F49" s="10" t="s">
        <v>186</v>
      </c>
      <c r="G49" s="9" t="s">
        <v>23</v>
      </c>
      <c r="H49" s="64" t="s">
        <v>146</v>
      </c>
      <c r="I49" s="9" t="s">
        <v>31</v>
      </c>
    </row>
    <row r="50" spans="1:9">
      <c r="A50" s="8">
        <v>14</v>
      </c>
      <c r="B50" s="64"/>
      <c r="C50" s="10" t="s">
        <v>159</v>
      </c>
      <c r="D50" s="72"/>
      <c r="E50" s="9" t="s">
        <v>70</v>
      </c>
      <c r="F50" s="10" t="s">
        <v>158</v>
      </c>
      <c r="G50" s="9" t="s">
        <v>21</v>
      </c>
      <c r="H50" s="64"/>
      <c r="I50" s="9" t="s">
        <v>31</v>
      </c>
    </row>
    <row r="51" spans="1:9">
      <c r="A51" s="8">
        <v>15</v>
      </c>
      <c r="B51" s="64"/>
      <c r="C51" s="80" t="s">
        <v>335</v>
      </c>
      <c r="D51" s="72"/>
      <c r="E51" s="9" t="s">
        <v>71</v>
      </c>
      <c r="F51" s="80" t="s">
        <v>335</v>
      </c>
      <c r="G51" s="48" t="s">
        <v>336</v>
      </c>
      <c r="H51" s="64"/>
      <c r="I51" s="9" t="s">
        <v>31</v>
      </c>
    </row>
    <row r="52" spans="1:9">
      <c r="A52" s="8">
        <v>16</v>
      </c>
      <c r="B52" s="64"/>
      <c r="C52" s="10" t="s">
        <v>161</v>
      </c>
      <c r="D52" s="54" t="s">
        <v>316</v>
      </c>
      <c r="E52" s="9" t="s">
        <v>72</v>
      </c>
      <c r="F52" s="10" t="s">
        <v>160</v>
      </c>
      <c r="G52" s="9" t="s">
        <v>318</v>
      </c>
      <c r="H52" s="64"/>
      <c r="I52" s="9" t="s">
        <v>31</v>
      </c>
    </row>
    <row r="53" spans="1:9">
      <c r="A53" s="8">
        <v>17</v>
      </c>
      <c r="B53" s="64"/>
      <c r="C53" s="80" t="s">
        <v>323</v>
      </c>
      <c r="D53" s="81" t="s">
        <v>324</v>
      </c>
      <c r="E53" s="9" t="s">
        <v>73</v>
      </c>
      <c r="F53" s="80" t="s">
        <v>325</v>
      </c>
      <c r="G53" s="78" t="s">
        <v>319</v>
      </c>
      <c r="H53" s="64"/>
      <c r="I53" s="9" t="s">
        <v>31</v>
      </c>
    </row>
    <row r="54" spans="1:9">
      <c r="A54" s="8">
        <v>18</v>
      </c>
      <c r="B54" s="64"/>
      <c r="C54" s="10" t="s">
        <v>163</v>
      </c>
      <c r="D54" s="77"/>
      <c r="E54" s="9" t="s">
        <v>74</v>
      </c>
      <c r="F54" s="10" t="s">
        <v>162</v>
      </c>
      <c r="G54" s="9" t="s">
        <v>19</v>
      </c>
      <c r="H54" s="64"/>
      <c r="I54" s="9" t="s">
        <v>31</v>
      </c>
    </row>
    <row r="55" spans="1:9">
      <c r="A55" s="8">
        <v>19</v>
      </c>
      <c r="B55" s="64"/>
      <c r="C55" s="10" t="s">
        <v>165</v>
      </c>
      <c r="D55" s="77"/>
      <c r="E55" s="9" t="s">
        <v>83</v>
      </c>
      <c r="F55" s="10" t="s">
        <v>164</v>
      </c>
      <c r="G55" s="9" t="s">
        <v>76</v>
      </c>
      <c r="H55" s="64"/>
      <c r="I55" s="9" t="s">
        <v>31</v>
      </c>
    </row>
    <row r="56" spans="1:9">
      <c r="A56" s="8">
        <v>20</v>
      </c>
      <c r="B56" s="64" t="s">
        <v>191</v>
      </c>
      <c r="C56" s="10" t="s">
        <v>168</v>
      </c>
      <c r="D56" s="63"/>
      <c r="E56" s="9" t="s">
        <v>84</v>
      </c>
      <c r="F56" s="10" t="s">
        <v>168</v>
      </c>
      <c r="G56" s="9" t="s">
        <v>82</v>
      </c>
      <c r="H56" s="64" t="s">
        <v>146</v>
      </c>
      <c r="I56" s="9" t="s">
        <v>31</v>
      </c>
    </row>
    <row r="57" spans="1:9">
      <c r="A57" s="8">
        <v>21</v>
      </c>
      <c r="B57" s="64"/>
      <c r="C57" s="80" t="s">
        <v>332</v>
      </c>
      <c r="D57" s="63"/>
      <c r="E57" s="9" t="s">
        <v>187</v>
      </c>
      <c r="F57" s="80" t="s">
        <v>334</v>
      </c>
      <c r="G57" s="48" t="s">
        <v>333</v>
      </c>
      <c r="H57" s="64"/>
      <c r="I57" s="9" t="s">
        <v>31</v>
      </c>
    </row>
    <row r="58" spans="1:9">
      <c r="A58" s="8">
        <v>22</v>
      </c>
      <c r="B58" s="64"/>
      <c r="C58" s="10" t="s">
        <v>171</v>
      </c>
      <c r="D58" s="57" t="s">
        <v>316</v>
      </c>
      <c r="E58" s="9" t="s">
        <v>188</v>
      </c>
      <c r="F58" s="10" t="s">
        <v>170</v>
      </c>
      <c r="G58" s="9" t="s">
        <v>318</v>
      </c>
      <c r="H58" s="64"/>
      <c r="I58" s="9" t="s">
        <v>31</v>
      </c>
    </row>
    <row r="59" spans="1:9">
      <c r="A59" s="8">
        <v>23</v>
      </c>
      <c r="B59" s="64"/>
      <c r="C59" s="80" t="s">
        <v>320</v>
      </c>
      <c r="D59" s="81" t="s">
        <v>321</v>
      </c>
      <c r="E59" s="9" t="s">
        <v>189</v>
      </c>
      <c r="F59" s="80" t="s">
        <v>322</v>
      </c>
      <c r="G59" s="78" t="s">
        <v>319</v>
      </c>
      <c r="H59" s="64"/>
      <c r="I59" s="9" t="s">
        <v>31</v>
      </c>
    </row>
    <row r="60" spans="1:9">
      <c r="A60" s="8">
        <v>24</v>
      </c>
      <c r="B60" s="64" t="s">
        <v>194</v>
      </c>
      <c r="C60" s="9" t="s">
        <v>176</v>
      </c>
      <c r="D60" s="9"/>
      <c r="E60" s="9" t="s">
        <v>193</v>
      </c>
      <c r="F60" s="9" t="s">
        <v>176</v>
      </c>
      <c r="G60" s="9" t="s">
        <v>23</v>
      </c>
      <c r="H60" s="64" t="s">
        <v>149</v>
      </c>
      <c r="I60" s="9" t="s">
        <v>31</v>
      </c>
    </row>
    <row r="61" spans="1:9">
      <c r="A61" s="8">
        <v>25</v>
      </c>
      <c r="B61" s="64"/>
      <c r="C61" s="9" t="s">
        <v>177</v>
      </c>
      <c r="D61" s="9"/>
      <c r="E61" s="9" t="s">
        <v>340</v>
      </c>
      <c r="F61" s="9" t="s">
        <v>177</v>
      </c>
      <c r="G61" s="46" t="s">
        <v>24</v>
      </c>
      <c r="H61" s="64"/>
      <c r="I61" s="9" t="s">
        <v>31</v>
      </c>
    </row>
    <row r="62" spans="1:9">
      <c r="A62" s="8">
        <v>26</v>
      </c>
      <c r="B62" s="64"/>
      <c r="C62" s="9" t="s">
        <v>179</v>
      </c>
      <c r="D62" s="82" t="s">
        <v>316</v>
      </c>
      <c r="E62" s="9" t="s">
        <v>341</v>
      </c>
      <c r="F62" s="9" t="s">
        <v>179</v>
      </c>
      <c r="G62" s="9" t="s">
        <v>318</v>
      </c>
      <c r="H62" s="64"/>
      <c r="I62" s="9" t="s">
        <v>31</v>
      </c>
    </row>
    <row r="63" spans="1:9">
      <c r="A63" s="8">
        <v>27</v>
      </c>
      <c r="B63" s="64"/>
      <c r="C63" s="48" t="s">
        <v>339</v>
      </c>
      <c r="D63" s="82" t="s">
        <v>317</v>
      </c>
      <c r="E63" s="9" t="s">
        <v>342</v>
      </c>
      <c r="F63" s="78" t="s">
        <v>315</v>
      </c>
      <c r="G63" s="78" t="s">
        <v>319</v>
      </c>
      <c r="H63" s="64"/>
      <c r="I63" s="9" t="s">
        <v>31</v>
      </c>
    </row>
    <row r="64" spans="1:9">
      <c r="A64" s="8">
        <v>28</v>
      </c>
      <c r="B64" s="64"/>
      <c r="C64" s="9" t="s">
        <v>181</v>
      </c>
      <c r="D64" s="9"/>
      <c r="E64" s="9" t="s">
        <v>343</v>
      </c>
      <c r="F64" s="9" t="s">
        <v>181</v>
      </c>
      <c r="G64" s="9" t="s">
        <v>26</v>
      </c>
      <c r="H64" s="64"/>
      <c r="I64" s="9" t="s">
        <v>31</v>
      </c>
    </row>
    <row r="65" spans="1:9">
      <c r="A65" s="8">
        <v>29</v>
      </c>
      <c r="B65" s="64"/>
      <c r="C65" s="48" t="s">
        <v>182</v>
      </c>
      <c r="D65" s="13"/>
      <c r="E65" s="9" t="s">
        <v>344</v>
      </c>
      <c r="F65" s="48" t="s">
        <v>182</v>
      </c>
      <c r="G65" s="48" t="s">
        <v>76</v>
      </c>
      <c r="H65" s="64"/>
      <c r="I65" s="9" t="s">
        <v>31</v>
      </c>
    </row>
    <row r="66" spans="1:9">
      <c r="H66" s="90"/>
    </row>
  </sheetData>
  <mergeCells count="45">
    <mergeCell ref="B16:B22"/>
    <mergeCell ref="B23:B29"/>
    <mergeCell ref="D23:D25"/>
    <mergeCell ref="D16:D18"/>
    <mergeCell ref="H16:H22"/>
    <mergeCell ref="H23:H29"/>
    <mergeCell ref="D21:D22"/>
    <mergeCell ref="D4:D10"/>
    <mergeCell ref="B46:B48"/>
    <mergeCell ref="D46:D48"/>
    <mergeCell ref="H46:H48"/>
    <mergeCell ref="B49:B55"/>
    <mergeCell ref="D49:D51"/>
    <mergeCell ref="D54:D55"/>
    <mergeCell ref="H49:H55"/>
    <mergeCell ref="B56:B59"/>
    <mergeCell ref="H56:H59"/>
    <mergeCell ref="D56:D57"/>
    <mergeCell ref="B60:B65"/>
    <mergeCell ref="H60:H65"/>
    <mergeCell ref="I1:I2"/>
    <mergeCell ref="H1:H2"/>
    <mergeCell ref="E1:E2"/>
    <mergeCell ref="F1:F2"/>
    <mergeCell ref="G1:G2"/>
    <mergeCell ref="A1:A2"/>
    <mergeCell ref="B1:D1"/>
    <mergeCell ref="H3:H12"/>
    <mergeCell ref="B13:B15"/>
    <mergeCell ref="D13:D15"/>
    <mergeCell ref="H13:H15"/>
    <mergeCell ref="B4:B12"/>
    <mergeCell ref="A35:A36"/>
    <mergeCell ref="F35:F36"/>
    <mergeCell ref="G35:G36"/>
    <mergeCell ref="H35:H36"/>
    <mergeCell ref="D28:D29"/>
    <mergeCell ref="B30:B32"/>
    <mergeCell ref="H30:H32"/>
    <mergeCell ref="I35:I36"/>
    <mergeCell ref="B35:D35"/>
    <mergeCell ref="B38:B45"/>
    <mergeCell ref="D38:D45"/>
    <mergeCell ref="H37:H45"/>
    <mergeCell ref="E35:E36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J17" sqref="J17"/>
    </sheetView>
  </sheetViews>
  <sheetFormatPr defaultRowHeight="17"/>
  <cols>
    <col min="2" max="2" width="20.5" bestFit="1" customWidth="1"/>
    <col min="3" max="3" width="16.5" bestFit="1" customWidth="1"/>
  </cols>
  <sheetData>
    <row r="1" spans="1:4">
      <c r="A1" s="1" t="s">
        <v>6</v>
      </c>
      <c r="B1" s="1" t="s">
        <v>27</v>
      </c>
      <c r="C1" s="1" t="s">
        <v>28</v>
      </c>
      <c r="D1" s="1" t="s">
        <v>29</v>
      </c>
    </row>
    <row r="2" spans="1:4">
      <c r="A2" s="2" t="s">
        <v>358</v>
      </c>
      <c r="B2" s="2" t="s">
        <v>10</v>
      </c>
      <c r="C2" s="49" t="s">
        <v>203</v>
      </c>
      <c r="D2" s="3" t="s">
        <v>204</v>
      </c>
    </row>
    <row r="3" spans="1:4">
      <c r="A3" s="92" t="s">
        <v>30</v>
      </c>
      <c r="B3" s="92" t="s">
        <v>87</v>
      </c>
      <c r="C3" s="44" t="s">
        <v>13</v>
      </c>
      <c r="D3" s="2"/>
    </row>
    <row r="4" spans="1:4">
      <c r="A4" s="92"/>
      <c r="B4" s="92"/>
      <c r="C4" s="44" t="s">
        <v>15</v>
      </c>
      <c r="D4" s="2"/>
    </row>
    <row r="5" spans="1:4">
      <c r="A5" s="92"/>
      <c r="B5" s="92"/>
      <c r="C5" s="44" t="s">
        <v>17</v>
      </c>
      <c r="D5" s="2"/>
    </row>
    <row r="6" spans="1:4">
      <c r="A6" s="92"/>
      <c r="B6" s="92"/>
      <c r="C6" s="44" t="s">
        <v>18</v>
      </c>
      <c r="D6" s="4"/>
    </row>
    <row r="7" spans="1:4">
      <c r="A7" s="92"/>
      <c r="B7" s="92"/>
      <c r="C7" s="44" t="s">
        <v>88</v>
      </c>
      <c r="D7" s="4"/>
    </row>
    <row r="8" spans="1:4">
      <c r="A8" s="92"/>
      <c r="B8" s="92"/>
      <c r="C8" s="44" t="s">
        <v>89</v>
      </c>
      <c r="D8" s="5"/>
    </row>
    <row r="9" spans="1:4">
      <c r="A9" s="92"/>
      <c r="B9" s="92"/>
      <c r="C9" s="44" t="s">
        <v>90</v>
      </c>
      <c r="D9" s="5"/>
    </row>
    <row r="10" spans="1:4">
      <c r="A10" s="92"/>
      <c r="B10" s="92"/>
      <c r="C10" s="44" t="s">
        <v>91</v>
      </c>
      <c r="D10" s="4"/>
    </row>
    <row r="11" spans="1:4">
      <c r="A11" s="92"/>
      <c r="B11" s="92"/>
      <c r="C11" s="47" t="s">
        <v>353</v>
      </c>
      <c r="D11" s="4"/>
    </row>
    <row r="12" spans="1:4">
      <c r="A12" s="92"/>
      <c r="B12" s="92"/>
      <c r="C12" s="47" t="s">
        <v>354</v>
      </c>
      <c r="D12" s="2"/>
    </row>
    <row r="13" spans="1:4">
      <c r="A13" s="92"/>
      <c r="B13" s="92"/>
      <c r="C13" s="44" t="s">
        <v>92</v>
      </c>
      <c r="D13" s="2"/>
    </row>
    <row r="14" spans="1:4">
      <c r="A14" s="92"/>
      <c r="B14" s="92"/>
      <c r="C14" s="47" t="s">
        <v>200</v>
      </c>
      <c r="D14" s="2"/>
    </row>
    <row r="15" spans="1:4" ht="16.5" customHeight="1">
      <c r="A15" s="92"/>
      <c r="B15" s="92" t="s">
        <v>195</v>
      </c>
      <c r="C15" s="10" t="s">
        <v>151</v>
      </c>
      <c r="D15" s="92" t="s">
        <v>201</v>
      </c>
    </row>
    <row r="16" spans="1:4">
      <c r="A16" s="92"/>
      <c r="B16" s="92"/>
      <c r="C16" s="10" t="s">
        <v>152</v>
      </c>
      <c r="D16" s="92"/>
    </row>
    <row r="17" spans="1:4" ht="16.5" customHeight="1">
      <c r="A17" s="92"/>
      <c r="B17" s="92"/>
      <c r="C17" s="10" t="s">
        <v>153</v>
      </c>
      <c r="D17" s="92"/>
    </row>
    <row r="18" spans="1:4">
      <c r="A18" s="92"/>
      <c r="B18" s="92" t="s">
        <v>196</v>
      </c>
      <c r="C18" s="10" t="s">
        <v>157</v>
      </c>
      <c r="D18" s="6"/>
    </row>
    <row r="19" spans="1:4">
      <c r="A19" s="92"/>
      <c r="B19" s="92"/>
      <c r="C19" s="10" t="s">
        <v>159</v>
      </c>
      <c r="D19" s="2"/>
    </row>
    <row r="20" spans="1:4">
      <c r="A20" s="92"/>
      <c r="B20" s="92"/>
      <c r="C20" s="80" t="s">
        <v>355</v>
      </c>
      <c r="D20" s="2"/>
    </row>
    <row r="21" spans="1:4">
      <c r="A21" s="92"/>
      <c r="B21" s="92"/>
      <c r="C21" s="10" t="s">
        <v>161</v>
      </c>
      <c r="D21" s="6"/>
    </row>
    <row r="22" spans="1:4">
      <c r="A22" s="92"/>
      <c r="B22" s="92"/>
      <c r="C22" s="80" t="s">
        <v>325</v>
      </c>
      <c r="D22" s="2"/>
    </row>
    <row r="23" spans="1:4">
      <c r="A23" s="92"/>
      <c r="B23" s="92"/>
      <c r="C23" s="10" t="s">
        <v>163</v>
      </c>
      <c r="D23" s="2"/>
    </row>
    <row r="24" spans="1:4">
      <c r="A24" s="92"/>
      <c r="B24" s="92"/>
      <c r="C24" s="10" t="s">
        <v>165</v>
      </c>
      <c r="D24" s="6"/>
    </row>
    <row r="25" spans="1:4">
      <c r="A25" s="92"/>
      <c r="B25" s="93" t="s">
        <v>197</v>
      </c>
      <c r="C25" s="10" t="s">
        <v>167</v>
      </c>
      <c r="D25" s="2"/>
    </row>
    <row r="26" spans="1:4">
      <c r="A26" s="92"/>
      <c r="B26" s="93"/>
      <c r="C26" s="10" t="s">
        <v>169</v>
      </c>
      <c r="D26" s="2"/>
    </row>
    <row r="27" spans="1:4" ht="16.5" customHeight="1">
      <c r="A27" s="92"/>
      <c r="B27" s="93"/>
      <c r="C27" s="80" t="s">
        <v>334</v>
      </c>
      <c r="D27" s="6"/>
    </row>
    <row r="28" spans="1:4">
      <c r="A28" s="92"/>
      <c r="B28" s="93"/>
      <c r="C28" s="10" t="s">
        <v>171</v>
      </c>
      <c r="D28" s="2"/>
    </row>
    <row r="29" spans="1:4">
      <c r="A29" s="92"/>
      <c r="B29" s="93"/>
      <c r="C29" s="80" t="s">
        <v>356</v>
      </c>
      <c r="D29" s="2"/>
    </row>
    <row r="30" spans="1:4">
      <c r="A30" s="92"/>
      <c r="B30" s="93"/>
      <c r="C30" s="10" t="s">
        <v>173</v>
      </c>
      <c r="D30" s="6"/>
    </row>
    <row r="31" spans="1:4">
      <c r="A31" s="92"/>
      <c r="B31" s="93"/>
      <c r="C31" s="10" t="s">
        <v>175</v>
      </c>
      <c r="D31" s="2"/>
    </row>
    <row r="32" spans="1:4">
      <c r="A32" s="92"/>
      <c r="B32" s="92" t="s">
        <v>198</v>
      </c>
      <c r="C32" s="9" t="s">
        <v>176</v>
      </c>
      <c r="D32" s="2"/>
    </row>
    <row r="33" spans="1:4">
      <c r="A33" s="92"/>
      <c r="B33" s="92"/>
      <c r="C33" s="9" t="s">
        <v>177</v>
      </c>
      <c r="D33" s="6"/>
    </row>
    <row r="34" spans="1:4">
      <c r="A34" s="92"/>
      <c r="B34" s="92"/>
      <c r="C34" s="9" t="s">
        <v>179</v>
      </c>
      <c r="D34" s="2"/>
    </row>
    <row r="35" spans="1:4">
      <c r="A35" s="92"/>
      <c r="B35" s="92"/>
      <c r="C35" s="48" t="s">
        <v>357</v>
      </c>
      <c r="D35" s="2"/>
    </row>
    <row r="36" spans="1:4">
      <c r="A36" s="92"/>
      <c r="B36" s="92"/>
      <c r="C36" s="9" t="s">
        <v>181</v>
      </c>
      <c r="D36" s="6"/>
    </row>
    <row r="37" spans="1:4">
      <c r="A37" s="92"/>
      <c r="B37" s="92"/>
      <c r="C37" s="48" t="s">
        <v>182</v>
      </c>
      <c r="D37" s="2"/>
    </row>
  </sheetData>
  <mergeCells count="7">
    <mergeCell ref="D15:D17"/>
    <mergeCell ref="B15:B17"/>
    <mergeCell ref="B3:B14"/>
    <mergeCell ref="B18:B24"/>
    <mergeCell ref="B25:B31"/>
    <mergeCell ref="B32:B37"/>
    <mergeCell ref="A3:A3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G8" sqref="G8"/>
    </sheetView>
  </sheetViews>
  <sheetFormatPr defaultRowHeight="17"/>
  <cols>
    <col min="1" max="1" width="26.83203125" bestFit="1" customWidth="1"/>
    <col min="3" max="3" width="11.33203125" bestFit="1" customWidth="1"/>
    <col min="6" max="6" width="5.75" bestFit="1" customWidth="1"/>
    <col min="7" max="7" width="7.75" bestFit="1" customWidth="1"/>
  </cols>
  <sheetData>
    <row r="1" spans="1:7" ht="17.5">
      <c r="A1" s="38" t="s">
        <v>115</v>
      </c>
      <c r="B1" s="39" t="s">
        <v>5</v>
      </c>
      <c r="C1" s="39" t="s">
        <v>116</v>
      </c>
      <c r="D1" s="39" t="s">
        <v>117</v>
      </c>
      <c r="E1" s="39" t="s">
        <v>118</v>
      </c>
      <c r="F1" s="39" t="s">
        <v>119</v>
      </c>
      <c r="G1" s="40" t="s">
        <v>120</v>
      </c>
    </row>
    <row r="2" spans="1:7">
      <c r="A2" s="15" t="s">
        <v>121</v>
      </c>
      <c r="B2" s="16" t="s">
        <v>247</v>
      </c>
      <c r="C2" s="17" t="s">
        <v>301</v>
      </c>
      <c r="D2" s="18">
        <v>43528</v>
      </c>
      <c r="E2" s="18">
        <v>43553</v>
      </c>
      <c r="F2" s="19">
        <f t="shared" ref="F2:F11" si="0">NETWORKDAYS(D2,E2)</f>
        <v>20</v>
      </c>
      <c r="G2" s="20">
        <f>AVERAGE(G3:G5,G8:G10)</f>
        <v>0.94444444444444453</v>
      </c>
    </row>
    <row r="3" spans="1:7">
      <c r="A3" s="21" t="s">
        <v>122</v>
      </c>
      <c r="B3" s="22" t="s">
        <v>277</v>
      </c>
      <c r="C3" s="22" t="s">
        <v>251</v>
      </c>
      <c r="D3" s="23">
        <v>43528</v>
      </c>
      <c r="E3" s="23">
        <v>43553</v>
      </c>
      <c r="F3" s="24">
        <f t="shared" si="0"/>
        <v>20</v>
      </c>
      <c r="G3" s="25">
        <v>1</v>
      </c>
    </row>
    <row r="4" spans="1:7" ht="15" customHeight="1">
      <c r="A4" s="26" t="s">
        <v>123</v>
      </c>
      <c r="B4" s="22" t="s">
        <v>277</v>
      </c>
      <c r="C4" s="22" t="s">
        <v>251</v>
      </c>
      <c r="D4" s="23">
        <v>43528</v>
      </c>
      <c r="E4" s="23">
        <v>43553</v>
      </c>
      <c r="F4" s="24">
        <f t="shared" si="0"/>
        <v>20</v>
      </c>
      <c r="G4" s="25">
        <v>1</v>
      </c>
    </row>
    <row r="5" spans="1:7">
      <c r="A5" s="21" t="s">
        <v>124</v>
      </c>
      <c r="B5" s="22" t="s">
        <v>277</v>
      </c>
      <c r="C5" s="22" t="s">
        <v>251</v>
      </c>
      <c r="D5" s="23">
        <v>43528</v>
      </c>
      <c r="E5" s="23">
        <v>43553</v>
      </c>
      <c r="F5" s="24">
        <f t="shared" si="0"/>
        <v>20</v>
      </c>
      <c r="G5" s="25">
        <f>AVERAGE(G6:G7)</f>
        <v>1</v>
      </c>
    </row>
    <row r="6" spans="1:7">
      <c r="A6" s="29" t="s">
        <v>125</v>
      </c>
      <c r="B6" s="22" t="s">
        <v>277</v>
      </c>
      <c r="C6" s="22" t="s">
        <v>251</v>
      </c>
      <c r="D6" s="23">
        <v>43528</v>
      </c>
      <c r="E6" s="23">
        <v>43553</v>
      </c>
      <c r="F6" s="24">
        <f t="shared" si="0"/>
        <v>20</v>
      </c>
      <c r="G6" s="25">
        <v>1</v>
      </c>
    </row>
    <row r="7" spans="1:7">
      <c r="A7" s="29" t="s">
        <v>126</v>
      </c>
      <c r="B7" s="22" t="s">
        <v>277</v>
      </c>
      <c r="C7" s="22" t="s">
        <v>251</v>
      </c>
      <c r="D7" s="23">
        <v>43528</v>
      </c>
      <c r="E7" s="23">
        <v>43553</v>
      </c>
      <c r="F7" s="24">
        <f t="shared" si="0"/>
        <v>20</v>
      </c>
      <c r="G7" s="25">
        <v>1</v>
      </c>
    </row>
    <row r="8" spans="1:7">
      <c r="A8" s="21" t="s">
        <v>127</v>
      </c>
      <c r="B8" s="22" t="s">
        <v>277</v>
      </c>
      <c r="C8" s="22" t="s">
        <v>251</v>
      </c>
      <c r="D8" s="23">
        <v>43528</v>
      </c>
      <c r="E8" s="23">
        <v>43553</v>
      </c>
      <c r="F8" s="24">
        <f t="shared" si="0"/>
        <v>20</v>
      </c>
      <c r="G8" s="25">
        <v>1</v>
      </c>
    </row>
    <row r="9" spans="1:7">
      <c r="A9" s="21" t="s">
        <v>128</v>
      </c>
      <c r="B9" s="22" t="s">
        <v>277</v>
      </c>
      <c r="C9" s="22" t="s">
        <v>251</v>
      </c>
      <c r="D9" s="23">
        <v>43528</v>
      </c>
      <c r="E9" s="23">
        <v>43553</v>
      </c>
      <c r="F9" s="24">
        <f t="shared" si="0"/>
        <v>20</v>
      </c>
      <c r="G9" s="25">
        <v>1</v>
      </c>
    </row>
    <row r="10" spans="1:7">
      <c r="A10" s="21" t="s">
        <v>129</v>
      </c>
      <c r="B10" s="22" t="s">
        <v>277</v>
      </c>
      <c r="C10" s="22" t="s">
        <v>251</v>
      </c>
      <c r="D10" s="23">
        <v>43528</v>
      </c>
      <c r="E10" s="23">
        <v>43553</v>
      </c>
      <c r="F10" s="24">
        <f t="shared" si="0"/>
        <v>20</v>
      </c>
      <c r="G10" s="25">
        <f>AVERAGE(G11:G13)</f>
        <v>0.66666666666666663</v>
      </c>
    </row>
    <row r="11" spans="1:7">
      <c r="A11" s="29" t="s">
        <v>130</v>
      </c>
      <c r="B11" s="22" t="s">
        <v>277</v>
      </c>
      <c r="C11" s="22" t="s">
        <v>251</v>
      </c>
      <c r="D11" s="23">
        <v>43528</v>
      </c>
      <c r="E11" s="23">
        <v>43553</v>
      </c>
      <c r="F11" s="24">
        <f t="shared" si="0"/>
        <v>20</v>
      </c>
      <c r="G11" s="25">
        <v>1</v>
      </c>
    </row>
    <row r="12" spans="1:7">
      <c r="A12" s="29" t="s">
        <v>249</v>
      </c>
      <c r="B12" s="22" t="s">
        <v>277</v>
      </c>
      <c r="C12" s="22" t="s">
        <v>299</v>
      </c>
      <c r="D12" s="23">
        <v>43528</v>
      </c>
      <c r="E12" s="23">
        <v>43553</v>
      </c>
      <c r="F12" s="24">
        <f>NETWORKDAYS(D12,E12)</f>
        <v>20</v>
      </c>
      <c r="G12" s="25">
        <v>1</v>
      </c>
    </row>
    <row r="13" spans="1:7">
      <c r="A13" s="29" t="s">
        <v>248</v>
      </c>
      <c r="B13" s="22" t="s">
        <v>277</v>
      </c>
      <c r="C13" s="22" t="s">
        <v>250</v>
      </c>
      <c r="D13" s="23">
        <v>43583</v>
      </c>
      <c r="E13" s="23">
        <v>43604</v>
      </c>
      <c r="F13" s="24">
        <f>NETWORKDAYS(D13,E13)</f>
        <v>15</v>
      </c>
      <c r="G13" s="25">
        <v>0</v>
      </c>
    </row>
    <row r="14" spans="1:7">
      <c r="A14" s="15" t="s">
        <v>131</v>
      </c>
      <c r="B14" s="17" t="s">
        <v>277</v>
      </c>
      <c r="C14" s="17" t="s">
        <v>251</v>
      </c>
      <c r="D14" s="18">
        <v>43556</v>
      </c>
      <c r="E14" s="18">
        <v>43616</v>
      </c>
      <c r="F14" s="19">
        <f t="shared" ref="F14:F52" si="1">NETWORKDAYS(D14,E14)</f>
        <v>45</v>
      </c>
      <c r="G14" s="30">
        <v>1</v>
      </c>
    </row>
    <row r="15" spans="1:7">
      <c r="A15" s="31" t="s">
        <v>12</v>
      </c>
      <c r="B15" s="32" t="s">
        <v>278</v>
      </c>
      <c r="C15" s="33" t="s">
        <v>300</v>
      </c>
      <c r="D15" s="34">
        <v>43556</v>
      </c>
      <c r="E15" s="34">
        <v>43585</v>
      </c>
      <c r="F15" s="35">
        <f t="shared" si="1"/>
        <v>22</v>
      </c>
      <c r="G15" s="52">
        <f>AVERAGE(G16:G17,G29,G37,G45,G49)</f>
        <v>1</v>
      </c>
    </row>
    <row r="16" spans="1:7">
      <c r="A16" s="29" t="s">
        <v>132</v>
      </c>
      <c r="B16" s="22" t="s">
        <v>279</v>
      </c>
      <c r="C16" s="22" t="s">
        <v>299</v>
      </c>
      <c r="D16" s="36">
        <v>43556</v>
      </c>
      <c r="E16" s="36">
        <v>43556</v>
      </c>
      <c r="F16" s="24">
        <f t="shared" si="1"/>
        <v>1</v>
      </c>
      <c r="G16" s="25">
        <v>1</v>
      </c>
    </row>
    <row r="17" spans="1:7">
      <c r="A17" s="29" t="s">
        <v>133</v>
      </c>
      <c r="B17" s="22" t="s">
        <v>279</v>
      </c>
      <c r="C17" s="22" t="s">
        <v>299</v>
      </c>
      <c r="D17" s="28">
        <v>43556</v>
      </c>
      <c r="E17" s="28">
        <v>43560</v>
      </c>
      <c r="F17" s="24">
        <f t="shared" si="1"/>
        <v>5</v>
      </c>
      <c r="G17" s="25">
        <f>AVERAGE(G18:G28)</f>
        <v>1</v>
      </c>
    </row>
    <row r="18" spans="1:7" ht="18.75" customHeight="1">
      <c r="A18" s="21" t="s">
        <v>134</v>
      </c>
      <c r="B18" s="22" t="s">
        <v>279</v>
      </c>
      <c r="C18" s="22" t="s">
        <v>251</v>
      </c>
      <c r="D18" s="28">
        <v>43556</v>
      </c>
      <c r="E18" s="27">
        <v>43556</v>
      </c>
      <c r="F18" s="24">
        <f t="shared" si="1"/>
        <v>1</v>
      </c>
      <c r="G18" s="25">
        <v>1</v>
      </c>
    </row>
    <row r="19" spans="1:7">
      <c r="A19" s="26" t="s">
        <v>135</v>
      </c>
      <c r="B19" s="22" t="s">
        <v>279</v>
      </c>
      <c r="C19" s="22" t="s">
        <v>251</v>
      </c>
      <c r="D19" s="28">
        <v>43556</v>
      </c>
      <c r="E19" s="27">
        <v>43556</v>
      </c>
      <c r="F19" s="24">
        <f t="shared" si="1"/>
        <v>1</v>
      </c>
      <c r="G19" s="25">
        <v>1</v>
      </c>
    </row>
    <row r="20" spans="1:7">
      <c r="A20" s="21" t="s">
        <v>136</v>
      </c>
      <c r="B20" s="22" t="s">
        <v>279</v>
      </c>
      <c r="C20" s="22" t="s">
        <v>251</v>
      </c>
      <c r="D20" s="27">
        <v>43557</v>
      </c>
      <c r="E20" s="27">
        <v>43557</v>
      </c>
      <c r="F20" s="24">
        <f t="shared" si="1"/>
        <v>1</v>
      </c>
      <c r="G20" s="25">
        <v>1</v>
      </c>
    </row>
    <row r="21" spans="1:7">
      <c r="A21" s="21" t="s">
        <v>137</v>
      </c>
      <c r="B21" s="22" t="s">
        <v>279</v>
      </c>
      <c r="C21" s="22" t="s">
        <v>251</v>
      </c>
      <c r="D21" s="27">
        <v>43557</v>
      </c>
      <c r="E21" s="27">
        <v>43557</v>
      </c>
      <c r="F21" s="24">
        <f t="shared" si="1"/>
        <v>1</v>
      </c>
      <c r="G21" s="25">
        <v>1</v>
      </c>
    </row>
    <row r="22" spans="1:7">
      <c r="A22" s="21" t="s">
        <v>138</v>
      </c>
      <c r="B22" s="22" t="s">
        <v>279</v>
      </c>
      <c r="C22" s="22" t="s">
        <v>251</v>
      </c>
      <c r="D22" s="28">
        <v>43558</v>
      </c>
      <c r="E22" s="28">
        <v>43558</v>
      </c>
      <c r="F22" s="24">
        <f t="shared" si="1"/>
        <v>1</v>
      </c>
      <c r="G22" s="25">
        <v>1</v>
      </c>
    </row>
    <row r="23" spans="1:7">
      <c r="A23" s="21" t="s">
        <v>139</v>
      </c>
      <c r="B23" s="22" t="s">
        <v>279</v>
      </c>
      <c r="C23" s="22" t="s">
        <v>308</v>
      </c>
      <c r="D23" s="28">
        <v>43558</v>
      </c>
      <c r="E23" s="28">
        <v>43558</v>
      </c>
      <c r="F23" s="24">
        <f t="shared" si="1"/>
        <v>1</v>
      </c>
      <c r="G23" s="25">
        <v>1</v>
      </c>
    </row>
    <row r="24" spans="1:7">
      <c r="A24" s="21" t="s">
        <v>140</v>
      </c>
      <c r="B24" s="22" t="s">
        <v>279</v>
      </c>
      <c r="C24" s="22" t="s">
        <v>301</v>
      </c>
      <c r="D24" s="36">
        <v>43559</v>
      </c>
      <c r="E24" s="36">
        <v>43559</v>
      </c>
      <c r="F24" s="24">
        <f t="shared" si="1"/>
        <v>1</v>
      </c>
      <c r="G24" s="25">
        <v>1</v>
      </c>
    </row>
    <row r="25" spans="1:7">
      <c r="A25" s="21" t="s">
        <v>141</v>
      </c>
      <c r="B25" s="22" t="s">
        <v>279</v>
      </c>
      <c r="C25" s="22" t="s">
        <v>251</v>
      </c>
      <c r="D25" s="36">
        <v>43559</v>
      </c>
      <c r="E25" s="36">
        <v>43559</v>
      </c>
      <c r="F25" s="24">
        <f t="shared" si="1"/>
        <v>1</v>
      </c>
      <c r="G25" s="25">
        <v>1</v>
      </c>
    </row>
    <row r="26" spans="1:7">
      <c r="A26" s="21" t="s">
        <v>359</v>
      </c>
      <c r="B26" s="22" t="s">
        <v>247</v>
      </c>
      <c r="C26" s="22" t="s">
        <v>251</v>
      </c>
      <c r="D26" s="36">
        <v>43559</v>
      </c>
      <c r="E26" s="36">
        <v>43559</v>
      </c>
      <c r="F26" s="24">
        <f t="shared" ref="F26:F27" si="2">NETWORKDAYS(D26,E26)</f>
        <v>1</v>
      </c>
      <c r="G26" s="25">
        <v>1</v>
      </c>
    </row>
    <row r="27" spans="1:7">
      <c r="A27" s="21" t="s">
        <v>360</v>
      </c>
      <c r="B27" s="22" t="s">
        <v>247</v>
      </c>
      <c r="C27" s="22" t="s">
        <v>251</v>
      </c>
      <c r="D27" s="36">
        <v>43560</v>
      </c>
      <c r="E27" s="36">
        <v>43560</v>
      </c>
      <c r="F27" s="24">
        <f t="shared" si="2"/>
        <v>1</v>
      </c>
      <c r="G27" s="25">
        <v>1</v>
      </c>
    </row>
    <row r="28" spans="1:7">
      <c r="A28" s="21" t="s">
        <v>142</v>
      </c>
      <c r="B28" s="22" t="s">
        <v>279</v>
      </c>
      <c r="C28" s="22" t="s">
        <v>251</v>
      </c>
      <c r="D28" s="27">
        <v>43560</v>
      </c>
      <c r="E28" s="27">
        <v>43560</v>
      </c>
      <c r="F28" s="24">
        <f>NETWORKDAYS(D28,E28)</f>
        <v>1</v>
      </c>
      <c r="G28" s="25">
        <v>1</v>
      </c>
    </row>
    <row r="29" spans="1:7">
      <c r="A29" s="29" t="s">
        <v>268</v>
      </c>
      <c r="B29" s="22" t="s">
        <v>279</v>
      </c>
      <c r="C29" s="22" t="s">
        <v>251</v>
      </c>
      <c r="D29" s="28">
        <v>43560</v>
      </c>
      <c r="E29" s="36">
        <v>43565</v>
      </c>
      <c r="F29" s="24">
        <f>NETWORKDAYS(D29,E29)</f>
        <v>4</v>
      </c>
      <c r="G29" s="25">
        <f>AVERAGE(G30:G36)</f>
        <v>1</v>
      </c>
    </row>
    <row r="30" spans="1:7">
      <c r="A30" s="10" t="s">
        <v>255</v>
      </c>
      <c r="B30" s="22" t="s">
        <v>279</v>
      </c>
      <c r="C30" s="22" t="s">
        <v>301</v>
      </c>
      <c r="D30" s="28">
        <v>43560</v>
      </c>
      <c r="E30" s="28">
        <v>43561</v>
      </c>
      <c r="F30" s="24">
        <f>NETWORKDAYS(D30,E30)</f>
        <v>1</v>
      </c>
      <c r="G30" s="25">
        <v>1</v>
      </c>
    </row>
    <row r="31" spans="1:7">
      <c r="A31" s="10" t="s">
        <v>256</v>
      </c>
      <c r="B31" s="22" t="s">
        <v>279</v>
      </c>
      <c r="C31" s="22" t="s">
        <v>251</v>
      </c>
      <c r="D31" s="28">
        <v>43561</v>
      </c>
      <c r="E31" s="28">
        <v>43562</v>
      </c>
      <c r="F31" s="24">
        <f>NETWORKDAYS(D31,E31)</f>
        <v>0</v>
      </c>
      <c r="G31" s="25">
        <v>1</v>
      </c>
    </row>
    <row r="32" spans="1:7">
      <c r="A32" s="10" t="s">
        <v>361</v>
      </c>
      <c r="B32" s="22" t="s">
        <v>247</v>
      </c>
      <c r="C32" s="22" t="s">
        <v>251</v>
      </c>
      <c r="D32" s="28">
        <v>43561</v>
      </c>
      <c r="E32" s="28">
        <v>43562</v>
      </c>
      <c r="F32" s="24">
        <f>NETWORKDAYS(D32,E32)</f>
        <v>0</v>
      </c>
      <c r="G32" s="25">
        <v>1</v>
      </c>
    </row>
    <row r="33" spans="1:7">
      <c r="A33" s="10" t="s">
        <v>257</v>
      </c>
      <c r="B33" s="22" t="s">
        <v>279</v>
      </c>
      <c r="C33" s="22" t="s">
        <v>251</v>
      </c>
      <c r="D33" s="28">
        <v>43563</v>
      </c>
      <c r="E33" s="28">
        <v>43563</v>
      </c>
      <c r="F33" s="24">
        <f>NETWORKDAYS(D33,E33)</f>
        <v>1</v>
      </c>
      <c r="G33" s="25">
        <v>1</v>
      </c>
    </row>
    <row r="34" spans="1:7">
      <c r="A34" s="10" t="s">
        <v>362</v>
      </c>
      <c r="B34" s="22" t="s">
        <v>247</v>
      </c>
      <c r="C34" s="22" t="s">
        <v>251</v>
      </c>
      <c r="D34" s="28">
        <v>43563</v>
      </c>
      <c r="E34" s="28">
        <v>43563</v>
      </c>
      <c r="F34" s="24">
        <f>NETWORKDAYS(D34,E34)</f>
        <v>1</v>
      </c>
      <c r="G34" s="25">
        <v>1</v>
      </c>
    </row>
    <row r="35" spans="1:7">
      <c r="A35" s="10" t="s">
        <v>258</v>
      </c>
      <c r="B35" s="22" t="s">
        <v>279</v>
      </c>
      <c r="C35" s="22" t="s">
        <v>251</v>
      </c>
      <c r="D35" s="28">
        <v>43564</v>
      </c>
      <c r="E35" s="28">
        <v>43564</v>
      </c>
      <c r="F35" s="24">
        <f>NETWORKDAYS(D35,E35)</f>
        <v>1</v>
      </c>
      <c r="G35" s="25">
        <v>1</v>
      </c>
    </row>
    <row r="36" spans="1:7">
      <c r="A36" s="10" t="s">
        <v>259</v>
      </c>
      <c r="B36" s="22" t="s">
        <v>279</v>
      </c>
      <c r="C36" s="22" t="s">
        <v>301</v>
      </c>
      <c r="D36" s="28">
        <v>43565</v>
      </c>
      <c r="E36" s="28">
        <v>43565</v>
      </c>
      <c r="F36" s="24">
        <f>NETWORKDAYS(D36,E36)</f>
        <v>1</v>
      </c>
      <c r="G36" s="25">
        <v>1</v>
      </c>
    </row>
    <row r="37" spans="1:7">
      <c r="A37" s="29" t="s">
        <v>269</v>
      </c>
      <c r="B37" s="22" t="s">
        <v>279</v>
      </c>
      <c r="C37" s="22" t="s">
        <v>251</v>
      </c>
      <c r="D37" s="28">
        <v>43566</v>
      </c>
      <c r="E37" s="28">
        <v>43571</v>
      </c>
      <c r="F37" s="24">
        <f>NETWORKDAYS(D37,E37)</f>
        <v>4</v>
      </c>
      <c r="G37" s="25">
        <f>AVERAGE(G38:G44)</f>
        <v>1</v>
      </c>
    </row>
    <row r="38" spans="1:7">
      <c r="A38" s="10" t="s">
        <v>260</v>
      </c>
      <c r="B38" s="22" t="s">
        <v>279</v>
      </c>
      <c r="C38" s="22" t="s">
        <v>307</v>
      </c>
      <c r="D38" s="28">
        <v>43566</v>
      </c>
      <c r="E38" s="28">
        <v>43567</v>
      </c>
      <c r="F38" s="24">
        <f>NETWORKDAYS(D38,E38)</f>
        <v>2</v>
      </c>
      <c r="G38" s="25">
        <v>1</v>
      </c>
    </row>
    <row r="39" spans="1:7">
      <c r="A39" s="10" t="s">
        <v>261</v>
      </c>
      <c r="B39" s="22" t="s">
        <v>279</v>
      </c>
      <c r="C39" s="22" t="s">
        <v>308</v>
      </c>
      <c r="D39" s="28">
        <v>43568</v>
      </c>
      <c r="E39" s="28">
        <v>43568</v>
      </c>
      <c r="F39" s="24">
        <f>NETWORKDAYS(D39,E39)</f>
        <v>0</v>
      </c>
      <c r="G39" s="25">
        <v>1</v>
      </c>
    </row>
    <row r="40" spans="1:7">
      <c r="A40" s="10" t="s">
        <v>363</v>
      </c>
      <c r="B40" s="22" t="s">
        <v>247</v>
      </c>
      <c r="C40" s="22" t="s">
        <v>300</v>
      </c>
      <c r="D40" s="28">
        <v>43568</v>
      </c>
      <c r="E40" s="28">
        <v>43568</v>
      </c>
      <c r="F40" s="24">
        <f>NETWORKDAYS(D40,E40)</f>
        <v>0</v>
      </c>
      <c r="G40" s="25">
        <v>1</v>
      </c>
    </row>
    <row r="41" spans="1:7">
      <c r="A41" s="10" t="s">
        <v>262</v>
      </c>
      <c r="B41" s="22" t="s">
        <v>279</v>
      </c>
      <c r="C41" s="22" t="s">
        <v>308</v>
      </c>
      <c r="D41" s="28">
        <v>43569</v>
      </c>
      <c r="E41" s="28">
        <v>43569</v>
      </c>
      <c r="F41" s="24">
        <f>NETWORKDAYS(D41,E41)</f>
        <v>0</v>
      </c>
      <c r="G41" s="25">
        <v>1</v>
      </c>
    </row>
    <row r="42" spans="1:7">
      <c r="A42" s="10" t="s">
        <v>364</v>
      </c>
      <c r="B42" s="22" t="s">
        <v>247</v>
      </c>
      <c r="C42" s="22" t="s">
        <v>300</v>
      </c>
      <c r="D42" s="28">
        <v>43569</v>
      </c>
      <c r="E42" s="28">
        <v>43569</v>
      </c>
      <c r="F42" s="24">
        <f>NETWORKDAYS(D42,E42)</f>
        <v>0</v>
      </c>
      <c r="G42" s="25">
        <v>1</v>
      </c>
    </row>
    <row r="43" spans="1:7">
      <c r="A43" s="10" t="s">
        <v>263</v>
      </c>
      <c r="B43" s="22" t="s">
        <v>279</v>
      </c>
      <c r="C43" s="22" t="s">
        <v>251</v>
      </c>
      <c r="D43" s="28">
        <v>43570</v>
      </c>
      <c r="E43" s="28">
        <v>43570</v>
      </c>
      <c r="F43" s="24">
        <f>NETWORKDAYS(D43,E43)</f>
        <v>1</v>
      </c>
      <c r="G43" s="25">
        <v>1</v>
      </c>
    </row>
    <row r="44" spans="1:7">
      <c r="A44" s="10" t="s">
        <v>264</v>
      </c>
      <c r="B44" s="22" t="s">
        <v>279</v>
      </c>
      <c r="C44" s="22" t="s">
        <v>251</v>
      </c>
      <c r="D44" s="28">
        <v>43571</v>
      </c>
      <c r="E44" s="28">
        <v>43571</v>
      </c>
      <c r="F44" s="24">
        <f>NETWORKDAYS(D44,E44)</f>
        <v>1</v>
      </c>
      <c r="G44" s="25">
        <v>1</v>
      </c>
    </row>
    <row r="45" spans="1:7">
      <c r="A45" s="29" t="s">
        <v>270</v>
      </c>
      <c r="B45" s="22" t="s">
        <v>279</v>
      </c>
      <c r="C45" s="22" t="s">
        <v>310</v>
      </c>
      <c r="D45" s="28">
        <v>43572</v>
      </c>
      <c r="E45" s="28">
        <v>43573</v>
      </c>
      <c r="F45" s="24">
        <f>NETWORKDAYS(D45,E45)</f>
        <v>2</v>
      </c>
      <c r="G45" s="25">
        <f>AVERAGE(G46:G48)</f>
        <v>1</v>
      </c>
    </row>
    <row r="46" spans="1:7">
      <c r="A46" s="9" t="s">
        <v>265</v>
      </c>
      <c r="B46" s="22" t="s">
        <v>279</v>
      </c>
      <c r="C46" s="22" t="s">
        <v>251</v>
      </c>
      <c r="D46" s="28">
        <v>43572</v>
      </c>
      <c r="E46" s="28">
        <v>43572</v>
      </c>
      <c r="F46" s="24">
        <f>NETWORKDAYS(D46,E46)</f>
        <v>1</v>
      </c>
      <c r="G46" s="25">
        <v>1</v>
      </c>
    </row>
    <row r="47" spans="1:7">
      <c r="A47" s="9" t="s">
        <v>266</v>
      </c>
      <c r="B47" s="22" t="s">
        <v>279</v>
      </c>
      <c r="C47" s="22" t="s">
        <v>301</v>
      </c>
      <c r="D47" s="28">
        <v>43573</v>
      </c>
      <c r="E47" s="28">
        <v>43573</v>
      </c>
      <c r="F47" s="24">
        <f>NETWORKDAYS(D47,E47)</f>
        <v>1</v>
      </c>
      <c r="G47" s="25">
        <v>1</v>
      </c>
    </row>
    <row r="48" spans="1:7">
      <c r="A48" s="9" t="s">
        <v>365</v>
      </c>
      <c r="B48" s="22" t="s">
        <v>247</v>
      </c>
      <c r="C48" s="22" t="s">
        <v>301</v>
      </c>
      <c r="D48" s="28">
        <v>43573</v>
      </c>
      <c r="E48" s="28">
        <v>43573</v>
      </c>
      <c r="F48" s="24">
        <f>NETWORKDAYS(D48,E48)</f>
        <v>1</v>
      </c>
      <c r="G48" s="25">
        <v>1</v>
      </c>
    </row>
    <row r="49" spans="1:7">
      <c r="A49" s="29" t="s">
        <v>267</v>
      </c>
      <c r="B49" s="22" t="s">
        <v>279</v>
      </c>
      <c r="C49" s="22" t="s">
        <v>308</v>
      </c>
      <c r="D49" s="28">
        <v>43574</v>
      </c>
      <c r="E49" s="28">
        <v>43585</v>
      </c>
      <c r="F49" s="24">
        <f>NETWORKDAYS(D49,E49)</f>
        <v>8</v>
      </c>
      <c r="G49" s="25">
        <f>AVERAGE(G50:G52)</f>
        <v>1</v>
      </c>
    </row>
    <row r="50" spans="1:7">
      <c r="A50" s="10" t="s">
        <v>252</v>
      </c>
      <c r="B50" s="22" t="s">
        <v>279</v>
      </c>
      <c r="C50" s="22" t="s">
        <v>309</v>
      </c>
      <c r="D50" s="28">
        <v>43574</v>
      </c>
      <c r="E50" s="28">
        <v>43578</v>
      </c>
      <c r="F50" s="24">
        <f>NETWORKDAYS(D50,E50)</f>
        <v>3</v>
      </c>
      <c r="G50" s="25">
        <f>AVERAGE(G51,G29:G32)</f>
        <v>1</v>
      </c>
    </row>
    <row r="51" spans="1:7">
      <c r="A51" s="10" t="s">
        <v>253</v>
      </c>
      <c r="B51" s="22" t="s">
        <v>279</v>
      </c>
      <c r="C51" s="22" t="s">
        <v>301</v>
      </c>
      <c r="D51" s="28">
        <v>43579</v>
      </c>
      <c r="E51" s="28">
        <v>43582</v>
      </c>
      <c r="F51" s="24">
        <f>NETWORKDAYS(D51,E51)</f>
        <v>3</v>
      </c>
      <c r="G51" s="25">
        <v>1</v>
      </c>
    </row>
    <row r="52" spans="1:7">
      <c r="A52" s="10" t="s">
        <v>254</v>
      </c>
      <c r="B52" s="22" t="s">
        <v>279</v>
      </c>
      <c r="C52" s="22" t="s">
        <v>308</v>
      </c>
      <c r="D52" s="28">
        <v>43583</v>
      </c>
      <c r="E52" s="28">
        <v>43585</v>
      </c>
      <c r="F52" s="24">
        <f>NETWORKDAYS(D52,E52)</f>
        <v>2</v>
      </c>
      <c r="G52" s="25">
        <v>1</v>
      </c>
    </row>
    <row r="53" spans="1:7" ht="17.5">
      <c r="A53" s="37" t="s">
        <v>143</v>
      </c>
      <c r="B53" s="32" t="s">
        <v>280</v>
      </c>
      <c r="C53" s="33" t="s">
        <v>307</v>
      </c>
      <c r="D53" s="34">
        <v>43586</v>
      </c>
      <c r="E53" s="34">
        <v>43616</v>
      </c>
      <c r="F53" s="35">
        <f>NETWORKDAYS(D53,E53)</f>
        <v>23</v>
      </c>
      <c r="G53" s="52">
        <f>AVERAGE(G54:G55,G64,G72,G77,G85)</f>
        <v>1</v>
      </c>
    </row>
    <row r="54" spans="1:7">
      <c r="A54" s="29" t="s">
        <v>132</v>
      </c>
      <c r="B54" s="22" t="s">
        <v>281</v>
      </c>
      <c r="C54" s="22" t="s">
        <v>308</v>
      </c>
      <c r="D54" s="36">
        <v>43586</v>
      </c>
      <c r="E54" s="36">
        <v>43586</v>
      </c>
      <c r="F54" s="24">
        <f>NETWORKDAYS(D54,E54)</f>
        <v>1</v>
      </c>
      <c r="G54" s="25">
        <v>1</v>
      </c>
    </row>
    <row r="55" spans="1:7">
      <c r="A55" s="29" t="s">
        <v>144</v>
      </c>
      <c r="B55" s="22" t="s">
        <v>281</v>
      </c>
      <c r="C55" s="22" t="s">
        <v>307</v>
      </c>
      <c r="D55" s="28">
        <v>43586</v>
      </c>
      <c r="E55" s="28">
        <v>43590</v>
      </c>
      <c r="F55" s="24">
        <f>NETWORKDAYS(D55,E55)</f>
        <v>3</v>
      </c>
      <c r="G55" s="25">
        <f>AVERAGE(G56:G63)</f>
        <v>1</v>
      </c>
    </row>
    <row r="56" spans="1:7">
      <c r="A56" s="21" t="s">
        <v>134</v>
      </c>
      <c r="B56" s="22" t="s">
        <v>281</v>
      </c>
      <c r="C56" s="22" t="s">
        <v>308</v>
      </c>
      <c r="D56" s="28">
        <v>43586</v>
      </c>
      <c r="E56" s="27">
        <v>43586</v>
      </c>
      <c r="F56" s="24">
        <f>NETWORKDAYS(D56,E56)</f>
        <v>1</v>
      </c>
      <c r="G56" s="25">
        <v>1</v>
      </c>
    </row>
    <row r="57" spans="1:7">
      <c r="A57" s="26" t="s">
        <v>135</v>
      </c>
      <c r="B57" s="22" t="s">
        <v>281</v>
      </c>
      <c r="C57" s="22" t="s">
        <v>307</v>
      </c>
      <c r="D57" s="28">
        <v>43586</v>
      </c>
      <c r="E57" s="27">
        <v>43586</v>
      </c>
      <c r="F57" s="24">
        <f>NETWORKDAYS(D57,E57)</f>
        <v>1</v>
      </c>
      <c r="G57" s="25">
        <v>1</v>
      </c>
    </row>
    <row r="58" spans="1:7">
      <c r="A58" s="21" t="s">
        <v>136</v>
      </c>
      <c r="B58" s="22" t="s">
        <v>281</v>
      </c>
      <c r="C58" s="22" t="s">
        <v>306</v>
      </c>
      <c r="D58" s="27">
        <v>43587</v>
      </c>
      <c r="E58" s="27">
        <v>43587</v>
      </c>
      <c r="F58" s="24">
        <f>NETWORKDAYS(D58,E58)</f>
        <v>1</v>
      </c>
      <c r="G58" s="25">
        <v>1</v>
      </c>
    </row>
    <row r="59" spans="1:7">
      <c r="A59" s="21" t="s">
        <v>137</v>
      </c>
      <c r="B59" s="22" t="s">
        <v>281</v>
      </c>
      <c r="C59" s="22" t="s">
        <v>251</v>
      </c>
      <c r="D59" s="27">
        <v>43587</v>
      </c>
      <c r="E59" s="27">
        <v>43587</v>
      </c>
      <c r="F59" s="24">
        <f>NETWORKDAYS(D59,E59)</f>
        <v>1</v>
      </c>
      <c r="G59" s="25">
        <v>1</v>
      </c>
    </row>
    <row r="60" spans="1:7">
      <c r="A60" s="21" t="s">
        <v>138</v>
      </c>
      <c r="B60" s="22" t="s">
        <v>281</v>
      </c>
      <c r="C60" s="22" t="s">
        <v>251</v>
      </c>
      <c r="D60" s="28">
        <v>43588</v>
      </c>
      <c r="E60" s="28">
        <v>43588</v>
      </c>
      <c r="F60" s="24">
        <f>NETWORKDAYS(D60,E60)</f>
        <v>1</v>
      </c>
      <c r="G60" s="25">
        <v>1</v>
      </c>
    </row>
    <row r="61" spans="1:7">
      <c r="A61" s="21" t="s">
        <v>140</v>
      </c>
      <c r="B61" s="22" t="s">
        <v>281</v>
      </c>
      <c r="C61" s="22" t="s">
        <v>303</v>
      </c>
      <c r="D61" s="28">
        <v>43589</v>
      </c>
      <c r="E61" s="28">
        <v>43589</v>
      </c>
      <c r="F61" s="24">
        <f>NETWORKDAYS(D61,E61)</f>
        <v>0</v>
      </c>
      <c r="G61" s="25">
        <v>1</v>
      </c>
    </row>
    <row r="62" spans="1:7">
      <c r="A62" s="21" t="s">
        <v>141</v>
      </c>
      <c r="B62" s="22" t="s">
        <v>281</v>
      </c>
      <c r="C62" s="22" t="s">
        <v>301</v>
      </c>
      <c r="D62" s="36">
        <v>43590</v>
      </c>
      <c r="E62" s="36">
        <v>43590</v>
      </c>
      <c r="F62" s="24">
        <f>NETWORKDAYS(D62,E62)</f>
        <v>0</v>
      </c>
      <c r="G62" s="25">
        <v>1</v>
      </c>
    </row>
    <row r="63" spans="1:7">
      <c r="A63" s="21" t="s">
        <v>145</v>
      </c>
      <c r="B63" s="22" t="s">
        <v>281</v>
      </c>
      <c r="C63" s="22" t="s">
        <v>302</v>
      </c>
      <c r="D63" s="36">
        <v>43590</v>
      </c>
      <c r="E63" s="36">
        <v>43590</v>
      </c>
      <c r="F63" s="24">
        <f>NETWORKDAYS(D63,E63)</f>
        <v>0</v>
      </c>
      <c r="G63" s="25">
        <v>1</v>
      </c>
    </row>
    <row r="64" spans="1:7">
      <c r="A64" s="29" t="s">
        <v>268</v>
      </c>
      <c r="B64" s="22" t="s">
        <v>281</v>
      </c>
      <c r="C64" s="22" t="s">
        <v>305</v>
      </c>
      <c r="D64" s="28">
        <v>43590</v>
      </c>
      <c r="E64" s="36">
        <v>43595</v>
      </c>
      <c r="F64" s="24">
        <f>NETWORKDAYS(D64,E64)</f>
        <v>5</v>
      </c>
      <c r="G64" s="25">
        <f>AVERAGE(G65:G71)</f>
        <v>1</v>
      </c>
    </row>
    <row r="65" spans="1:7">
      <c r="A65" s="10" t="s">
        <v>255</v>
      </c>
      <c r="B65" s="22" t="s">
        <v>281</v>
      </c>
      <c r="C65" s="22" t="s">
        <v>251</v>
      </c>
      <c r="D65" s="28">
        <v>43590</v>
      </c>
      <c r="E65" s="28">
        <v>43591</v>
      </c>
      <c r="F65" s="24">
        <f>NETWORKDAYS(D65,E65)</f>
        <v>1</v>
      </c>
      <c r="G65" s="25">
        <v>1</v>
      </c>
    </row>
    <row r="66" spans="1:7">
      <c r="A66" s="10" t="s">
        <v>256</v>
      </c>
      <c r="B66" s="22" t="s">
        <v>281</v>
      </c>
      <c r="C66" s="22" t="s">
        <v>251</v>
      </c>
      <c r="D66" s="28">
        <v>43591</v>
      </c>
      <c r="E66" s="28">
        <v>43592</v>
      </c>
      <c r="F66" s="24">
        <f>NETWORKDAYS(D66,E66)</f>
        <v>2</v>
      </c>
      <c r="G66" s="25">
        <v>1</v>
      </c>
    </row>
    <row r="67" spans="1:7">
      <c r="A67" s="10" t="s">
        <v>366</v>
      </c>
      <c r="B67" s="22" t="s">
        <v>247</v>
      </c>
      <c r="C67" s="22" t="s">
        <v>251</v>
      </c>
      <c r="D67" s="28">
        <v>43591</v>
      </c>
      <c r="E67" s="28">
        <v>43592</v>
      </c>
      <c r="F67" s="24">
        <f>NETWORKDAYS(D67,E67)</f>
        <v>2</v>
      </c>
      <c r="G67" s="25">
        <v>1</v>
      </c>
    </row>
    <row r="68" spans="1:7">
      <c r="A68" s="10" t="s">
        <v>257</v>
      </c>
      <c r="B68" s="22" t="s">
        <v>281</v>
      </c>
      <c r="C68" s="22" t="s">
        <v>251</v>
      </c>
      <c r="D68" s="28">
        <v>43593</v>
      </c>
      <c r="E68" s="28">
        <v>43593</v>
      </c>
      <c r="F68" s="24">
        <f>NETWORKDAYS(D68,E68)</f>
        <v>1</v>
      </c>
      <c r="G68" s="25">
        <v>1</v>
      </c>
    </row>
    <row r="69" spans="1:7">
      <c r="A69" s="10" t="s">
        <v>367</v>
      </c>
      <c r="B69" s="22" t="s">
        <v>247</v>
      </c>
      <c r="C69" s="22" t="s">
        <v>251</v>
      </c>
      <c r="D69" s="28">
        <v>43593</v>
      </c>
      <c r="E69" s="28">
        <v>43593</v>
      </c>
      <c r="F69" s="24">
        <f>NETWORKDAYS(D69,E69)</f>
        <v>1</v>
      </c>
      <c r="G69" s="25">
        <v>1</v>
      </c>
    </row>
    <row r="70" spans="1:7">
      <c r="A70" s="10" t="s">
        <v>258</v>
      </c>
      <c r="B70" s="22" t="s">
        <v>281</v>
      </c>
      <c r="C70" s="22" t="s">
        <v>251</v>
      </c>
      <c r="D70" s="28">
        <v>43594</v>
      </c>
      <c r="E70" s="28">
        <v>43594</v>
      </c>
      <c r="F70" s="24">
        <f>NETWORKDAYS(D70,E70)</f>
        <v>1</v>
      </c>
      <c r="G70" s="25">
        <v>1</v>
      </c>
    </row>
    <row r="71" spans="1:7">
      <c r="A71" s="10" t="s">
        <v>259</v>
      </c>
      <c r="B71" s="22" t="s">
        <v>281</v>
      </c>
      <c r="C71" s="22" t="s">
        <v>251</v>
      </c>
      <c r="D71" s="28">
        <v>43595</v>
      </c>
      <c r="E71" s="28">
        <v>43595</v>
      </c>
      <c r="F71" s="24">
        <f>NETWORKDAYS(D71,E71)</f>
        <v>1</v>
      </c>
      <c r="G71" s="25">
        <v>1</v>
      </c>
    </row>
    <row r="72" spans="1:7">
      <c r="A72" s="29" t="s">
        <v>269</v>
      </c>
      <c r="B72" s="22" t="s">
        <v>281</v>
      </c>
      <c r="C72" s="22" t="s">
        <v>302</v>
      </c>
      <c r="D72" s="28">
        <v>43596</v>
      </c>
      <c r="E72" s="28">
        <v>43598</v>
      </c>
      <c r="F72" s="24">
        <f>NETWORKDAYS(D72,E72)</f>
        <v>1</v>
      </c>
      <c r="G72" s="25">
        <f>AVERAGE(G73:G76)</f>
        <v>1</v>
      </c>
    </row>
    <row r="73" spans="1:7">
      <c r="A73" s="10" t="s">
        <v>368</v>
      </c>
      <c r="B73" s="22" t="s">
        <v>281</v>
      </c>
      <c r="C73" s="22" t="s">
        <v>251</v>
      </c>
      <c r="D73" s="28">
        <v>43596</v>
      </c>
      <c r="E73" s="28">
        <v>43597</v>
      </c>
      <c r="F73" s="24">
        <f>NETWORKDAYS(D73,E73)</f>
        <v>0</v>
      </c>
      <c r="G73" s="25">
        <v>1</v>
      </c>
    </row>
    <row r="74" spans="1:7">
      <c r="A74" s="10" t="s">
        <v>369</v>
      </c>
      <c r="B74" s="22" t="s">
        <v>247</v>
      </c>
      <c r="C74" s="22" t="s">
        <v>251</v>
      </c>
      <c r="D74" s="28">
        <v>43596</v>
      </c>
      <c r="E74" s="28">
        <v>43597</v>
      </c>
      <c r="F74" s="24">
        <f>NETWORKDAYS(D74,E74)</f>
        <v>0</v>
      </c>
      <c r="G74" s="25">
        <v>1</v>
      </c>
    </row>
    <row r="75" spans="1:7">
      <c r="A75" s="10" t="s">
        <v>262</v>
      </c>
      <c r="B75" s="22" t="s">
        <v>281</v>
      </c>
      <c r="C75" s="22" t="s">
        <v>302</v>
      </c>
      <c r="D75" s="28">
        <v>43598</v>
      </c>
      <c r="E75" s="28">
        <v>43598</v>
      </c>
      <c r="F75" s="24">
        <f>NETWORKDAYS(D75,E75)</f>
        <v>1</v>
      </c>
      <c r="G75" s="25">
        <v>1</v>
      </c>
    </row>
    <row r="76" spans="1:7">
      <c r="A76" s="10" t="s">
        <v>370</v>
      </c>
      <c r="B76" s="22" t="s">
        <v>247</v>
      </c>
      <c r="C76" s="22" t="s">
        <v>302</v>
      </c>
      <c r="D76" s="28">
        <v>43598</v>
      </c>
      <c r="E76" s="28">
        <v>43598</v>
      </c>
      <c r="F76" s="24">
        <f>NETWORKDAYS(D76,E76)</f>
        <v>1</v>
      </c>
      <c r="G76" s="25">
        <v>1</v>
      </c>
    </row>
    <row r="77" spans="1:7">
      <c r="A77" s="29" t="s">
        <v>271</v>
      </c>
      <c r="B77" s="22" t="s">
        <v>281</v>
      </c>
      <c r="C77" s="22" t="s">
        <v>304</v>
      </c>
      <c r="D77" s="28">
        <v>43599</v>
      </c>
      <c r="E77" s="28">
        <v>43603</v>
      </c>
      <c r="F77" s="24">
        <f>NETWORKDAYS(D77,E77)</f>
        <v>4</v>
      </c>
      <c r="G77" s="25">
        <f>AVERAGE(G78:G84)</f>
        <v>1</v>
      </c>
    </row>
    <row r="78" spans="1:7">
      <c r="A78" s="10" t="s">
        <v>272</v>
      </c>
      <c r="B78" s="22" t="s">
        <v>281</v>
      </c>
      <c r="C78" s="22" t="s">
        <v>301</v>
      </c>
      <c r="D78" s="28">
        <v>43599</v>
      </c>
      <c r="E78" s="28">
        <v>43599</v>
      </c>
      <c r="F78" s="24">
        <f>NETWORKDAYS(D78,E78)</f>
        <v>1</v>
      </c>
      <c r="G78" s="25">
        <v>1</v>
      </c>
    </row>
    <row r="79" spans="1:7">
      <c r="A79" s="10" t="s">
        <v>273</v>
      </c>
      <c r="B79" s="22" t="s">
        <v>281</v>
      </c>
      <c r="C79" s="22" t="s">
        <v>303</v>
      </c>
      <c r="D79" s="28">
        <v>43600</v>
      </c>
      <c r="E79" s="28">
        <v>43600</v>
      </c>
      <c r="F79" s="24">
        <f>NETWORKDAYS(D79,E79)</f>
        <v>1</v>
      </c>
      <c r="G79" s="25">
        <v>1</v>
      </c>
    </row>
    <row r="80" spans="1:7">
      <c r="A80" s="10" t="s">
        <v>371</v>
      </c>
      <c r="B80" s="22" t="s">
        <v>247</v>
      </c>
      <c r="C80" s="22" t="s">
        <v>251</v>
      </c>
      <c r="D80" s="28">
        <v>43600</v>
      </c>
      <c r="E80" s="28">
        <v>43600</v>
      </c>
      <c r="F80" s="24">
        <f>NETWORKDAYS(D80,E80)</f>
        <v>1</v>
      </c>
      <c r="G80" s="25">
        <v>1</v>
      </c>
    </row>
    <row r="81" spans="1:7">
      <c r="A81" s="10" t="s">
        <v>274</v>
      </c>
      <c r="B81" s="22" t="s">
        <v>281</v>
      </c>
      <c r="C81" s="22" t="s">
        <v>299</v>
      </c>
      <c r="D81" s="28">
        <v>43601</v>
      </c>
      <c r="E81" s="28">
        <v>43601</v>
      </c>
      <c r="F81" s="24">
        <f>NETWORKDAYS(D81,E81)</f>
        <v>1</v>
      </c>
      <c r="G81" s="25">
        <v>1</v>
      </c>
    </row>
    <row r="82" spans="1:7">
      <c r="A82" s="10" t="s">
        <v>372</v>
      </c>
      <c r="B82" s="22" t="s">
        <v>247</v>
      </c>
      <c r="C82" s="22" t="s">
        <v>251</v>
      </c>
      <c r="D82" s="28">
        <v>43601</v>
      </c>
      <c r="E82" s="28">
        <v>43601</v>
      </c>
      <c r="F82" s="24">
        <f>NETWORKDAYS(D82,E82)</f>
        <v>1</v>
      </c>
      <c r="G82" s="25">
        <v>1</v>
      </c>
    </row>
    <row r="83" spans="1:7">
      <c r="A83" s="10" t="s">
        <v>275</v>
      </c>
      <c r="B83" s="22" t="s">
        <v>281</v>
      </c>
      <c r="C83" s="22" t="s">
        <v>299</v>
      </c>
      <c r="D83" s="28">
        <v>43602</v>
      </c>
      <c r="E83" s="28">
        <v>43602</v>
      </c>
      <c r="F83" s="24">
        <f>NETWORKDAYS(D83,E83)</f>
        <v>1</v>
      </c>
      <c r="G83" s="25">
        <v>1</v>
      </c>
    </row>
    <row r="84" spans="1:7">
      <c r="A84" s="10" t="s">
        <v>276</v>
      </c>
      <c r="B84" s="22" t="s">
        <v>281</v>
      </c>
      <c r="C84" s="22" t="s">
        <v>299</v>
      </c>
      <c r="D84" s="28">
        <v>43603</v>
      </c>
      <c r="E84" s="28">
        <v>43603</v>
      </c>
      <c r="F84" s="24">
        <f>NETWORKDAYS(D84,E84)</f>
        <v>0</v>
      </c>
      <c r="G84" s="25">
        <v>1</v>
      </c>
    </row>
    <row r="85" spans="1:7">
      <c r="A85" s="29" t="s">
        <v>267</v>
      </c>
      <c r="B85" s="22" t="s">
        <v>281</v>
      </c>
      <c r="C85" s="22" t="s">
        <v>299</v>
      </c>
      <c r="D85" s="28">
        <v>43604</v>
      </c>
      <c r="E85" s="28">
        <v>43616</v>
      </c>
      <c r="F85" s="24">
        <f>NETWORKDAYS(D85,E85)</f>
        <v>10</v>
      </c>
      <c r="G85" s="25">
        <f>AVERAGE(G86:G88)</f>
        <v>1</v>
      </c>
    </row>
    <row r="86" spans="1:7">
      <c r="A86" s="10" t="s">
        <v>252</v>
      </c>
      <c r="B86" s="22" t="s">
        <v>281</v>
      </c>
      <c r="C86" s="22" t="s">
        <v>299</v>
      </c>
      <c r="D86" s="28">
        <v>43604</v>
      </c>
      <c r="E86" s="28">
        <v>43608</v>
      </c>
      <c r="F86" s="24">
        <f>NETWORKDAYS(D86,E86)</f>
        <v>4</v>
      </c>
      <c r="G86" s="25">
        <v>1</v>
      </c>
    </row>
    <row r="87" spans="1:7">
      <c r="A87" s="10" t="s">
        <v>253</v>
      </c>
      <c r="B87" s="22" t="s">
        <v>281</v>
      </c>
      <c r="C87" s="22" t="s">
        <v>299</v>
      </c>
      <c r="D87" s="28">
        <v>43609</v>
      </c>
      <c r="E87" s="28">
        <v>43612</v>
      </c>
      <c r="F87" s="24">
        <f>NETWORKDAYS(D87,E87)</f>
        <v>2</v>
      </c>
      <c r="G87" s="25">
        <v>1</v>
      </c>
    </row>
    <row r="88" spans="1:7">
      <c r="A88" s="10" t="s">
        <v>254</v>
      </c>
      <c r="B88" s="22" t="s">
        <v>281</v>
      </c>
      <c r="C88" s="22" t="s">
        <v>299</v>
      </c>
      <c r="D88" s="28">
        <v>43613</v>
      </c>
      <c r="E88" s="28">
        <v>43616</v>
      </c>
      <c r="F88" s="24">
        <f>NETWORKDAYS(D88,E88)</f>
        <v>4</v>
      </c>
      <c r="G88" s="25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9" workbookViewId="0">
      <selection activeCell="L11" sqref="L11"/>
    </sheetView>
  </sheetViews>
  <sheetFormatPr defaultRowHeight="17"/>
  <cols>
    <col min="1" max="1" width="24" bestFit="1" customWidth="1"/>
    <col min="2" max="2" width="16" bestFit="1" customWidth="1"/>
    <col min="3" max="3" width="18.5" bestFit="1" customWidth="1"/>
    <col min="4" max="4" width="15.08203125" bestFit="1" customWidth="1"/>
    <col min="6" max="6" width="8.25" bestFit="1" customWidth="1"/>
    <col min="7" max="7" width="17.08203125" bestFit="1" customWidth="1"/>
  </cols>
  <sheetData>
    <row r="1" spans="1:7" ht="32">
      <c r="A1" s="12" t="s">
        <v>97</v>
      </c>
      <c r="B1" s="12" t="s">
        <v>282</v>
      </c>
      <c r="C1" s="12" t="s">
        <v>98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>
      <c r="A2" s="77" t="s">
        <v>103</v>
      </c>
      <c r="B2" s="77" t="s">
        <v>104</v>
      </c>
      <c r="C2" s="13" t="s">
        <v>206</v>
      </c>
      <c r="D2" s="13" t="s">
        <v>105</v>
      </c>
      <c r="E2" s="14">
        <v>1</v>
      </c>
      <c r="F2" s="14" t="s">
        <v>106</v>
      </c>
      <c r="G2" s="13" t="s">
        <v>284</v>
      </c>
    </row>
    <row r="3" spans="1:7">
      <c r="A3" s="77"/>
      <c r="B3" s="77"/>
      <c r="C3" s="13" t="s">
        <v>207</v>
      </c>
      <c r="D3" s="13" t="s">
        <v>231</v>
      </c>
      <c r="E3" s="14">
        <v>1</v>
      </c>
      <c r="F3" s="14" t="s">
        <v>106</v>
      </c>
      <c r="G3" s="13" t="s">
        <v>291</v>
      </c>
    </row>
    <row r="4" spans="1:7">
      <c r="A4" s="77"/>
      <c r="B4" s="77"/>
      <c r="C4" s="13" t="s">
        <v>283</v>
      </c>
      <c r="D4" s="13" t="s">
        <v>107</v>
      </c>
      <c r="E4" s="14"/>
      <c r="F4" s="14" t="s">
        <v>106</v>
      </c>
      <c r="G4" s="13" t="s">
        <v>291</v>
      </c>
    </row>
    <row r="5" spans="1:7">
      <c r="A5" s="77"/>
      <c r="B5" s="77"/>
      <c r="C5" s="13" t="s">
        <v>108</v>
      </c>
      <c r="D5" s="13" t="s">
        <v>109</v>
      </c>
      <c r="E5" s="14"/>
      <c r="F5" s="14" t="s">
        <v>106</v>
      </c>
      <c r="G5" s="13" t="s">
        <v>291</v>
      </c>
    </row>
    <row r="6" spans="1:7">
      <c r="A6" s="77"/>
      <c r="B6" s="77"/>
      <c r="C6" s="50" t="s">
        <v>209</v>
      </c>
      <c r="D6" s="50" t="s">
        <v>225</v>
      </c>
      <c r="E6" s="14"/>
      <c r="F6" s="14" t="s">
        <v>106</v>
      </c>
      <c r="G6" s="13" t="s">
        <v>291</v>
      </c>
    </row>
    <row r="7" spans="1:7">
      <c r="A7" s="77"/>
      <c r="B7" s="77"/>
      <c r="C7" s="50" t="s">
        <v>208</v>
      </c>
      <c r="D7" s="50" t="s">
        <v>226</v>
      </c>
      <c r="E7" s="14"/>
      <c r="F7" s="14" t="s">
        <v>237</v>
      </c>
      <c r="G7" s="13" t="s">
        <v>291</v>
      </c>
    </row>
    <row r="8" spans="1:7">
      <c r="A8" s="77"/>
      <c r="B8" s="77"/>
      <c r="C8" s="50" t="s">
        <v>210</v>
      </c>
      <c r="D8" s="50" t="s">
        <v>227</v>
      </c>
      <c r="E8" s="14"/>
      <c r="F8" s="14" t="s">
        <v>238</v>
      </c>
      <c r="G8" s="13" t="s">
        <v>293</v>
      </c>
    </row>
    <row r="9" spans="1:7">
      <c r="A9" s="77"/>
      <c r="B9" s="77"/>
      <c r="C9" s="50" t="s">
        <v>211</v>
      </c>
      <c r="D9" s="50" t="s">
        <v>228</v>
      </c>
      <c r="E9" s="14"/>
      <c r="F9" s="14" t="s">
        <v>239</v>
      </c>
      <c r="G9" s="13" t="s">
        <v>293</v>
      </c>
    </row>
    <row r="10" spans="1:7">
      <c r="A10" s="77"/>
      <c r="B10" s="77"/>
      <c r="C10" s="50" t="s">
        <v>212</v>
      </c>
      <c r="D10" s="50" t="s">
        <v>229</v>
      </c>
      <c r="E10" s="14"/>
      <c r="F10" s="14" t="s">
        <v>106</v>
      </c>
      <c r="G10" s="13" t="s">
        <v>293</v>
      </c>
    </row>
    <row r="11" spans="1:7">
      <c r="A11" s="77"/>
      <c r="B11" s="77"/>
      <c r="C11" s="50" t="s">
        <v>213</v>
      </c>
      <c r="D11" s="50" t="s">
        <v>230</v>
      </c>
      <c r="E11" s="14"/>
      <c r="F11" s="14" t="s">
        <v>106</v>
      </c>
      <c r="G11" s="13" t="s">
        <v>293</v>
      </c>
    </row>
    <row r="12" spans="1:7">
      <c r="A12" s="77" t="s">
        <v>214</v>
      </c>
      <c r="B12" s="77" t="s">
        <v>215</v>
      </c>
      <c r="C12" s="13" t="s">
        <v>216</v>
      </c>
      <c r="D12" s="13" t="s">
        <v>110</v>
      </c>
      <c r="E12" s="14">
        <v>1</v>
      </c>
      <c r="F12" s="14" t="s">
        <v>240</v>
      </c>
      <c r="G12" s="13" t="s">
        <v>284</v>
      </c>
    </row>
    <row r="13" spans="1:7">
      <c r="A13" s="77"/>
      <c r="B13" s="77"/>
      <c r="C13" s="13" t="s">
        <v>113</v>
      </c>
      <c r="D13" s="13" t="s">
        <v>114</v>
      </c>
      <c r="E13" s="14"/>
      <c r="F13" s="14" t="s">
        <v>241</v>
      </c>
      <c r="G13" s="13" t="s">
        <v>294</v>
      </c>
    </row>
    <row r="14" spans="1:7">
      <c r="A14" s="77"/>
      <c r="B14" s="77"/>
      <c r="C14" s="13" t="s">
        <v>111</v>
      </c>
      <c r="D14" s="13" t="s">
        <v>112</v>
      </c>
      <c r="E14" s="14"/>
      <c r="F14" s="14" t="s">
        <v>242</v>
      </c>
      <c r="G14" s="13" t="s">
        <v>346</v>
      </c>
    </row>
    <row r="15" spans="1:7">
      <c r="A15" s="77"/>
      <c r="B15" s="77"/>
      <c r="C15" s="13" t="s">
        <v>217</v>
      </c>
      <c r="D15" s="13" t="s">
        <v>232</v>
      </c>
      <c r="E15" s="14"/>
      <c r="F15" s="14" t="s">
        <v>237</v>
      </c>
      <c r="G15" s="13" t="s">
        <v>291</v>
      </c>
    </row>
    <row r="16" spans="1:7">
      <c r="A16" s="77"/>
      <c r="B16" s="77"/>
      <c r="C16" s="13" t="s">
        <v>218</v>
      </c>
      <c r="D16" s="13" t="s">
        <v>233</v>
      </c>
      <c r="E16" s="14"/>
      <c r="F16" s="14" t="s">
        <v>106</v>
      </c>
      <c r="G16" s="13" t="s">
        <v>284</v>
      </c>
    </row>
    <row r="17" spans="1:8">
      <c r="A17" s="77"/>
      <c r="B17" s="77"/>
      <c r="C17" s="13" t="s">
        <v>219</v>
      </c>
      <c r="D17" s="13" t="s">
        <v>234</v>
      </c>
      <c r="E17" s="14"/>
      <c r="F17" s="14" t="s">
        <v>106</v>
      </c>
      <c r="G17" s="13" t="s">
        <v>289</v>
      </c>
    </row>
    <row r="18" spans="1:8">
      <c r="A18" s="77"/>
      <c r="B18" s="77"/>
      <c r="C18" s="13" t="s">
        <v>220</v>
      </c>
      <c r="D18" s="13" t="s">
        <v>235</v>
      </c>
      <c r="E18" s="14"/>
      <c r="F18" s="14"/>
      <c r="G18" s="13" t="s">
        <v>284</v>
      </c>
    </row>
    <row r="19" spans="1:8">
      <c r="A19" s="77"/>
      <c r="B19" s="77"/>
      <c r="C19" s="13" t="s">
        <v>221</v>
      </c>
      <c r="D19" s="13" t="s">
        <v>236</v>
      </c>
      <c r="E19" s="14"/>
      <c r="F19" s="14"/>
      <c r="G19" s="13" t="s">
        <v>289</v>
      </c>
    </row>
    <row r="20" spans="1:8">
      <c r="A20" s="77" t="s">
        <v>285</v>
      </c>
      <c r="B20" s="77" t="s">
        <v>286</v>
      </c>
      <c r="C20" s="13" t="s">
        <v>216</v>
      </c>
      <c r="D20" s="13" t="s">
        <v>110</v>
      </c>
      <c r="E20" s="53"/>
      <c r="F20" s="53" t="s">
        <v>106</v>
      </c>
      <c r="G20" s="13" t="s">
        <v>284</v>
      </c>
    </row>
    <row r="21" spans="1:8">
      <c r="A21" s="77"/>
      <c r="B21" s="77"/>
      <c r="C21" s="13" t="s">
        <v>287</v>
      </c>
      <c r="D21" s="13" t="s">
        <v>288</v>
      </c>
      <c r="E21" s="53">
        <v>1</v>
      </c>
      <c r="F21" s="53" t="s">
        <v>106</v>
      </c>
      <c r="G21" s="13" t="s">
        <v>284</v>
      </c>
    </row>
    <row r="22" spans="1:8">
      <c r="A22" s="77"/>
      <c r="B22" s="77"/>
      <c r="C22" s="13" t="s">
        <v>111</v>
      </c>
      <c r="D22" s="13" t="s">
        <v>112</v>
      </c>
      <c r="E22" s="53"/>
      <c r="F22" s="53" t="s">
        <v>106</v>
      </c>
      <c r="G22" s="13" t="s">
        <v>347</v>
      </c>
    </row>
    <row r="23" spans="1:8">
      <c r="A23" s="77"/>
      <c r="B23" s="77"/>
      <c r="C23" s="13" t="s">
        <v>217</v>
      </c>
      <c r="D23" s="13" t="s">
        <v>231</v>
      </c>
      <c r="E23" s="53"/>
      <c r="F23" s="53" t="s">
        <v>106</v>
      </c>
      <c r="G23" s="13" t="s">
        <v>292</v>
      </c>
    </row>
    <row r="24" spans="1:8">
      <c r="A24" s="77"/>
      <c r="B24" s="77"/>
      <c r="C24" s="13" t="s">
        <v>218</v>
      </c>
      <c r="D24" s="13" t="s">
        <v>233</v>
      </c>
      <c r="E24" s="53"/>
      <c r="F24" s="53" t="s">
        <v>106</v>
      </c>
      <c r="G24" s="13" t="s">
        <v>284</v>
      </c>
    </row>
    <row r="25" spans="1:8">
      <c r="A25" s="77"/>
      <c r="B25" s="77"/>
      <c r="C25" s="13" t="s">
        <v>219</v>
      </c>
      <c r="D25" s="13" t="s">
        <v>234</v>
      </c>
      <c r="E25" s="53"/>
      <c r="F25" s="53" t="s">
        <v>106</v>
      </c>
      <c r="G25" s="13" t="s">
        <v>289</v>
      </c>
    </row>
    <row r="26" spans="1:8">
      <c r="A26" s="77"/>
      <c r="B26" s="77"/>
      <c r="C26" s="13" t="s">
        <v>220</v>
      </c>
      <c r="D26" s="13" t="s">
        <v>235</v>
      </c>
      <c r="E26" s="53"/>
      <c r="F26" s="53"/>
      <c r="G26" s="13" t="s">
        <v>284</v>
      </c>
    </row>
    <row r="27" spans="1:8">
      <c r="A27" s="77"/>
      <c r="B27" s="77"/>
      <c r="C27" s="13" t="s">
        <v>221</v>
      </c>
      <c r="D27" s="13" t="s">
        <v>236</v>
      </c>
      <c r="E27" s="53"/>
      <c r="F27" s="53"/>
      <c r="G27" s="13" t="s">
        <v>289</v>
      </c>
    </row>
    <row r="28" spans="1:8">
      <c r="A28" s="77" t="s">
        <v>295</v>
      </c>
      <c r="B28" s="77" t="s">
        <v>156</v>
      </c>
      <c r="C28" s="13" t="s">
        <v>222</v>
      </c>
      <c r="D28" s="13" t="s">
        <v>110</v>
      </c>
      <c r="E28" s="14">
        <v>1</v>
      </c>
      <c r="F28" s="14" t="s">
        <v>237</v>
      </c>
      <c r="G28" s="13" t="s">
        <v>246</v>
      </c>
    </row>
    <row r="29" spans="1:8">
      <c r="A29" s="77"/>
      <c r="B29" s="77"/>
      <c r="C29" s="13" t="s">
        <v>113</v>
      </c>
      <c r="D29" s="13" t="s">
        <v>114</v>
      </c>
      <c r="E29" s="14"/>
      <c r="F29" s="14" t="s">
        <v>243</v>
      </c>
      <c r="G29" s="13" t="s">
        <v>294</v>
      </c>
    </row>
    <row r="30" spans="1:8">
      <c r="A30" s="77"/>
      <c r="B30" s="77"/>
      <c r="C30" s="13" t="s">
        <v>111</v>
      </c>
      <c r="D30" s="13" t="s">
        <v>112</v>
      </c>
      <c r="E30" s="14"/>
      <c r="F30" s="14" t="s">
        <v>244</v>
      </c>
      <c r="G30" s="13" t="s">
        <v>348</v>
      </c>
      <c r="H30" s="51"/>
    </row>
    <row r="31" spans="1:8">
      <c r="A31" s="77"/>
      <c r="B31" s="77"/>
      <c r="C31" s="13" t="s">
        <v>217</v>
      </c>
      <c r="D31" s="13" t="s">
        <v>232</v>
      </c>
      <c r="E31" s="14"/>
      <c r="F31" s="14" t="s">
        <v>244</v>
      </c>
      <c r="G31" s="13" t="s">
        <v>291</v>
      </c>
      <c r="H31" s="51"/>
    </row>
    <row r="32" spans="1:8">
      <c r="A32" s="77"/>
      <c r="B32" s="77"/>
      <c r="C32" s="13" t="s">
        <v>218</v>
      </c>
      <c r="D32" s="13" t="s">
        <v>233</v>
      </c>
      <c r="E32" s="14"/>
      <c r="F32" s="14" t="s">
        <v>237</v>
      </c>
      <c r="G32" s="13" t="s">
        <v>293</v>
      </c>
      <c r="H32" s="51"/>
    </row>
    <row r="33" spans="1:8">
      <c r="A33" s="77"/>
      <c r="B33" s="77"/>
      <c r="C33" s="13" t="s">
        <v>219</v>
      </c>
      <c r="D33" s="13" t="s">
        <v>234</v>
      </c>
      <c r="E33" s="14"/>
      <c r="F33" s="14" t="s">
        <v>237</v>
      </c>
      <c r="G33" s="13" t="s">
        <v>289</v>
      </c>
      <c r="H33" s="51"/>
    </row>
    <row r="34" spans="1:8">
      <c r="A34" s="77"/>
      <c r="B34" s="77"/>
      <c r="C34" s="13" t="s">
        <v>220</v>
      </c>
      <c r="D34" s="13" t="s">
        <v>235</v>
      </c>
      <c r="E34" s="14"/>
      <c r="F34" s="14"/>
      <c r="G34" s="13" t="s">
        <v>293</v>
      </c>
      <c r="H34" s="51"/>
    </row>
    <row r="35" spans="1:8">
      <c r="A35" s="77"/>
      <c r="B35" s="77"/>
      <c r="C35" s="13" t="s">
        <v>221</v>
      </c>
      <c r="D35" s="13" t="s">
        <v>236</v>
      </c>
      <c r="E35" s="14"/>
      <c r="F35" s="14"/>
      <c r="G35" s="13" t="s">
        <v>289</v>
      </c>
      <c r="H35" s="51"/>
    </row>
    <row r="36" spans="1:8">
      <c r="A36" s="77" t="s">
        <v>296</v>
      </c>
      <c r="B36" s="77" t="s">
        <v>297</v>
      </c>
      <c r="C36" s="13" t="s">
        <v>222</v>
      </c>
      <c r="D36" s="13" t="s">
        <v>110</v>
      </c>
      <c r="E36" s="53"/>
      <c r="F36" s="53" t="s">
        <v>106</v>
      </c>
      <c r="G36" s="13" t="s">
        <v>246</v>
      </c>
      <c r="H36" s="51"/>
    </row>
    <row r="37" spans="1:8">
      <c r="A37" s="77"/>
      <c r="B37" s="77"/>
      <c r="C37" s="13" t="s">
        <v>287</v>
      </c>
      <c r="D37" s="13" t="s">
        <v>298</v>
      </c>
      <c r="E37" s="53">
        <v>1</v>
      </c>
      <c r="F37" s="53" t="s">
        <v>106</v>
      </c>
      <c r="G37" s="13" t="s">
        <v>294</v>
      </c>
      <c r="H37" s="51"/>
    </row>
    <row r="38" spans="1:8">
      <c r="A38" s="77"/>
      <c r="B38" s="77"/>
      <c r="C38" s="13" t="s">
        <v>111</v>
      </c>
      <c r="D38" s="13" t="s">
        <v>112</v>
      </c>
      <c r="E38" s="53"/>
      <c r="F38" s="53" t="s">
        <v>106</v>
      </c>
      <c r="G38" s="13" t="s">
        <v>290</v>
      </c>
      <c r="H38" s="51"/>
    </row>
    <row r="39" spans="1:8">
      <c r="A39" s="77"/>
      <c r="B39" s="77"/>
      <c r="C39" s="13" t="s">
        <v>217</v>
      </c>
      <c r="D39" s="13" t="s">
        <v>231</v>
      </c>
      <c r="E39" s="53"/>
      <c r="F39" s="53" t="s">
        <v>106</v>
      </c>
      <c r="G39" s="13" t="s">
        <v>291</v>
      </c>
      <c r="H39" s="51"/>
    </row>
    <row r="40" spans="1:8">
      <c r="A40" s="77"/>
      <c r="B40" s="77"/>
      <c r="C40" s="13" t="s">
        <v>218</v>
      </c>
      <c r="D40" s="13" t="s">
        <v>233</v>
      </c>
      <c r="E40" s="53"/>
      <c r="F40" s="53" t="s">
        <v>106</v>
      </c>
      <c r="G40" s="13" t="s">
        <v>293</v>
      </c>
      <c r="H40" s="51"/>
    </row>
    <row r="41" spans="1:8">
      <c r="A41" s="77"/>
      <c r="B41" s="77"/>
      <c r="C41" s="13" t="s">
        <v>219</v>
      </c>
      <c r="D41" s="13" t="s">
        <v>234</v>
      </c>
      <c r="E41" s="53"/>
      <c r="F41" s="53" t="s">
        <v>106</v>
      </c>
      <c r="G41" s="13" t="s">
        <v>289</v>
      </c>
      <c r="H41" s="51"/>
    </row>
    <row r="42" spans="1:8">
      <c r="A42" s="77"/>
      <c r="B42" s="77"/>
      <c r="C42" s="13" t="s">
        <v>220</v>
      </c>
      <c r="D42" s="13" t="s">
        <v>235</v>
      </c>
      <c r="E42" s="53"/>
      <c r="F42" s="53"/>
      <c r="G42" s="13" t="s">
        <v>293</v>
      </c>
      <c r="H42" s="51"/>
    </row>
    <row r="43" spans="1:8">
      <c r="A43" s="77"/>
      <c r="B43" s="77"/>
      <c r="C43" s="13" t="s">
        <v>221</v>
      </c>
      <c r="D43" s="13" t="s">
        <v>236</v>
      </c>
      <c r="E43" s="53"/>
      <c r="F43" s="53"/>
      <c r="G43" s="13" t="s">
        <v>289</v>
      </c>
      <c r="H43" s="51"/>
    </row>
    <row r="44" spans="1:8">
      <c r="A44" s="77" t="s">
        <v>223</v>
      </c>
      <c r="B44" s="77" t="s">
        <v>194</v>
      </c>
      <c r="C44" s="13" t="s">
        <v>224</v>
      </c>
      <c r="D44" s="13" t="s">
        <v>110</v>
      </c>
      <c r="E44" s="14">
        <v>1</v>
      </c>
      <c r="F44" s="14" t="s">
        <v>237</v>
      </c>
      <c r="G44" s="13" t="s">
        <v>246</v>
      </c>
      <c r="H44" s="51"/>
    </row>
    <row r="45" spans="1:8">
      <c r="A45" s="77"/>
      <c r="B45" s="77"/>
      <c r="C45" s="13" t="s">
        <v>113</v>
      </c>
      <c r="D45" s="13" t="s">
        <v>114</v>
      </c>
      <c r="E45" s="14"/>
      <c r="F45" s="14" t="s">
        <v>245</v>
      </c>
      <c r="G45" s="13" t="s">
        <v>294</v>
      </c>
      <c r="H45" s="51"/>
    </row>
    <row r="46" spans="1:8">
      <c r="A46" s="77"/>
      <c r="B46" s="77"/>
      <c r="C46" s="13" t="s">
        <v>111</v>
      </c>
      <c r="D46" s="13" t="s">
        <v>112</v>
      </c>
      <c r="E46" s="14"/>
      <c r="F46" s="14" t="s">
        <v>106</v>
      </c>
      <c r="G46" s="13" t="s">
        <v>349</v>
      </c>
      <c r="H46" s="51"/>
    </row>
    <row r="47" spans="1:8">
      <c r="A47" s="77"/>
      <c r="B47" s="77"/>
      <c r="C47" s="13" t="s">
        <v>217</v>
      </c>
      <c r="D47" s="13" t="s">
        <v>232</v>
      </c>
      <c r="E47" s="14"/>
      <c r="F47" s="14" t="s">
        <v>106</v>
      </c>
      <c r="G47" s="13" t="s">
        <v>291</v>
      </c>
      <c r="H47" s="51"/>
    </row>
    <row r="48" spans="1:8">
      <c r="A48" s="77"/>
      <c r="B48" s="77"/>
      <c r="C48" s="13" t="s">
        <v>218</v>
      </c>
      <c r="D48" s="13" t="s">
        <v>233</v>
      </c>
      <c r="E48" s="14"/>
      <c r="F48" s="14" t="s">
        <v>237</v>
      </c>
      <c r="G48" s="13" t="s">
        <v>293</v>
      </c>
    </row>
    <row r="49" spans="1:7">
      <c r="A49" s="77"/>
      <c r="B49" s="77"/>
      <c r="C49" s="13" t="s">
        <v>219</v>
      </c>
      <c r="D49" s="13" t="s">
        <v>234</v>
      </c>
      <c r="E49" s="14"/>
      <c r="F49" s="14" t="s">
        <v>243</v>
      </c>
      <c r="G49" s="13" t="s">
        <v>289</v>
      </c>
    </row>
    <row r="50" spans="1:7">
      <c r="A50" s="77"/>
      <c r="B50" s="77"/>
      <c r="C50" s="13" t="s">
        <v>220</v>
      </c>
      <c r="D50" s="13" t="s">
        <v>235</v>
      </c>
      <c r="E50" s="14"/>
      <c r="F50" s="14"/>
      <c r="G50" s="13" t="s">
        <v>293</v>
      </c>
    </row>
    <row r="51" spans="1:7">
      <c r="A51" s="77"/>
      <c r="B51" s="77"/>
      <c r="C51" s="13" t="s">
        <v>221</v>
      </c>
      <c r="D51" s="13" t="s">
        <v>236</v>
      </c>
      <c r="E51" s="14"/>
      <c r="F51" s="14"/>
      <c r="G51" s="13" t="s">
        <v>289</v>
      </c>
    </row>
    <row r="52" spans="1:7">
      <c r="A52" s="77" t="s">
        <v>350</v>
      </c>
      <c r="B52" s="77" t="s">
        <v>351</v>
      </c>
      <c r="C52" s="13" t="s">
        <v>352</v>
      </c>
      <c r="D52" s="13" t="s">
        <v>110</v>
      </c>
      <c r="E52" s="58"/>
      <c r="F52" s="58" t="s">
        <v>106</v>
      </c>
      <c r="G52" s="13" t="s">
        <v>246</v>
      </c>
    </row>
    <row r="53" spans="1:7">
      <c r="A53" s="77"/>
      <c r="B53" s="77"/>
      <c r="C53" s="13" t="s">
        <v>287</v>
      </c>
      <c r="D53" s="13" t="s">
        <v>298</v>
      </c>
      <c r="E53" s="58">
        <v>1</v>
      </c>
      <c r="F53" s="58" t="s">
        <v>106</v>
      </c>
      <c r="G53" s="13" t="s">
        <v>294</v>
      </c>
    </row>
    <row r="54" spans="1:7">
      <c r="A54" s="77"/>
      <c r="B54" s="77"/>
      <c r="C54" s="13" t="s">
        <v>111</v>
      </c>
      <c r="D54" s="13" t="s">
        <v>112</v>
      </c>
      <c r="E54" s="58"/>
      <c r="F54" s="58" t="s">
        <v>106</v>
      </c>
      <c r="G54" s="13" t="s">
        <v>290</v>
      </c>
    </row>
    <row r="55" spans="1:7">
      <c r="A55" s="77"/>
      <c r="B55" s="77"/>
      <c r="C55" s="13" t="s">
        <v>217</v>
      </c>
      <c r="D55" s="13" t="s">
        <v>231</v>
      </c>
      <c r="E55" s="58"/>
      <c r="F55" s="58" t="s">
        <v>106</v>
      </c>
      <c r="G55" s="13" t="s">
        <v>291</v>
      </c>
    </row>
    <row r="56" spans="1:7">
      <c r="A56" s="77"/>
      <c r="B56" s="77"/>
      <c r="C56" s="13" t="s">
        <v>218</v>
      </c>
      <c r="D56" s="13" t="s">
        <v>233</v>
      </c>
      <c r="E56" s="58"/>
      <c r="F56" s="58" t="s">
        <v>106</v>
      </c>
      <c r="G56" s="13" t="s">
        <v>293</v>
      </c>
    </row>
    <row r="57" spans="1:7">
      <c r="A57" s="77"/>
      <c r="B57" s="77"/>
      <c r="C57" s="13" t="s">
        <v>219</v>
      </c>
      <c r="D57" s="13" t="s">
        <v>234</v>
      </c>
      <c r="E57" s="58"/>
      <c r="F57" s="58" t="s">
        <v>106</v>
      </c>
      <c r="G57" s="13" t="s">
        <v>289</v>
      </c>
    </row>
    <row r="58" spans="1:7">
      <c r="A58" s="77"/>
      <c r="B58" s="77"/>
      <c r="C58" s="13" t="s">
        <v>220</v>
      </c>
      <c r="D58" s="13" t="s">
        <v>235</v>
      </c>
      <c r="E58" s="58"/>
      <c r="F58" s="58"/>
      <c r="G58" s="13" t="s">
        <v>293</v>
      </c>
    </row>
    <row r="59" spans="1:7">
      <c r="A59" s="77"/>
      <c r="B59" s="77"/>
      <c r="C59" s="13" t="s">
        <v>221</v>
      </c>
      <c r="D59" s="13" t="s">
        <v>236</v>
      </c>
      <c r="E59" s="58"/>
      <c r="F59" s="58"/>
      <c r="G59" s="13" t="s">
        <v>289</v>
      </c>
    </row>
  </sheetData>
  <mergeCells count="14">
    <mergeCell ref="A52:A59"/>
    <mergeCell ref="B52:B59"/>
    <mergeCell ref="B28:B35"/>
    <mergeCell ref="B44:B51"/>
    <mergeCell ref="A44:A51"/>
    <mergeCell ref="A2:A11"/>
    <mergeCell ref="B2:B11"/>
    <mergeCell ref="A12:A19"/>
    <mergeCell ref="B12:B19"/>
    <mergeCell ref="A28:A35"/>
    <mergeCell ref="A20:A27"/>
    <mergeCell ref="B20:B27"/>
    <mergeCell ref="A36:A43"/>
    <mergeCell ref="B36:B4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0" sqref="M30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프로그램 명세서</vt:lpstr>
      <vt:lpstr>메뉴 구조도</vt:lpstr>
      <vt:lpstr>WBS</vt:lpstr>
      <vt:lpstr>테이블 정의서</vt:lpstr>
      <vt:lpstr>ERD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Data8311-01</dc:creator>
  <cp:lastModifiedBy>안현승</cp:lastModifiedBy>
  <dcterms:created xsi:type="dcterms:W3CDTF">2017-03-14T07:56:39Z</dcterms:created>
  <dcterms:modified xsi:type="dcterms:W3CDTF">2019-06-10T14:42:03Z</dcterms:modified>
</cp:coreProperties>
</file>