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/Desktop/battery_storage_paper/"/>
    </mc:Choice>
  </mc:AlternateContent>
  <xr:revisionPtr revIDLastSave="0" documentId="13_ncr:1_{5D0546F0-63EF-A44E-9909-F21511823BEF}" xr6:coauthVersionLast="33" xr6:coauthVersionMax="33" xr10:uidLastSave="{00000000-0000-0000-0000-000000000000}"/>
  <bookViews>
    <workbookView xWindow="1160" yWindow="500" windowWidth="27640" windowHeight="16080" xr2:uid="{7AE242E8-1BD0-294B-B320-CA447BD2AFBF}"/>
  </bookViews>
  <sheets>
    <sheet name="baseload" sheetId="1" r:id="rId1"/>
    <sheet name="flexibl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2" l="1"/>
  <c r="J62" i="2" l="1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65" i="1" l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34" i="1" l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3" i="1"/>
  <c r="J32" i="1"/>
  <c r="J31" i="1"/>
  <c r="J30" i="1"/>
  <c r="J29" i="1"/>
  <c r="J28" i="1"/>
  <c r="J26" i="1"/>
  <c r="J27" i="1"/>
  <c r="J20" i="1" l="1"/>
  <c r="J22" i="1"/>
  <c r="J25" i="1"/>
  <c r="J24" i="1"/>
  <c r="J19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1" i="1"/>
  <c r="J23" i="1"/>
  <c r="J5" i="1"/>
</calcChain>
</file>

<file path=xl/sharedStrings.xml><?xml version="1.0" encoding="utf-8"?>
<sst xmlns="http://schemas.openxmlformats.org/spreadsheetml/2006/main" count="376" uniqueCount="39">
  <si>
    <t>State</t>
  </si>
  <si>
    <t>#</t>
  </si>
  <si>
    <t>Case</t>
  </si>
  <si>
    <t>MERRA 2 Scaled ALL Results</t>
  </si>
  <si>
    <t>*2.5% cost of capital</t>
  </si>
  <si>
    <t>Solar (MW)</t>
  </si>
  <si>
    <t>Wind (MW)</t>
  </si>
  <si>
    <t>Storage (MWh)</t>
  </si>
  <si>
    <t>KA</t>
  </si>
  <si>
    <t>Baseload</t>
  </si>
  <si>
    <t>Config</t>
  </si>
  <si>
    <t>Optimal</t>
  </si>
  <si>
    <t>Solar 100</t>
  </si>
  <si>
    <t>Solar 95</t>
  </si>
  <si>
    <t>Solar 90</t>
  </si>
  <si>
    <t>Solar 85</t>
  </si>
  <si>
    <t>Solar 80</t>
  </si>
  <si>
    <t>Solar 75</t>
  </si>
  <si>
    <t>Solar 70</t>
  </si>
  <si>
    <t>Solar 60</t>
  </si>
  <si>
    <t>Solar 50</t>
  </si>
  <si>
    <t>Solar 40</t>
  </si>
  <si>
    <t>Solar 30</t>
  </si>
  <si>
    <t>Solar 25</t>
  </si>
  <si>
    <t>Solar 20</t>
  </si>
  <si>
    <t>Solar 10</t>
  </si>
  <si>
    <t>Solar 0</t>
  </si>
  <si>
    <t>Solar %</t>
  </si>
  <si>
    <t>Solar 5</t>
  </si>
  <si>
    <t>Solar 15</t>
  </si>
  <si>
    <t>Solar 3</t>
  </si>
  <si>
    <t>Solar 1</t>
  </si>
  <si>
    <t>Solar 7</t>
  </si>
  <si>
    <t>Solar 12</t>
  </si>
  <si>
    <t>TN</t>
  </si>
  <si>
    <t>LCOE* (Rs/kWh)</t>
  </si>
  <si>
    <t>Optimal mix</t>
  </si>
  <si>
    <t>GJ</t>
  </si>
  <si>
    <t>Flexible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</si>
</sst>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/>
    <xf numFmtId="9" fontId="0" fillId="0" borderId="0" xfId="1" applyFont="1"/>
    <xf numFmtId="9" fontId="0" fillId="0" borderId="0" xfId="0" applyNumberFormat="1"/>
    <xf numFmtId="0" fontId="2" fillId="0" borderId="0" xfId="0" applyFont="1"/>
    <xf numFmtId="9" fontId="0" fillId="0" borderId="0" xfId="1" applyNumberFormat="1" applyFont="1"/>
    <xf numFmtId="2" fontId="0" fillId="0" borderId="0" xfId="0" applyNumberForma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5B47-CA40-2F46-9E87-70F9A38EB384}">
  <dimension ref="B1:J65"/>
  <sheetViews>
    <sheetView tabSelected="1" workbookViewId="0">
      <selection activeCell="F12" sqref="F12"/>
    </sheetView>
  </sheetViews>
  <sheetFormatPr baseColWidth="10" defaultRowHeight="16"/>
  <cols>
    <col min="6" max="6" width="15.33203125" customWidth="1"/>
    <col min="9" max="9" width="15.1640625" customWidth="1"/>
  </cols>
  <sheetData>
    <row r="1" spans="2:10">
      <c r="I1" s="4" t="s">
        <v>4</v>
      </c>
    </row>
    <row r="2" spans="2:10">
      <c r="C2" s="4" t="s">
        <v>3</v>
      </c>
      <c r="D2" s="4"/>
      <c r="E2" s="4"/>
    </row>
    <row r="4" spans="2:10">
      <c r="B4" s="4" t="s">
        <v>1</v>
      </c>
      <c r="C4" s="4" t="s">
        <v>0</v>
      </c>
      <c r="D4" s="4" t="s">
        <v>2</v>
      </c>
      <c r="E4" s="4" t="s">
        <v>10</v>
      </c>
      <c r="F4" s="4" t="s">
        <v>35</v>
      </c>
      <c r="G4" s="4" t="s">
        <v>5</v>
      </c>
      <c r="H4" s="4" t="s">
        <v>6</v>
      </c>
      <c r="I4" s="4" t="s">
        <v>7</v>
      </c>
      <c r="J4" s="4" t="s">
        <v>27</v>
      </c>
    </row>
    <row r="5" spans="2:10">
      <c r="B5">
        <v>1</v>
      </c>
      <c r="C5" t="s">
        <v>8</v>
      </c>
      <c r="D5" t="s">
        <v>9</v>
      </c>
      <c r="E5" t="s">
        <v>11</v>
      </c>
      <c r="F5" s="1">
        <v>11.688319999999999</v>
      </c>
      <c r="G5">
        <v>1685</v>
      </c>
      <c r="H5">
        <v>14</v>
      </c>
      <c r="I5">
        <v>2727</v>
      </c>
      <c r="J5" s="2">
        <f>G5/(G5+H5)</f>
        <v>0.9917598587404356</v>
      </c>
    </row>
    <row r="6" spans="2:10">
      <c r="B6">
        <v>2</v>
      </c>
      <c r="C6" t="s">
        <v>8</v>
      </c>
      <c r="D6" t="s">
        <v>9</v>
      </c>
      <c r="E6" t="s">
        <v>12</v>
      </c>
      <c r="F6" s="1">
        <v>11.937407999999998</v>
      </c>
      <c r="G6">
        <v>1852</v>
      </c>
      <c r="H6">
        <v>0</v>
      </c>
      <c r="I6">
        <v>2595</v>
      </c>
      <c r="J6" s="2">
        <f t="shared" ref="J6:J22" si="0">G6/(G6+H6)</f>
        <v>1</v>
      </c>
    </row>
    <row r="7" spans="2:10">
      <c r="B7">
        <v>3</v>
      </c>
      <c r="C7" t="s">
        <v>8</v>
      </c>
      <c r="D7" t="s">
        <v>9</v>
      </c>
      <c r="E7" t="s">
        <v>13</v>
      </c>
      <c r="F7" s="1">
        <v>11.792256000000002</v>
      </c>
      <c r="G7">
        <v>1560</v>
      </c>
      <c r="H7">
        <v>83</v>
      </c>
      <c r="I7">
        <v>2771</v>
      </c>
      <c r="J7" s="2">
        <f t="shared" si="0"/>
        <v>0.94948265368228846</v>
      </c>
    </row>
    <row r="8" spans="2:10">
      <c r="B8">
        <v>4</v>
      </c>
      <c r="C8" t="s">
        <v>8</v>
      </c>
      <c r="D8" t="s">
        <v>9</v>
      </c>
      <c r="E8" t="s">
        <v>14</v>
      </c>
      <c r="F8" s="1">
        <v>11.996544</v>
      </c>
      <c r="G8">
        <v>1497</v>
      </c>
      <c r="H8">
        <v>166</v>
      </c>
      <c r="I8">
        <v>2787</v>
      </c>
      <c r="J8" s="2">
        <f t="shared" si="0"/>
        <v>0.9001803968731209</v>
      </c>
    </row>
    <row r="9" spans="2:10">
      <c r="B9">
        <v>5</v>
      </c>
      <c r="C9" t="s">
        <v>8</v>
      </c>
      <c r="D9" t="s">
        <v>9</v>
      </c>
      <c r="E9" t="s">
        <v>15</v>
      </c>
      <c r="F9" s="1">
        <v>12.236672</v>
      </c>
      <c r="G9">
        <v>1428</v>
      </c>
      <c r="H9">
        <v>252</v>
      </c>
      <c r="I9">
        <v>2789</v>
      </c>
      <c r="J9" s="2">
        <f t="shared" si="0"/>
        <v>0.85</v>
      </c>
    </row>
    <row r="10" spans="2:10">
      <c r="B10">
        <v>6</v>
      </c>
      <c r="C10" t="s">
        <v>8</v>
      </c>
      <c r="D10" t="s">
        <v>9</v>
      </c>
      <c r="E10" t="s">
        <v>16</v>
      </c>
      <c r="F10" s="1">
        <v>12.4544</v>
      </c>
      <c r="G10">
        <v>1358</v>
      </c>
      <c r="H10">
        <v>340</v>
      </c>
      <c r="I10">
        <v>2791</v>
      </c>
      <c r="J10" s="2">
        <f t="shared" si="0"/>
        <v>0.79976442873969378</v>
      </c>
    </row>
    <row r="11" spans="2:10">
      <c r="B11">
        <v>7</v>
      </c>
      <c r="C11" t="s">
        <v>8</v>
      </c>
      <c r="D11" t="s">
        <v>9</v>
      </c>
      <c r="E11" t="s">
        <v>17</v>
      </c>
      <c r="F11" s="1">
        <v>12.733056000000001</v>
      </c>
      <c r="G11">
        <v>1287</v>
      </c>
      <c r="H11">
        <v>429</v>
      </c>
      <c r="I11">
        <v>2793</v>
      </c>
      <c r="J11" s="2">
        <f t="shared" si="0"/>
        <v>0.75</v>
      </c>
    </row>
    <row r="12" spans="2:10">
      <c r="B12">
        <v>8</v>
      </c>
      <c r="C12" t="s">
        <v>8</v>
      </c>
      <c r="D12" t="s">
        <v>9</v>
      </c>
      <c r="E12" t="s">
        <v>18</v>
      </c>
      <c r="F12" s="1">
        <v>12.989312</v>
      </c>
      <c r="G12">
        <v>1214</v>
      </c>
      <c r="H12">
        <v>520</v>
      </c>
      <c r="I12">
        <v>2795</v>
      </c>
      <c r="J12" s="2">
        <f t="shared" si="0"/>
        <v>0.70011534025374855</v>
      </c>
    </row>
    <row r="13" spans="2:10">
      <c r="B13">
        <v>9</v>
      </c>
      <c r="C13" t="s">
        <v>8</v>
      </c>
      <c r="D13" t="s">
        <v>9</v>
      </c>
      <c r="E13" t="s">
        <v>19</v>
      </c>
      <c r="F13" s="1">
        <v>13.519743999999999</v>
      </c>
      <c r="G13">
        <v>1063</v>
      </c>
      <c r="H13">
        <v>709</v>
      </c>
      <c r="I13">
        <v>2799</v>
      </c>
      <c r="J13" s="2">
        <f t="shared" si="0"/>
        <v>0.59988713318284426</v>
      </c>
    </row>
    <row r="14" spans="2:10">
      <c r="B14">
        <v>10</v>
      </c>
      <c r="C14" t="s">
        <v>8</v>
      </c>
      <c r="D14" t="s">
        <v>9</v>
      </c>
      <c r="E14" t="s">
        <v>20</v>
      </c>
      <c r="F14" s="1">
        <v>14.598528</v>
      </c>
      <c r="G14">
        <v>993</v>
      </c>
      <c r="H14">
        <v>993</v>
      </c>
      <c r="I14">
        <v>2669</v>
      </c>
      <c r="J14" s="2">
        <f t="shared" si="0"/>
        <v>0.5</v>
      </c>
    </row>
    <row r="15" spans="2:10">
      <c r="B15">
        <v>11</v>
      </c>
      <c r="C15" t="s">
        <v>8</v>
      </c>
      <c r="D15" t="s">
        <v>9</v>
      </c>
      <c r="E15" t="s">
        <v>21</v>
      </c>
      <c r="F15" s="1">
        <v>16.348416</v>
      </c>
      <c r="G15">
        <v>946</v>
      </c>
      <c r="H15">
        <v>1420</v>
      </c>
      <c r="I15">
        <v>2432</v>
      </c>
      <c r="J15" s="2">
        <f t="shared" si="0"/>
        <v>0.39983093829247673</v>
      </c>
    </row>
    <row r="16" spans="2:10">
      <c r="B16">
        <v>12</v>
      </c>
      <c r="C16" t="s">
        <v>8</v>
      </c>
      <c r="D16" t="s">
        <v>9</v>
      </c>
      <c r="E16" t="s">
        <v>22</v>
      </c>
      <c r="F16" s="1">
        <v>19.249663999999999</v>
      </c>
      <c r="G16">
        <v>854</v>
      </c>
      <c r="H16">
        <v>1992</v>
      </c>
      <c r="I16">
        <v>2437</v>
      </c>
      <c r="J16" s="2">
        <f t="shared" si="0"/>
        <v>0.3000702740688686</v>
      </c>
    </row>
    <row r="17" spans="2:10">
      <c r="B17">
        <v>13</v>
      </c>
      <c r="C17" t="s">
        <v>8</v>
      </c>
      <c r="D17" t="s">
        <v>9</v>
      </c>
      <c r="E17" t="s">
        <v>23</v>
      </c>
      <c r="F17" s="1">
        <v>21.473535999999999</v>
      </c>
      <c r="G17">
        <v>788</v>
      </c>
      <c r="H17">
        <v>2364</v>
      </c>
      <c r="I17">
        <v>2618</v>
      </c>
      <c r="J17" s="2">
        <f t="shared" si="0"/>
        <v>0.25</v>
      </c>
    </row>
    <row r="18" spans="2:10">
      <c r="B18">
        <v>14</v>
      </c>
      <c r="C18" t="s">
        <v>8</v>
      </c>
      <c r="D18" t="s">
        <v>9</v>
      </c>
      <c r="E18" t="s">
        <v>24</v>
      </c>
      <c r="F18" s="1">
        <v>24.268159999999998</v>
      </c>
      <c r="G18">
        <v>705</v>
      </c>
      <c r="H18">
        <v>2820</v>
      </c>
      <c r="I18">
        <v>2875</v>
      </c>
      <c r="J18" s="2">
        <f t="shared" si="0"/>
        <v>0.2</v>
      </c>
    </row>
    <row r="19" spans="2:10">
      <c r="B19">
        <v>15</v>
      </c>
      <c r="C19" t="s">
        <v>8</v>
      </c>
      <c r="D19" t="s">
        <v>9</v>
      </c>
      <c r="E19" t="s">
        <v>29</v>
      </c>
      <c r="F19" s="1">
        <v>28.836864000000002</v>
      </c>
      <c r="G19">
        <v>648</v>
      </c>
      <c r="H19">
        <v>3673</v>
      </c>
      <c r="I19">
        <v>2863</v>
      </c>
      <c r="J19" s="2">
        <f t="shared" si="0"/>
        <v>0.1499652858134691</v>
      </c>
    </row>
    <row r="20" spans="2:10">
      <c r="B20">
        <v>16</v>
      </c>
      <c r="C20" t="s">
        <v>8</v>
      </c>
      <c r="D20" t="s">
        <v>9</v>
      </c>
      <c r="E20" t="s">
        <v>33</v>
      </c>
      <c r="F20" s="1">
        <v>33.048960000000001</v>
      </c>
      <c r="G20">
        <v>605</v>
      </c>
      <c r="H20">
        <v>4436</v>
      </c>
      <c r="I20">
        <v>2897</v>
      </c>
      <c r="J20" s="2">
        <f t="shared" si="0"/>
        <v>0.12001586986708987</v>
      </c>
    </row>
    <row r="21" spans="2:10">
      <c r="B21">
        <v>17</v>
      </c>
      <c r="C21" t="s">
        <v>8</v>
      </c>
      <c r="D21" t="s">
        <v>9</v>
      </c>
      <c r="E21" t="s">
        <v>25</v>
      </c>
      <c r="F21" s="1">
        <v>36.053247999999996</v>
      </c>
      <c r="G21">
        <v>376</v>
      </c>
      <c r="H21">
        <v>3383</v>
      </c>
      <c r="I21">
        <v>7662</v>
      </c>
      <c r="J21" s="2">
        <f t="shared" si="0"/>
        <v>0.1000266028198989</v>
      </c>
    </row>
    <row r="22" spans="2:10">
      <c r="B22">
        <v>18</v>
      </c>
      <c r="C22" t="s">
        <v>8</v>
      </c>
      <c r="D22" t="s">
        <v>9</v>
      </c>
      <c r="E22" t="s">
        <v>32</v>
      </c>
      <c r="F22" s="1">
        <v>40.816384000000006</v>
      </c>
      <c r="G22">
        <v>302</v>
      </c>
      <c r="H22">
        <v>4015</v>
      </c>
      <c r="I22">
        <v>8383</v>
      </c>
      <c r="J22" s="3">
        <f t="shared" si="0"/>
        <v>6.9955987954598106E-2</v>
      </c>
    </row>
    <row r="23" spans="2:10">
      <c r="B23">
        <v>19</v>
      </c>
      <c r="C23" t="s">
        <v>8</v>
      </c>
      <c r="D23" t="s">
        <v>9</v>
      </c>
      <c r="E23" t="s">
        <v>28</v>
      </c>
      <c r="F23" s="1">
        <v>45.091200000000008</v>
      </c>
      <c r="G23">
        <v>243</v>
      </c>
      <c r="H23">
        <v>4628</v>
      </c>
      <c r="I23">
        <v>8887</v>
      </c>
      <c r="J23" s="2">
        <f>G23/(G23+H23)</f>
        <v>4.9887086840484499E-2</v>
      </c>
    </row>
    <row r="24" spans="2:10">
      <c r="B24">
        <v>20</v>
      </c>
      <c r="C24" t="s">
        <v>8</v>
      </c>
      <c r="D24" t="s">
        <v>9</v>
      </c>
      <c r="E24" t="s">
        <v>30</v>
      </c>
      <c r="F24" s="1">
        <v>51.108736</v>
      </c>
      <c r="G24">
        <v>171</v>
      </c>
      <c r="H24">
        <v>5536</v>
      </c>
      <c r="I24">
        <v>9460</v>
      </c>
      <c r="J24" s="2">
        <f>G24/(G24+H24)</f>
        <v>2.9963203083932015E-2</v>
      </c>
    </row>
    <row r="25" spans="2:10">
      <c r="B25">
        <v>21</v>
      </c>
      <c r="C25" t="s">
        <v>8</v>
      </c>
      <c r="D25" t="s">
        <v>9</v>
      </c>
      <c r="E25" t="s">
        <v>31</v>
      </c>
      <c r="F25" s="1">
        <v>59.968384</v>
      </c>
      <c r="G25">
        <v>57</v>
      </c>
      <c r="H25">
        <v>5713</v>
      </c>
      <c r="I25">
        <v>13501</v>
      </c>
      <c r="J25" s="2">
        <f>G25/(G25+H25)</f>
        <v>9.8786828422876942E-3</v>
      </c>
    </row>
    <row r="26" spans="2:10">
      <c r="B26">
        <v>22</v>
      </c>
      <c r="C26" t="s">
        <v>8</v>
      </c>
      <c r="D26" t="s">
        <v>9</v>
      </c>
      <c r="E26" t="s">
        <v>26</v>
      </c>
      <c r="F26" s="1">
        <v>64.95462400000001</v>
      </c>
      <c r="G26">
        <v>0</v>
      </c>
      <c r="H26">
        <v>5500</v>
      </c>
      <c r="I26">
        <v>16626</v>
      </c>
      <c r="J26" s="2">
        <f t="shared" ref="J26:J65" si="1">G26/(G26+H26)</f>
        <v>0</v>
      </c>
    </row>
    <row r="27" spans="2:10">
      <c r="B27">
        <v>23</v>
      </c>
      <c r="C27" t="s">
        <v>34</v>
      </c>
      <c r="D27" t="s">
        <v>9</v>
      </c>
      <c r="E27" t="s">
        <v>11</v>
      </c>
      <c r="F27" s="1">
        <v>11.48672</v>
      </c>
      <c r="G27">
        <v>1550</v>
      </c>
      <c r="H27">
        <v>109</v>
      </c>
      <c r="I27">
        <v>2606</v>
      </c>
      <c r="J27" s="2">
        <f t="shared" si="1"/>
        <v>0.93429776974080769</v>
      </c>
    </row>
    <row r="28" spans="2:10">
      <c r="B28">
        <v>24</v>
      </c>
      <c r="C28" t="s">
        <v>34</v>
      </c>
      <c r="D28" t="s">
        <v>9</v>
      </c>
      <c r="E28" t="s">
        <v>12</v>
      </c>
      <c r="F28" s="1">
        <v>11.991168000000002</v>
      </c>
      <c r="G28">
        <v>1854</v>
      </c>
      <c r="H28">
        <v>0</v>
      </c>
      <c r="I28">
        <v>2617</v>
      </c>
      <c r="J28" s="2">
        <f t="shared" si="1"/>
        <v>1</v>
      </c>
    </row>
    <row r="29" spans="2:10">
      <c r="B29">
        <v>25</v>
      </c>
      <c r="C29" t="s">
        <v>34</v>
      </c>
      <c r="D29" t="s">
        <v>9</v>
      </c>
      <c r="E29" t="s">
        <v>14</v>
      </c>
      <c r="F29" s="1">
        <v>11.565568000000001</v>
      </c>
      <c r="G29">
        <v>1550</v>
      </c>
      <c r="H29">
        <v>172</v>
      </c>
      <c r="I29">
        <v>2469</v>
      </c>
      <c r="J29" s="2">
        <f t="shared" si="1"/>
        <v>0.90011614401858309</v>
      </c>
    </row>
    <row r="30" spans="2:10">
      <c r="B30">
        <v>26</v>
      </c>
      <c r="C30" t="s">
        <v>34</v>
      </c>
      <c r="D30" t="s">
        <v>9</v>
      </c>
      <c r="E30" t="s">
        <v>16</v>
      </c>
      <c r="F30" s="1">
        <v>11.827200000000001</v>
      </c>
      <c r="G30">
        <v>1552</v>
      </c>
      <c r="H30">
        <v>388</v>
      </c>
      <c r="I30">
        <v>1999</v>
      </c>
      <c r="J30" s="2">
        <f t="shared" si="1"/>
        <v>0.8</v>
      </c>
    </row>
    <row r="31" spans="2:10">
      <c r="B31">
        <v>27</v>
      </c>
      <c r="C31" t="s">
        <v>34</v>
      </c>
      <c r="D31" t="s">
        <v>9</v>
      </c>
      <c r="E31" t="s">
        <v>17</v>
      </c>
      <c r="F31" s="1">
        <v>12.182016000000001</v>
      </c>
      <c r="G31">
        <v>1602</v>
      </c>
      <c r="H31">
        <v>534</v>
      </c>
      <c r="I31">
        <v>1684</v>
      </c>
      <c r="J31" s="2">
        <f t="shared" si="1"/>
        <v>0.75</v>
      </c>
    </row>
    <row r="32" spans="2:10">
      <c r="B32">
        <v>28</v>
      </c>
      <c r="C32" t="s">
        <v>34</v>
      </c>
      <c r="D32" t="s">
        <v>9</v>
      </c>
      <c r="E32" t="s">
        <v>18</v>
      </c>
      <c r="F32" s="1">
        <v>12.762624000000001</v>
      </c>
      <c r="G32">
        <v>1570</v>
      </c>
      <c r="H32">
        <v>673</v>
      </c>
      <c r="I32">
        <v>1642</v>
      </c>
      <c r="J32" s="2">
        <f t="shared" si="1"/>
        <v>0.69995541685242979</v>
      </c>
    </row>
    <row r="33" spans="2:10">
      <c r="B33">
        <v>29</v>
      </c>
      <c r="C33" t="s">
        <v>34</v>
      </c>
      <c r="D33" t="s">
        <v>9</v>
      </c>
      <c r="E33" t="s">
        <v>19</v>
      </c>
      <c r="F33" s="1">
        <v>14.102144000000001</v>
      </c>
      <c r="G33">
        <v>1402</v>
      </c>
      <c r="H33">
        <v>934</v>
      </c>
      <c r="I33">
        <v>1871</v>
      </c>
      <c r="J33" s="5">
        <f t="shared" si="1"/>
        <v>0.60017123287671237</v>
      </c>
    </row>
    <row r="34" spans="2:10">
      <c r="B34">
        <v>30</v>
      </c>
      <c r="C34" t="s">
        <v>34</v>
      </c>
      <c r="D34" t="s">
        <v>9</v>
      </c>
      <c r="E34" t="s">
        <v>20</v>
      </c>
      <c r="F34" s="1">
        <v>15.668351999999999</v>
      </c>
      <c r="G34">
        <v>1262</v>
      </c>
      <c r="H34">
        <v>1262</v>
      </c>
      <c r="I34">
        <v>1981</v>
      </c>
      <c r="J34" s="5">
        <f t="shared" si="1"/>
        <v>0.5</v>
      </c>
    </row>
    <row r="35" spans="2:10">
      <c r="B35">
        <v>31</v>
      </c>
      <c r="C35" t="s">
        <v>34</v>
      </c>
      <c r="D35" t="s">
        <v>9</v>
      </c>
      <c r="E35" t="s">
        <v>21</v>
      </c>
      <c r="F35" s="1">
        <v>18.113536</v>
      </c>
      <c r="G35">
        <v>1136</v>
      </c>
      <c r="H35">
        <v>1703</v>
      </c>
      <c r="I35">
        <v>2184</v>
      </c>
      <c r="J35" s="5">
        <f t="shared" si="1"/>
        <v>0.40014089468122577</v>
      </c>
    </row>
    <row r="36" spans="2:10">
      <c r="B36">
        <v>32</v>
      </c>
      <c r="C36" t="s">
        <v>34</v>
      </c>
      <c r="D36" t="s">
        <v>9</v>
      </c>
      <c r="E36" t="s">
        <v>22</v>
      </c>
      <c r="F36" s="1">
        <v>21.282687999999997</v>
      </c>
      <c r="G36">
        <v>975</v>
      </c>
      <c r="H36">
        <v>2274</v>
      </c>
      <c r="I36">
        <v>2444</v>
      </c>
      <c r="J36" s="5">
        <f t="shared" si="1"/>
        <v>0.30009233610341646</v>
      </c>
    </row>
    <row r="37" spans="2:10">
      <c r="B37">
        <v>33</v>
      </c>
      <c r="C37" t="s">
        <v>34</v>
      </c>
      <c r="D37" t="s">
        <v>9</v>
      </c>
      <c r="E37" t="s">
        <v>23</v>
      </c>
      <c r="F37" s="1">
        <v>23.26464</v>
      </c>
      <c r="G37">
        <v>877</v>
      </c>
      <c r="H37">
        <v>2631</v>
      </c>
      <c r="I37">
        <v>2601</v>
      </c>
      <c r="J37" s="5">
        <f t="shared" si="1"/>
        <v>0.25</v>
      </c>
    </row>
    <row r="38" spans="2:10">
      <c r="B38">
        <v>34</v>
      </c>
      <c r="C38" t="s">
        <v>34</v>
      </c>
      <c r="D38" t="s">
        <v>9</v>
      </c>
      <c r="E38" t="s">
        <v>24</v>
      </c>
      <c r="F38" s="1">
        <v>25.753728000000002</v>
      </c>
      <c r="G38">
        <v>770</v>
      </c>
      <c r="H38">
        <v>3078</v>
      </c>
      <c r="I38">
        <v>2777</v>
      </c>
      <c r="J38" s="5">
        <f t="shared" si="1"/>
        <v>0.2001039501039501</v>
      </c>
    </row>
    <row r="39" spans="2:10">
      <c r="B39">
        <v>35</v>
      </c>
      <c r="C39" t="s">
        <v>34</v>
      </c>
      <c r="D39" t="s">
        <v>9</v>
      </c>
      <c r="E39" t="s">
        <v>29</v>
      </c>
      <c r="F39" s="1">
        <v>29.117312000000002</v>
      </c>
      <c r="G39">
        <v>529</v>
      </c>
      <c r="H39">
        <v>3002</v>
      </c>
      <c r="I39">
        <v>5050</v>
      </c>
      <c r="J39" s="5">
        <f t="shared" si="1"/>
        <v>0.14981591617105636</v>
      </c>
    </row>
    <row r="40" spans="2:10">
      <c r="B40">
        <v>36</v>
      </c>
      <c r="C40" t="s">
        <v>34</v>
      </c>
      <c r="D40" t="s">
        <v>9</v>
      </c>
      <c r="E40" t="s">
        <v>33</v>
      </c>
      <c r="F40" s="1">
        <v>30.869888</v>
      </c>
      <c r="G40">
        <v>387</v>
      </c>
      <c r="H40">
        <v>2841</v>
      </c>
      <c r="I40">
        <v>6600</v>
      </c>
      <c r="J40" s="5">
        <f t="shared" si="1"/>
        <v>0.11988847583643122</v>
      </c>
    </row>
    <row r="41" spans="2:10">
      <c r="B41">
        <v>37</v>
      </c>
      <c r="C41" t="s">
        <v>34</v>
      </c>
      <c r="D41" t="s">
        <v>9</v>
      </c>
      <c r="E41" t="s">
        <v>25</v>
      </c>
      <c r="F41" s="1">
        <v>32.299903999999998</v>
      </c>
      <c r="G41">
        <v>355</v>
      </c>
      <c r="H41">
        <v>3193</v>
      </c>
      <c r="I41">
        <v>6389</v>
      </c>
      <c r="J41" s="5">
        <f t="shared" si="1"/>
        <v>0.10005636978579481</v>
      </c>
    </row>
    <row r="42" spans="2:10">
      <c r="B42">
        <v>38</v>
      </c>
      <c r="C42" t="s">
        <v>34</v>
      </c>
      <c r="D42" t="s">
        <v>9</v>
      </c>
      <c r="E42" t="s">
        <v>32</v>
      </c>
      <c r="F42" s="1">
        <v>35.339135999999996</v>
      </c>
      <c r="G42">
        <v>301</v>
      </c>
      <c r="H42">
        <v>4004</v>
      </c>
      <c r="I42">
        <v>5737</v>
      </c>
      <c r="J42" s="5">
        <f t="shared" si="1"/>
        <v>6.9918699186991867E-2</v>
      </c>
    </row>
    <row r="43" spans="2:10">
      <c r="B43">
        <v>39</v>
      </c>
      <c r="C43" t="s">
        <v>34</v>
      </c>
      <c r="D43" t="s">
        <v>9</v>
      </c>
      <c r="E43" t="s">
        <v>28</v>
      </c>
      <c r="F43" s="1">
        <v>38.426752</v>
      </c>
      <c r="G43">
        <v>248</v>
      </c>
      <c r="H43">
        <v>4709</v>
      </c>
      <c r="I43">
        <v>5402</v>
      </c>
      <c r="J43" s="5">
        <f t="shared" si="1"/>
        <v>5.0030260238047207E-2</v>
      </c>
    </row>
    <row r="44" spans="2:10">
      <c r="B44">
        <v>40</v>
      </c>
      <c r="C44" t="s">
        <v>34</v>
      </c>
      <c r="D44" t="s">
        <v>9</v>
      </c>
      <c r="E44" t="s">
        <v>30</v>
      </c>
      <c r="F44" s="1">
        <v>42.979328000000002</v>
      </c>
      <c r="G44">
        <v>169</v>
      </c>
      <c r="H44">
        <v>5472</v>
      </c>
      <c r="I44">
        <v>5666</v>
      </c>
      <c r="J44" s="5">
        <f t="shared" si="1"/>
        <v>2.9959227087395852E-2</v>
      </c>
    </row>
    <row r="45" spans="2:10">
      <c r="B45">
        <v>41</v>
      </c>
      <c r="C45" t="s">
        <v>34</v>
      </c>
      <c r="D45" t="s">
        <v>9</v>
      </c>
      <c r="E45" t="s">
        <v>31</v>
      </c>
      <c r="F45" s="1">
        <v>49.519231999999995</v>
      </c>
      <c r="G45">
        <v>59</v>
      </c>
      <c r="H45">
        <v>5831</v>
      </c>
      <c r="I45">
        <v>8068</v>
      </c>
      <c r="J45" s="5">
        <f t="shared" si="1"/>
        <v>1.0016977928692699E-2</v>
      </c>
    </row>
    <row r="46" spans="2:10">
      <c r="B46">
        <v>42</v>
      </c>
      <c r="C46" t="s">
        <v>34</v>
      </c>
      <c r="D46" t="s">
        <v>9</v>
      </c>
      <c r="E46" t="s">
        <v>26</v>
      </c>
      <c r="F46" s="1">
        <v>57.060864000000002</v>
      </c>
      <c r="G46">
        <v>0</v>
      </c>
      <c r="H46">
        <v>4911</v>
      </c>
      <c r="I46">
        <v>14387</v>
      </c>
      <c r="J46" s="5">
        <f t="shared" si="1"/>
        <v>0</v>
      </c>
    </row>
    <row r="47" spans="2:10">
      <c r="B47">
        <v>43</v>
      </c>
      <c r="C47" t="s">
        <v>37</v>
      </c>
      <c r="D47" t="s">
        <v>9</v>
      </c>
      <c r="E47" t="s">
        <v>36</v>
      </c>
      <c r="F47" s="1">
        <v>10.32192</v>
      </c>
      <c r="G47">
        <v>1136</v>
      </c>
      <c r="H47">
        <v>371</v>
      </c>
      <c r="I47">
        <v>2038</v>
      </c>
      <c r="J47" s="5">
        <f t="shared" si="1"/>
        <v>0.75381552753815528</v>
      </c>
    </row>
    <row r="48" spans="2:10">
      <c r="B48">
        <v>44</v>
      </c>
      <c r="C48" t="s">
        <v>37</v>
      </c>
      <c r="D48" t="s">
        <v>9</v>
      </c>
      <c r="E48" t="s">
        <v>12</v>
      </c>
      <c r="F48" s="1">
        <v>13.039488</v>
      </c>
      <c r="G48">
        <v>2118</v>
      </c>
      <c r="H48">
        <v>0</v>
      </c>
      <c r="I48">
        <v>2668</v>
      </c>
      <c r="J48" s="5">
        <f t="shared" si="1"/>
        <v>1</v>
      </c>
    </row>
    <row r="49" spans="2:10">
      <c r="B49">
        <v>45</v>
      </c>
      <c r="C49" t="s">
        <v>37</v>
      </c>
      <c r="D49" t="s">
        <v>9</v>
      </c>
      <c r="E49" t="s">
        <v>14</v>
      </c>
      <c r="F49" s="1">
        <v>11.012735999999999</v>
      </c>
      <c r="G49">
        <v>1683</v>
      </c>
      <c r="H49">
        <v>187</v>
      </c>
      <c r="I49">
        <v>1925</v>
      </c>
      <c r="J49" s="5">
        <f t="shared" si="1"/>
        <v>0.9</v>
      </c>
    </row>
    <row r="50" spans="2:10">
      <c r="B50">
        <v>46</v>
      </c>
      <c r="C50" t="s">
        <v>37</v>
      </c>
      <c r="D50" t="s">
        <v>9</v>
      </c>
      <c r="E50" t="s">
        <v>16</v>
      </c>
      <c r="F50" s="1">
        <v>10.487680000000001</v>
      </c>
      <c r="G50">
        <v>1290</v>
      </c>
      <c r="H50">
        <v>323</v>
      </c>
      <c r="I50">
        <v>1982</v>
      </c>
      <c r="J50" s="5">
        <f t="shared" si="1"/>
        <v>0.7997520148791073</v>
      </c>
    </row>
    <row r="51" spans="2:10">
      <c r="B51">
        <v>47</v>
      </c>
      <c r="C51" t="s">
        <v>37</v>
      </c>
      <c r="D51" t="s">
        <v>9</v>
      </c>
      <c r="E51" t="s">
        <v>18</v>
      </c>
      <c r="F51" s="1">
        <v>10.547711999999999</v>
      </c>
      <c r="G51">
        <v>1089</v>
      </c>
      <c r="H51">
        <v>467</v>
      </c>
      <c r="I51">
        <v>1967</v>
      </c>
      <c r="J51" s="5">
        <f t="shared" si="1"/>
        <v>0.69987146529562982</v>
      </c>
    </row>
    <row r="52" spans="2:10">
      <c r="B52">
        <v>48</v>
      </c>
      <c r="C52" t="s">
        <v>37</v>
      </c>
      <c r="D52" t="s">
        <v>9</v>
      </c>
      <c r="E52" t="s">
        <v>19</v>
      </c>
      <c r="F52" s="1">
        <v>11.208960000000001</v>
      </c>
      <c r="G52">
        <v>984</v>
      </c>
      <c r="H52">
        <v>656</v>
      </c>
      <c r="I52">
        <v>1951</v>
      </c>
      <c r="J52" s="5">
        <f t="shared" si="1"/>
        <v>0.6</v>
      </c>
    </row>
    <row r="53" spans="2:10">
      <c r="B53">
        <v>49</v>
      </c>
      <c r="C53" t="s">
        <v>37</v>
      </c>
      <c r="D53" t="s">
        <v>9</v>
      </c>
      <c r="E53" t="s">
        <v>20</v>
      </c>
      <c r="F53" s="1">
        <v>11.961600000000001</v>
      </c>
      <c r="G53">
        <v>872</v>
      </c>
      <c r="H53">
        <v>872</v>
      </c>
      <c r="I53">
        <v>1923</v>
      </c>
      <c r="J53" s="5">
        <f t="shared" si="1"/>
        <v>0.5</v>
      </c>
    </row>
    <row r="54" spans="2:10">
      <c r="B54">
        <v>50</v>
      </c>
      <c r="C54" t="s">
        <v>37</v>
      </c>
      <c r="D54" t="s">
        <v>9</v>
      </c>
      <c r="E54" t="s">
        <v>21</v>
      </c>
      <c r="F54" s="1">
        <v>12.967808</v>
      </c>
      <c r="G54">
        <v>741</v>
      </c>
      <c r="H54">
        <v>1111</v>
      </c>
      <c r="I54">
        <v>1986</v>
      </c>
      <c r="J54" s="5">
        <f t="shared" si="1"/>
        <v>0.40010799136069114</v>
      </c>
    </row>
    <row r="55" spans="2:10">
      <c r="B55">
        <v>51</v>
      </c>
      <c r="C55" t="s">
        <v>37</v>
      </c>
      <c r="D55" t="s">
        <v>9</v>
      </c>
      <c r="E55" t="s">
        <v>22</v>
      </c>
      <c r="F55" s="1">
        <v>14.278656000000002</v>
      </c>
      <c r="G55">
        <v>590</v>
      </c>
      <c r="H55">
        <v>1378</v>
      </c>
      <c r="I55">
        <v>2159</v>
      </c>
      <c r="J55" s="5">
        <f t="shared" si="1"/>
        <v>0.29979674796747968</v>
      </c>
    </row>
    <row r="56" spans="2:10">
      <c r="B56">
        <v>52</v>
      </c>
      <c r="C56" t="s">
        <v>37</v>
      </c>
      <c r="D56" t="s">
        <v>9</v>
      </c>
      <c r="E56" t="s">
        <v>23</v>
      </c>
      <c r="F56" s="1">
        <v>15.025024</v>
      </c>
      <c r="G56">
        <v>511</v>
      </c>
      <c r="H56">
        <v>1532</v>
      </c>
      <c r="I56">
        <v>2240</v>
      </c>
      <c r="J56" s="5">
        <f t="shared" si="1"/>
        <v>0.25012236906510033</v>
      </c>
    </row>
    <row r="57" spans="2:10">
      <c r="B57">
        <v>53</v>
      </c>
      <c r="C57" t="s">
        <v>37</v>
      </c>
      <c r="D57" t="s">
        <v>9</v>
      </c>
      <c r="E57" t="s">
        <v>24</v>
      </c>
      <c r="F57" s="1">
        <v>16.272256000000002</v>
      </c>
      <c r="G57">
        <v>436</v>
      </c>
      <c r="H57">
        <v>1743</v>
      </c>
      <c r="I57">
        <v>2399</v>
      </c>
      <c r="J57" s="5">
        <f t="shared" si="1"/>
        <v>0.20009178522257917</v>
      </c>
    </row>
    <row r="58" spans="2:10">
      <c r="B58">
        <v>54</v>
      </c>
      <c r="C58" t="s">
        <v>37</v>
      </c>
      <c r="D58" t="s">
        <v>9</v>
      </c>
      <c r="E58" t="s">
        <v>29</v>
      </c>
      <c r="F58" s="1">
        <v>19.067776000000002</v>
      </c>
      <c r="G58">
        <v>361</v>
      </c>
      <c r="H58">
        <v>2045</v>
      </c>
      <c r="I58">
        <v>3066</v>
      </c>
      <c r="J58" s="5">
        <f t="shared" si="1"/>
        <v>0.15004156275976724</v>
      </c>
    </row>
    <row r="59" spans="2:10">
      <c r="B59">
        <v>55</v>
      </c>
      <c r="C59" t="s">
        <v>37</v>
      </c>
      <c r="D59" t="s">
        <v>9</v>
      </c>
      <c r="E59" t="s">
        <v>33</v>
      </c>
      <c r="F59" s="1">
        <v>21.226240000000001</v>
      </c>
      <c r="G59">
        <v>326</v>
      </c>
      <c r="H59">
        <v>2387</v>
      </c>
      <c r="I59">
        <v>3242</v>
      </c>
      <c r="J59" s="5">
        <f t="shared" si="1"/>
        <v>0.12016218208625139</v>
      </c>
    </row>
    <row r="60" spans="2:10">
      <c r="B60">
        <v>56</v>
      </c>
      <c r="C60" t="s">
        <v>37</v>
      </c>
      <c r="D60" t="s">
        <v>9</v>
      </c>
      <c r="E60" t="s">
        <v>25</v>
      </c>
      <c r="F60" s="1">
        <v>22.994047999999999</v>
      </c>
      <c r="G60">
        <v>277</v>
      </c>
      <c r="H60">
        <v>2594</v>
      </c>
      <c r="I60">
        <v>3896</v>
      </c>
      <c r="J60" s="5">
        <f t="shared" si="1"/>
        <v>9.6482061999303384E-2</v>
      </c>
    </row>
    <row r="61" spans="2:10">
      <c r="B61">
        <v>57</v>
      </c>
      <c r="C61" t="s">
        <v>37</v>
      </c>
      <c r="D61" t="s">
        <v>9</v>
      </c>
      <c r="E61" t="s">
        <v>32</v>
      </c>
      <c r="F61" s="1">
        <v>26.494720000000001</v>
      </c>
      <c r="G61">
        <v>242</v>
      </c>
      <c r="H61">
        <v>3210</v>
      </c>
      <c r="I61">
        <v>3703</v>
      </c>
      <c r="J61" s="5">
        <f t="shared" si="1"/>
        <v>7.0104287369640791E-2</v>
      </c>
    </row>
    <row r="62" spans="2:10">
      <c r="B62">
        <v>58</v>
      </c>
      <c r="C62" t="s">
        <v>37</v>
      </c>
      <c r="D62" t="s">
        <v>9</v>
      </c>
      <c r="E62" t="s">
        <v>28</v>
      </c>
      <c r="F62" s="1">
        <v>29.755264</v>
      </c>
      <c r="G62">
        <v>186</v>
      </c>
      <c r="H62">
        <v>3528</v>
      </c>
      <c r="I62">
        <v>4520</v>
      </c>
      <c r="J62" s="5">
        <f t="shared" si="1"/>
        <v>5.0080775444264945E-2</v>
      </c>
    </row>
    <row r="63" spans="2:10">
      <c r="B63">
        <v>59</v>
      </c>
      <c r="C63" t="s">
        <v>37</v>
      </c>
      <c r="D63" t="s">
        <v>9</v>
      </c>
      <c r="E63" t="s">
        <v>30</v>
      </c>
      <c r="F63" s="1">
        <v>35.227136000000002</v>
      </c>
      <c r="G63">
        <v>128</v>
      </c>
      <c r="H63">
        <v>4119</v>
      </c>
      <c r="I63">
        <v>5670</v>
      </c>
      <c r="J63" s="5">
        <f t="shared" si="1"/>
        <v>3.0138921591711797E-2</v>
      </c>
    </row>
    <row r="64" spans="2:10">
      <c r="B64">
        <v>60</v>
      </c>
      <c r="C64" t="s">
        <v>37</v>
      </c>
      <c r="D64" t="s">
        <v>9</v>
      </c>
      <c r="E64" t="s">
        <v>31</v>
      </c>
      <c r="F64" s="1">
        <v>43.213183999999998</v>
      </c>
      <c r="G64">
        <v>50</v>
      </c>
      <c r="H64">
        <v>4964</v>
      </c>
      <c r="I64">
        <v>7385</v>
      </c>
      <c r="J64" s="5">
        <f t="shared" si="1"/>
        <v>9.9720781810929398E-3</v>
      </c>
    </row>
    <row r="65" spans="2:10">
      <c r="B65">
        <v>61</v>
      </c>
      <c r="C65" t="s">
        <v>37</v>
      </c>
      <c r="D65" t="s">
        <v>9</v>
      </c>
      <c r="E65" t="s">
        <v>26</v>
      </c>
      <c r="F65" s="1">
        <v>48.580224000000001</v>
      </c>
      <c r="G65">
        <v>0</v>
      </c>
      <c r="H65">
        <v>5544</v>
      </c>
      <c r="I65">
        <v>8503</v>
      </c>
      <c r="J65" s="5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3B6F-F6C1-0845-B1B8-8D90D109AC94}">
  <dimension ref="B2:J62"/>
  <sheetViews>
    <sheetView workbookViewId="0">
      <selection activeCell="F61" sqref="F61"/>
    </sheetView>
  </sheetViews>
  <sheetFormatPr baseColWidth="10" defaultRowHeight="16"/>
  <cols>
    <col min="5" max="5" width="11.33203125" customWidth="1"/>
    <col min="6" max="6" width="15.1640625" customWidth="1"/>
    <col min="7" max="7" width="11.33203125" customWidth="1"/>
    <col min="8" max="8" width="11.5" customWidth="1"/>
    <col min="9" max="9" width="14.33203125" customWidth="1"/>
  </cols>
  <sheetData>
    <row r="2" spans="2:10">
      <c r="I2" s="4" t="s">
        <v>4</v>
      </c>
    </row>
    <row r="3" spans="2:10">
      <c r="C3" s="4" t="s">
        <v>3</v>
      </c>
      <c r="D3" s="4"/>
      <c r="E3" s="4"/>
    </row>
    <row r="5" spans="2:10">
      <c r="B5" s="4" t="s">
        <v>1</v>
      </c>
      <c r="C5" s="4" t="s">
        <v>0</v>
      </c>
      <c r="D5" s="4" t="s">
        <v>2</v>
      </c>
      <c r="E5" s="4" t="s">
        <v>10</v>
      </c>
      <c r="F5" s="4" t="s">
        <v>35</v>
      </c>
      <c r="G5" s="4" t="s">
        <v>5</v>
      </c>
      <c r="H5" s="4" t="s">
        <v>6</v>
      </c>
      <c r="I5" s="4" t="s">
        <v>7</v>
      </c>
      <c r="J5" s="4" t="s">
        <v>27</v>
      </c>
    </row>
    <row r="6" spans="2:10">
      <c r="B6">
        <v>1</v>
      </c>
      <c r="C6" t="s">
        <v>8</v>
      </c>
      <c r="D6" t="s">
        <v>38</v>
      </c>
      <c r="E6" t="s">
        <v>36</v>
      </c>
      <c r="F6" s="6">
        <v>13.8</v>
      </c>
      <c r="G6">
        <v>1582</v>
      </c>
      <c r="H6">
        <v>0</v>
      </c>
      <c r="I6">
        <v>2553</v>
      </c>
      <c r="J6" s="2">
        <f>G6/(G6+H6)</f>
        <v>1</v>
      </c>
    </row>
    <row r="7" spans="2:10">
      <c r="B7">
        <v>2</v>
      </c>
      <c r="C7" t="s">
        <v>8</v>
      </c>
      <c r="D7" t="s">
        <v>38</v>
      </c>
      <c r="E7" t="s">
        <v>13</v>
      </c>
      <c r="F7" s="6">
        <v>13.94</v>
      </c>
      <c r="G7">
        <v>1463</v>
      </c>
      <c r="H7">
        <v>77</v>
      </c>
      <c r="I7">
        <v>2604</v>
      </c>
      <c r="J7" s="2">
        <f t="shared" ref="J7:J21" si="0">G7/(G7+H7)</f>
        <v>0.95</v>
      </c>
    </row>
    <row r="8" spans="2:10">
      <c r="B8">
        <v>3</v>
      </c>
      <c r="C8" t="s">
        <v>8</v>
      </c>
      <c r="D8" t="s">
        <v>38</v>
      </c>
      <c r="E8" t="s">
        <v>14</v>
      </c>
      <c r="F8" s="6">
        <v>14.18</v>
      </c>
      <c r="G8">
        <v>1386</v>
      </c>
      <c r="H8">
        <v>154</v>
      </c>
      <c r="I8">
        <v>2618</v>
      </c>
      <c r="J8" s="2">
        <f t="shared" si="0"/>
        <v>0.9</v>
      </c>
    </row>
    <row r="9" spans="2:10">
      <c r="B9">
        <v>4</v>
      </c>
      <c r="C9" t="s">
        <v>8</v>
      </c>
      <c r="D9" t="s">
        <v>38</v>
      </c>
      <c r="E9" t="s">
        <v>15</v>
      </c>
      <c r="F9" s="6">
        <v>14.46</v>
      </c>
      <c r="G9">
        <v>1322</v>
      </c>
      <c r="H9">
        <v>233</v>
      </c>
      <c r="I9">
        <v>2620</v>
      </c>
      <c r="J9" s="2">
        <f t="shared" si="0"/>
        <v>0.85016077170418003</v>
      </c>
    </row>
    <row r="10" spans="2:10">
      <c r="B10">
        <v>5</v>
      </c>
      <c r="C10" t="s">
        <v>8</v>
      </c>
      <c r="D10" t="s">
        <v>38</v>
      </c>
      <c r="E10" t="s">
        <v>16</v>
      </c>
      <c r="F10" s="6">
        <v>14.75</v>
      </c>
      <c r="G10">
        <v>1258</v>
      </c>
      <c r="H10">
        <v>314</v>
      </c>
      <c r="I10">
        <v>2621</v>
      </c>
      <c r="J10" s="2">
        <f t="shared" si="0"/>
        <v>0.80025445292620867</v>
      </c>
    </row>
    <row r="11" spans="2:10">
      <c r="B11">
        <v>6</v>
      </c>
      <c r="C11" t="s">
        <v>8</v>
      </c>
      <c r="D11" t="s">
        <v>38</v>
      </c>
      <c r="E11" t="s">
        <v>18</v>
      </c>
      <c r="F11" s="6">
        <v>15.34</v>
      </c>
      <c r="G11">
        <v>1124</v>
      </c>
      <c r="H11">
        <v>482</v>
      </c>
      <c r="I11">
        <v>2624</v>
      </c>
      <c r="J11" s="2">
        <f t="shared" si="0"/>
        <v>0.69987546699875469</v>
      </c>
    </row>
    <row r="12" spans="2:10">
      <c r="B12">
        <v>7</v>
      </c>
      <c r="C12" t="s">
        <v>8</v>
      </c>
      <c r="D12" t="s">
        <v>38</v>
      </c>
      <c r="E12" t="s">
        <v>19</v>
      </c>
      <c r="F12" s="6">
        <v>15.96</v>
      </c>
      <c r="G12">
        <v>985</v>
      </c>
      <c r="H12">
        <v>656</v>
      </c>
      <c r="I12">
        <v>2626</v>
      </c>
      <c r="J12" s="2">
        <f t="shared" si="0"/>
        <v>0.60024375380865325</v>
      </c>
    </row>
    <row r="13" spans="2:10">
      <c r="B13">
        <v>8</v>
      </c>
      <c r="C13" t="s">
        <v>8</v>
      </c>
      <c r="D13" t="s">
        <v>38</v>
      </c>
      <c r="E13" t="s">
        <v>20</v>
      </c>
      <c r="F13" s="6">
        <v>17.13</v>
      </c>
      <c r="G13">
        <v>906</v>
      </c>
      <c r="H13">
        <v>906</v>
      </c>
      <c r="I13">
        <v>2527</v>
      </c>
      <c r="J13" s="2">
        <f t="shared" si="0"/>
        <v>0.5</v>
      </c>
    </row>
    <row r="14" spans="2:10">
      <c r="B14">
        <v>9</v>
      </c>
      <c r="C14" t="s">
        <v>8</v>
      </c>
      <c r="D14" t="s">
        <v>38</v>
      </c>
      <c r="E14" t="s">
        <v>21</v>
      </c>
      <c r="F14" s="6">
        <v>19.3</v>
      </c>
      <c r="G14">
        <v>854</v>
      </c>
      <c r="H14">
        <v>1281</v>
      </c>
      <c r="I14">
        <v>2426</v>
      </c>
      <c r="J14" s="2">
        <f t="shared" si="0"/>
        <v>0.4</v>
      </c>
    </row>
    <row r="15" spans="2:10">
      <c r="B15">
        <v>10</v>
      </c>
      <c r="C15" t="s">
        <v>8</v>
      </c>
      <c r="D15" t="s">
        <v>38</v>
      </c>
      <c r="E15" t="s">
        <v>22</v>
      </c>
      <c r="F15" s="6">
        <v>22.58</v>
      </c>
      <c r="G15">
        <v>771</v>
      </c>
      <c r="H15">
        <v>1798</v>
      </c>
      <c r="I15">
        <v>2411</v>
      </c>
      <c r="J15" s="2">
        <f t="shared" si="0"/>
        <v>0.30011677695601402</v>
      </c>
    </row>
    <row r="16" spans="2:10">
      <c r="B16">
        <v>11</v>
      </c>
      <c r="C16" t="s">
        <v>8</v>
      </c>
      <c r="D16" t="s">
        <v>38</v>
      </c>
      <c r="E16" t="s">
        <v>23</v>
      </c>
      <c r="F16" s="6">
        <v>24.83</v>
      </c>
      <c r="G16">
        <v>718</v>
      </c>
      <c r="H16">
        <v>2153</v>
      </c>
      <c r="I16">
        <v>2394</v>
      </c>
      <c r="J16" s="2">
        <f t="shared" si="0"/>
        <v>0.25008707767328459</v>
      </c>
    </row>
    <row r="17" spans="2:10">
      <c r="B17">
        <v>12</v>
      </c>
      <c r="C17" t="s">
        <v>8</v>
      </c>
      <c r="D17" t="s">
        <v>38</v>
      </c>
      <c r="E17" t="s">
        <v>24</v>
      </c>
      <c r="F17" s="6">
        <v>28.19</v>
      </c>
      <c r="G17">
        <v>650</v>
      </c>
      <c r="H17">
        <v>2599</v>
      </c>
      <c r="I17">
        <v>2583</v>
      </c>
      <c r="J17" s="2">
        <f t="shared" si="0"/>
        <v>0.20006155740227763</v>
      </c>
    </row>
    <row r="18" spans="2:10">
      <c r="B18">
        <v>13</v>
      </c>
      <c r="C18" t="s">
        <v>8</v>
      </c>
      <c r="D18" t="s">
        <v>38</v>
      </c>
      <c r="E18" t="s">
        <v>29</v>
      </c>
      <c r="F18" s="6">
        <v>33.85</v>
      </c>
      <c r="G18">
        <v>598</v>
      </c>
      <c r="H18">
        <v>3390</v>
      </c>
      <c r="I18">
        <v>2681</v>
      </c>
      <c r="J18" s="2">
        <f t="shared" si="0"/>
        <v>0.14994984954864593</v>
      </c>
    </row>
    <row r="19" spans="2:10">
      <c r="B19">
        <v>14</v>
      </c>
      <c r="C19" t="s">
        <v>8</v>
      </c>
      <c r="D19" t="s">
        <v>38</v>
      </c>
      <c r="E19" t="s">
        <v>33</v>
      </c>
      <c r="F19" s="6">
        <v>38.770000000000003</v>
      </c>
      <c r="G19">
        <v>557</v>
      </c>
      <c r="H19">
        <v>4083</v>
      </c>
      <c r="I19">
        <v>2748</v>
      </c>
      <c r="J19" s="2">
        <f t="shared" si="0"/>
        <v>0.12004310344827586</v>
      </c>
    </row>
    <row r="20" spans="2:10">
      <c r="B20">
        <v>15</v>
      </c>
      <c r="C20" t="s">
        <v>8</v>
      </c>
      <c r="D20" t="s">
        <v>38</v>
      </c>
      <c r="E20" t="s">
        <v>25</v>
      </c>
      <c r="F20" s="6">
        <v>42.24</v>
      </c>
      <c r="G20">
        <v>344</v>
      </c>
      <c r="H20">
        <v>3095</v>
      </c>
      <c r="I20">
        <v>7175</v>
      </c>
      <c r="J20" s="2">
        <f t="shared" si="0"/>
        <v>0.10002907822041292</v>
      </c>
    </row>
    <row r="21" spans="2:10">
      <c r="B21">
        <v>16</v>
      </c>
      <c r="C21" t="s">
        <v>8</v>
      </c>
      <c r="D21" t="s">
        <v>38</v>
      </c>
      <c r="E21" t="s">
        <v>32</v>
      </c>
      <c r="F21" s="6">
        <v>47.68</v>
      </c>
      <c r="G21">
        <v>276</v>
      </c>
      <c r="H21">
        <v>3668</v>
      </c>
      <c r="I21">
        <v>7813</v>
      </c>
      <c r="J21" s="3">
        <f t="shared" si="0"/>
        <v>6.9979716024340777E-2</v>
      </c>
    </row>
    <row r="22" spans="2:10">
      <c r="B22">
        <v>17</v>
      </c>
      <c r="C22" t="s">
        <v>8</v>
      </c>
      <c r="D22" t="s">
        <v>38</v>
      </c>
      <c r="E22" t="s">
        <v>28</v>
      </c>
      <c r="F22" s="6">
        <v>52.52</v>
      </c>
      <c r="G22">
        <v>222</v>
      </c>
      <c r="H22">
        <v>4206</v>
      </c>
      <c r="I22">
        <v>8295</v>
      </c>
      <c r="J22" s="2">
        <f>G22/(G22+H22)</f>
        <v>5.0135501355013552E-2</v>
      </c>
    </row>
    <row r="23" spans="2:10">
      <c r="B23">
        <v>18</v>
      </c>
      <c r="C23" t="s">
        <v>8</v>
      </c>
      <c r="D23" t="s">
        <v>38</v>
      </c>
      <c r="E23" t="s">
        <v>30</v>
      </c>
      <c r="F23" s="6">
        <v>59.12</v>
      </c>
      <c r="G23">
        <v>154</v>
      </c>
      <c r="H23">
        <v>4973</v>
      </c>
      <c r="I23">
        <v>8849</v>
      </c>
      <c r="J23" s="2">
        <f>G23/(G23+H23)</f>
        <v>3.0037058708796568E-2</v>
      </c>
    </row>
    <row r="24" spans="2:10">
      <c r="B24">
        <v>19</v>
      </c>
      <c r="C24" t="s">
        <v>8</v>
      </c>
      <c r="D24" t="s">
        <v>38</v>
      </c>
      <c r="E24" t="s">
        <v>31</v>
      </c>
      <c r="F24" s="6">
        <v>69.09</v>
      </c>
      <c r="G24">
        <v>51</v>
      </c>
      <c r="H24">
        <v>5074</v>
      </c>
      <c r="I24">
        <v>12597</v>
      </c>
      <c r="J24" s="2">
        <f>G24/(G24+H24)</f>
        <v>9.9512195121951221E-3</v>
      </c>
    </row>
    <row r="25" spans="2:10">
      <c r="B25">
        <v>20</v>
      </c>
      <c r="C25" t="s">
        <v>8</v>
      </c>
      <c r="D25" t="s">
        <v>38</v>
      </c>
      <c r="E25" t="s">
        <v>26</v>
      </c>
      <c r="F25" s="6">
        <v>74.69</v>
      </c>
      <c r="G25">
        <v>0</v>
      </c>
      <c r="H25">
        <v>5445</v>
      </c>
      <c r="I25">
        <v>13820</v>
      </c>
      <c r="J25" s="2">
        <f t="shared" ref="J25:J62" si="1">G25/(G25+H25)</f>
        <v>0</v>
      </c>
    </row>
    <row r="26" spans="2:10">
      <c r="B26">
        <v>21</v>
      </c>
      <c r="C26" t="s">
        <v>34</v>
      </c>
      <c r="D26" t="s">
        <v>38</v>
      </c>
      <c r="E26" t="s">
        <v>36</v>
      </c>
      <c r="F26" s="6">
        <v>13.69</v>
      </c>
      <c r="G26">
        <v>1154</v>
      </c>
      <c r="H26">
        <v>0</v>
      </c>
      <c r="I26">
        <v>2898</v>
      </c>
      <c r="J26" s="2">
        <f t="shared" si="1"/>
        <v>1</v>
      </c>
    </row>
    <row r="27" spans="2:10">
      <c r="B27">
        <v>22</v>
      </c>
      <c r="C27" t="s">
        <v>34</v>
      </c>
      <c r="D27" t="s">
        <v>38</v>
      </c>
      <c r="E27" t="s">
        <v>14</v>
      </c>
      <c r="F27" s="6">
        <v>13.94</v>
      </c>
      <c r="G27">
        <v>1171</v>
      </c>
      <c r="H27">
        <v>130</v>
      </c>
      <c r="I27">
        <v>2603</v>
      </c>
      <c r="J27" s="2">
        <f t="shared" si="1"/>
        <v>0.9000768639508071</v>
      </c>
    </row>
    <row r="28" spans="2:10">
      <c r="B28">
        <v>23</v>
      </c>
      <c r="C28" t="s">
        <v>34</v>
      </c>
      <c r="D28" t="s">
        <v>38</v>
      </c>
      <c r="E28" t="s">
        <v>16</v>
      </c>
      <c r="F28" s="6">
        <v>14.27</v>
      </c>
      <c r="G28">
        <v>1193</v>
      </c>
      <c r="H28">
        <v>298</v>
      </c>
      <c r="I28">
        <v>2220</v>
      </c>
      <c r="J28" s="2">
        <f t="shared" si="1"/>
        <v>0.80013413816230716</v>
      </c>
    </row>
    <row r="29" spans="2:10">
      <c r="B29">
        <v>24</v>
      </c>
      <c r="C29" t="s">
        <v>34</v>
      </c>
      <c r="D29" t="s">
        <v>38</v>
      </c>
      <c r="E29" t="s">
        <v>18</v>
      </c>
      <c r="F29" s="6">
        <v>14.89</v>
      </c>
      <c r="G29">
        <v>1245</v>
      </c>
      <c r="H29">
        <v>534</v>
      </c>
      <c r="I29">
        <v>1706</v>
      </c>
      <c r="J29" s="2">
        <f t="shared" si="1"/>
        <v>0.6998313659359191</v>
      </c>
    </row>
    <row r="30" spans="2:10">
      <c r="B30">
        <v>25</v>
      </c>
      <c r="C30" t="s">
        <v>34</v>
      </c>
      <c r="D30" t="s">
        <v>38</v>
      </c>
      <c r="E30" t="s">
        <v>19</v>
      </c>
      <c r="F30" s="6">
        <v>16.600000000000001</v>
      </c>
      <c r="G30">
        <v>1144</v>
      </c>
      <c r="H30">
        <v>762</v>
      </c>
      <c r="I30">
        <v>1866</v>
      </c>
      <c r="J30" s="5">
        <f t="shared" si="1"/>
        <v>0.60020986358866735</v>
      </c>
    </row>
    <row r="31" spans="2:10">
      <c r="B31">
        <v>26</v>
      </c>
      <c r="C31" t="s">
        <v>34</v>
      </c>
      <c r="D31" t="s">
        <v>38</v>
      </c>
      <c r="E31" t="s">
        <v>20</v>
      </c>
      <c r="F31" s="6">
        <v>18.809999999999999</v>
      </c>
      <c r="G31">
        <v>1057</v>
      </c>
      <c r="H31">
        <v>1057</v>
      </c>
      <c r="I31">
        <v>2004</v>
      </c>
      <c r="J31" s="5">
        <f t="shared" si="1"/>
        <v>0.5</v>
      </c>
    </row>
    <row r="32" spans="2:10">
      <c r="B32">
        <v>27</v>
      </c>
      <c r="C32" t="s">
        <v>34</v>
      </c>
      <c r="D32" t="s">
        <v>38</v>
      </c>
      <c r="E32" t="s">
        <v>21</v>
      </c>
      <c r="F32" s="6">
        <v>21.6</v>
      </c>
      <c r="G32">
        <v>951</v>
      </c>
      <c r="H32">
        <v>1426</v>
      </c>
      <c r="I32">
        <v>2176</v>
      </c>
      <c r="J32" s="5">
        <f t="shared" si="1"/>
        <v>0.4000841396718553</v>
      </c>
    </row>
    <row r="33" spans="2:10">
      <c r="B33">
        <v>28</v>
      </c>
      <c r="C33" t="s">
        <v>34</v>
      </c>
      <c r="D33" t="s">
        <v>38</v>
      </c>
      <c r="E33" t="s">
        <v>22</v>
      </c>
      <c r="F33" s="6">
        <v>25.21</v>
      </c>
      <c r="G33">
        <v>816</v>
      </c>
      <c r="H33">
        <v>1904</v>
      </c>
      <c r="I33">
        <v>2394</v>
      </c>
      <c r="J33" s="5">
        <f t="shared" si="1"/>
        <v>0.3</v>
      </c>
    </row>
    <row r="34" spans="2:10">
      <c r="B34">
        <v>29</v>
      </c>
      <c r="C34" t="s">
        <v>34</v>
      </c>
      <c r="D34" t="s">
        <v>38</v>
      </c>
      <c r="E34" t="s">
        <v>23</v>
      </c>
      <c r="F34" s="6">
        <v>27.46</v>
      </c>
      <c r="G34">
        <v>734</v>
      </c>
      <c r="H34">
        <v>2201</v>
      </c>
      <c r="I34">
        <v>2530</v>
      </c>
      <c r="J34" s="5">
        <f t="shared" si="1"/>
        <v>0.25008517887563886</v>
      </c>
    </row>
    <row r="35" spans="2:10">
      <c r="B35">
        <v>30</v>
      </c>
      <c r="C35" t="s">
        <v>34</v>
      </c>
      <c r="D35" t="s">
        <v>38</v>
      </c>
      <c r="E35" t="s">
        <v>24</v>
      </c>
      <c r="F35" s="6">
        <v>30.27</v>
      </c>
      <c r="G35">
        <v>637</v>
      </c>
      <c r="H35">
        <v>2546</v>
      </c>
      <c r="I35">
        <v>2758</v>
      </c>
      <c r="J35" s="5">
        <f t="shared" si="1"/>
        <v>0.20012566760917375</v>
      </c>
    </row>
    <row r="36" spans="2:10">
      <c r="B36">
        <v>31</v>
      </c>
      <c r="C36" t="s">
        <v>34</v>
      </c>
      <c r="D36" t="s">
        <v>38</v>
      </c>
      <c r="E36" t="s">
        <v>29</v>
      </c>
      <c r="F36" s="6">
        <v>34.04</v>
      </c>
      <c r="G36">
        <v>480</v>
      </c>
      <c r="H36">
        <v>2717</v>
      </c>
      <c r="I36">
        <v>3920</v>
      </c>
      <c r="J36" s="5">
        <f t="shared" si="1"/>
        <v>0.15014075695964968</v>
      </c>
    </row>
    <row r="37" spans="2:10">
      <c r="B37">
        <v>32</v>
      </c>
      <c r="C37" t="s">
        <v>34</v>
      </c>
      <c r="D37" t="s">
        <v>38</v>
      </c>
      <c r="E37" t="s">
        <v>33</v>
      </c>
      <c r="F37" s="6">
        <v>36.08</v>
      </c>
      <c r="G37">
        <v>336</v>
      </c>
      <c r="H37">
        <v>2464</v>
      </c>
      <c r="I37">
        <v>5600</v>
      </c>
      <c r="J37" s="5">
        <f t="shared" si="1"/>
        <v>0.12</v>
      </c>
    </row>
    <row r="38" spans="2:10">
      <c r="B38">
        <v>33</v>
      </c>
      <c r="C38" t="s">
        <v>34</v>
      </c>
      <c r="D38" t="s">
        <v>38</v>
      </c>
      <c r="E38" t="s">
        <v>25</v>
      </c>
      <c r="F38" s="6">
        <v>37.81</v>
      </c>
      <c r="G38">
        <v>312</v>
      </c>
      <c r="H38">
        <v>2805</v>
      </c>
      <c r="I38">
        <v>5326</v>
      </c>
      <c r="J38" s="5">
        <f t="shared" si="1"/>
        <v>0.10009624639076034</v>
      </c>
    </row>
    <row r="39" spans="2:10">
      <c r="B39">
        <v>34</v>
      </c>
      <c r="C39" t="s">
        <v>34</v>
      </c>
      <c r="D39" t="s">
        <v>38</v>
      </c>
      <c r="E39" t="s">
        <v>32</v>
      </c>
      <c r="F39" s="6">
        <v>41.4</v>
      </c>
      <c r="G39">
        <v>265</v>
      </c>
      <c r="H39">
        <v>3516</v>
      </c>
      <c r="I39">
        <v>4745</v>
      </c>
      <c r="J39" s="5">
        <f t="shared" si="1"/>
        <v>7.0087278497751912E-2</v>
      </c>
    </row>
    <row r="40" spans="2:10">
      <c r="B40">
        <v>35</v>
      </c>
      <c r="C40" t="s">
        <v>34</v>
      </c>
      <c r="D40" t="s">
        <v>38</v>
      </c>
      <c r="E40" t="s">
        <v>28</v>
      </c>
      <c r="F40" s="6">
        <v>45</v>
      </c>
      <c r="G40">
        <v>218</v>
      </c>
      <c r="H40">
        <v>4142</v>
      </c>
      <c r="I40">
        <v>4398</v>
      </c>
      <c r="J40" s="5">
        <f t="shared" si="1"/>
        <v>0.05</v>
      </c>
    </row>
    <row r="41" spans="2:10">
      <c r="B41">
        <v>36</v>
      </c>
      <c r="C41" t="s">
        <v>34</v>
      </c>
      <c r="D41" t="s">
        <v>38</v>
      </c>
      <c r="E41" t="s">
        <v>30</v>
      </c>
      <c r="F41" s="6">
        <v>50.27</v>
      </c>
      <c r="G41">
        <v>150</v>
      </c>
      <c r="H41">
        <v>4847</v>
      </c>
      <c r="I41">
        <v>4470</v>
      </c>
      <c r="J41" s="5">
        <f t="shared" si="1"/>
        <v>3.0018010806483891E-2</v>
      </c>
    </row>
    <row r="42" spans="2:10">
      <c r="B42">
        <v>37</v>
      </c>
      <c r="C42" t="s">
        <v>34</v>
      </c>
      <c r="D42" t="s">
        <v>38</v>
      </c>
      <c r="E42" t="s">
        <v>31</v>
      </c>
      <c r="F42" s="6">
        <v>58.84</v>
      </c>
      <c r="G42">
        <v>53</v>
      </c>
      <c r="H42">
        <v>5253</v>
      </c>
      <c r="I42">
        <v>6604</v>
      </c>
      <c r="J42" s="5">
        <f t="shared" si="1"/>
        <v>9.9886920467395397E-3</v>
      </c>
    </row>
    <row r="43" spans="2:10">
      <c r="B43">
        <v>38</v>
      </c>
      <c r="C43" t="s">
        <v>34</v>
      </c>
      <c r="D43" t="s">
        <v>38</v>
      </c>
      <c r="E43" t="s">
        <v>26</v>
      </c>
      <c r="F43" s="6">
        <v>67.790000000000006</v>
      </c>
      <c r="G43">
        <v>0</v>
      </c>
      <c r="H43">
        <v>4276</v>
      </c>
      <c r="I43">
        <v>12600</v>
      </c>
      <c r="J43" s="5">
        <f t="shared" si="1"/>
        <v>0</v>
      </c>
    </row>
    <row r="44" spans="2:10">
      <c r="B44">
        <v>39</v>
      </c>
      <c r="C44" t="s">
        <v>37</v>
      </c>
      <c r="D44" t="s">
        <v>38</v>
      </c>
      <c r="E44" t="s">
        <v>36</v>
      </c>
      <c r="F44" s="6">
        <f>147.35*70*1.28/1000</f>
        <v>13.20256</v>
      </c>
      <c r="G44">
        <v>1058</v>
      </c>
      <c r="H44">
        <v>376</v>
      </c>
      <c r="I44">
        <v>1761</v>
      </c>
      <c r="J44" s="5">
        <f t="shared" si="1"/>
        <v>0.73779637377963736</v>
      </c>
    </row>
    <row r="45" spans="2:10">
      <c r="B45">
        <v>40</v>
      </c>
      <c r="C45" t="s">
        <v>37</v>
      </c>
      <c r="D45" t="s">
        <v>38</v>
      </c>
      <c r="E45" t="s">
        <v>12</v>
      </c>
      <c r="F45" s="6">
        <v>15</v>
      </c>
      <c r="G45">
        <v>1729</v>
      </c>
      <c r="H45">
        <v>0</v>
      </c>
      <c r="I45">
        <v>2256</v>
      </c>
      <c r="J45" s="5">
        <f t="shared" si="1"/>
        <v>1</v>
      </c>
    </row>
    <row r="46" spans="2:10">
      <c r="B46">
        <v>41</v>
      </c>
      <c r="C46" t="s">
        <v>37</v>
      </c>
      <c r="D46" t="s">
        <v>38</v>
      </c>
      <c r="E46" t="s">
        <v>14</v>
      </c>
      <c r="F46" s="6">
        <v>13.9</v>
      </c>
      <c r="G46">
        <v>1446</v>
      </c>
      <c r="H46">
        <v>161</v>
      </c>
      <c r="I46">
        <v>1918</v>
      </c>
      <c r="J46" s="5">
        <f t="shared" si="1"/>
        <v>0.89981331673926568</v>
      </c>
    </row>
    <row r="47" spans="2:10">
      <c r="B47">
        <v>42</v>
      </c>
      <c r="C47" t="s">
        <v>37</v>
      </c>
      <c r="D47" t="s">
        <v>38</v>
      </c>
      <c r="E47" t="s">
        <v>16</v>
      </c>
      <c r="F47" s="6">
        <v>13.29</v>
      </c>
      <c r="G47">
        <v>1107</v>
      </c>
      <c r="H47">
        <v>277</v>
      </c>
      <c r="I47">
        <v>1980</v>
      </c>
      <c r="J47" s="5">
        <f t="shared" si="1"/>
        <v>0.79985549132947975</v>
      </c>
    </row>
    <row r="48" spans="2:10">
      <c r="B48">
        <v>43</v>
      </c>
      <c r="C48" t="s">
        <v>37</v>
      </c>
      <c r="D48" t="s">
        <v>38</v>
      </c>
      <c r="E48" t="s">
        <v>18</v>
      </c>
      <c r="F48" s="6">
        <v>13.5</v>
      </c>
      <c r="G48">
        <v>1023</v>
      </c>
      <c r="H48">
        <v>438</v>
      </c>
      <c r="I48">
        <v>1756</v>
      </c>
      <c r="J48" s="5">
        <f t="shared" si="1"/>
        <v>0.70020533880903491</v>
      </c>
    </row>
    <row r="49" spans="2:10">
      <c r="B49">
        <v>44</v>
      </c>
      <c r="C49" t="s">
        <v>37</v>
      </c>
      <c r="D49" t="s">
        <v>38</v>
      </c>
      <c r="E49" t="s">
        <v>19</v>
      </c>
      <c r="F49" s="6">
        <v>14.36</v>
      </c>
      <c r="G49">
        <v>924</v>
      </c>
      <c r="H49">
        <v>616</v>
      </c>
      <c r="I49">
        <v>1741</v>
      </c>
      <c r="J49" s="5">
        <f t="shared" si="1"/>
        <v>0.6</v>
      </c>
    </row>
    <row r="50" spans="2:10">
      <c r="B50">
        <v>45</v>
      </c>
      <c r="C50" t="s">
        <v>37</v>
      </c>
      <c r="D50" t="s">
        <v>38</v>
      </c>
      <c r="E50" t="s">
        <v>20</v>
      </c>
      <c r="F50" s="6">
        <v>15.34</v>
      </c>
      <c r="G50">
        <v>818</v>
      </c>
      <c r="H50">
        <v>818</v>
      </c>
      <c r="I50">
        <v>1715</v>
      </c>
      <c r="J50" s="5">
        <f t="shared" si="1"/>
        <v>0.5</v>
      </c>
    </row>
    <row r="51" spans="2:10">
      <c r="B51">
        <v>46</v>
      </c>
      <c r="C51" t="s">
        <v>37</v>
      </c>
      <c r="D51" t="s">
        <v>38</v>
      </c>
      <c r="E51" t="s">
        <v>21</v>
      </c>
      <c r="F51" s="6">
        <v>16.72</v>
      </c>
      <c r="G51">
        <v>693</v>
      </c>
      <c r="H51">
        <v>1040</v>
      </c>
      <c r="I51">
        <v>1812</v>
      </c>
      <c r="J51" s="5">
        <f t="shared" si="1"/>
        <v>0.39988459319099828</v>
      </c>
    </row>
    <row r="52" spans="2:10">
      <c r="B52">
        <v>47</v>
      </c>
      <c r="C52" t="s">
        <v>37</v>
      </c>
      <c r="D52" t="s">
        <v>38</v>
      </c>
      <c r="E52" t="s">
        <v>22</v>
      </c>
      <c r="F52" s="6">
        <v>18.559999999999999</v>
      </c>
      <c r="G52">
        <v>552</v>
      </c>
      <c r="H52">
        <v>1289</v>
      </c>
      <c r="I52">
        <v>2020</v>
      </c>
      <c r="J52" s="5">
        <f t="shared" si="1"/>
        <v>0.2998370450841934</v>
      </c>
    </row>
    <row r="53" spans="2:10">
      <c r="B53">
        <v>48</v>
      </c>
      <c r="C53" t="s">
        <v>37</v>
      </c>
      <c r="D53" t="s">
        <v>38</v>
      </c>
      <c r="E53" t="s">
        <v>23</v>
      </c>
      <c r="F53" s="6">
        <v>19.600000000000001</v>
      </c>
      <c r="G53">
        <v>476</v>
      </c>
      <c r="H53">
        <v>1428</v>
      </c>
      <c r="I53">
        <v>2137</v>
      </c>
      <c r="J53" s="5">
        <f t="shared" si="1"/>
        <v>0.25</v>
      </c>
    </row>
    <row r="54" spans="2:10">
      <c r="B54">
        <v>49</v>
      </c>
      <c r="C54" t="s">
        <v>37</v>
      </c>
      <c r="D54" t="s">
        <v>38</v>
      </c>
      <c r="E54" t="s">
        <v>24</v>
      </c>
      <c r="F54" s="6">
        <v>21</v>
      </c>
      <c r="G54">
        <v>395</v>
      </c>
      <c r="H54">
        <v>1581</v>
      </c>
      <c r="I54">
        <v>2350</v>
      </c>
      <c r="J54" s="5">
        <f t="shared" si="1"/>
        <v>0.19989878542510123</v>
      </c>
    </row>
    <row r="55" spans="2:10">
      <c r="B55">
        <v>50</v>
      </c>
      <c r="C55" t="s">
        <v>37</v>
      </c>
      <c r="D55" t="s">
        <v>38</v>
      </c>
      <c r="E55" t="s">
        <v>29</v>
      </c>
      <c r="F55" s="6">
        <v>24.49</v>
      </c>
      <c r="G55">
        <v>321</v>
      </c>
      <c r="H55">
        <v>1819</v>
      </c>
      <c r="I55">
        <v>3053</v>
      </c>
      <c r="J55" s="5">
        <f t="shared" si="1"/>
        <v>0.15</v>
      </c>
    </row>
    <row r="56" spans="2:10">
      <c r="B56">
        <v>51</v>
      </c>
      <c r="C56" t="s">
        <v>37</v>
      </c>
      <c r="D56" t="s">
        <v>38</v>
      </c>
      <c r="E56" t="s">
        <v>33</v>
      </c>
      <c r="F56" s="6">
        <v>27.15</v>
      </c>
      <c r="G56">
        <v>289</v>
      </c>
      <c r="H56">
        <v>2122</v>
      </c>
      <c r="I56">
        <v>3212</v>
      </c>
      <c r="J56" s="5">
        <f t="shared" si="1"/>
        <v>0.11986727498963086</v>
      </c>
    </row>
    <row r="57" spans="2:10">
      <c r="B57">
        <v>52</v>
      </c>
      <c r="C57" t="s">
        <v>37</v>
      </c>
      <c r="D57" t="s">
        <v>38</v>
      </c>
      <c r="E57" t="s">
        <v>25</v>
      </c>
      <c r="F57" s="6">
        <v>29.32</v>
      </c>
      <c r="G57">
        <v>229</v>
      </c>
      <c r="H57">
        <v>2057</v>
      </c>
      <c r="I57">
        <v>4261</v>
      </c>
      <c r="J57" s="5">
        <f t="shared" si="1"/>
        <v>0.10017497812773403</v>
      </c>
    </row>
    <row r="58" spans="2:10">
      <c r="B58">
        <v>53</v>
      </c>
      <c r="C58" t="s">
        <v>37</v>
      </c>
      <c r="D58" t="s">
        <v>38</v>
      </c>
      <c r="E58" t="s">
        <v>32</v>
      </c>
      <c r="F58" s="6">
        <v>33.1</v>
      </c>
      <c r="G58">
        <v>191</v>
      </c>
      <c r="H58">
        <v>2533</v>
      </c>
      <c r="I58">
        <v>4348</v>
      </c>
      <c r="J58" s="5">
        <f t="shared" si="1"/>
        <v>7.0117474302496333E-2</v>
      </c>
    </row>
    <row r="59" spans="2:10">
      <c r="B59">
        <v>54</v>
      </c>
      <c r="C59" t="s">
        <v>37</v>
      </c>
      <c r="D59" t="s">
        <v>38</v>
      </c>
      <c r="E59" t="s">
        <v>28</v>
      </c>
      <c r="F59" s="6">
        <v>36.67</v>
      </c>
      <c r="G59">
        <v>158</v>
      </c>
      <c r="H59">
        <v>2999</v>
      </c>
      <c r="I59">
        <v>4380</v>
      </c>
      <c r="J59" s="5">
        <f t="shared" si="1"/>
        <v>5.0047513462147607E-2</v>
      </c>
    </row>
    <row r="60" spans="2:10">
      <c r="B60">
        <v>55</v>
      </c>
      <c r="C60" t="s">
        <v>37</v>
      </c>
      <c r="D60" t="s">
        <v>38</v>
      </c>
      <c r="E60" t="s">
        <v>30</v>
      </c>
      <c r="F60" s="6">
        <v>42.34</v>
      </c>
      <c r="G60">
        <v>111</v>
      </c>
      <c r="H60">
        <v>3575</v>
      </c>
      <c r="I60">
        <v>4874</v>
      </c>
      <c r="J60" s="5">
        <f t="shared" si="1"/>
        <v>3.0113944655453067E-2</v>
      </c>
    </row>
    <row r="61" spans="2:10">
      <c r="B61">
        <v>56</v>
      </c>
      <c r="C61" t="s">
        <v>37</v>
      </c>
      <c r="D61" t="s">
        <v>38</v>
      </c>
      <c r="E61" t="s">
        <v>31</v>
      </c>
      <c r="F61" s="6">
        <v>51.79</v>
      </c>
      <c r="G61">
        <v>43</v>
      </c>
      <c r="H61">
        <v>4284</v>
      </c>
      <c r="I61">
        <v>6367</v>
      </c>
      <c r="J61" s="5">
        <f t="shared" si="1"/>
        <v>9.9376011093136127E-3</v>
      </c>
    </row>
    <row r="62" spans="2:10">
      <c r="B62">
        <v>57</v>
      </c>
      <c r="C62" t="s">
        <v>37</v>
      </c>
      <c r="D62" t="s">
        <v>38</v>
      </c>
      <c r="E62" t="s">
        <v>26</v>
      </c>
      <c r="F62" s="6">
        <v>58.08</v>
      </c>
      <c r="G62">
        <v>0</v>
      </c>
      <c r="H62">
        <v>4767</v>
      </c>
      <c r="I62">
        <v>7327</v>
      </c>
      <c r="J62" s="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baseload</vt:lpstr>
      <vt:lpstr>flexible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 Mohan</dc:creator>
  <cp:lastModifiedBy>Aniruddh Mohan</cp:lastModifiedBy>
  <dcterms:created xsi:type="dcterms:W3CDTF">2022-01-20T21:10:41Z</dcterms:created>
  <dcterms:modified xsi:type="dcterms:W3CDTF">2022-03-10T16:43:27Z</dcterms:modified>
</cp:coreProperties>
</file>