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Excel\Students_Grade_Project_Three Different Formulas\"/>
    </mc:Choice>
  </mc:AlternateContent>
  <xr:revisionPtr revIDLastSave="0" documentId="13_ncr:1_{862614D9-7707-47B1-9392-E227393C739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J1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I2" i="1"/>
  <c r="I3" i="1"/>
  <c r="I4" i="1"/>
  <c r="I5" i="1"/>
  <c r="I6" i="1"/>
  <c r="I7" i="1"/>
  <c r="I8" i="1"/>
  <c r="I9" i="1"/>
  <c r="I1" i="1"/>
  <c r="H2" i="1"/>
  <c r="H3" i="1"/>
  <c r="H4" i="1"/>
  <c r="H5" i="1"/>
  <c r="H6" i="1"/>
  <c r="H7" i="1"/>
  <c r="H8" i="1"/>
  <c r="H9" i="1"/>
  <c r="H1" i="1"/>
  <c r="G1" i="1"/>
  <c r="F1" i="1"/>
  <c r="F2" i="1"/>
  <c r="F3" i="1"/>
  <c r="F4" i="1"/>
  <c r="F5" i="1"/>
  <c r="F6" i="1"/>
  <c r="F7" i="1"/>
  <c r="F8" i="1"/>
  <c r="F9" i="1"/>
  <c r="E1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<sst xmlns="http://schemas.openxmlformats.org/spreadsheetml/2006/main" count="56" uniqueCount="52">
  <si>
    <t>Z</t>
  </si>
  <si>
    <t>A</t>
  </si>
  <si>
    <t>B</t>
  </si>
  <si>
    <t>C</t>
  </si>
  <si>
    <t>D</t>
  </si>
  <si>
    <t>E</t>
  </si>
  <si>
    <t>Marks Group</t>
  </si>
  <si>
    <t>Grade</t>
  </si>
  <si>
    <t>Achived Number</t>
  </si>
  <si>
    <t>Students Name</t>
  </si>
  <si>
    <t>30-49</t>
  </si>
  <si>
    <t>10-29</t>
  </si>
  <si>
    <t>50-69</t>
  </si>
  <si>
    <t>70-79</t>
  </si>
  <si>
    <t>80-89</t>
  </si>
  <si>
    <t>90-100</t>
  </si>
  <si>
    <t>A+</t>
  </si>
  <si>
    <t>AA</t>
  </si>
  <si>
    <t>Aryan Sharma</t>
  </si>
  <si>
    <t>Priya Singh</t>
  </si>
  <si>
    <t>Rohit Patel</t>
  </si>
  <si>
    <t>Ananya Gupta</t>
  </si>
  <si>
    <t>Siddharth Verma</t>
  </si>
  <si>
    <t>Nisha Reddy</t>
  </si>
  <si>
    <t>Aditya Kapoor</t>
  </si>
  <si>
    <t>Kavya Joshi</t>
  </si>
  <si>
    <t>Arjun Yadav</t>
  </si>
  <si>
    <t>Neha Shah</t>
  </si>
  <si>
    <t>Vikram Malhotra</t>
  </si>
  <si>
    <t>Meera Desai</t>
  </si>
  <si>
    <t>Rahul Khanna</t>
  </si>
  <si>
    <t>Shruti Mehta</t>
  </si>
  <si>
    <t>Karan Kumar</t>
  </si>
  <si>
    <t>Pooja Mishra</t>
  </si>
  <si>
    <t>Rajat Chauhan</t>
  </si>
  <si>
    <t>Riya Thakur</t>
  </si>
  <si>
    <t>Suresh Kumar</t>
  </si>
  <si>
    <t>Aishwarya Iyer</t>
  </si>
  <si>
    <t>Abhinav Singh</t>
  </si>
  <si>
    <t>Anjali Rajput</t>
  </si>
  <si>
    <t>Harish Nair</t>
  </si>
  <si>
    <t>Sanjana Sengupta</t>
  </si>
  <si>
    <t>Raghav Menon</t>
  </si>
  <si>
    <t>Ishita Sharma</t>
  </si>
  <si>
    <t>Arnav Joshi</t>
  </si>
  <si>
    <t>Tanvi Kapoor</t>
  </si>
  <si>
    <t>Pranav Patel</t>
  </si>
  <si>
    <t>Deepika Reddy</t>
  </si>
  <si>
    <t>Grade with only IF</t>
  </si>
  <si>
    <t>5</t>
  </si>
  <si>
    <t>Grade with If and V-Lookup</t>
  </si>
  <si>
    <t>Grade with Iferror, Match and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</si>
</sst>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7415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13C3738-283C-4471-A225-33BD1D8A17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G1" sqref="G1"/>
    </sheetView>
  </sheetViews>
  <sheetFormatPr defaultRowHeight="15" x14ac:dyDescent="0.25"/>
  <sheetData>
    <row r="1" spans="1:10" x14ac:dyDescent="0.25">
      <c r="A1" s="1">
        <v>0</v>
      </c>
      <c r="B1" t="s">
        <v>0</v>
      </c>
      <c r="D1">
        <v>0.5</v>
      </c>
      <c r="E1" t="str">
        <f>IF(OR(D1=0,D1&lt;1),"Z",IF(OR(D1=1,D1&lt;2),"A",IF(OR(D1=2,D1&lt;3),"B",IF(OR(D1=3,D1&lt;4),"C",IF(OR(D1=4,D1&lt;5),"D","E")))))</f>
        <v>Z</v>
      </c>
      <c r="F1" t="str">
        <f>VLOOKUP(D1, {0,"Z";1,"A";2,"B";3,"C";4,"D";5,"E";6,"E";7.9,"E"}, 2, TRUE)</f>
        <v>Z</v>
      </c>
      <c r="G1" t="str">
        <f>CHOOSE(5,"ramu","shayam","jadu","madhu","kl","dhoni")</f>
        <v>kl</v>
      </c>
      <c r="H1">
        <f>MATCH(D1,$A$1:$A$6,1)</f>
        <v>1</v>
      </c>
      <c r="I1" t="str">
        <f>IF(D1&gt;5,"E",VLOOKUP(D1,$A$1:$B$6,2,TRUE))</f>
        <v>Z</v>
      </c>
      <c r="J1" t="str">
        <f>VLOOKUP(D1,A1:B6,2,TRUE)</f>
        <v>Z</v>
      </c>
    </row>
    <row r="2" spans="1:10" x14ac:dyDescent="0.25">
      <c r="A2" s="1">
        <v>1</v>
      </c>
      <c r="B2" t="s">
        <v>1</v>
      </c>
      <c r="D2">
        <v>1.3</v>
      </c>
      <c r="E2" t="str">
        <f t="shared" ref="E2:E9" si="0">IF(OR(D2=0,D2&lt;1),"Z",IF(OR(D2=1,D2&lt;2),"A",IF(OR(D2=2,D2&lt;3),"B",IF(OR(D2=3,D2&lt;4),"C",IF(OR(D2=4,D2&lt;5),"D","E")))))</f>
        <v>A</v>
      </c>
      <c r="F2" t="str">
        <f>VLOOKUP(D2, {0,"Z";1,"A";2,"B";3,"C";4,"D";5,"E";6,"E";7.9,"E"}, 2, TRUE)</f>
        <v>A</v>
      </c>
      <c r="H2">
        <f t="shared" ref="H2:H9" si="1">MATCH(D2,$A$1:$A$6,1)</f>
        <v>2</v>
      </c>
      <c r="I2" t="str">
        <f t="shared" ref="I2:I9" si="2">IF(D2&gt;5,"E",VLOOKUP(D2,$A$1:$B$6,2,TRUE))</f>
        <v>A</v>
      </c>
    </row>
    <row r="3" spans="1:10" x14ac:dyDescent="0.25">
      <c r="A3" s="1">
        <v>2</v>
      </c>
      <c r="B3" t="s">
        <v>2</v>
      </c>
      <c r="D3">
        <v>2.6</v>
      </c>
      <c r="E3" t="str">
        <f t="shared" si="0"/>
        <v>B</v>
      </c>
      <c r="F3" t="str">
        <f>VLOOKUP(D3, {0,"Z";1,"A";2,"B";3,"C";4,"D";5,"E";6,"E";7.9,"E"}, 2, TRUE)</f>
        <v>B</v>
      </c>
      <c r="H3">
        <f t="shared" si="1"/>
        <v>3</v>
      </c>
      <c r="I3" t="str">
        <f t="shared" si="2"/>
        <v>B</v>
      </c>
    </row>
    <row r="4" spans="1:10" x14ac:dyDescent="0.25">
      <c r="A4" s="1">
        <v>3</v>
      </c>
      <c r="B4" t="s">
        <v>3</v>
      </c>
      <c r="D4">
        <v>3.6</v>
      </c>
      <c r="E4" t="str">
        <f t="shared" si="0"/>
        <v>C</v>
      </c>
      <c r="F4" t="str">
        <f>VLOOKUP(D4, {0,"Z";1,"A";2,"B";3,"C";4,"D";5,"E";6,"E";7.9,"E"}, 2, TRUE)</f>
        <v>C</v>
      </c>
      <c r="H4">
        <f t="shared" si="1"/>
        <v>4</v>
      </c>
      <c r="I4" t="str">
        <f t="shared" si="2"/>
        <v>C</v>
      </c>
    </row>
    <row r="5" spans="1:10" x14ac:dyDescent="0.25">
      <c r="A5" s="1">
        <v>4</v>
      </c>
      <c r="B5" t="s">
        <v>4</v>
      </c>
      <c r="D5">
        <v>3.7</v>
      </c>
      <c r="E5" t="str">
        <f t="shared" si="0"/>
        <v>C</v>
      </c>
      <c r="F5" t="str">
        <f>VLOOKUP(D5, {0,"Z";1,"A";2,"B";3,"C";4,"D";5,"E";6,"E";7.9,"E"}, 2, TRUE)</f>
        <v>C</v>
      </c>
      <c r="H5">
        <f t="shared" si="1"/>
        <v>4</v>
      </c>
      <c r="I5" t="str">
        <f t="shared" si="2"/>
        <v>C</v>
      </c>
    </row>
    <row r="6" spans="1:10" x14ac:dyDescent="0.25">
      <c r="A6" s="1" t="s">
        <v>49</v>
      </c>
      <c r="B6" t="s">
        <v>5</v>
      </c>
      <c r="D6">
        <v>7.9</v>
      </c>
      <c r="E6" t="str">
        <f t="shared" si="0"/>
        <v>E</v>
      </c>
      <c r="F6" t="str">
        <f>VLOOKUP(D6, {0,"Z";1,"A";2,"B";3,"C";4,"D";5,"E";6,"E";7.9,"E"}, 2, TRUE)</f>
        <v>E</v>
      </c>
      <c r="H6">
        <f t="shared" si="1"/>
        <v>5</v>
      </c>
      <c r="I6" t="str">
        <f t="shared" si="2"/>
        <v>E</v>
      </c>
    </row>
    <row r="7" spans="1:10" x14ac:dyDescent="0.25">
      <c r="D7">
        <v>4.7</v>
      </c>
      <c r="E7" t="str">
        <f t="shared" si="0"/>
        <v>D</v>
      </c>
      <c r="F7" t="str">
        <f>VLOOKUP(D7, {0,"Z";1,"A";2,"B";3,"C";4,"D";5,"E";6,"E";7.9,"E"}, 2, TRUE)</f>
        <v>D</v>
      </c>
      <c r="H7">
        <f t="shared" si="1"/>
        <v>5</v>
      </c>
      <c r="I7" t="str">
        <f t="shared" si="2"/>
        <v>D</v>
      </c>
    </row>
    <row r="8" spans="1:10" x14ac:dyDescent="0.25">
      <c r="D8">
        <v>6</v>
      </c>
      <c r="E8" t="str">
        <f t="shared" si="0"/>
        <v>E</v>
      </c>
      <c r="F8" t="str">
        <f>VLOOKUP(D8, {0,"Z";1,"A";2,"B";3,"C";4,"D";5,"E";6,"E";7.9,"E"}, 2, TRUE)</f>
        <v>E</v>
      </c>
      <c r="H8">
        <f t="shared" si="1"/>
        <v>5</v>
      </c>
      <c r="I8" t="str">
        <f t="shared" si="2"/>
        <v>E</v>
      </c>
    </row>
    <row r="9" spans="1:10" x14ac:dyDescent="0.25">
      <c r="D9">
        <v>5.9</v>
      </c>
      <c r="E9" t="str">
        <f t="shared" si="0"/>
        <v>E</v>
      </c>
      <c r="F9" t="str">
        <f>VLOOKUP(D9, {0,"Z";1,"A";2,"B";3,"C";4,"D";5,"E";6,"E";7.9,"E"}, 2, TRUE)</f>
        <v>E</v>
      </c>
      <c r="H9">
        <f t="shared" si="1"/>
        <v>5</v>
      </c>
      <c r="I9" t="str">
        <f t="shared" si="2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0A83-ADF3-4CD2-9BF6-D5093B53FF6E}">
  <dimension ref="A2:I32"/>
  <sheetViews>
    <sheetView tabSelected="1" zoomScaleNormal="100" workbookViewId="0">
      <selection activeCell="L2" sqref="L2"/>
    </sheetView>
  </sheetViews>
  <sheetFormatPr defaultRowHeight="15" x14ac:dyDescent="0.25"/>
  <cols>
    <col min="1" max="1" width="17.28515625" bestFit="1" customWidth="1"/>
    <col min="3" max="3" width="13.5703125" bestFit="1" customWidth="1"/>
    <col min="4" max="4" width="14.7109375" bestFit="1" customWidth="1"/>
    <col min="5" max="5" width="19" bestFit="1" customWidth="1"/>
    <col min="6" max="6" width="12" customWidth="1"/>
    <col min="7" max="7" width="11.140625" customWidth="1"/>
    <col min="8" max="8" width="14.5703125" customWidth="1"/>
    <col min="9" max="9" width="14" customWidth="1"/>
  </cols>
  <sheetData>
    <row r="2" spans="1:9" ht="75" x14ac:dyDescent="0.25">
      <c r="A2" s="2" t="s">
        <v>6</v>
      </c>
      <c r="B2" s="2" t="s">
        <v>7</v>
      </c>
      <c r="E2" s="7" t="s">
        <v>9</v>
      </c>
      <c r="F2" s="8" t="s">
        <v>8</v>
      </c>
      <c r="G2" s="8" t="s">
        <v>48</v>
      </c>
      <c r="H2" s="8" t="s">
        <v>50</v>
      </c>
      <c r="I2" s="8" t="s">
        <v>51</v>
      </c>
    </row>
    <row r="3" spans="1:9" ht="15.75" x14ac:dyDescent="0.25">
      <c r="A3" s="3" t="s">
        <v>11</v>
      </c>
      <c r="B3" s="4" t="s">
        <v>4</v>
      </c>
      <c r="E3" s="5" t="s">
        <v>18</v>
      </c>
      <c r="F3" s="5">
        <v>78.5</v>
      </c>
      <c r="G3" s="6" t="str">
        <f>IF(F3&gt;=90, "AA", IF(F3&gt;=80, "A+", IF(F3&gt;=70, "A", IF(F3&gt;=50, "B", IF(F3&gt;=30, "C", "D")))))</f>
        <v>A</v>
      </c>
      <c r="H3" s="6" t="str">
        <f>IFERROR(VLOOKUP(F3, {0,"D";30,"C";50,"B";70,"A";80,"A+";90,"AA"}, 2, TRUE), "Invalid")</f>
        <v>A</v>
      </c>
      <c r="I3" s="6" t="str">
        <f>IFERROR(CHOOSE(MATCH(F3, {0,30,50,70,80,90}, 1), "D", "C", "B", "A", "A+", "AA"), "Invalid")</f>
        <v>A</v>
      </c>
    </row>
    <row r="4" spans="1:9" ht="15.75" x14ac:dyDescent="0.25">
      <c r="A4" s="3" t="s">
        <v>10</v>
      </c>
      <c r="B4" s="4" t="s">
        <v>3</v>
      </c>
      <c r="E4" s="5" t="s">
        <v>19</v>
      </c>
      <c r="F4" s="5">
        <v>45.2</v>
      </c>
      <c r="G4" s="6" t="str">
        <f t="shared" ref="G4:G32" si="0">IF(F4&gt;=90, "AA", IF(F4&gt;=80, "A+", IF(F4&gt;=70, "A", IF(F4&gt;=50, "B", IF(F4&gt;=30, "C", "D")))))</f>
        <v>C</v>
      </c>
      <c r="H4" s="6" t="str">
        <f>IFERROR(VLOOKUP(F4, {0,"D";30,"C";50,"B";70,"A";80,"A+";90,"AA"}, 2, TRUE), "Invalid")</f>
        <v>C</v>
      </c>
      <c r="I4" s="6" t="str">
        <f>IFERROR(CHOOSE(MATCH(F4, {0,30,50,70,80,90}, 1), "D", "C", "B", "A", "A+", "AA"), "Invalid")</f>
        <v>C</v>
      </c>
    </row>
    <row r="5" spans="1:9" ht="15.75" x14ac:dyDescent="0.25">
      <c r="A5" s="3" t="s">
        <v>12</v>
      </c>
      <c r="B5" s="4" t="s">
        <v>2</v>
      </c>
      <c r="E5" s="5" t="s">
        <v>20</v>
      </c>
      <c r="F5" s="5">
        <v>92.8</v>
      </c>
      <c r="G5" s="6" t="str">
        <f t="shared" si="0"/>
        <v>AA</v>
      </c>
      <c r="H5" s="6" t="str">
        <f>IFERROR(VLOOKUP(F5, {0,"D";30,"C";50,"B";70,"A";80,"A+";90,"AA"}, 2, TRUE), "Invalid")</f>
        <v>AA</v>
      </c>
      <c r="I5" s="6" t="str">
        <f>IFERROR(CHOOSE(MATCH(F5, {0,30,50,70,80,90}, 1), "D", "C", "B", "A", "A+", "AA"), "Invalid")</f>
        <v>AA</v>
      </c>
    </row>
    <row r="6" spans="1:9" ht="15.75" x14ac:dyDescent="0.25">
      <c r="A6" s="3" t="s">
        <v>13</v>
      </c>
      <c r="B6" s="4" t="s">
        <v>1</v>
      </c>
      <c r="E6" s="5" t="s">
        <v>21</v>
      </c>
      <c r="F6" s="5">
        <v>36.700000000000003</v>
      </c>
      <c r="G6" s="6" t="str">
        <f t="shared" si="0"/>
        <v>C</v>
      </c>
      <c r="H6" s="6" t="str">
        <f>IFERROR(VLOOKUP(F6, {0,"D";30,"C";50,"B";70,"A";80,"A+";90,"AA"}, 2, TRUE), "Invalid")</f>
        <v>C</v>
      </c>
      <c r="I6" s="6" t="str">
        <f>IFERROR(CHOOSE(MATCH(F6, {0,30,50,70,80,90}, 1), "D", "C", "B", "A", "A+", "AA"), "Invalid")</f>
        <v>C</v>
      </c>
    </row>
    <row r="7" spans="1:9" ht="15.75" x14ac:dyDescent="0.25">
      <c r="A7" s="3" t="s">
        <v>14</v>
      </c>
      <c r="B7" s="4" t="s">
        <v>16</v>
      </c>
      <c r="E7" s="5" t="s">
        <v>22</v>
      </c>
      <c r="F7" s="5">
        <v>67.900000000000006</v>
      </c>
      <c r="G7" s="6" t="str">
        <f t="shared" si="0"/>
        <v>B</v>
      </c>
      <c r="H7" s="6" t="str">
        <f>IFERROR(VLOOKUP(F7, {0,"D";30,"C";50,"B";70,"A";80,"A+";90,"AA"}, 2, TRUE), "Invalid")</f>
        <v>B</v>
      </c>
      <c r="I7" s="6" t="str">
        <f>IFERROR(CHOOSE(MATCH(F7, {0,30,50,70,80,90}, 1), "D", "C", "B", "A", "A+", "AA"), "Invalid")</f>
        <v>B</v>
      </c>
    </row>
    <row r="8" spans="1:9" ht="15.75" x14ac:dyDescent="0.25">
      <c r="A8" s="3" t="s">
        <v>15</v>
      </c>
      <c r="B8" s="4" t="s">
        <v>17</v>
      </c>
      <c r="E8" s="5" t="s">
        <v>23</v>
      </c>
      <c r="F8" s="5">
        <v>84.3</v>
      </c>
      <c r="G8" s="6" t="str">
        <f t="shared" si="0"/>
        <v>A+</v>
      </c>
      <c r="H8" s="6" t="str">
        <f>IFERROR(VLOOKUP(F8, {0,"D";30,"C";50,"B";70,"A";80,"A+";90,"AA"}, 2, TRUE), "Invalid")</f>
        <v>A+</v>
      </c>
      <c r="I8" s="6" t="str">
        <f>IFERROR(CHOOSE(MATCH(F8, {0,30,50,70,80,90}, 1), "D", "C", "B", "A", "A+", "AA"), "Invalid")</f>
        <v>A+</v>
      </c>
    </row>
    <row r="9" spans="1:9" ht="15.75" x14ac:dyDescent="0.25">
      <c r="E9" s="5" t="s">
        <v>24</v>
      </c>
      <c r="F9" s="5">
        <v>53.6</v>
      </c>
      <c r="G9" s="6" t="str">
        <f t="shared" si="0"/>
        <v>B</v>
      </c>
      <c r="H9" s="6" t="str">
        <f>IFERROR(VLOOKUP(F9, {0,"D";30,"C";50,"B";70,"A";80,"A+";90,"AA"}, 2, TRUE), "Invalid")</f>
        <v>B</v>
      </c>
      <c r="I9" s="6" t="str">
        <f>IFERROR(CHOOSE(MATCH(F9, {0,30,50,70,80,90}, 1), "D", "C", "B", "A", "A+", "AA"), "Invalid")</f>
        <v>B</v>
      </c>
    </row>
    <row r="10" spans="1:9" ht="15.75" x14ac:dyDescent="0.25">
      <c r="E10" s="5" t="s">
        <v>25</v>
      </c>
      <c r="F10" s="5">
        <v>72.099999999999994</v>
      </c>
      <c r="G10" s="6" t="str">
        <f t="shared" si="0"/>
        <v>A</v>
      </c>
      <c r="H10" s="6" t="str">
        <f>IFERROR(VLOOKUP(F10, {0,"D";30,"C";50,"B";70,"A";80,"A+";90,"AA"}, 2, TRUE), "Invalid")</f>
        <v>A</v>
      </c>
      <c r="I10" s="6" t="str">
        <f>IFERROR(CHOOSE(MATCH(F10, {0,30,50,70,80,90}, 1), "D", "C", "B", "A", "A+", "AA"), "Invalid")</f>
        <v>A</v>
      </c>
    </row>
    <row r="11" spans="1:9" ht="15.75" x14ac:dyDescent="0.25">
      <c r="E11" s="5" t="s">
        <v>26</v>
      </c>
      <c r="F11" s="5">
        <v>89.4</v>
      </c>
      <c r="G11" s="6" t="str">
        <f t="shared" si="0"/>
        <v>A+</v>
      </c>
      <c r="H11" s="6" t="str">
        <f>IFERROR(VLOOKUP(F11, {0,"D";30,"C";50,"B";70,"A";80,"A+";90,"AA"}, 2, TRUE), "Invalid")</f>
        <v>A+</v>
      </c>
      <c r="I11" s="6" t="str">
        <f>IFERROR(CHOOSE(MATCH(F11, {0,30,50,70,80,90}, 1), "D", "C", "B", "A", "A+", "AA"), "Invalid")</f>
        <v>A+</v>
      </c>
    </row>
    <row r="12" spans="1:9" ht="15.75" x14ac:dyDescent="0.25">
      <c r="E12" s="5" t="s">
        <v>27</v>
      </c>
      <c r="F12" s="5">
        <v>41.8</v>
      </c>
      <c r="G12" s="6" t="str">
        <f t="shared" si="0"/>
        <v>C</v>
      </c>
      <c r="H12" s="6" t="str">
        <f>IFERROR(VLOOKUP(F12, {0,"D";30,"C";50,"B";70,"A";80,"A+";90,"AA"}, 2, TRUE), "Invalid")</f>
        <v>C</v>
      </c>
      <c r="I12" s="6" t="str">
        <f>IFERROR(CHOOSE(MATCH(F12, {0,30,50,70,80,90}, 1), "D", "C", "B", "A", "A+", "AA"), "Invalid")</f>
        <v>C</v>
      </c>
    </row>
    <row r="13" spans="1:9" ht="15.75" x14ac:dyDescent="0.25">
      <c r="E13" s="5" t="s">
        <v>28</v>
      </c>
      <c r="F13" s="5">
        <v>58.9</v>
      </c>
      <c r="G13" s="6" t="str">
        <f t="shared" si="0"/>
        <v>B</v>
      </c>
      <c r="H13" s="6" t="str">
        <f>IFERROR(VLOOKUP(F13, {0,"D";30,"C";50,"B";70,"A";80,"A+";90,"AA"}, 2, TRUE), "Invalid")</f>
        <v>B</v>
      </c>
      <c r="I13" s="6" t="str">
        <f>IFERROR(CHOOSE(MATCH(F13, {0,30,50,70,80,90}, 1), "D", "C", "B", "A", "A+", "AA"), "Invalid")</f>
        <v>B</v>
      </c>
    </row>
    <row r="14" spans="1:9" ht="15.75" x14ac:dyDescent="0.25">
      <c r="E14" s="5" t="s">
        <v>29</v>
      </c>
      <c r="F14" s="5">
        <v>95.2</v>
      </c>
      <c r="G14" s="6" t="str">
        <f t="shared" si="0"/>
        <v>AA</v>
      </c>
      <c r="H14" s="6" t="str">
        <f>IFERROR(VLOOKUP(F14, {0,"D";30,"C";50,"B";70,"A";80,"A+";90,"AA"}, 2, TRUE), "Invalid")</f>
        <v>AA</v>
      </c>
      <c r="I14" s="6" t="str">
        <f>IFERROR(CHOOSE(MATCH(F14, {0,30,50,70,80,90}, 1), "D", "C", "B", "A", "A+", "AA"), "Invalid")</f>
        <v>AA</v>
      </c>
    </row>
    <row r="15" spans="1:9" ht="15.75" x14ac:dyDescent="0.25">
      <c r="E15" s="5" t="s">
        <v>30</v>
      </c>
      <c r="F15" s="5">
        <v>34.6</v>
      </c>
      <c r="G15" s="6" t="str">
        <f t="shared" si="0"/>
        <v>C</v>
      </c>
      <c r="H15" s="6" t="str">
        <f>IFERROR(VLOOKUP(F15, {0,"D";30,"C";50,"B";70,"A";80,"A+";90,"AA"}, 2, TRUE), "Invalid")</f>
        <v>C</v>
      </c>
      <c r="I15" s="6" t="str">
        <f>IFERROR(CHOOSE(MATCH(F15, {0,30,50,70,80,90}, 1), "D", "C", "B", "A", "A+", "AA"), "Invalid")</f>
        <v>C</v>
      </c>
    </row>
    <row r="16" spans="1:9" ht="15.75" x14ac:dyDescent="0.25">
      <c r="E16" s="5" t="s">
        <v>31</v>
      </c>
      <c r="F16" s="5">
        <v>76.3</v>
      </c>
      <c r="G16" s="6" t="str">
        <f t="shared" si="0"/>
        <v>A</v>
      </c>
      <c r="H16" s="6" t="str">
        <f>IFERROR(VLOOKUP(F16, {0,"D";30,"C";50,"B";70,"A";80,"A+";90,"AA"}, 2, TRUE), "Invalid")</f>
        <v>A</v>
      </c>
      <c r="I16" s="6" t="str">
        <f>IFERROR(CHOOSE(MATCH(F16, {0,30,50,70,80,90}, 1), "D", "C", "B", "A", "A+", "AA"), "Invalid")</f>
        <v>A</v>
      </c>
    </row>
    <row r="17" spans="5:9" ht="15.75" x14ac:dyDescent="0.25">
      <c r="E17" s="5" t="s">
        <v>32</v>
      </c>
      <c r="F17" s="5">
        <v>63.7</v>
      </c>
      <c r="G17" s="6" t="str">
        <f t="shared" si="0"/>
        <v>B</v>
      </c>
      <c r="H17" s="6" t="str">
        <f>IFERROR(VLOOKUP(F17, {0,"D";30,"C";50,"B";70,"A";80,"A+";90,"AA"}, 2, TRUE), "Invalid")</f>
        <v>B</v>
      </c>
      <c r="I17" s="6" t="str">
        <f>IFERROR(CHOOSE(MATCH(F17, {0,30,50,70,80,90}, 1), "D", "C", "B", "A", "A+", "AA"), "Invalid")</f>
        <v>B</v>
      </c>
    </row>
    <row r="18" spans="5:9" ht="15.75" x14ac:dyDescent="0.25">
      <c r="E18" s="5" t="s">
        <v>33</v>
      </c>
      <c r="F18" s="5">
        <v>48.9</v>
      </c>
      <c r="G18" s="6" t="str">
        <f t="shared" si="0"/>
        <v>C</v>
      </c>
      <c r="H18" s="6" t="str">
        <f>IFERROR(VLOOKUP(F18, {0,"D";30,"C";50,"B";70,"A";80,"A+";90,"AA"}, 2, TRUE), "Invalid")</f>
        <v>C</v>
      </c>
      <c r="I18" s="6" t="str">
        <f>IFERROR(CHOOSE(MATCH(F18, {0,30,50,70,80,90}, 1), "D", "C", "B", "A", "A+", "AA"), "Invalid")</f>
        <v>C</v>
      </c>
    </row>
    <row r="19" spans="5:9" ht="15.75" x14ac:dyDescent="0.25">
      <c r="E19" s="5" t="s">
        <v>34</v>
      </c>
      <c r="F19" s="5">
        <v>81.400000000000006</v>
      </c>
      <c r="G19" s="6" t="str">
        <f t="shared" si="0"/>
        <v>A+</v>
      </c>
      <c r="H19" s="6" t="str">
        <f>IFERROR(VLOOKUP(F19, {0,"D";30,"C";50,"B";70,"A";80,"A+";90,"AA"}, 2, TRUE), "Invalid")</f>
        <v>A+</v>
      </c>
      <c r="I19" s="6" t="str">
        <f>IFERROR(CHOOSE(MATCH(F19, {0,30,50,70,80,90}, 1), "D", "C", "B", "A", "A+", "AA"), "Invalid")</f>
        <v>A+</v>
      </c>
    </row>
    <row r="20" spans="5:9" ht="15.75" x14ac:dyDescent="0.25">
      <c r="E20" s="5" t="s">
        <v>35</v>
      </c>
      <c r="F20" s="5">
        <v>39.200000000000003</v>
      </c>
      <c r="G20" s="6" t="str">
        <f t="shared" si="0"/>
        <v>C</v>
      </c>
      <c r="H20" s="6" t="str">
        <f>IFERROR(VLOOKUP(F20, {0,"D";30,"C";50,"B";70,"A";80,"A+";90,"AA"}, 2, TRUE), "Invalid")</f>
        <v>C</v>
      </c>
      <c r="I20" s="6" t="str">
        <f>IFERROR(CHOOSE(MATCH(F20, {0,30,50,70,80,90}, 1), "D", "C", "B", "A", "A+", "AA"), "Invalid")</f>
        <v>C</v>
      </c>
    </row>
    <row r="21" spans="5:9" ht="15.75" x14ac:dyDescent="0.25">
      <c r="E21" s="5" t="s">
        <v>36</v>
      </c>
      <c r="F21" s="5">
        <v>70.5</v>
      </c>
      <c r="G21" s="6" t="str">
        <f t="shared" si="0"/>
        <v>A</v>
      </c>
      <c r="H21" s="6" t="str">
        <f>IFERROR(VLOOKUP(F21, {0,"D";30,"C";50,"B";70,"A";80,"A+";90,"AA"}, 2, TRUE), "Invalid")</f>
        <v>A</v>
      </c>
      <c r="I21" s="6" t="str">
        <f>IFERROR(CHOOSE(MATCH(F21, {0,30,50,70,80,90}, 1), "D", "C", "B", "A", "A+", "AA"), "Invalid")</f>
        <v>A</v>
      </c>
    </row>
    <row r="22" spans="5:9" ht="15.75" x14ac:dyDescent="0.25">
      <c r="E22" s="5" t="s">
        <v>37</v>
      </c>
      <c r="F22" s="5">
        <v>87.1</v>
      </c>
      <c r="G22" s="6" t="str">
        <f t="shared" si="0"/>
        <v>A+</v>
      </c>
      <c r="H22" s="6" t="str">
        <f>IFERROR(VLOOKUP(F22, {0,"D";30,"C";50,"B";70,"A";80,"A+";90,"AA"}, 2, TRUE), "Invalid")</f>
        <v>A+</v>
      </c>
      <c r="I22" s="6" t="str">
        <f>IFERROR(CHOOSE(MATCH(F22, {0,30,50,70,80,90}, 1), "D", "C", "B", "A", "A+", "AA"), "Invalid")</f>
        <v>A+</v>
      </c>
    </row>
    <row r="23" spans="5:9" ht="15.75" x14ac:dyDescent="0.25">
      <c r="E23" s="5" t="s">
        <v>38</v>
      </c>
      <c r="F23" s="5">
        <v>50.4</v>
      </c>
      <c r="G23" s="6" t="str">
        <f t="shared" si="0"/>
        <v>B</v>
      </c>
      <c r="H23" s="6" t="str">
        <f>IFERROR(VLOOKUP(F23, {0,"D";30,"C";50,"B";70,"A";80,"A+";90,"AA"}, 2, TRUE), "Invalid")</f>
        <v>B</v>
      </c>
      <c r="I23" s="6" t="str">
        <f>IFERROR(CHOOSE(MATCH(F23, {0,30,50,70,80,90}, 1), "D", "C", "B", "A", "A+", "AA"), "Invalid")</f>
        <v>B</v>
      </c>
    </row>
    <row r="24" spans="5:9" ht="15.75" x14ac:dyDescent="0.25">
      <c r="E24" s="5" t="s">
        <v>39</v>
      </c>
      <c r="F24" s="5">
        <v>68</v>
      </c>
      <c r="G24" s="6" t="str">
        <f t="shared" si="0"/>
        <v>B</v>
      </c>
      <c r="H24" s="6" t="str">
        <f>IFERROR(VLOOKUP(F24, {0,"D";30,"C";50,"B";70,"A";80,"A+";90,"AA"}, 2, TRUE), "Invalid")</f>
        <v>B</v>
      </c>
      <c r="I24" s="6" t="str">
        <f>IFERROR(CHOOSE(MATCH(F24, {0,30,50,70,80,90}, 1), "D", "C", "B", "A", "A+", "AA"), "Invalid")</f>
        <v>B</v>
      </c>
    </row>
    <row r="25" spans="5:9" ht="15.75" x14ac:dyDescent="0.25">
      <c r="E25" s="5" t="s">
        <v>40</v>
      </c>
      <c r="F25" s="5">
        <v>32.5</v>
      </c>
      <c r="G25" s="6" t="str">
        <f t="shared" si="0"/>
        <v>C</v>
      </c>
      <c r="H25" s="6" t="str">
        <f>IFERROR(VLOOKUP(F25, {0,"D";30,"C";50,"B";70,"A";80,"A+";90,"AA"}, 2, TRUE), "Invalid")</f>
        <v>C</v>
      </c>
      <c r="I25" s="6" t="str">
        <f>IFERROR(CHOOSE(MATCH(F25, {0,30,50,70,80,90}, 1), "D", "C", "B", "A", "A+", "AA"), "Invalid")</f>
        <v>C</v>
      </c>
    </row>
    <row r="26" spans="5:9" ht="15.75" x14ac:dyDescent="0.25">
      <c r="E26" s="5" t="s">
        <v>41</v>
      </c>
      <c r="F26" s="5">
        <v>79.599999999999994</v>
      </c>
      <c r="G26" s="6" t="str">
        <f t="shared" si="0"/>
        <v>A</v>
      </c>
      <c r="H26" s="6" t="str">
        <f>IFERROR(VLOOKUP(F26, {0,"D";30,"C";50,"B";70,"A";80,"A+";90,"AA"}, 2, TRUE), "Invalid")</f>
        <v>A</v>
      </c>
      <c r="I26" s="6" t="str">
        <f>IFERROR(CHOOSE(MATCH(F26, {0,30,50,70,80,90}, 1), "D", "C", "B", "A", "A+", "AA"), "Invalid")</f>
        <v>A</v>
      </c>
    </row>
    <row r="27" spans="5:9" ht="15.75" x14ac:dyDescent="0.25">
      <c r="E27" s="5" t="s">
        <v>42</v>
      </c>
      <c r="F27" s="5">
        <v>55.3</v>
      </c>
      <c r="G27" s="6" t="str">
        <f t="shared" si="0"/>
        <v>B</v>
      </c>
      <c r="H27" s="6" t="str">
        <f>IFERROR(VLOOKUP(F27, {0,"D";30,"C";50,"B";70,"A";80,"A+";90,"AA"}, 2, TRUE), "Invalid")</f>
        <v>B</v>
      </c>
      <c r="I27" s="6" t="str">
        <f>IFERROR(CHOOSE(MATCH(F27, {0,30,50,70,80,90}, 1), "D", "C", "B", "A", "A+", "AA"), "Invalid")</f>
        <v>B</v>
      </c>
    </row>
    <row r="28" spans="5:9" ht="15.75" x14ac:dyDescent="0.25">
      <c r="E28" s="5" t="s">
        <v>43</v>
      </c>
      <c r="F28" s="5">
        <v>93.7</v>
      </c>
      <c r="G28" s="6" t="str">
        <f t="shared" si="0"/>
        <v>AA</v>
      </c>
      <c r="H28" s="6" t="str">
        <f>IFERROR(VLOOKUP(F28, {0,"D";30,"C";50,"B";70,"A";80,"A+";90,"AA"}, 2, TRUE), "Invalid")</f>
        <v>AA</v>
      </c>
      <c r="I28" s="6" t="str">
        <f>IFERROR(CHOOSE(MATCH(F28, {0,30,50,70,80,90}, 1), "D", "C", "B", "A", "A+", "AA"), "Invalid")</f>
        <v>AA</v>
      </c>
    </row>
    <row r="29" spans="5:9" ht="15.75" x14ac:dyDescent="0.25">
      <c r="E29" s="5" t="s">
        <v>44</v>
      </c>
      <c r="F29" s="5">
        <v>43.1</v>
      </c>
      <c r="G29" s="6" t="str">
        <f t="shared" si="0"/>
        <v>C</v>
      </c>
      <c r="H29" s="6" t="str">
        <f>IFERROR(VLOOKUP(F29, {0,"D";30,"C";50,"B";70,"A";80,"A+";90,"AA"}, 2, TRUE), "Invalid")</f>
        <v>C</v>
      </c>
      <c r="I29" s="6" t="str">
        <f>IFERROR(CHOOSE(MATCH(F29, {0,30,50,70,80,90}, 1), "D", "C", "B", "A", "A+", "AA"), "Invalid")</f>
        <v>C</v>
      </c>
    </row>
    <row r="30" spans="5:9" ht="15.75" x14ac:dyDescent="0.25">
      <c r="E30" s="5" t="s">
        <v>45</v>
      </c>
      <c r="F30" s="5">
        <v>74.8</v>
      </c>
      <c r="G30" s="6" t="str">
        <f t="shared" si="0"/>
        <v>A</v>
      </c>
      <c r="H30" s="6" t="str">
        <f>IFERROR(VLOOKUP(F30, {0,"D";30,"C";50,"B";70,"A";80,"A+";90,"AA"}, 2, TRUE), "Invalid")</f>
        <v>A</v>
      </c>
      <c r="I30" s="6" t="str">
        <f>IFERROR(CHOOSE(MATCH(F30, {0,30,50,70,80,90}, 1), "D", "C", "B", "A", "A+", "AA"), "Invalid")</f>
        <v>A</v>
      </c>
    </row>
    <row r="31" spans="5:9" ht="15.75" x14ac:dyDescent="0.25">
      <c r="E31" s="5" t="s">
        <v>46</v>
      </c>
      <c r="F31" s="5">
        <v>61.2</v>
      </c>
      <c r="G31" s="6" t="str">
        <f t="shared" si="0"/>
        <v>B</v>
      </c>
      <c r="H31" s="6" t="str">
        <f>IFERROR(VLOOKUP(F31, {0,"D";30,"C";50,"B";70,"A";80,"A+";90,"AA"}, 2, TRUE), "Invalid")</f>
        <v>B</v>
      </c>
      <c r="I31" s="6" t="str">
        <f>IFERROR(CHOOSE(MATCH(F31, {0,30,50,70,80,90}, 1), "D", "C", "B", "A", "A+", "AA"), "Invalid")</f>
        <v>B</v>
      </c>
    </row>
    <row r="32" spans="5:9" ht="15.75" x14ac:dyDescent="0.25">
      <c r="E32" s="5" t="s">
        <v>47</v>
      </c>
      <c r="F32" s="5">
        <v>97.5</v>
      </c>
      <c r="G32" s="6" t="str">
        <f t="shared" si="0"/>
        <v>AA</v>
      </c>
      <c r="H32" s="6" t="str">
        <f>IFERROR(VLOOKUP(F32, {0,"D";30,"C";50,"B";70,"A";80,"A+";90,"AA"}, 2, TRUE), "Invalid")</f>
        <v>AA</v>
      </c>
      <c r="I32" s="6" t="str">
        <f>IFERROR(CHOOSE(MATCH(F32, {0,30,50,70,80,90}, 1), "D", "C", "B", "A", "A+", "AA"), "Invalid")</f>
        <v>AA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Anindita</dc:creator>
  <cp:lastModifiedBy>HP</cp:lastModifiedBy>
  <dcterms:created xsi:type="dcterms:W3CDTF">2015-06-05T18:17:20Z</dcterms:created>
  <dcterms:modified xsi:type="dcterms:W3CDTF">2023-12-02T07:28:32Z</dcterms:modified>
</cp:coreProperties>
</file>