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acity\P1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5" i="1" l="1"/>
  <c r="G25" i="1" s="1"/>
  <c r="H25" i="1" s="1"/>
  <c r="E24" i="1"/>
  <c r="G24" i="1" s="1"/>
  <c r="H24" i="1" s="1"/>
  <c r="E23" i="1"/>
  <c r="E22" i="1"/>
  <c r="G22" i="1" s="1"/>
  <c r="H22" i="1" s="1"/>
  <c r="E21" i="1"/>
  <c r="G21" i="1" s="1"/>
  <c r="H21" i="1" s="1"/>
  <c r="E20" i="1"/>
  <c r="G20" i="1" s="1"/>
  <c r="H20" i="1" s="1"/>
  <c r="E19" i="1"/>
  <c r="E18" i="1"/>
  <c r="G18" i="1" s="1"/>
  <c r="H18" i="1" s="1"/>
  <c r="E17" i="1"/>
  <c r="G17" i="1" s="1"/>
  <c r="H17" i="1" s="1"/>
  <c r="E16" i="1"/>
  <c r="G16" i="1" s="1"/>
  <c r="H16" i="1" s="1"/>
  <c r="E15" i="1"/>
  <c r="E14" i="1"/>
  <c r="G14" i="1" s="1"/>
  <c r="H14" i="1" s="1"/>
  <c r="E13" i="1"/>
  <c r="G13" i="1" s="1"/>
  <c r="H13" i="1" s="1"/>
  <c r="E12" i="1"/>
  <c r="G12" i="1" s="1"/>
  <c r="H12" i="1" s="1"/>
  <c r="E11" i="1"/>
  <c r="E10" i="1"/>
  <c r="G10" i="1" s="1"/>
  <c r="H10" i="1" s="1"/>
  <c r="E9" i="1"/>
  <c r="G9" i="1" s="1"/>
  <c r="H9" i="1" s="1"/>
  <c r="E8" i="1"/>
  <c r="G8" i="1" s="1"/>
  <c r="H8" i="1" s="1"/>
  <c r="E7" i="1"/>
  <c r="E6" i="1"/>
  <c r="G6" i="1" s="1"/>
  <c r="H6" i="1" s="1"/>
  <c r="E5" i="1"/>
  <c r="G5" i="1" s="1"/>
  <c r="H5" i="1" s="1"/>
  <c r="E4" i="1"/>
  <c r="G4" i="1" s="1"/>
  <c r="H4" i="1" s="1"/>
  <c r="E3" i="1"/>
  <c r="F2" i="1"/>
  <c r="G3" i="1" s="1"/>
  <c r="H3" i="1" s="1"/>
  <c r="E2" i="1"/>
  <c r="D2" i="1"/>
  <c r="C2" i="1"/>
  <c r="G7" i="1" l="1"/>
  <c r="H7" i="1" s="1"/>
  <c r="G11" i="1"/>
  <c r="H11" i="1" s="1"/>
  <c r="G15" i="1"/>
  <c r="H15" i="1" s="1"/>
  <c r="G19" i="1"/>
  <c r="H19" i="1" s="1"/>
  <c r="G23" i="1"/>
  <c r="H23" i="1" s="1"/>
  <c r="G2" i="1"/>
  <c r="H2" i="1" s="1"/>
  <c r="I2" i="1" l="1"/>
  <c r="J2" i="1" s="1"/>
  <c r="K2" i="1" s="1"/>
  <c r="L2" i="1" s="1"/>
</calcChain>
</file>

<file path=xl/sharedStrings.xml><?xml version="1.0" encoding="utf-8"?>
<sst xmlns="http://schemas.openxmlformats.org/spreadsheetml/2006/main" count="15" uniqueCount="15">
  <si>
    <t>Congruent</t>
  </si>
  <si>
    <t>Incongruent</t>
  </si>
  <si>
    <t>Mean Congruent</t>
  </si>
  <si>
    <t>Mean Incongruent</t>
  </si>
  <si>
    <t>Difference in Reaction time
(Congruent - Incongruent)</t>
  </si>
  <si>
    <t>Mean 
(Diff in Reaction time)</t>
  </si>
  <si>
    <t>Deviation from mean</t>
  </si>
  <si>
    <t>Squared Deviation</t>
  </si>
  <si>
    <t>Variance</t>
  </si>
  <si>
    <t>Standard Deviation</t>
  </si>
  <si>
    <t>Standard Error</t>
  </si>
  <si>
    <t>t-statistic</t>
  </si>
  <si>
    <t>t-critical for alpha = 0.05</t>
  </si>
  <si>
    <t>CI of 95% for 
mean difference</t>
  </si>
  <si>
    <t>(-10.01 , -5.91)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</si>
</sst>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D1" workbookViewId="0">
      <selection activeCell="J7" sqref="J7"/>
    </sheetView>
  </sheetViews>
  <sheetFormatPr defaultColWidth="14.42578125" defaultRowHeight="15.75" customHeight="1" x14ac:dyDescent="0.2"/>
  <cols>
    <col min="3" max="3" width="14.7109375" customWidth="1"/>
    <col min="4" max="4" width="15.85546875" customWidth="1"/>
    <col min="5" max="5" width="23.28515625" customWidth="1"/>
    <col min="7" max="7" width="17.85546875" customWidth="1"/>
    <col min="8" max="8" width="16" customWidth="1"/>
    <col min="10" max="10" width="16.5703125" customWidth="1"/>
    <col min="13" max="13" width="21.1406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12.079000000000001</v>
      </c>
      <c r="B2" s="1">
        <v>19.277999999999999</v>
      </c>
      <c r="C2">
        <f t="shared" ref="C2:D2" si="0">AVERAGE(A2:A25)</f>
        <v>14.051125000000001</v>
      </c>
      <c r="D2">
        <f t="shared" si="0"/>
        <v>22.015916666666669</v>
      </c>
      <c r="E2">
        <f t="shared" ref="E2:E25" si="1">A2-B2</f>
        <v>-7.1989999999999981</v>
      </c>
      <c r="F2">
        <f>AVERAGE(E2:E25)</f>
        <v>-7.964791666666664</v>
      </c>
      <c r="G2">
        <f t="shared" ref="G2:G25" si="2">E2-$F$2</f>
        <v>0.76579166666666598</v>
      </c>
      <c r="H2">
        <f t="shared" ref="H2:H25" si="3">G2^2</f>
        <v>0.58643687673611011</v>
      </c>
      <c r="I2">
        <f>SUM(H2:H25)/23</f>
        <v>23.666540867753621</v>
      </c>
      <c r="J2">
        <f>SQRT(I2)</f>
        <v>4.8648269103590538</v>
      </c>
      <c r="K2">
        <f>J2/SQRT(COUNT(E2:E25))</f>
        <v>0.99302863477834025</v>
      </c>
      <c r="L2">
        <f>F2/K2</f>
        <v>-8.020706944109957</v>
      </c>
      <c r="M2" s="2">
        <v>-1.714</v>
      </c>
      <c r="N2" s="2" t="s">
        <v>14</v>
      </c>
    </row>
    <row r="3" spans="1:14" x14ac:dyDescent="0.25">
      <c r="A3" s="1">
        <v>16.791</v>
      </c>
      <c r="B3" s="1">
        <v>18.741</v>
      </c>
      <c r="E3">
        <f t="shared" si="1"/>
        <v>-1.9499999999999993</v>
      </c>
      <c r="G3">
        <f t="shared" si="2"/>
        <v>6.0147916666666648</v>
      </c>
      <c r="H3">
        <f t="shared" si="3"/>
        <v>36.177718793402754</v>
      </c>
    </row>
    <row r="4" spans="1:14" x14ac:dyDescent="0.25">
      <c r="A4" s="1">
        <v>9.5640000000000001</v>
      </c>
      <c r="B4" s="1">
        <v>21.213999999999999</v>
      </c>
      <c r="E4">
        <f t="shared" si="1"/>
        <v>-11.649999999999999</v>
      </c>
      <c r="G4">
        <f t="shared" si="2"/>
        <v>-3.6852083333333345</v>
      </c>
      <c r="H4">
        <f t="shared" si="3"/>
        <v>13.580760460069452</v>
      </c>
    </row>
    <row r="5" spans="1:14" x14ac:dyDescent="0.25">
      <c r="A5" s="1">
        <v>8.6300000000000008</v>
      </c>
      <c r="B5" s="1">
        <v>15.686999999999999</v>
      </c>
      <c r="E5">
        <f t="shared" si="1"/>
        <v>-7.0569999999999986</v>
      </c>
      <c r="G5">
        <f t="shared" si="2"/>
        <v>0.90779166666666544</v>
      </c>
      <c r="H5">
        <f t="shared" si="3"/>
        <v>0.8240857100694422</v>
      </c>
    </row>
    <row r="6" spans="1:14" x14ac:dyDescent="0.25">
      <c r="A6" s="1">
        <v>14.669</v>
      </c>
      <c r="B6" s="1">
        <v>22.803000000000001</v>
      </c>
      <c r="E6">
        <f t="shared" si="1"/>
        <v>-8.1340000000000003</v>
      </c>
      <c r="G6">
        <f t="shared" si="2"/>
        <v>-0.16920833333333629</v>
      </c>
      <c r="H6">
        <f t="shared" si="3"/>
        <v>2.8631460069445447E-2</v>
      </c>
    </row>
    <row r="7" spans="1:14" x14ac:dyDescent="0.25">
      <c r="A7" s="1">
        <v>12.238</v>
      </c>
      <c r="B7" s="1">
        <v>20.878</v>
      </c>
      <c r="E7">
        <f t="shared" si="1"/>
        <v>-8.64</v>
      </c>
      <c r="G7">
        <f t="shared" si="2"/>
        <v>-0.67520833333333652</v>
      </c>
      <c r="H7">
        <f t="shared" si="3"/>
        <v>0.4559062934027821</v>
      </c>
    </row>
    <row r="8" spans="1:14" x14ac:dyDescent="0.25">
      <c r="A8" s="1">
        <v>14.692</v>
      </c>
      <c r="B8" s="1">
        <v>24.571999999999999</v>
      </c>
      <c r="E8">
        <f t="shared" si="1"/>
        <v>-9.879999999999999</v>
      </c>
      <c r="G8">
        <f t="shared" si="2"/>
        <v>-1.915208333333335</v>
      </c>
      <c r="H8">
        <f t="shared" si="3"/>
        <v>3.6680229600694507</v>
      </c>
    </row>
    <row r="9" spans="1:14" x14ac:dyDescent="0.25">
      <c r="A9" s="1">
        <v>8.9870000000000001</v>
      </c>
      <c r="B9" s="1">
        <v>17.393999999999998</v>
      </c>
      <c r="E9">
        <f t="shared" si="1"/>
        <v>-8.4069999999999983</v>
      </c>
      <c r="G9">
        <f t="shared" si="2"/>
        <v>-0.4422083333333342</v>
      </c>
      <c r="H9">
        <f t="shared" si="3"/>
        <v>0.1955482100694452</v>
      </c>
    </row>
    <row r="10" spans="1:14" x14ac:dyDescent="0.25">
      <c r="A10" s="1">
        <v>9.4009999999999998</v>
      </c>
      <c r="B10" s="1">
        <v>20.762</v>
      </c>
      <c r="E10">
        <f t="shared" si="1"/>
        <v>-11.361000000000001</v>
      </c>
      <c r="G10">
        <f t="shared" si="2"/>
        <v>-3.3962083333333366</v>
      </c>
      <c r="H10">
        <f t="shared" si="3"/>
        <v>11.5342310434028</v>
      </c>
    </row>
    <row r="11" spans="1:14" x14ac:dyDescent="0.25">
      <c r="A11" s="1">
        <v>14.48</v>
      </c>
      <c r="B11" s="1">
        <v>26.282</v>
      </c>
      <c r="E11">
        <f t="shared" si="1"/>
        <v>-11.802</v>
      </c>
      <c r="G11">
        <f t="shared" si="2"/>
        <v>-3.8372083333333356</v>
      </c>
      <c r="H11">
        <f t="shared" si="3"/>
        <v>14.724167793402795</v>
      </c>
    </row>
    <row r="12" spans="1:14" x14ac:dyDescent="0.25">
      <c r="A12" s="1">
        <v>22.327999999999999</v>
      </c>
      <c r="B12" s="1">
        <v>24.524000000000001</v>
      </c>
      <c r="E12">
        <f t="shared" si="1"/>
        <v>-2.1960000000000015</v>
      </c>
      <c r="G12">
        <f t="shared" si="2"/>
        <v>5.7687916666666625</v>
      </c>
      <c r="H12">
        <f t="shared" si="3"/>
        <v>33.278957293402733</v>
      </c>
    </row>
    <row r="13" spans="1:14" x14ac:dyDescent="0.25">
      <c r="A13" s="1">
        <v>15.298</v>
      </c>
      <c r="B13" s="1">
        <v>18.643999999999998</v>
      </c>
      <c r="E13">
        <f t="shared" si="1"/>
        <v>-3.3459999999999983</v>
      </c>
      <c r="G13">
        <f t="shared" si="2"/>
        <v>4.6187916666666657</v>
      </c>
      <c r="H13">
        <f t="shared" si="3"/>
        <v>21.333236460069436</v>
      </c>
    </row>
    <row r="14" spans="1:14" x14ac:dyDescent="0.25">
      <c r="A14" s="1">
        <v>15.073</v>
      </c>
      <c r="B14" s="1">
        <v>17.510000000000002</v>
      </c>
      <c r="E14">
        <f t="shared" si="1"/>
        <v>-2.4370000000000012</v>
      </c>
      <c r="G14">
        <f t="shared" si="2"/>
        <v>5.5277916666666629</v>
      </c>
      <c r="H14">
        <f t="shared" si="3"/>
        <v>30.556480710069401</v>
      </c>
    </row>
    <row r="15" spans="1:14" x14ac:dyDescent="0.25">
      <c r="A15" s="1">
        <v>16.928999999999998</v>
      </c>
      <c r="B15" s="1">
        <v>20.329999999999998</v>
      </c>
      <c r="E15">
        <f t="shared" si="1"/>
        <v>-3.4009999999999998</v>
      </c>
      <c r="G15">
        <f t="shared" si="2"/>
        <v>4.5637916666666642</v>
      </c>
      <c r="H15">
        <f t="shared" si="3"/>
        <v>20.828194376736089</v>
      </c>
    </row>
    <row r="16" spans="1:14" x14ac:dyDescent="0.25">
      <c r="A16" s="1">
        <v>18.2</v>
      </c>
      <c r="B16" s="1">
        <v>35.255000000000003</v>
      </c>
      <c r="E16">
        <f t="shared" si="1"/>
        <v>-17.055000000000003</v>
      </c>
      <c r="G16">
        <f t="shared" si="2"/>
        <v>-9.0902083333333401</v>
      </c>
      <c r="H16">
        <f t="shared" si="3"/>
        <v>82.631887543402897</v>
      </c>
    </row>
    <row r="17" spans="1:8" x14ac:dyDescent="0.25">
      <c r="A17" s="1">
        <v>12.13</v>
      </c>
      <c r="B17" s="1">
        <v>22.158000000000001</v>
      </c>
      <c r="E17">
        <f t="shared" si="1"/>
        <v>-10.028</v>
      </c>
      <c r="G17">
        <f t="shared" si="2"/>
        <v>-2.0632083333333364</v>
      </c>
      <c r="H17">
        <f t="shared" si="3"/>
        <v>4.2568286267361239</v>
      </c>
    </row>
    <row r="18" spans="1:8" x14ac:dyDescent="0.25">
      <c r="A18" s="1">
        <v>18.495000000000001</v>
      </c>
      <c r="B18" s="1">
        <v>25.138999999999999</v>
      </c>
      <c r="E18">
        <f t="shared" si="1"/>
        <v>-6.6439999999999984</v>
      </c>
      <c r="G18">
        <f t="shared" si="2"/>
        <v>1.3207916666666657</v>
      </c>
      <c r="H18">
        <f t="shared" si="3"/>
        <v>1.7444906267361087</v>
      </c>
    </row>
    <row r="19" spans="1:8" x14ac:dyDescent="0.25">
      <c r="A19" s="1">
        <v>10.638999999999999</v>
      </c>
      <c r="B19" s="1">
        <v>20.428999999999998</v>
      </c>
      <c r="E19">
        <f t="shared" si="1"/>
        <v>-9.7899999999999991</v>
      </c>
      <c r="G19">
        <f t="shared" si="2"/>
        <v>-1.8252083333333351</v>
      </c>
      <c r="H19">
        <f t="shared" si="3"/>
        <v>3.331385460069451</v>
      </c>
    </row>
    <row r="20" spans="1:8" x14ac:dyDescent="0.25">
      <c r="A20" s="1">
        <v>11.343999999999999</v>
      </c>
      <c r="B20" s="1">
        <v>17.425000000000001</v>
      </c>
      <c r="E20">
        <f t="shared" si="1"/>
        <v>-6.0810000000000013</v>
      </c>
      <c r="G20">
        <f t="shared" si="2"/>
        <v>1.8837916666666628</v>
      </c>
      <c r="H20">
        <f t="shared" si="3"/>
        <v>3.5486710434027628</v>
      </c>
    </row>
    <row r="21" spans="1:8" x14ac:dyDescent="0.25">
      <c r="A21" s="1">
        <v>12.369</v>
      </c>
      <c r="B21" s="1">
        <v>34.287999999999997</v>
      </c>
      <c r="E21">
        <f t="shared" si="1"/>
        <v>-21.918999999999997</v>
      </c>
      <c r="G21">
        <f t="shared" si="2"/>
        <v>-13.954208333333334</v>
      </c>
      <c r="H21">
        <f t="shared" si="3"/>
        <v>194.71993021006946</v>
      </c>
    </row>
    <row r="22" spans="1:8" x14ac:dyDescent="0.25">
      <c r="A22" s="1">
        <v>12.944000000000001</v>
      </c>
      <c r="B22" s="1">
        <v>23.893999999999998</v>
      </c>
      <c r="E22">
        <f t="shared" si="1"/>
        <v>-10.949999999999998</v>
      </c>
      <c r="G22">
        <f t="shared" si="2"/>
        <v>-2.9852083333333335</v>
      </c>
      <c r="H22">
        <f t="shared" si="3"/>
        <v>8.9114687934027792</v>
      </c>
    </row>
    <row r="23" spans="1:8" x14ac:dyDescent="0.25">
      <c r="A23" s="1">
        <v>14.233000000000001</v>
      </c>
      <c r="B23" s="1">
        <v>17.96</v>
      </c>
      <c r="E23">
        <f t="shared" si="1"/>
        <v>-3.7270000000000003</v>
      </c>
      <c r="G23">
        <f t="shared" si="2"/>
        <v>4.2377916666666637</v>
      </c>
      <c r="H23">
        <f t="shared" si="3"/>
        <v>17.958878210069418</v>
      </c>
    </row>
    <row r="24" spans="1:8" x14ac:dyDescent="0.25">
      <c r="A24" s="1">
        <v>19.71</v>
      </c>
      <c r="B24" s="1">
        <v>22.058</v>
      </c>
      <c r="E24">
        <f t="shared" si="1"/>
        <v>-2.347999999999999</v>
      </c>
      <c r="G24">
        <f t="shared" si="2"/>
        <v>5.6167916666666651</v>
      </c>
      <c r="H24">
        <f t="shared" si="3"/>
        <v>31.548348626736093</v>
      </c>
    </row>
    <row r="25" spans="1:8" x14ac:dyDescent="0.25">
      <c r="A25" s="1">
        <v>16.004000000000001</v>
      </c>
      <c r="B25" s="1">
        <v>21.157</v>
      </c>
      <c r="E25">
        <f t="shared" si="1"/>
        <v>-5.1529999999999987</v>
      </c>
      <c r="G25">
        <f t="shared" si="2"/>
        <v>2.8117916666666654</v>
      </c>
      <c r="H25">
        <f t="shared" si="3"/>
        <v>7.9061723767361034</v>
      </c>
    </row>
    <row r="26" spans="1:8" x14ac:dyDescent="0.25">
      <c r="A26" s="4"/>
      <c r="B26" s="4"/>
    </row>
    <row r="27" spans="1:8" x14ac:dyDescent="0.25">
      <c r="A27" s="4"/>
      <c r="B27" s="4"/>
    </row>
    <row r="28" spans="1:8" x14ac:dyDescent="0.25">
      <c r="A28" s="4"/>
      <c r="B28" s="4"/>
    </row>
    <row r="29" spans="1:8" x14ac:dyDescent="0.25">
      <c r="A29" s="4"/>
      <c r="B29" s="4"/>
    </row>
    <row r="30" spans="1:8" x14ac:dyDescent="0.25">
      <c r="A30" s="4"/>
      <c r="B30" s="4"/>
    </row>
    <row r="31" spans="1:8" x14ac:dyDescent="0.25">
      <c r="A31" s="4"/>
      <c r="B31" s="4"/>
    </row>
    <row r="32" spans="1:8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Chatterjee</dc:creator>
  <cp:lastModifiedBy>Ani Chatterjee</cp:lastModifiedBy>
  <dcterms:created xsi:type="dcterms:W3CDTF">2017-04-04T09:00:34Z</dcterms:created>
  <dcterms:modified xsi:type="dcterms:W3CDTF">2017-04-04T14:10:43Z</dcterms:modified>
</cp:coreProperties>
</file>