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Almacenado" sheetId="3" state="visible" r:id="rId3"/>
    <sheet name="Horas interesantes" sheetId="4" state="visible" r:id="rId4"/>
    <sheet name="Resumen" sheetId="5" state="visible" r:id="rId5"/>
    <sheet name="Lecturas" sheetId="6" state="visible" r:id="rId6"/>
    <sheet name="Horario hoy" sheetId="7" state="visible" r:id="rId7"/>
    <sheet name="Historico mensual" sheetId="8" state="visible" r:id="rId8"/>
    <sheet name="Cierre de indice" sheetId="9" state="visible" r:id="rId9"/>
    <sheet name="Hallazgos" sheetId="10" state="visible" r:id="rId10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ventana'!$A$5:$F$15</definedName>
    <definedName name="_xlnm.Print_Titles" localSheetId="1">'Misma ventana'!$1:$5</definedName>
    <definedName name="_xlnm._FilterDatabase" localSheetId="2" hidden="1">'Almacenado'!$A$4:$F$14</definedName>
    <definedName name="_xlnm.Print_Titles" localSheetId="2">'Almacenado'!$1:$4</definedName>
    <definedName name="_xlnm.Print_Titles" localSheetId="3">'Horas interesantes'!$1:$2</definedName>
    <definedName name="_xlnm._FilterDatabase" localSheetId="4" hidden="1">'Resumen'!$A$5:$C$22</definedName>
    <definedName name="_xlnm.Print_Titles" localSheetId="4">'Resumen'!$1:$2</definedName>
    <definedName name="_xlnm._FilterDatabase" localSheetId="5" hidden="1">'Lecturas'!$A$4:$C$22</definedName>
    <definedName name="_xlnm.Print_Titles" localSheetId="5">'Lecturas'!$1:$4</definedName>
    <definedName name="_xlnm._FilterDatabase" localSheetId="6" hidden="1">'Horario hoy'!$A$4:$E$19</definedName>
    <definedName name="_xlnm.Print_Titles" localSheetId="6">'Horario hoy'!$1:$4</definedName>
    <definedName name="_xlnm._FilterDatabase" localSheetId="7" hidden="1">'Historico mensual'!$A$4:$G$21</definedName>
    <definedName name="_xlnm.Print_Titles" localSheetId="7">'Historico mensual'!$1:$4</definedName>
    <definedName name="_xlnm.Print_Titles" localSheetId="8">'Cierre de indice'!$1:$4</definedName>
    <definedName name="_xlnm._FilterDatabase" localSheetId="9" hidden="1">'Hallazgos'!$A$4:$D$11</definedName>
    <definedName name="_xlnm.Print_Titles" localSheetId="9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 veces&quot;"/>
  </numFmts>
  <fonts count="19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  <font>
      <name val="Calibri"/>
      <color rgb="00475569"/>
      <sz val="10"/>
    </font>
    <font>
      <name val="Calibri"/>
      <b val="1"/>
      <color rgb="001F2937"/>
      <sz val="11"/>
    </font>
    <font>
      <name val="Calibri"/>
      <b val="1"/>
      <color rgb="001F4E79"/>
      <sz val="12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color rgb="009A3412"/>
      <sz val="11"/>
    </font>
  </fonts>
  <fills count="15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C000"/>
      </patternFill>
    </fill>
    <fill>
      <patternFill patternType="solid">
        <fgColor rgb="00FFF4CC"/>
      </patternFill>
    </fill>
    <fill>
      <patternFill patternType="solid">
        <fgColor rgb="00FFEDD5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  <xf numFmtId="0" fontId="4" fillId="1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4" fontId="6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left" vertical="center" wrapText="1"/>
    </xf>
    <xf numFmtId="4" fontId="4" fillId="10" borderId="6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4" fillId="11" borderId="6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4" fontId="6" fillId="13" borderId="6" applyAlignment="1" pivotButton="0" quotePrefix="0" xfId="0">
      <alignment horizontal="center" vertical="center" wrapText="1"/>
    </xf>
    <xf numFmtId="0" fontId="4" fillId="10" borderId="6" pivotButton="0" quotePrefix="0" xfId="0"/>
    <xf numFmtId="0" fontId="15" fillId="0" borderId="0" pivotButton="0" quotePrefix="0" xfId="0"/>
    <xf numFmtId="0" fontId="16" fillId="0" borderId="0" pivotButton="0" quotePrefix="0" xfId="0"/>
    <xf numFmtId="0" fontId="6" fillId="0" borderId="0" pivotButton="0" quotePrefix="0" xfId="0"/>
    <xf numFmtId="0" fontId="4" fillId="10" borderId="6" applyAlignment="1" pivotButton="0" quotePrefix="0" xfId="0">
      <alignment horizontal="center" vertical="center"/>
    </xf>
    <xf numFmtId="0" fontId="5" fillId="13" borderId="6" applyAlignment="1" pivotButton="0" quotePrefix="0" xfId="0">
      <alignment horizontal="center" vertical="center"/>
    </xf>
    <xf numFmtId="4" fontId="6" fillId="13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4" fontId="4" fillId="10" borderId="6" applyAlignment="1" pivotButton="0" quotePrefix="0" xfId="0">
      <alignment horizontal="center" vertical="center"/>
    </xf>
    <xf numFmtId="0" fontId="1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4" fontId="0" fillId="0" borderId="0" pivotButton="0" quotePrefix="0" xfId="0"/>
    <xf numFmtId="4" fontId="18" fillId="14" borderId="6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 wrapText="1"/>
    </xf>
    <xf numFmtId="164" fontId="6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165" fontId="4" fillId="10" borderId="6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ECACA"/>
        </patternFill>
      </fill>
    </dxf>
    <dxf>
      <fill>
        <patternFill patternType="solid">
          <fgColor rgb="00FFED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Matriz ESVAL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ventana'!B29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ventana'!$B$30:$B$39</f>
            </numRef>
          </val>
        </ser>
        <ser>
          <idx val="1"/>
          <order val="1"/>
          <tx>
            <strRef>
              <f>'Misma ventana'!C29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ventana'!$C$30:$C$39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Estanque Inferior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ventana'!D29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ventana'!$D$30:$D$39</f>
            </numRef>
          </val>
        </ser>
        <ser>
          <idx val="1"/>
          <order val="1"/>
          <tx>
            <strRef>
              <f>'Misma ventana'!E29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ventana'!$E$30:$E$39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N°5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ventana'!F29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ventana'!$F$30:$F$39</f>
            </numRef>
          </val>
        </ser>
        <ser>
          <idx val="1"/>
          <order val="1"/>
          <tx>
            <strRef>
              <f>'Misma ventana'!G29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ventana'!$G$30:$G$39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1 al 4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ventana'!H29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ventana'!$H$30:$H$39</f>
            </numRef>
          </val>
        </ser>
        <ser>
          <idx val="1"/>
          <order val="1"/>
          <tx>
            <strRef>
              <f>'Misma ventana'!I29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ventana'!$I$30:$I$39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que quedan en cada estanque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'Almacenado'!H4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'Almacenado'!$A$5:$A$14</f>
            </numRef>
          </cat>
          <val>
            <numRef>
              <f>'Almacenado'!$H$5:$H$14</f>
            </numRef>
          </val>
        </ser>
        <ser>
          <idx val="1"/>
          <order val="1"/>
          <tx>
            <strRef>
              <f>'Almacenado'!I4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'Almacenado'!$A$5:$A$14</f>
            </numRef>
          </cat>
          <val>
            <numRef>
              <f>'Almacenado'!$I$5:$I$14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26-09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interesantes'!B9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interesantes'!$B$10:$B$33</f>
            </numRef>
          </val>
        </ser>
        <ser>
          <idx val="1"/>
          <order val="1"/>
          <tx>
            <strRef>
              <f>'Horas interesantes'!C9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interesantes'!$C$10:$C$33</f>
            </numRef>
          </val>
        </ser>
        <ser>
          <idx val="2"/>
          <order val="2"/>
          <tx>
            <strRef>
              <f>'Horas interesantes'!D9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interesantes'!$D$10:$D$33</f>
            </numRef>
          </val>
        </ser>
        <ser>
          <idx val="3"/>
          <order val="3"/>
          <tx>
            <strRef>
              <f>'Horas interesantes'!E9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interesantes'!$E$10:$E$33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29-09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interesantes'!B38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interesantes'!$B$39:$B$62</f>
            </numRef>
          </val>
        </ser>
        <ser>
          <idx val="1"/>
          <order val="1"/>
          <tx>
            <strRef>
              <f>'Horas interesantes'!C38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interesantes'!$C$39:$C$62</f>
            </numRef>
          </val>
        </ser>
        <ser>
          <idx val="2"/>
          <order val="2"/>
          <tx>
            <strRef>
              <f>'Horas interesantes'!D38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interesantes'!$D$39:$D$62</f>
            </numRef>
          </val>
        </ser>
        <ser>
          <idx val="3"/>
          <order val="3"/>
          <tx>
            <strRef>
              <f>'Horas interesantes'!E38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interesantes'!$E$39:$E$62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30-09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interesantes'!B67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interesantes'!$B$68:$B$91</f>
            </numRef>
          </val>
        </ser>
        <ser>
          <idx val="1"/>
          <order val="1"/>
          <tx>
            <strRef>
              <f>'Horas interesantes'!C67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interesantes'!$C$68:$C$91</f>
            </numRef>
          </val>
        </ser>
        <ser>
          <idx val="2"/>
          <order val="2"/>
          <tx>
            <strRef>
              <f>'Horas interesantes'!D67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interesantes'!$D$68:$D$91</f>
            </numRef>
          </val>
        </ser>
        <ser>
          <idx val="3"/>
          <order val="3"/>
          <tx>
            <strRef>
              <f>'Horas interesantes'!E67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interesantes'!$E$68:$E$91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01-10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interesantes'!B96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interesantes'!$B$97:$B$120</f>
            </numRef>
          </val>
        </ser>
        <ser>
          <idx val="1"/>
          <order val="1"/>
          <tx>
            <strRef>
              <f>'Horas interesantes'!C96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interesantes'!$C$97:$C$120</f>
            </numRef>
          </val>
        </ser>
        <ser>
          <idx val="2"/>
          <order val="2"/>
          <tx>
            <strRef>
              <f>'Horas interesantes'!D96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interesantes'!$D$97:$D$120</f>
            </numRef>
          </val>
        </ser>
        <ser>
          <idx val="3"/>
          <order val="3"/>
          <tx>
            <strRef>
              <f>'Horas interesantes'!E96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interesantes'!$E$97:$E$120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3.png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Relationship Type="http://schemas.openxmlformats.org/officeDocument/2006/relationships/image" Target="/xl/media/image4.png" Id="rId5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57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9334500" cy="6096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8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37</row>
      <rowOff>0</rowOff>
    </from>
    <ext cx="64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66</row>
      <rowOff>0</rowOff>
    </from>
    <ext cx="64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95</row>
      <rowOff>0</rowOff>
    </from>
    <ext cx="64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119</row>
      <rowOff>0</rowOff>
    </from>
    <ext cx="9334500" cy="5905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12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 ht="24" customHeight="1">
      <c r="A1" s="77" t="inlineStr">
        <is>
          <t>App WES en la misma ventana de Etapa N°5</t>
        </is>
      </c>
    </row>
    <row r="2" ht="36" customHeight="1">
      <c r="A2" s="78" t="inlineStr">
        <is>
          <t>Del 23-09-2026 16:54 al 02-10-2026 08:44. La suma usa horas completas: desde las 17:00 del 23-09 hasta antes de las 08:00 del 02-10. La marca TIME está en hora Chile. La columna Total suma Estanque Inferior, Etapa N°5 y Etapa 1 al 4.</t>
        </is>
      </c>
    </row>
    <row r="4">
      <c r="A4" s="83" t="inlineStr">
        <is>
          <t>m³ por día dentro de la ventana</t>
        </is>
      </c>
    </row>
    <row r="5" ht="22" customHeight="1">
      <c r="A5" s="89" t="inlineStr">
        <is>
          <t>Día</t>
        </is>
      </c>
      <c r="B5" s="89" t="inlineStr">
        <is>
          <t>Matriz ESVAL</t>
        </is>
      </c>
      <c r="C5" s="89" t="inlineStr">
        <is>
          <t>Estanque Inferior</t>
        </is>
      </c>
      <c r="D5" s="89" t="inlineStr">
        <is>
          <t>Etapa N°5</t>
        </is>
      </c>
      <c r="E5" s="89" t="inlineStr">
        <is>
          <t>Etapa 1 al 4</t>
        </is>
      </c>
      <c r="F5" s="89" t="inlineStr">
        <is>
          <t>Total</t>
        </is>
      </c>
    </row>
    <row r="6" ht="20" customHeight="1">
      <c r="A6" s="90" t="inlineStr">
        <is>
          <t>23-09-2026 desde 17:00</t>
        </is>
      </c>
      <c r="B6" s="91" t="n">
        <v>24.17</v>
      </c>
      <c r="C6" s="91" t="n">
        <v>18.26</v>
      </c>
      <c r="D6" s="91" t="n">
        <v>0.9</v>
      </c>
      <c r="E6" s="91" t="n">
        <v>8.01</v>
      </c>
      <c r="F6" s="92" t="n">
        <v>27.17</v>
      </c>
    </row>
    <row r="7" ht="20" customHeight="1">
      <c r="A7" s="90" t="inlineStr">
        <is>
          <t>24-09-2026</t>
        </is>
      </c>
      <c r="B7" s="91" t="n">
        <v>161.76</v>
      </c>
      <c r="C7" s="91" t="n">
        <v>142.11</v>
      </c>
      <c r="D7" s="91" t="n">
        <v>19.5</v>
      </c>
      <c r="E7" s="91" t="n">
        <v>81.48999999999999</v>
      </c>
      <c r="F7" s="92" t="n">
        <v>243.1</v>
      </c>
    </row>
    <row r="8" ht="20" customHeight="1">
      <c r="A8" s="90" t="inlineStr">
        <is>
          <t>25-09-2026</t>
        </is>
      </c>
      <c r="B8" s="91" t="n">
        <v>148.61</v>
      </c>
      <c r="C8" s="91" t="n">
        <v>128.52</v>
      </c>
      <c r="D8" s="91" t="n">
        <v>13</v>
      </c>
      <c r="E8" s="91" t="n">
        <v>90.23999999999999</v>
      </c>
      <c r="F8" s="92" t="n">
        <v>231.76</v>
      </c>
    </row>
    <row r="9" ht="20" customHeight="1">
      <c r="A9" s="90" t="inlineStr">
        <is>
          <t>26-09-2026</t>
        </is>
      </c>
      <c r="B9" s="91" t="n">
        <v>112.95</v>
      </c>
      <c r="C9" s="91" t="n">
        <v>98.81</v>
      </c>
      <c r="D9" s="91" t="n">
        <v>4.9</v>
      </c>
      <c r="E9" s="91" t="n">
        <v>58.56</v>
      </c>
      <c r="F9" s="92" t="n">
        <v>162.27</v>
      </c>
    </row>
    <row r="10" ht="20" customHeight="1">
      <c r="A10" s="90" t="inlineStr">
        <is>
          <t>27-09-2026</t>
        </is>
      </c>
      <c r="B10" s="91" t="n">
        <v>95.09</v>
      </c>
      <c r="C10" s="91" t="n">
        <v>82.17</v>
      </c>
      <c r="D10" s="91" t="n">
        <v>4.9</v>
      </c>
      <c r="E10" s="91" t="n">
        <v>66.52</v>
      </c>
      <c r="F10" s="92" t="n">
        <v>153.59</v>
      </c>
    </row>
    <row r="11" ht="20" customHeight="1">
      <c r="A11" s="90" t="inlineStr">
        <is>
          <t>28-09-2026</t>
        </is>
      </c>
      <c r="B11" s="91" t="n">
        <v>127.82</v>
      </c>
      <c r="C11" s="91" t="n">
        <v>109.52</v>
      </c>
      <c r="D11" s="91" t="n">
        <v>19.3</v>
      </c>
      <c r="E11" s="91" t="n">
        <v>72.23</v>
      </c>
      <c r="F11" s="92" t="n">
        <v>201.05</v>
      </c>
    </row>
    <row r="12" ht="20" customHeight="1">
      <c r="A12" s="90" t="inlineStr">
        <is>
          <t>29-09-2026</t>
        </is>
      </c>
      <c r="B12" s="91" t="n">
        <v>137.71</v>
      </c>
      <c r="C12" s="91" t="n">
        <v>120.97</v>
      </c>
      <c r="D12" s="91" t="n">
        <v>54.1</v>
      </c>
      <c r="E12" s="91" t="n">
        <v>80.69</v>
      </c>
      <c r="F12" s="92" t="n">
        <v>255.76</v>
      </c>
    </row>
    <row r="13" ht="20" customHeight="1">
      <c r="A13" s="90" t="inlineStr">
        <is>
          <t>30-09-2026</t>
        </is>
      </c>
      <c r="B13" s="91" t="n">
        <v>191.16</v>
      </c>
      <c r="C13" s="91" t="n">
        <v>170.73</v>
      </c>
      <c r="D13" s="91" t="n">
        <v>52.6</v>
      </c>
      <c r="E13" s="91" t="n">
        <v>106.17</v>
      </c>
      <c r="F13" s="92" t="n">
        <v>329.5</v>
      </c>
    </row>
    <row r="14" ht="20" customHeight="1">
      <c r="A14" s="90" t="inlineStr">
        <is>
          <t>01-10-2026</t>
        </is>
      </c>
      <c r="B14" s="91" t="n">
        <v>194.63</v>
      </c>
      <c r="C14" s="91" t="n">
        <v>158.2</v>
      </c>
      <c r="D14" s="91" t="n">
        <v>22.2</v>
      </c>
      <c r="E14" s="91" t="n">
        <v>111.39</v>
      </c>
      <c r="F14" s="92" t="n">
        <v>291.79</v>
      </c>
    </row>
    <row r="15" ht="20" customHeight="1">
      <c r="A15" s="90" t="inlineStr">
        <is>
          <t>02-10-2026 hasta 07:00</t>
        </is>
      </c>
      <c r="B15" s="91" t="n">
        <v>77.38</v>
      </c>
      <c r="C15" s="91" t="n">
        <v>70.81</v>
      </c>
      <c r="D15" s="91" t="n">
        <v>4.2</v>
      </c>
      <c r="E15" s="91" t="n">
        <v>50.28</v>
      </c>
      <c r="F15" s="92" t="n">
        <v>125.29</v>
      </c>
    </row>
    <row r="16" ht="22" customHeight="1">
      <c r="A16" s="93" t="inlineStr">
        <is>
          <t>Total</t>
        </is>
      </c>
      <c r="B16" s="94" t="n">
        <v>1271.28</v>
      </c>
      <c r="C16" s="94" t="n">
        <v>1100.1</v>
      </c>
      <c r="D16" s="94" t="n">
        <v>195.6</v>
      </c>
      <c r="E16" s="94" t="n">
        <v>725.58</v>
      </c>
      <c r="F16" s="94" t="n">
        <v>2021.28</v>
      </c>
    </row>
    <row r="18">
      <c r="A18" s="83" t="inlineStr">
        <is>
          <t>Notas</t>
        </is>
      </c>
    </row>
    <row r="19">
      <c r="A19" s="95" t="inlineStr">
        <is>
          <t>Matriz ESVAL (000027-01): 1.271,28 m³ en 207 horas.</t>
        </is>
      </c>
    </row>
    <row r="20">
      <c r="A20" s="95" t="inlineStr">
        <is>
          <t>Estanque Inferior (000027-02): 1.100,10 m³ en 207 horas.</t>
        </is>
      </c>
    </row>
    <row r="21">
      <c r="A21" s="95" t="inlineStr">
        <is>
          <t>Etapa N°5 (000027-03): 195,60 m³ en 207 horas. Misma ventana de la relojería 5.174 → 5.369 m³.</t>
        </is>
      </c>
    </row>
    <row r="22">
      <c r="A22" s="95" t="inlineStr">
        <is>
          <t>Etapa 1 al 4 (000027-04): 725,58 m³ en 206 horas. Falta la hora 14:00 del 24-09.</t>
        </is>
      </c>
    </row>
    <row r="23">
      <c r="A23" s="95" t="inlineStr">
        <is>
          <t>Total: Estanque Inferior + Etapa N°5 + Etapa 1 al 4 = 2.021,28 m³.</t>
        </is>
      </c>
    </row>
    <row r="24" ht="36" customHeight="1">
      <c r="A24" s="115" t="inlineStr">
        <is>
          <t>Estanque inferior, capacidad 21 m³. En el período el balance suma 171,18 m³ (8,2 veces el estanque). El 01-10 quedan 36,43 m³, un 174 % de la capacidad: ese día no cabe solo como almacenamiento.</t>
        </is>
      </c>
    </row>
    <row r="25" ht="36" customHeight="1">
      <c r="A25" s="115" t="inlineStr">
        <is>
          <t>Estanque superior, capacidad 30 m³. En el período el balance suma 178,92 m³ (6,0 veces el estanque). El 24-09 (41,12 m³) y el 26-09 (35,35 m³) superan los 30 m³. El 29-09 entrega 13,82 m³, un 46 % del superior.</t>
        </is>
      </c>
    </row>
    <row r="26">
      <c r="A26" s="83" t="inlineStr">
        <is>
          <t>Día y noche por punto</t>
        </is>
      </c>
    </row>
    <row r="27" ht="32" customHeight="1">
      <c r="A27" s="96" t="inlineStr">
        <is>
          <t>Azul = día, desde las 06:00. Amarillo = noche, de 00:00 a 06:00 (horas 00, 01, 02, 03, 04 y 05). El 23-09 entra desde las 17:00 y el 02-10 llega hasta las 08:00.</t>
        </is>
      </c>
    </row>
    <row r="29" ht="30" customHeight="1">
      <c r="A29" s="89" t="inlineStr">
        <is>
          <t>Día</t>
        </is>
      </c>
      <c r="B29" s="97" t="inlineStr">
        <is>
          <t>Matriz día</t>
        </is>
      </c>
      <c r="C29" s="98" t="inlineStr">
        <is>
          <t>Matriz noche</t>
        </is>
      </c>
      <c r="D29" s="97" t="inlineStr">
        <is>
          <t>Inferior día</t>
        </is>
      </c>
      <c r="E29" s="98" t="inlineStr">
        <is>
          <t>Inferior noche</t>
        </is>
      </c>
      <c r="F29" s="97" t="inlineStr">
        <is>
          <t>Etapa 5 día</t>
        </is>
      </c>
      <c r="G29" s="98" t="inlineStr">
        <is>
          <t>Etapa 5 noche</t>
        </is>
      </c>
      <c r="H29" s="97" t="inlineStr">
        <is>
          <t>Etapa 1-4 día</t>
        </is>
      </c>
      <c r="I29" s="98" t="inlineStr">
        <is>
          <t>Etapa 1-4 noche</t>
        </is>
      </c>
    </row>
    <row r="30">
      <c r="A30" s="99" t="inlineStr">
        <is>
          <t>23-09-2026 desde 17:00</t>
        </is>
      </c>
      <c r="B30" s="91" t="n">
        <v>24.17</v>
      </c>
      <c r="C30" s="100" t="n">
        <v>0</v>
      </c>
      <c r="D30" s="91" t="n">
        <v>18.26</v>
      </c>
      <c r="E30" s="100" t="n">
        <v>0</v>
      </c>
      <c r="F30" s="91" t="n">
        <v>0.9</v>
      </c>
      <c r="G30" s="100" t="n">
        <v>0</v>
      </c>
      <c r="H30" s="91" t="n">
        <v>8.01</v>
      </c>
      <c r="I30" s="100" t="n">
        <v>0</v>
      </c>
    </row>
    <row r="31">
      <c r="A31" s="99" t="inlineStr">
        <is>
          <t>24-09-2026</t>
        </is>
      </c>
      <c r="B31" s="91" t="n">
        <v>117.95</v>
      </c>
      <c r="C31" s="100" t="n">
        <v>43.81</v>
      </c>
      <c r="D31" s="91" t="n">
        <v>105.13</v>
      </c>
      <c r="E31" s="100" t="n">
        <v>36.98</v>
      </c>
      <c r="F31" s="91" t="n">
        <v>19</v>
      </c>
      <c r="G31" s="100" t="n">
        <v>0.5</v>
      </c>
      <c r="H31" s="91" t="n">
        <v>59.53</v>
      </c>
      <c r="I31" s="100" t="n">
        <v>21.96</v>
      </c>
    </row>
    <row r="32">
      <c r="A32" s="99" t="inlineStr">
        <is>
          <t>25-09-2026</t>
        </is>
      </c>
      <c r="B32" s="91" t="n">
        <v>110.63</v>
      </c>
      <c r="C32" s="100" t="n">
        <v>37.98</v>
      </c>
      <c r="D32" s="91" t="n">
        <v>95.79000000000001</v>
      </c>
      <c r="E32" s="100" t="n">
        <v>32.73</v>
      </c>
      <c r="F32" s="91" t="n">
        <v>13</v>
      </c>
      <c r="G32" s="100" t="n">
        <v>0</v>
      </c>
      <c r="H32" s="91" t="n">
        <v>62.92</v>
      </c>
      <c r="I32" s="100" t="n">
        <v>27.32</v>
      </c>
    </row>
    <row r="33">
      <c r="A33" s="99" t="inlineStr">
        <is>
          <t>26-09-2026</t>
        </is>
      </c>
      <c r="B33" s="91" t="n">
        <v>70.5</v>
      </c>
      <c r="C33" s="100" t="n">
        <v>42.45</v>
      </c>
      <c r="D33" s="91" t="n">
        <v>64.13</v>
      </c>
      <c r="E33" s="100" t="n">
        <v>34.68</v>
      </c>
      <c r="F33" s="91" t="n">
        <v>4.9</v>
      </c>
      <c r="G33" s="100" t="n">
        <v>0</v>
      </c>
      <c r="H33" s="91" t="n">
        <v>31.67</v>
      </c>
      <c r="I33" s="100" t="n">
        <v>26.89</v>
      </c>
    </row>
    <row r="34">
      <c r="A34" s="99" t="inlineStr">
        <is>
          <t>27-09-2026</t>
        </is>
      </c>
      <c r="B34" s="91" t="n">
        <v>48.49</v>
      </c>
      <c r="C34" s="100" t="n">
        <v>46.6</v>
      </c>
      <c r="D34" s="91" t="n">
        <v>41.15</v>
      </c>
      <c r="E34" s="100" t="n">
        <v>41.02</v>
      </c>
      <c r="F34" s="91" t="n">
        <v>4.9</v>
      </c>
      <c r="G34" s="100" t="n">
        <v>0</v>
      </c>
      <c r="H34" s="91" t="n">
        <v>32.12</v>
      </c>
      <c r="I34" s="100" t="n">
        <v>34.4</v>
      </c>
    </row>
    <row r="35">
      <c r="A35" s="99" t="inlineStr">
        <is>
          <t>28-09-2026</t>
        </is>
      </c>
      <c r="B35" s="91" t="n">
        <v>79.20999999999999</v>
      </c>
      <c r="C35" s="100" t="n">
        <v>48.61</v>
      </c>
      <c r="D35" s="91" t="n">
        <v>67.59</v>
      </c>
      <c r="E35" s="100" t="n">
        <v>41.93</v>
      </c>
      <c r="F35" s="91" t="n">
        <v>19.3</v>
      </c>
      <c r="G35" s="100" t="n">
        <v>0</v>
      </c>
      <c r="H35" s="91" t="n">
        <v>38.64</v>
      </c>
      <c r="I35" s="100" t="n">
        <v>33.59</v>
      </c>
    </row>
    <row r="36">
      <c r="A36" s="99" t="inlineStr">
        <is>
          <t>29-09-2026</t>
        </is>
      </c>
      <c r="B36" s="91" t="n">
        <v>93.5</v>
      </c>
      <c r="C36" s="100" t="n">
        <v>44.21</v>
      </c>
      <c r="D36" s="91" t="n">
        <v>84.98</v>
      </c>
      <c r="E36" s="100" t="n">
        <v>35.99</v>
      </c>
      <c r="F36" s="91" t="n">
        <v>54.1</v>
      </c>
      <c r="G36" s="100" t="n">
        <v>0</v>
      </c>
      <c r="H36" s="91" t="n">
        <v>49.49</v>
      </c>
      <c r="I36" s="100" t="n">
        <v>31.2</v>
      </c>
    </row>
    <row r="37">
      <c r="A37" s="99" t="inlineStr">
        <is>
          <t>30-09-2026</t>
        </is>
      </c>
      <c r="B37" s="91" t="n">
        <v>130.8</v>
      </c>
      <c r="C37" s="100" t="n">
        <v>60.36</v>
      </c>
      <c r="D37" s="91" t="n">
        <v>117.49</v>
      </c>
      <c r="E37" s="100" t="n">
        <v>53.24</v>
      </c>
      <c r="F37" s="91" t="n">
        <v>44.8</v>
      </c>
      <c r="G37" s="100" t="n">
        <v>7.8</v>
      </c>
      <c r="H37" s="91" t="n">
        <v>68.3</v>
      </c>
      <c r="I37" s="100" t="n">
        <v>37.87</v>
      </c>
    </row>
    <row r="38">
      <c r="A38" s="99" t="inlineStr">
        <is>
          <t>01-10-2026</t>
        </is>
      </c>
      <c r="B38" s="91" t="n">
        <v>149.55</v>
      </c>
      <c r="C38" s="100" t="n">
        <v>45.08</v>
      </c>
      <c r="D38" s="91" t="n">
        <v>120.74</v>
      </c>
      <c r="E38" s="100" t="n">
        <v>37.46</v>
      </c>
      <c r="F38" s="91" t="n">
        <v>22.2</v>
      </c>
      <c r="G38" s="100" t="n">
        <v>0</v>
      </c>
      <c r="H38" s="91" t="n">
        <v>78.78</v>
      </c>
      <c r="I38" s="100" t="n">
        <v>32.61</v>
      </c>
    </row>
    <row r="39">
      <c r="A39" s="99" t="inlineStr">
        <is>
          <t>02-10-2026 hasta 07:00</t>
        </is>
      </c>
      <c r="B39" s="91" t="n">
        <v>20.19</v>
      </c>
      <c r="C39" s="100" t="n">
        <v>57.19</v>
      </c>
      <c r="D39" s="91" t="n">
        <v>19.82</v>
      </c>
      <c r="E39" s="100" t="n">
        <v>50.99</v>
      </c>
      <c r="F39" s="91" t="n">
        <v>4.2</v>
      </c>
      <c r="G39" s="100" t="n">
        <v>0</v>
      </c>
      <c r="H39" s="91" t="n">
        <v>10.42</v>
      </c>
      <c r="I39" s="100" t="n">
        <v>39.86</v>
      </c>
    </row>
    <row r="40">
      <c r="A40" s="101" t="inlineStr">
        <is>
          <t>Total</t>
        </is>
      </c>
      <c r="B40" s="94" t="n">
        <v>844.99</v>
      </c>
      <c r="C40" s="94" t="n">
        <v>426.29</v>
      </c>
      <c r="D40" s="94" t="n">
        <v>735.08</v>
      </c>
      <c r="E40" s="94" t="n">
        <v>365.02</v>
      </c>
      <c r="F40" s="94" t="n">
        <v>187.3</v>
      </c>
      <c r="G40" s="94" t="n">
        <v>8.300000000000001</v>
      </c>
      <c r="H40" s="94" t="n">
        <v>439.88</v>
      </c>
      <c r="I40" s="94" t="n">
        <v>285.7</v>
      </c>
    </row>
  </sheetData>
  <autoFilter ref="A5:F15"/>
  <mergeCells count="12">
    <mergeCell ref="A24:F24"/>
    <mergeCell ref="A2:F2"/>
    <mergeCell ref="A19:F19"/>
    <mergeCell ref="A1:F1"/>
    <mergeCell ref="A23:F23"/>
    <mergeCell ref="A22:F22"/>
    <mergeCell ref="A27:I27"/>
    <mergeCell ref="A4:F4"/>
    <mergeCell ref="A20:F20"/>
    <mergeCell ref="A21:F21"/>
    <mergeCell ref="A26:I26"/>
    <mergeCell ref="A25:F25"/>
  </mergeCells>
  <pageMargins left="0.5" right="0.5" top="0.7" bottom="0.6" header="0.3" footer="0.3"/>
  <pageSetup orientation="landscape" paperSize="9" fitToHeight="0" fitToWidth="1"/>
  <headerFooter>
    <oddHeader>&amp;LFundo Zapallar&amp;RDía y noche 00:00 a 06:00</oddHeader>
    <oddFooter>&amp;LAzul = día desde las 06:00    Amarillo = noche 00:00 a 06:00&amp;RPágina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="12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0" customWidth="1" min="4" max="4"/>
    <col width="22" customWidth="1" min="5" max="5"/>
    <col width="20" customWidth="1" min="6" max="6"/>
    <col width="3" customWidth="1" min="7" max="7"/>
    <col width="22" customWidth="1" min="8" max="8"/>
    <col width="22" customWidth="1" min="9" max="9"/>
    <col width="16" customWidth="1" min="10" max="10"/>
    <col width="16" customWidth="1" min="11" max="11"/>
    <col width="32" customWidth="1" min="12" max="12"/>
  </cols>
  <sheetData>
    <row r="1" ht="24" customHeight="1">
      <c r="A1" s="77" t="inlineStr">
        <is>
          <t>Agua que queda almacenada en los estanques</t>
        </is>
      </c>
    </row>
    <row r="2" ht="58" customHeight="1">
      <c r="A2" s="112" t="inlineStr">
        <is>
          <t>Matriz ESVAL llena el estanque inferior (21 m³). La salida del inferior llena el estanque superior (30 m³). Etapa N°5 y Etapa 1 al 4 son la salida del superior. El m³ del día solo puede ser cambio de nivel si cabe en el estanque. Si el día supera la capacidad, esa agua no quedó almacenada: rebalsó o salió por un uso que no medimos.</t>
        </is>
      </c>
    </row>
    <row r="4" ht="36" customHeight="1">
      <c r="A4" s="89" t="inlineStr">
        <is>
          <t>Día</t>
        </is>
      </c>
      <c r="B4" s="89" t="inlineStr">
        <is>
          <t>Entra al inferior
Matriz ESVAL</t>
        </is>
      </c>
      <c r="C4" s="89" t="inlineStr">
        <is>
          <t>Sale del inferior</t>
        </is>
      </c>
      <c r="D4" s="89" t="inlineStr">
        <is>
          <t>Queda en el inferior</t>
        </is>
      </c>
      <c r="E4" s="89" t="inlineStr">
        <is>
          <t>Sale del superior
Etapa 5 + 1 al 4</t>
        </is>
      </c>
      <c r="F4" s="89" t="inlineStr">
        <is>
          <t>Queda en el superior</t>
        </is>
      </c>
      <c r="H4" s="84" t="inlineStr">
        <is>
          <t>Queda en el inferior</t>
        </is>
      </c>
      <c r="I4" s="84" t="inlineStr">
        <is>
          <t>Queda en el superior</t>
        </is>
      </c>
      <c r="J4" s="89" t="inlineStr">
        <is>
          <t>% del inferior
(21 m³)</t>
        </is>
      </c>
      <c r="K4" s="89" t="inlineStr">
        <is>
          <t>% del superior
(30 m³)</t>
        </is>
      </c>
      <c r="L4" s="89" t="inlineStr">
        <is>
          <t>Lectura</t>
        </is>
      </c>
    </row>
    <row r="5" ht="20" customHeight="1">
      <c r="A5" s="90" t="inlineStr">
        <is>
          <t>23-09 desde 17:00</t>
        </is>
      </c>
      <c r="B5" s="91" t="n">
        <v>24.17</v>
      </c>
      <c r="C5" s="91" t="n">
        <v>18.26</v>
      </c>
      <c r="D5" s="91" t="n">
        <v>5.91</v>
      </c>
      <c r="E5" s="91" t="n">
        <v>8.91</v>
      </c>
      <c r="F5" s="91" t="n">
        <v>9.35</v>
      </c>
      <c r="H5" s="113" t="n">
        <v>5.91</v>
      </c>
      <c r="I5" s="113" t="n">
        <v>9.35</v>
      </c>
      <c r="J5" s="116">
        <f>D5/21</f>
        <v/>
      </c>
      <c r="K5" s="116">
        <f>F5/30</f>
        <v/>
      </c>
      <c r="L5" s="117">
        <f>IF(OR(J5&gt;1,K5&gt;1),"Supera la capacidad",IF(K5&lt;0,"El superior entrega almacenado","Cabe en el estanque"))</f>
        <v/>
      </c>
    </row>
    <row r="6" ht="20" customHeight="1">
      <c r="A6" s="90" t="inlineStr">
        <is>
          <t>24-09</t>
        </is>
      </c>
      <c r="B6" s="91" t="n">
        <v>161.76</v>
      </c>
      <c r="C6" s="91" t="n">
        <v>142.11</v>
      </c>
      <c r="D6" s="91" t="n">
        <v>19.65</v>
      </c>
      <c r="E6" s="91" t="n">
        <v>100.99</v>
      </c>
      <c r="F6" s="91" t="n">
        <v>41.12</v>
      </c>
      <c r="H6" s="113" t="n">
        <v>19.65</v>
      </c>
      <c r="I6" s="113" t="n">
        <v>41.12</v>
      </c>
      <c r="J6" s="116">
        <f>D6/21</f>
        <v/>
      </c>
      <c r="K6" s="116">
        <f>F6/30</f>
        <v/>
      </c>
      <c r="L6" s="117">
        <f>IF(OR(J6&gt;1,K6&gt;1),"Supera la capacidad",IF(K6&lt;0,"El superior entrega almacenado","Cabe en el estanque"))</f>
        <v/>
      </c>
    </row>
    <row r="7" ht="20" customHeight="1">
      <c r="A7" s="90" t="inlineStr">
        <is>
          <t>25-09</t>
        </is>
      </c>
      <c r="B7" s="91" t="n">
        <v>148.61</v>
      </c>
      <c r="C7" s="91" t="n">
        <v>128.52</v>
      </c>
      <c r="D7" s="91" t="n">
        <v>20.09</v>
      </c>
      <c r="E7" s="91" t="n">
        <v>103.24</v>
      </c>
      <c r="F7" s="91" t="n">
        <v>25.28</v>
      </c>
      <c r="H7" s="113" t="n">
        <v>20.09</v>
      </c>
      <c r="I7" s="113" t="n">
        <v>25.28</v>
      </c>
      <c r="J7" s="116">
        <f>D7/21</f>
        <v/>
      </c>
      <c r="K7" s="116">
        <f>F7/30</f>
        <v/>
      </c>
      <c r="L7" s="117">
        <f>IF(OR(J7&gt;1,K7&gt;1),"Supera la capacidad",IF(K7&lt;0,"El superior entrega almacenado","Cabe en el estanque"))</f>
        <v/>
      </c>
    </row>
    <row r="8" ht="20" customHeight="1">
      <c r="A8" s="90" t="inlineStr">
        <is>
          <t>26-09</t>
        </is>
      </c>
      <c r="B8" s="91" t="n">
        <v>112.95</v>
      </c>
      <c r="C8" s="91" t="n">
        <v>98.81</v>
      </c>
      <c r="D8" s="91" t="n">
        <v>14.14</v>
      </c>
      <c r="E8" s="91" t="n">
        <v>63.46</v>
      </c>
      <c r="F8" s="91" t="n">
        <v>35.35</v>
      </c>
      <c r="H8" s="113" t="n">
        <v>14.14</v>
      </c>
      <c r="I8" s="113" t="n">
        <v>35.35</v>
      </c>
      <c r="J8" s="116">
        <f>D8/21</f>
        <v/>
      </c>
      <c r="K8" s="116">
        <f>F8/30</f>
        <v/>
      </c>
      <c r="L8" s="117">
        <f>IF(OR(J8&gt;1,K8&gt;1),"Supera la capacidad",IF(K8&lt;0,"El superior entrega almacenado","Cabe en el estanque"))</f>
        <v/>
      </c>
    </row>
    <row r="9" ht="20" customHeight="1">
      <c r="A9" s="90" t="inlineStr">
        <is>
          <t>27-09</t>
        </is>
      </c>
      <c r="B9" s="91" t="n">
        <v>95.09</v>
      </c>
      <c r="C9" s="91" t="n">
        <v>82.17</v>
      </c>
      <c r="D9" s="91" t="n">
        <v>12.92</v>
      </c>
      <c r="E9" s="91" t="n">
        <v>71.42</v>
      </c>
      <c r="F9" s="91" t="n">
        <v>10.75</v>
      </c>
      <c r="H9" s="113" t="n">
        <v>12.92</v>
      </c>
      <c r="I9" s="113" t="n">
        <v>10.75</v>
      </c>
      <c r="J9" s="116">
        <f>D9/21</f>
        <v/>
      </c>
      <c r="K9" s="116">
        <f>F9/30</f>
        <v/>
      </c>
      <c r="L9" s="117">
        <f>IF(OR(J9&gt;1,K9&gt;1),"Supera la capacidad",IF(K9&lt;0,"El superior entrega almacenado","Cabe en el estanque"))</f>
        <v/>
      </c>
    </row>
    <row r="10" ht="20" customHeight="1">
      <c r="A10" s="90" t="inlineStr">
        <is>
          <t>28-09</t>
        </is>
      </c>
      <c r="B10" s="91" t="n">
        <v>127.82</v>
      </c>
      <c r="C10" s="91" t="n">
        <v>109.52</v>
      </c>
      <c r="D10" s="91" t="n">
        <v>18.3</v>
      </c>
      <c r="E10" s="91" t="n">
        <v>91.53</v>
      </c>
      <c r="F10" s="91" t="n">
        <v>17.99</v>
      </c>
      <c r="H10" s="113" t="n">
        <v>18.3</v>
      </c>
      <c r="I10" s="113" t="n">
        <v>17.99</v>
      </c>
      <c r="J10" s="116">
        <f>D10/21</f>
        <v/>
      </c>
      <c r="K10" s="116">
        <f>F10/30</f>
        <v/>
      </c>
      <c r="L10" s="117">
        <f>IF(OR(J10&gt;1,K10&gt;1),"Supera la capacidad",IF(K10&lt;0,"El superior entrega almacenado","Cabe en el estanque"))</f>
        <v/>
      </c>
    </row>
    <row r="11" ht="20" customHeight="1">
      <c r="A11" s="90" t="inlineStr">
        <is>
          <t>29-09</t>
        </is>
      </c>
      <c r="B11" s="91" t="n">
        <v>137.71</v>
      </c>
      <c r="C11" s="91" t="n">
        <v>120.97</v>
      </c>
      <c r="D11" s="91" t="n">
        <v>16.74</v>
      </c>
      <c r="E11" s="91" t="n">
        <v>134.79</v>
      </c>
      <c r="F11" s="114" t="n">
        <v>-13.82</v>
      </c>
      <c r="H11" s="113" t="n">
        <v>16.74</v>
      </c>
      <c r="I11" s="113" t="n">
        <v>-13.82</v>
      </c>
      <c r="J11" s="116">
        <f>D11/21</f>
        <v/>
      </c>
      <c r="K11" s="116">
        <f>F11/30</f>
        <v/>
      </c>
      <c r="L11" s="117">
        <f>IF(OR(J11&gt;1,K11&gt;1),"Supera la capacidad",IF(K11&lt;0,"El superior entrega almacenado","Cabe en el estanque"))</f>
        <v/>
      </c>
    </row>
    <row r="12" ht="20" customHeight="1">
      <c r="A12" s="90" t="inlineStr">
        <is>
          <t>30-09</t>
        </is>
      </c>
      <c r="B12" s="91" t="n">
        <v>191.16</v>
      </c>
      <c r="C12" s="91" t="n">
        <v>170.73</v>
      </c>
      <c r="D12" s="91" t="n">
        <v>20.43</v>
      </c>
      <c r="E12" s="91" t="n">
        <v>158.77</v>
      </c>
      <c r="F12" s="91" t="n">
        <v>11.96</v>
      </c>
      <c r="H12" s="113" t="n">
        <v>20.43</v>
      </c>
      <c r="I12" s="113" t="n">
        <v>11.96</v>
      </c>
      <c r="J12" s="116">
        <f>D12/21</f>
        <v/>
      </c>
      <c r="K12" s="116">
        <f>F12/30</f>
        <v/>
      </c>
      <c r="L12" s="117">
        <f>IF(OR(J12&gt;1,K12&gt;1),"Supera la capacidad",IF(K12&lt;0,"El superior entrega almacenado","Cabe en el estanque"))</f>
        <v/>
      </c>
    </row>
    <row r="13" ht="20" customHeight="1">
      <c r="A13" s="90" t="inlineStr">
        <is>
          <t>01-10</t>
        </is>
      </c>
      <c r="B13" s="91" t="n">
        <v>194.63</v>
      </c>
      <c r="C13" s="91" t="n">
        <v>158.2</v>
      </c>
      <c r="D13" s="91" t="n">
        <v>36.43</v>
      </c>
      <c r="E13" s="91" t="n">
        <v>133.59</v>
      </c>
      <c r="F13" s="91" t="n">
        <v>24.61</v>
      </c>
      <c r="H13" s="113" t="n">
        <v>36.43</v>
      </c>
      <c r="I13" s="113" t="n">
        <v>24.61</v>
      </c>
      <c r="J13" s="116">
        <f>D13/21</f>
        <v/>
      </c>
      <c r="K13" s="116">
        <f>F13/30</f>
        <v/>
      </c>
      <c r="L13" s="117">
        <f>IF(OR(J13&gt;1,K13&gt;1),"Supera la capacidad",IF(K13&lt;0,"El superior entrega almacenado","Cabe en el estanque"))</f>
        <v/>
      </c>
    </row>
    <row r="14" ht="20" customHeight="1">
      <c r="A14" s="90" t="inlineStr">
        <is>
          <t>02-10 hasta 07:00</t>
        </is>
      </c>
      <c r="B14" s="91" t="n">
        <v>77.38</v>
      </c>
      <c r="C14" s="91" t="n">
        <v>70.81</v>
      </c>
      <c r="D14" s="91" t="n">
        <v>6.57</v>
      </c>
      <c r="E14" s="91" t="n">
        <v>54.48</v>
      </c>
      <c r="F14" s="91" t="n">
        <v>16.33</v>
      </c>
      <c r="H14" s="113" t="n">
        <v>6.57</v>
      </c>
      <c r="I14" s="113" t="n">
        <v>16.33</v>
      </c>
      <c r="J14" s="116">
        <f>D14/21</f>
        <v/>
      </c>
      <c r="K14" s="116">
        <f>F14/30</f>
        <v/>
      </c>
      <c r="L14" s="117">
        <f>IF(OR(J14&gt;1,K14&gt;1),"Supera la capacidad",IF(K14&lt;0,"El superior entrega almacenado","Cabe en el estanque"))</f>
        <v/>
      </c>
    </row>
    <row r="15">
      <c r="A15" s="101" t="inlineStr">
        <is>
          <t>Total</t>
        </is>
      </c>
      <c r="B15" s="94" t="n">
        <v>1271.28</v>
      </c>
      <c r="C15" s="94" t="n">
        <v>1100.1</v>
      </c>
      <c r="D15" s="94" t="n">
        <v>171.18</v>
      </c>
      <c r="E15" s="94" t="n">
        <v>921.1799999999999</v>
      </c>
      <c r="F15" s="94" t="n">
        <v>178.92</v>
      </c>
      <c r="J15" s="118">
        <f>D15/21</f>
        <v/>
      </c>
      <c r="K15" s="118">
        <f>F15/30</f>
        <v/>
      </c>
      <c r="L15" s="89" t="inlineStr">
        <is>
          <t>Veces la capacidad del período</t>
        </is>
      </c>
    </row>
    <row r="17" ht="36" customHeight="1">
      <c r="A17" s="119" t="inlineStr">
        <is>
          <t>Capacidad: inferior 21 m³, superior 30 m³. En el período el balance suma 171,18 m³ en el inferior (8,2 veces el estanque) y 178,92 m³ en el superior (6,0 veces el estanque). Esa suma no cabe: el estanque se llena y el resto se va.</t>
        </is>
      </c>
    </row>
    <row r="18" ht="52" customHeight="1">
      <c r="A18" s="112" t="inlineStr">
        <is>
          <t>Superan la capacidad: el 01-10 en el inferior (36,43 m³, 174 % de 21 m³) y el 24-09 y el 26-09 en el superior (41,12 m³ y 35,35 m³). El 29-09 el superior entrega 13,82 m³, un 46 % de sus 30 m³, y eso sí cabe como bajada de nivel. Varios días del inferior quedan entre 87 % y 97 % del estanque (24, 25, 28 y 30-09): con el estanque ya lleno, el día siguiente no puede seguir guardando ese volumen.</t>
        </is>
      </c>
    </row>
  </sheetData>
  <autoFilter ref="A4:F14"/>
  <mergeCells count="6">
    <mergeCell ref="A2:F2"/>
    <mergeCell ref="A1:F1"/>
    <mergeCell ref="A17:F17"/>
    <mergeCell ref="A18:F18"/>
    <mergeCell ref="A17:L17"/>
    <mergeCell ref="A18:L18"/>
  </mergeCells>
  <conditionalFormatting sqref="J5:K14">
    <cfRule type="cellIs" priority="1" operator="greaterThan" dxfId="0">
      <formula>1</formula>
    </cfRule>
  </conditionalFormatting>
  <conditionalFormatting sqref="K5:K14">
    <cfRule type="cellIs" priority="2" operator="lessThan" dxfId="1">
      <formula>0</formula>
    </cfRule>
  </conditionalFormatting>
  <pageMargins left="0.5" right="0.5" top="0.7" bottom="0.6" header="0.3" footer="0.3"/>
  <pageSetup orientation="landscape" paperSize="9" fitToHeight="1" fitToWidth="1"/>
  <headerFooter>
    <oddHeader>&amp;LFundo Zapallar&amp;RAgua almacenada en los estanques</oddHeader>
    <oddFooter>&amp;LMatriz llena el inferior. La salida del inferior llena el superior.&amp;RPágina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1"/>
  <sheetViews>
    <sheetView showGridLines="0" zoomScale="11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22" customWidth="1" min="6" max="6"/>
  </cols>
  <sheetData>
    <row r="1">
      <c r="A1" s="103" t="inlineStr">
        <is>
          <t>Doble clic por hora  ·  26-09, 29-09, 30-09 y 01-10</t>
        </is>
      </c>
    </row>
    <row r="2">
      <c r="A2" s="96" t="inlineStr">
        <is>
          <t>Noche marcada en amarillo: 00:00 a 06:00. Valores en m³ de cada hora.</t>
        </is>
      </c>
    </row>
    <row r="3" ht="32" customHeight="1">
      <c r="A3" s="104" t="inlineStr">
        <is>
          <t>26-09. El Inferior queda 35,8 % sobre las etapas. Etapa N°5 casi no corre (4,90 m³). El estanque carga a las 13:00 (14,82 m³) y a las 23:00 (15,66 m³) y las etapas no lo siguen.</t>
        </is>
      </c>
    </row>
    <row r="4" ht="32" customHeight="1">
      <c r="A4" s="104" t="inlineStr">
        <is>
          <t>29-09. Las etapas superan al Inferior en 11,4 %. Etapa N°5 suma 43,0 m³ entre las 18:00 y las 23:00, con el estanque en cero a las 20:00 y a las 23:00.</t>
        </is>
      </c>
    </row>
    <row r="5" ht="32" customHeight="1">
      <c r="A5" s="104" t="inlineStr">
        <is>
          <t>30-09. Día de más volumen. A las 16:00 se mueven juntos: Matriz 18,23, Inferior 17,06 y Etapa N°5 16,10. De noche Etapa N°5 marca 1,30 m³ cada hora, de 00:00 a 05:00.</t>
        </is>
      </c>
    </row>
    <row r="6" ht="32" customHeight="1">
      <c r="A6" s="104" t="inlineStr">
        <is>
          <t>01-10. Mayor brecha Matriz–Inferior (18,7 %). Se concentra a las 16:00 (Matriz 7,29 contra Inferior 0,51) y a las 17:00 (21,80 contra 14,17).</t>
        </is>
      </c>
    </row>
    <row r="8">
      <c r="A8" s="103" t="inlineStr">
        <is>
          <t>26-09  ·  el Inferior queda 35,8 % sobre las etapas</t>
        </is>
      </c>
    </row>
    <row r="9">
      <c r="A9" s="105" t="inlineStr">
        <is>
          <t>Hora</t>
        </is>
      </c>
      <c r="B9" s="105" t="inlineStr">
        <is>
          <t>Matriz ESVAL</t>
        </is>
      </c>
      <c r="C9" s="105" t="inlineStr">
        <is>
          <t>Estanque Inferior</t>
        </is>
      </c>
      <c r="D9" s="105" t="inlineStr">
        <is>
          <t>Etapa N°5</t>
        </is>
      </c>
      <c r="E9" s="105" t="inlineStr">
        <is>
          <t>Etapa 1 al 4</t>
        </is>
      </c>
      <c r="F9" s="105" t="inlineStr">
        <is>
          <t>Etapa 5 + 1 al 4</t>
        </is>
      </c>
    </row>
    <row r="10">
      <c r="A10" s="106" t="inlineStr">
        <is>
          <t>00:00</t>
        </is>
      </c>
      <c r="B10" s="107" t="n">
        <v>10.94</v>
      </c>
      <c r="C10" s="107" t="n">
        <v>8.44</v>
      </c>
      <c r="D10" s="107" t="n">
        <v>0</v>
      </c>
      <c r="E10" s="107" t="n">
        <v>4.23</v>
      </c>
      <c r="F10" s="107" t="n">
        <v>4.23</v>
      </c>
    </row>
    <row r="11">
      <c r="A11" s="106" t="inlineStr">
        <is>
          <t>01:00</t>
        </is>
      </c>
      <c r="B11" s="107" t="n">
        <v>8.35</v>
      </c>
      <c r="C11" s="107" t="n">
        <v>5.54</v>
      </c>
      <c r="D11" s="107" t="n">
        <v>0</v>
      </c>
      <c r="E11" s="107" t="n">
        <v>2.75</v>
      </c>
      <c r="F11" s="107" t="n">
        <v>2.75</v>
      </c>
    </row>
    <row r="12">
      <c r="A12" s="106" t="inlineStr">
        <is>
          <t>02:00</t>
        </is>
      </c>
      <c r="B12" s="107" t="n">
        <v>9</v>
      </c>
      <c r="C12" s="107" t="n">
        <v>8.6</v>
      </c>
      <c r="D12" s="107" t="n">
        <v>0</v>
      </c>
      <c r="E12" s="107" t="n">
        <v>11.28</v>
      </c>
      <c r="F12" s="107" t="n">
        <v>11.28</v>
      </c>
    </row>
    <row r="13">
      <c r="A13" s="106" t="inlineStr">
        <is>
          <t>03:00</t>
        </is>
      </c>
      <c r="B13" s="107" t="n">
        <v>13.52</v>
      </c>
      <c r="C13" s="107" t="n">
        <v>12.1</v>
      </c>
      <c r="D13" s="107" t="n">
        <v>0</v>
      </c>
      <c r="E13" s="107" t="n">
        <v>5.38</v>
      </c>
      <c r="F13" s="107" t="n">
        <v>5.38</v>
      </c>
    </row>
    <row r="14">
      <c r="A14" s="106" t="inlineStr">
        <is>
          <t>04:00</t>
        </is>
      </c>
      <c r="B14" s="107" t="n">
        <v>0.28</v>
      </c>
      <c r="C14" s="107" t="n">
        <v>0</v>
      </c>
      <c r="D14" s="107" t="n">
        <v>0</v>
      </c>
      <c r="E14" s="107" t="n">
        <v>0.95</v>
      </c>
      <c r="F14" s="107" t="n">
        <v>0.95</v>
      </c>
    </row>
    <row r="15">
      <c r="A15" s="106" t="inlineStr">
        <is>
          <t>05:00</t>
        </is>
      </c>
      <c r="B15" s="107" t="n">
        <v>0.36</v>
      </c>
      <c r="C15" s="107" t="n">
        <v>0</v>
      </c>
      <c r="D15" s="107" t="n">
        <v>0</v>
      </c>
      <c r="E15" s="107" t="n">
        <v>2.3</v>
      </c>
      <c r="F15" s="107" t="n">
        <v>2.3</v>
      </c>
    </row>
    <row r="16">
      <c r="A16" s="108" t="inlineStr">
        <is>
          <t>06:00</t>
        </is>
      </c>
      <c r="B16" s="109" t="n">
        <v>9.85</v>
      </c>
      <c r="C16" s="109" t="n">
        <v>10.98</v>
      </c>
      <c r="D16" s="109" t="n">
        <v>3.3</v>
      </c>
      <c r="E16" s="109" t="n">
        <v>4.73</v>
      </c>
      <c r="F16" s="109" t="n">
        <v>8.029999999999999</v>
      </c>
    </row>
    <row r="17">
      <c r="A17" s="108" t="inlineStr">
        <is>
          <t>07:00</t>
        </is>
      </c>
      <c r="B17" s="109" t="n">
        <v>9.720000000000001</v>
      </c>
      <c r="C17" s="109" t="n">
        <v>7.53</v>
      </c>
      <c r="D17" s="109" t="n">
        <v>1.1</v>
      </c>
      <c r="E17" s="109" t="n">
        <v>1.03</v>
      </c>
      <c r="F17" s="109" t="n">
        <v>2.13</v>
      </c>
    </row>
    <row r="18">
      <c r="A18" s="108" t="inlineStr">
        <is>
          <t>08:00</t>
        </is>
      </c>
      <c r="B18" s="109" t="n">
        <v>0.27</v>
      </c>
      <c r="C18" s="109" t="n">
        <v>0</v>
      </c>
      <c r="D18" s="109" t="n">
        <v>0</v>
      </c>
      <c r="E18" s="109" t="n">
        <v>0.01</v>
      </c>
      <c r="F18" s="109" t="n">
        <v>0.01</v>
      </c>
    </row>
    <row r="19">
      <c r="A19" s="108" t="inlineStr">
        <is>
          <t>09:00</t>
        </is>
      </c>
      <c r="B19" s="109" t="n">
        <v>0.26</v>
      </c>
      <c r="C19" s="109" t="n">
        <v>0</v>
      </c>
      <c r="D19" s="109" t="n">
        <v>0</v>
      </c>
      <c r="E19" s="109" t="n">
        <v>0.13</v>
      </c>
      <c r="F19" s="109" t="n">
        <v>0.13</v>
      </c>
    </row>
    <row r="20">
      <c r="A20" s="108" t="inlineStr">
        <is>
          <t>10:00</t>
        </is>
      </c>
      <c r="B20" s="109" t="n">
        <v>0.25</v>
      </c>
      <c r="C20" s="109" t="n">
        <v>0</v>
      </c>
      <c r="D20" s="109" t="n">
        <v>0</v>
      </c>
      <c r="E20" s="109" t="n">
        <v>0.48</v>
      </c>
      <c r="F20" s="109" t="n">
        <v>0.48</v>
      </c>
    </row>
    <row r="21">
      <c r="A21" s="108" t="inlineStr">
        <is>
          <t>11:00</t>
        </is>
      </c>
      <c r="B21" s="109" t="n">
        <v>0.19</v>
      </c>
      <c r="C21" s="109" t="n">
        <v>0</v>
      </c>
      <c r="D21" s="109" t="n">
        <v>0.1</v>
      </c>
      <c r="E21" s="109" t="n">
        <v>2.93</v>
      </c>
      <c r="F21" s="109" t="n">
        <v>3.03</v>
      </c>
    </row>
    <row r="22">
      <c r="A22" s="108" t="inlineStr">
        <is>
          <t>12:00</t>
        </is>
      </c>
      <c r="B22" s="109" t="n">
        <v>0.45</v>
      </c>
      <c r="C22" s="109" t="n">
        <v>1.14</v>
      </c>
      <c r="D22" s="109" t="n">
        <v>0</v>
      </c>
      <c r="E22" s="109" t="n">
        <v>3.21</v>
      </c>
      <c r="F22" s="109" t="n">
        <v>3.21</v>
      </c>
    </row>
    <row r="23">
      <c r="A23" s="108" t="inlineStr">
        <is>
          <t>13:00</t>
        </is>
      </c>
      <c r="B23" s="109" t="n">
        <v>15.88</v>
      </c>
      <c r="C23" s="109" t="n">
        <v>14.82</v>
      </c>
      <c r="D23" s="109" t="n">
        <v>0.1</v>
      </c>
      <c r="E23" s="109" t="n">
        <v>1.55</v>
      </c>
      <c r="F23" s="109" t="n">
        <v>1.65</v>
      </c>
    </row>
    <row r="24">
      <c r="A24" s="108" t="inlineStr">
        <is>
          <t>14:00</t>
        </is>
      </c>
      <c r="B24" s="109" t="n">
        <v>0.44</v>
      </c>
      <c r="C24" s="109" t="n">
        <v>0</v>
      </c>
      <c r="D24" s="109" t="n">
        <v>0.2</v>
      </c>
      <c r="E24" s="109" t="n">
        <v>0.54</v>
      </c>
      <c r="F24" s="109" t="n">
        <v>0.74</v>
      </c>
    </row>
    <row r="25">
      <c r="A25" s="108" t="inlineStr">
        <is>
          <t>15:00</t>
        </is>
      </c>
      <c r="B25" s="109" t="n">
        <v>0.38</v>
      </c>
      <c r="C25" s="109" t="n">
        <v>0</v>
      </c>
      <c r="D25" s="109" t="n">
        <v>0.1</v>
      </c>
      <c r="E25" s="109" t="n">
        <v>0.12</v>
      </c>
      <c r="F25" s="109" t="n">
        <v>0.22</v>
      </c>
    </row>
    <row r="26">
      <c r="A26" s="108" t="inlineStr">
        <is>
          <t>16:00</t>
        </is>
      </c>
      <c r="B26" s="109" t="n">
        <v>0.28</v>
      </c>
      <c r="C26" s="109" t="n">
        <v>0</v>
      </c>
      <c r="D26" s="109" t="n">
        <v>0</v>
      </c>
      <c r="E26" s="109" t="n">
        <v>0.04</v>
      </c>
      <c r="F26" s="109" t="n">
        <v>0.04</v>
      </c>
    </row>
    <row r="27">
      <c r="A27" s="108" t="inlineStr">
        <is>
          <t>17:00</t>
        </is>
      </c>
      <c r="B27" s="109" t="n">
        <v>0.23</v>
      </c>
      <c r="C27" s="109" t="n">
        <v>0</v>
      </c>
      <c r="D27" s="109" t="n">
        <v>0</v>
      </c>
      <c r="E27" s="109" t="n">
        <v>1.25</v>
      </c>
      <c r="F27" s="109" t="n">
        <v>1.25</v>
      </c>
    </row>
    <row r="28">
      <c r="A28" s="108" t="inlineStr">
        <is>
          <t>18:00</t>
        </is>
      </c>
      <c r="B28" s="109" t="n">
        <v>1.36</v>
      </c>
      <c r="C28" s="109" t="n">
        <v>0</v>
      </c>
      <c r="D28" s="109" t="n">
        <v>0</v>
      </c>
      <c r="E28" s="109" t="n">
        <v>1.18</v>
      </c>
      <c r="F28" s="109" t="n">
        <v>1.18</v>
      </c>
    </row>
    <row r="29">
      <c r="A29" s="108" t="inlineStr">
        <is>
          <t>19:00</t>
        </is>
      </c>
      <c r="B29" s="109" t="n">
        <v>3.67</v>
      </c>
      <c r="C29" s="109" t="n">
        <v>4.73</v>
      </c>
      <c r="D29" s="109" t="n">
        <v>0</v>
      </c>
      <c r="E29" s="109" t="n">
        <v>0.26</v>
      </c>
      <c r="F29" s="109" t="n">
        <v>0.26</v>
      </c>
    </row>
    <row r="30">
      <c r="A30" s="108" t="inlineStr">
        <is>
          <t>20:00</t>
        </is>
      </c>
      <c r="B30" s="109" t="n">
        <v>11.73</v>
      </c>
      <c r="C30" s="109" t="n">
        <v>9.27</v>
      </c>
      <c r="D30" s="109" t="n">
        <v>0</v>
      </c>
      <c r="E30" s="109" t="n">
        <v>2.18</v>
      </c>
      <c r="F30" s="109" t="n">
        <v>2.18</v>
      </c>
    </row>
    <row r="31">
      <c r="A31" s="108" t="inlineStr">
        <is>
          <t>21:00</t>
        </is>
      </c>
      <c r="B31" s="109" t="n">
        <v>0.65</v>
      </c>
      <c r="C31" s="109" t="n">
        <v>0</v>
      </c>
      <c r="D31" s="109" t="n">
        <v>0</v>
      </c>
      <c r="E31" s="109" t="n">
        <v>4.29</v>
      </c>
      <c r="F31" s="109" t="n">
        <v>4.29</v>
      </c>
    </row>
    <row r="32">
      <c r="A32" s="108" t="inlineStr">
        <is>
          <t>22:00</t>
        </is>
      </c>
      <c r="B32" s="109" t="n">
        <v>0.26</v>
      </c>
      <c r="C32" s="109" t="n">
        <v>0</v>
      </c>
      <c r="D32" s="109" t="n">
        <v>0</v>
      </c>
      <c r="E32" s="109" t="n">
        <v>3.4</v>
      </c>
      <c r="F32" s="109" t="n">
        <v>3.4</v>
      </c>
    </row>
    <row r="33">
      <c r="A33" s="108" t="inlineStr">
        <is>
          <t>23:00</t>
        </is>
      </c>
      <c r="B33" s="109" t="n">
        <v>14.63</v>
      </c>
      <c r="C33" s="109" t="n">
        <v>15.66</v>
      </c>
      <c r="D33" s="109" t="n">
        <v>0</v>
      </c>
      <c r="E33" s="109" t="n">
        <v>4.34</v>
      </c>
      <c r="F33" s="109" t="n">
        <v>4.34</v>
      </c>
    </row>
    <row r="34">
      <c r="A34" s="101" t="inlineStr">
        <is>
          <t>Total</t>
        </is>
      </c>
      <c r="B34" s="110" t="n">
        <v>112.95</v>
      </c>
      <c r="C34" s="110" t="n">
        <v>98.81</v>
      </c>
      <c r="D34" s="110" t="n">
        <v>4.9</v>
      </c>
      <c r="E34" s="110" t="n">
        <v>58.56</v>
      </c>
      <c r="F34" s="110" t="n">
        <v>63.46</v>
      </c>
    </row>
    <row r="37">
      <c r="A37" s="103" t="inlineStr">
        <is>
          <t>29-09  ·  las etapas superan al Inferior en 11,4 %</t>
        </is>
      </c>
    </row>
    <row r="38">
      <c r="A38" s="105" t="inlineStr">
        <is>
          <t>Hora</t>
        </is>
      </c>
      <c r="B38" s="105" t="inlineStr">
        <is>
          <t>Matriz ESVAL</t>
        </is>
      </c>
      <c r="C38" s="105" t="inlineStr">
        <is>
          <t>Estanque Inferior</t>
        </is>
      </c>
      <c r="D38" s="105" t="inlineStr">
        <is>
          <t>Etapa N°5</t>
        </is>
      </c>
      <c r="E38" s="105" t="inlineStr">
        <is>
          <t>Etapa 1 al 4</t>
        </is>
      </c>
      <c r="F38" s="105" t="inlineStr">
        <is>
          <t>Etapa 5 + 1 al 4</t>
        </is>
      </c>
    </row>
    <row r="39">
      <c r="A39" s="106" t="inlineStr">
        <is>
          <t>00:00</t>
        </is>
      </c>
      <c r="B39" s="107" t="n">
        <v>6.25</v>
      </c>
      <c r="C39" s="107" t="n">
        <v>3.48</v>
      </c>
      <c r="D39" s="107" t="n">
        <v>0</v>
      </c>
      <c r="E39" s="107" t="n">
        <v>3.92</v>
      </c>
      <c r="F39" s="107" t="n">
        <v>3.92</v>
      </c>
    </row>
    <row r="40">
      <c r="A40" s="106" t="inlineStr">
        <is>
          <t>01:00</t>
        </is>
      </c>
      <c r="B40" s="107" t="n">
        <v>14.11</v>
      </c>
      <c r="C40" s="107" t="n">
        <v>11.01</v>
      </c>
      <c r="D40" s="107" t="n">
        <v>0</v>
      </c>
      <c r="E40" s="107" t="n">
        <v>3.54</v>
      </c>
      <c r="F40" s="107" t="n">
        <v>3.54</v>
      </c>
    </row>
    <row r="41">
      <c r="A41" s="106" t="inlineStr">
        <is>
          <t>02:00</t>
        </is>
      </c>
      <c r="B41" s="107" t="n">
        <v>5.8</v>
      </c>
      <c r="C41" s="107" t="n">
        <v>6.36</v>
      </c>
      <c r="D41" s="107" t="n">
        <v>0</v>
      </c>
      <c r="E41" s="107" t="n">
        <v>13.08</v>
      </c>
      <c r="F41" s="107" t="n">
        <v>13.08</v>
      </c>
    </row>
    <row r="42">
      <c r="A42" s="106" t="inlineStr">
        <is>
          <t>03:00</t>
        </is>
      </c>
      <c r="B42" s="107" t="n">
        <v>17.53</v>
      </c>
      <c r="C42" s="107" t="n">
        <v>15.14</v>
      </c>
      <c r="D42" s="107" t="n">
        <v>0</v>
      </c>
      <c r="E42" s="107" t="n">
        <v>5.74</v>
      </c>
      <c r="F42" s="107" t="n">
        <v>5.74</v>
      </c>
    </row>
    <row r="43">
      <c r="A43" s="106" t="inlineStr">
        <is>
          <t>04:00</t>
        </is>
      </c>
      <c r="B43" s="107" t="n">
        <v>0.31</v>
      </c>
      <c r="C43" s="107" t="n">
        <v>0</v>
      </c>
      <c r="D43" s="107" t="n">
        <v>0</v>
      </c>
      <c r="E43" s="107" t="n">
        <v>3.49</v>
      </c>
      <c r="F43" s="107" t="n">
        <v>3.49</v>
      </c>
    </row>
    <row r="44">
      <c r="A44" s="106" t="inlineStr">
        <is>
          <t>05:00</t>
        </is>
      </c>
      <c r="B44" s="107" t="n">
        <v>0.21</v>
      </c>
      <c r="C44" s="107" t="n">
        <v>0</v>
      </c>
      <c r="D44" s="107" t="n">
        <v>0</v>
      </c>
      <c r="E44" s="107" t="n">
        <v>1.43</v>
      </c>
      <c r="F44" s="107" t="n">
        <v>1.43</v>
      </c>
    </row>
    <row r="45">
      <c r="A45" s="108" t="inlineStr">
        <is>
          <t>06:00</t>
        </is>
      </c>
      <c r="B45" s="109" t="n">
        <v>4.27</v>
      </c>
      <c r="C45" s="109" t="n">
        <v>6</v>
      </c>
      <c r="D45" s="109" t="n">
        <v>0</v>
      </c>
      <c r="E45" s="109" t="n">
        <v>5.82</v>
      </c>
      <c r="F45" s="109" t="n">
        <v>5.82</v>
      </c>
    </row>
    <row r="46">
      <c r="A46" s="108" t="inlineStr">
        <is>
          <t>07:00</t>
        </is>
      </c>
      <c r="B46" s="109" t="n">
        <v>13.41</v>
      </c>
      <c r="C46" s="109" t="n">
        <v>10.85</v>
      </c>
      <c r="D46" s="109" t="n">
        <v>0</v>
      </c>
      <c r="E46" s="109" t="n">
        <v>3.82</v>
      </c>
      <c r="F46" s="109" t="n">
        <v>3.82</v>
      </c>
    </row>
    <row r="47">
      <c r="A47" s="108" t="inlineStr">
        <is>
          <t>08:00</t>
        </is>
      </c>
      <c r="B47" s="109" t="n">
        <v>0.28</v>
      </c>
      <c r="C47" s="109" t="n">
        <v>0</v>
      </c>
      <c r="D47" s="109" t="n">
        <v>0</v>
      </c>
      <c r="E47" s="109" t="n">
        <v>0.66</v>
      </c>
      <c r="F47" s="109" t="n">
        <v>0.66</v>
      </c>
    </row>
    <row r="48">
      <c r="A48" s="108" t="inlineStr">
        <is>
          <t>09:00</t>
        </is>
      </c>
      <c r="B48" s="109" t="n">
        <v>0.54</v>
      </c>
      <c r="C48" s="109" t="n">
        <v>0.71</v>
      </c>
      <c r="D48" s="109" t="n">
        <v>3.1</v>
      </c>
      <c r="E48" s="109" t="n">
        <v>1.54</v>
      </c>
      <c r="F48" s="109" t="n">
        <v>4.64</v>
      </c>
    </row>
    <row r="49">
      <c r="A49" s="108" t="inlineStr">
        <is>
          <t>10:00</t>
        </is>
      </c>
      <c r="B49" s="109" t="n">
        <v>12.51</v>
      </c>
      <c r="C49" s="109" t="n">
        <v>10.94</v>
      </c>
      <c r="D49" s="109" t="n">
        <v>5</v>
      </c>
      <c r="E49" s="109" t="n">
        <v>1.92</v>
      </c>
      <c r="F49" s="109" t="n">
        <v>6.92</v>
      </c>
    </row>
    <row r="50">
      <c r="A50" s="108" t="inlineStr">
        <is>
          <t>11:00</t>
        </is>
      </c>
      <c r="B50" s="109" t="n">
        <v>0.46</v>
      </c>
      <c r="C50" s="109" t="n">
        <v>0</v>
      </c>
      <c r="D50" s="109" t="n">
        <v>1</v>
      </c>
      <c r="E50" s="109" t="n">
        <v>1.71</v>
      </c>
      <c r="F50" s="109" t="n">
        <v>2.71</v>
      </c>
    </row>
    <row r="51">
      <c r="A51" s="108" t="inlineStr">
        <is>
          <t>12:00</t>
        </is>
      </c>
      <c r="B51" s="109" t="n">
        <v>0.55</v>
      </c>
      <c r="C51" s="109" t="n">
        <v>0</v>
      </c>
      <c r="D51" s="109" t="n">
        <v>0.4</v>
      </c>
      <c r="E51" s="109" t="n">
        <v>2.47</v>
      </c>
      <c r="F51" s="109" t="n">
        <v>2.87</v>
      </c>
    </row>
    <row r="52">
      <c r="A52" s="108" t="inlineStr">
        <is>
          <t>13:00</t>
        </is>
      </c>
      <c r="B52" s="109" t="n">
        <v>14</v>
      </c>
      <c r="C52" s="109" t="n">
        <v>14.07</v>
      </c>
      <c r="D52" s="109" t="n">
        <v>1</v>
      </c>
      <c r="E52" s="109" t="n">
        <v>3.09</v>
      </c>
      <c r="F52" s="109" t="n">
        <v>4.09</v>
      </c>
    </row>
    <row r="53">
      <c r="A53" s="108" t="inlineStr">
        <is>
          <t>14:00</t>
        </is>
      </c>
      <c r="B53" s="109" t="n">
        <v>0.85</v>
      </c>
      <c r="C53" s="109" t="n">
        <v>0</v>
      </c>
      <c r="D53" s="109" t="n">
        <v>0.2</v>
      </c>
      <c r="E53" s="109" t="n">
        <v>1.21</v>
      </c>
      <c r="F53" s="109" t="n">
        <v>1.41</v>
      </c>
    </row>
    <row r="54">
      <c r="A54" s="108" t="inlineStr">
        <is>
          <t>15:00</t>
        </is>
      </c>
      <c r="B54" s="109" t="n">
        <v>0.59</v>
      </c>
      <c r="C54" s="109" t="n">
        <v>0</v>
      </c>
      <c r="D54" s="109" t="n">
        <v>0.5</v>
      </c>
      <c r="E54" s="109" t="n">
        <v>3.27</v>
      </c>
      <c r="F54" s="109" t="n">
        <v>3.77</v>
      </c>
    </row>
    <row r="55">
      <c r="A55" s="108" t="inlineStr">
        <is>
          <t>16:00</t>
        </is>
      </c>
      <c r="B55" s="109" t="n">
        <v>2.75</v>
      </c>
      <c r="C55" s="109" t="n">
        <v>3.23</v>
      </c>
      <c r="D55" s="109" t="n">
        <v>0</v>
      </c>
      <c r="E55" s="109" t="n">
        <v>4.17</v>
      </c>
      <c r="F55" s="109" t="n">
        <v>4.17</v>
      </c>
    </row>
    <row r="56">
      <c r="A56" s="108" t="inlineStr">
        <is>
          <t>17:00</t>
        </is>
      </c>
      <c r="B56" s="109" t="n">
        <v>10.51</v>
      </c>
      <c r="C56" s="109" t="n">
        <v>9.01</v>
      </c>
      <c r="D56" s="109" t="n">
        <v>0</v>
      </c>
      <c r="E56" s="109" t="n">
        <v>1.92</v>
      </c>
      <c r="F56" s="109" t="n">
        <v>1.92</v>
      </c>
    </row>
    <row r="57">
      <c r="A57" s="108" t="inlineStr">
        <is>
          <t>18:00</t>
        </is>
      </c>
      <c r="B57" s="109" t="n">
        <v>0.42</v>
      </c>
      <c r="C57" s="109" t="n">
        <v>0.06</v>
      </c>
      <c r="D57" s="109" t="n">
        <v>6.9</v>
      </c>
      <c r="E57" s="109" t="n">
        <v>1.35</v>
      </c>
      <c r="F57" s="109" t="n">
        <v>8.25</v>
      </c>
    </row>
    <row r="58">
      <c r="A58" s="108" t="inlineStr">
        <is>
          <t>19:00</t>
        </is>
      </c>
      <c r="B58" s="109" t="n">
        <v>10.73</v>
      </c>
      <c r="C58" s="109" t="n">
        <v>10.15</v>
      </c>
      <c r="D58" s="109" t="n">
        <v>7.9</v>
      </c>
      <c r="E58" s="109" t="n">
        <v>0.74</v>
      </c>
      <c r="F58" s="109" t="n">
        <v>8.640000000000001</v>
      </c>
    </row>
    <row r="59">
      <c r="A59" s="108" t="inlineStr">
        <is>
          <t>20:00</t>
        </is>
      </c>
      <c r="B59" s="109" t="n">
        <v>0.28</v>
      </c>
      <c r="C59" s="109" t="n">
        <v>0</v>
      </c>
      <c r="D59" s="109" t="n">
        <v>8.1</v>
      </c>
      <c r="E59" s="109" t="n">
        <v>0.96</v>
      </c>
      <c r="F59" s="109" t="n">
        <v>9.06</v>
      </c>
    </row>
    <row r="60">
      <c r="A60" s="108" t="inlineStr">
        <is>
          <t>21:00</t>
        </is>
      </c>
      <c r="B60" s="109" t="n">
        <v>7.61</v>
      </c>
      <c r="C60" s="109" t="n">
        <v>8.83</v>
      </c>
      <c r="D60" s="109" t="n">
        <v>7.8</v>
      </c>
      <c r="E60" s="109" t="n">
        <v>5.16</v>
      </c>
      <c r="F60" s="109" t="n">
        <v>12.96</v>
      </c>
    </row>
    <row r="61">
      <c r="A61" s="108" t="inlineStr">
        <is>
          <t>22:00</t>
        </is>
      </c>
      <c r="B61" s="109" t="n">
        <v>13.29</v>
      </c>
      <c r="C61" s="109" t="n">
        <v>11.13</v>
      </c>
      <c r="D61" s="109" t="n">
        <v>7</v>
      </c>
      <c r="E61" s="109" t="n">
        <v>4.74</v>
      </c>
      <c r="F61" s="109" t="n">
        <v>11.74</v>
      </c>
    </row>
    <row r="62">
      <c r="A62" s="108" t="inlineStr">
        <is>
          <t>23:00</t>
        </is>
      </c>
      <c r="B62" s="109" t="n">
        <v>0.45</v>
      </c>
      <c r="C62" s="109" t="n">
        <v>0</v>
      </c>
      <c r="D62" s="109" t="n">
        <v>5.2</v>
      </c>
      <c r="E62" s="109" t="n">
        <v>4.94</v>
      </c>
      <c r="F62" s="109" t="n">
        <v>10.14</v>
      </c>
    </row>
    <row r="63">
      <c r="A63" s="101" t="inlineStr">
        <is>
          <t>Total</t>
        </is>
      </c>
      <c r="B63" s="110" t="n">
        <v>137.71</v>
      </c>
      <c r="C63" s="110" t="n">
        <v>120.97</v>
      </c>
      <c r="D63" s="110" t="n">
        <v>54.1</v>
      </c>
      <c r="E63" s="110" t="n">
        <v>80.69</v>
      </c>
      <c r="F63" s="110" t="n">
        <v>134.79</v>
      </c>
    </row>
    <row r="66">
      <c r="A66" s="103" t="inlineStr">
        <is>
          <t>30-09  ·  mayor volumen y pico de Etapa N°5 a las 16:00</t>
        </is>
      </c>
    </row>
    <row r="67">
      <c r="A67" s="105" t="inlineStr">
        <is>
          <t>Hora</t>
        </is>
      </c>
      <c r="B67" s="105" t="inlineStr">
        <is>
          <t>Matriz ESVAL</t>
        </is>
      </c>
      <c r="C67" s="105" t="inlineStr">
        <is>
          <t>Estanque Inferior</t>
        </is>
      </c>
      <c r="D67" s="105" t="inlineStr">
        <is>
          <t>Etapa N°5</t>
        </is>
      </c>
      <c r="E67" s="105" t="inlineStr">
        <is>
          <t>Etapa 1 al 4</t>
        </is>
      </c>
      <c r="F67" s="105" t="inlineStr">
        <is>
          <t>Etapa 5 + 1 al 4</t>
        </is>
      </c>
    </row>
    <row r="68">
      <c r="A68" s="106" t="inlineStr">
        <is>
          <t>00:00</t>
        </is>
      </c>
      <c r="B68" s="107" t="n">
        <v>21.27</v>
      </c>
      <c r="C68" s="107" t="n">
        <v>17.7</v>
      </c>
      <c r="D68" s="107" t="n">
        <v>1.3</v>
      </c>
      <c r="E68" s="107" t="n">
        <v>5.32</v>
      </c>
      <c r="F68" s="107" t="n">
        <v>6.62</v>
      </c>
    </row>
    <row r="69">
      <c r="A69" s="106" t="inlineStr">
        <is>
          <t>01:00</t>
        </is>
      </c>
      <c r="B69" s="107" t="n">
        <v>0.73</v>
      </c>
      <c r="C69" s="107" t="n">
        <v>0</v>
      </c>
      <c r="D69" s="107" t="n">
        <v>1.3</v>
      </c>
      <c r="E69" s="107" t="n">
        <v>3.14</v>
      </c>
      <c r="F69" s="107" t="n">
        <v>4.44</v>
      </c>
    </row>
    <row r="70">
      <c r="A70" s="106" t="inlineStr">
        <is>
          <t>02:00</t>
        </is>
      </c>
      <c r="B70" s="107" t="n">
        <v>9.26</v>
      </c>
      <c r="C70" s="107" t="n">
        <v>9.48</v>
      </c>
      <c r="D70" s="107" t="n">
        <v>1.3</v>
      </c>
      <c r="E70" s="107" t="n">
        <v>12.28</v>
      </c>
      <c r="F70" s="107" t="n">
        <v>13.58</v>
      </c>
    </row>
    <row r="71">
      <c r="A71" s="106" t="inlineStr">
        <is>
          <t>03:00</t>
        </is>
      </c>
      <c r="B71" s="107" t="n">
        <v>17.94</v>
      </c>
      <c r="C71" s="107" t="n">
        <v>16.73</v>
      </c>
      <c r="D71" s="107" t="n">
        <v>1.3</v>
      </c>
      <c r="E71" s="107" t="n">
        <v>6.9</v>
      </c>
      <c r="F71" s="107" t="n">
        <v>8.199999999999999</v>
      </c>
    </row>
    <row r="72">
      <c r="A72" s="106" t="inlineStr">
        <is>
          <t>04:00</t>
        </is>
      </c>
      <c r="B72" s="107" t="n">
        <v>10.77</v>
      </c>
      <c r="C72" s="107" t="n">
        <v>9.33</v>
      </c>
      <c r="D72" s="107" t="n">
        <v>1.3</v>
      </c>
      <c r="E72" s="107" t="n">
        <v>6.56</v>
      </c>
      <c r="F72" s="107" t="n">
        <v>7.86</v>
      </c>
    </row>
    <row r="73">
      <c r="A73" s="106" t="inlineStr">
        <is>
          <t>05:00</t>
        </is>
      </c>
      <c r="B73" s="107" t="n">
        <v>0.39</v>
      </c>
      <c r="C73" s="107" t="n">
        <v>0</v>
      </c>
      <c r="D73" s="107" t="n">
        <v>1.3</v>
      </c>
      <c r="E73" s="107" t="n">
        <v>3.67</v>
      </c>
      <c r="F73" s="107" t="n">
        <v>4.97</v>
      </c>
    </row>
    <row r="74">
      <c r="A74" s="108" t="inlineStr">
        <is>
          <t>06:00</t>
        </is>
      </c>
      <c r="B74" s="109" t="n">
        <v>10.46</v>
      </c>
      <c r="C74" s="109" t="n">
        <v>10.48</v>
      </c>
      <c r="D74" s="109" t="n">
        <v>1.2</v>
      </c>
      <c r="E74" s="109" t="n">
        <v>6.85</v>
      </c>
      <c r="F74" s="109" t="n">
        <v>8.050000000000001</v>
      </c>
    </row>
    <row r="75">
      <c r="A75" s="108" t="inlineStr">
        <is>
          <t>07:00</t>
        </is>
      </c>
      <c r="B75" s="109" t="n">
        <v>8.67</v>
      </c>
      <c r="C75" s="109" t="n">
        <v>7.15</v>
      </c>
      <c r="D75" s="109" t="n">
        <v>1.3</v>
      </c>
      <c r="E75" s="109" t="n">
        <v>2.38</v>
      </c>
      <c r="F75" s="109" t="n">
        <v>3.68</v>
      </c>
    </row>
    <row r="76">
      <c r="A76" s="108" t="inlineStr">
        <is>
          <t>08:00</t>
        </is>
      </c>
      <c r="B76" s="109" t="n">
        <v>0.3</v>
      </c>
      <c r="C76" s="109" t="n">
        <v>0</v>
      </c>
      <c r="D76" s="109" t="n">
        <v>1.3</v>
      </c>
      <c r="E76" s="109" t="n">
        <v>1.61</v>
      </c>
      <c r="F76" s="109" t="n">
        <v>2.91</v>
      </c>
    </row>
    <row r="77">
      <c r="A77" s="108" t="inlineStr">
        <is>
          <t>09:00</t>
        </is>
      </c>
      <c r="B77" s="109" t="n">
        <v>1.72</v>
      </c>
      <c r="C77" s="109" t="n">
        <v>2.89</v>
      </c>
      <c r="D77" s="109" t="n">
        <v>3.7</v>
      </c>
      <c r="E77" s="109" t="n">
        <v>1.97</v>
      </c>
      <c r="F77" s="109" t="n">
        <v>5.67</v>
      </c>
    </row>
    <row r="78">
      <c r="A78" s="108" t="inlineStr">
        <is>
          <t>10:00</t>
        </is>
      </c>
      <c r="B78" s="109" t="n">
        <v>15.56</v>
      </c>
      <c r="C78" s="109" t="n">
        <v>13.18</v>
      </c>
      <c r="D78" s="109" t="n">
        <v>3.3</v>
      </c>
      <c r="E78" s="109" t="n">
        <v>4.11</v>
      </c>
      <c r="F78" s="109" t="n">
        <v>7.41</v>
      </c>
    </row>
    <row r="79">
      <c r="A79" s="108" t="inlineStr">
        <is>
          <t>11:00</t>
        </is>
      </c>
      <c r="B79" s="109" t="n">
        <v>0.6899999999999999</v>
      </c>
      <c r="C79" s="109" t="n">
        <v>0</v>
      </c>
      <c r="D79" s="109" t="n">
        <v>0.9</v>
      </c>
      <c r="E79" s="109" t="n">
        <v>4.29</v>
      </c>
      <c r="F79" s="109" t="n">
        <v>5.19</v>
      </c>
    </row>
    <row r="80">
      <c r="A80" s="108" t="inlineStr">
        <is>
          <t>12:00</t>
        </is>
      </c>
      <c r="B80" s="109" t="n">
        <v>8.44</v>
      </c>
      <c r="C80" s="109" t="n">
        <v>8.56</v>
      </c>
      <c r="D80" s="109" t="n">
        <v>1.8</v>
      </c>
      <c r="E80" s="109" t="n">
        <v>7.25</v>
      </c>
      <c r="F80" s="109" t="n">
        <v>9.050000000000001</v>
      </c>
    </row>
    <row r="81">
      <c r="A81" s="108" t="inlineStr">
        <is>
          <t>13:00</t>
        </is>
      </c>
      <c r="B81" s="109" t="n">
        <v>16.93</v>
      </c>
      <c r="C81" s="109" t="n">
        <v>15.17</v>
      </c>
      <c r="D81" s="109" t="n">
        <v>1.2</v>
      </c>
      <c r="E81" s="109" t="n">
        <v>6.51</v>
      </c>
      <c r="F81" s="109" t="n">
        <v>7.71</v>
      </c>
    </row>
    <row r="82">
      <c r="A82" s="108" t="inlineStr">
        <is>
          <t>14:00</t>
        </is>
      </c>
      <c r="B82" s="109" t="n">
        <v>0.53</v>
      </c>
      <c r="C82" s="109" t="n">
        <v>0</v>
      </c>
      <c r="D82" s="109" t="n">
        <v>0.2</v>
      </c>
      <c r="E82" s="109" t="n">
        <v>6.42</v>
      </c>
      <c r="F82" s="109" t="n">
        <v>6.62</v>
      </c>
    </row>
    <row r="83">
      <c r="A83" s="108" t="inlineStr">
        <is>
          <t>15:00</t>
        </is>
      </c>
      <c r="B83" s="109" t="n">
        <v>6.11</v>
      </c>
      <c r="C83" s="109" t="n">
        <v>6.74</v>
      </c>
      <c r="D83" s="109" t="n">
        <v>2.6</v>
      </c>
      <c r="E83" s="109" t="n">
        <v>4.3</v>
      </c>
      <c r="F83" s="109" t="n">
        <v>6.9</v>
      </c>
    </row>
    <row r="84">
      <c r="A84" s="108" t="inlineStr">
        <is>
          <t>16:00</t>
        </is>
      </c>
      <c r="B84" s="109" t="n">
        <v>18.23</v>
      </c>
      <c r="C84" s="109" t="n">
        <v>17.06</v>
      </c>
      <c r="D84" s="109" t="n">
        <v>16.1</v>
      </c>
      <c r="E84" s="109" t="n">
        <v>4.46</v>
      </c>
      <c r="F84" s="109" t="n">
        <v>20.56</v>
      </c>
    </row>
    <row r="85">
      <c r="A85" s="108" t="inlineStr">
        <is>
          <t>17:00</t>
        </is>
      </c>
      <c r="B85" s="109" t="n">
        <v>16.38</v>
      </c>
      <c r="C85" s="109" t="n">
        <v>14.86</v>
      </c>
      <c r="D85" s="109" t="n">
        <v>0</v>
      </c>
      <c r="E85" s="109" t="n">
        <v>4.5</v>
      </c>
      <c r="F85" s="109" t="n">
        <v>4.5</v>
      </c>
    </row>
    <row r="86">
      <c r="A86" s="108" t="inlineStr">
        <is>
          <t>18:00</t>
        </is>
      </c>
      <c r="B86" s="109" t="n">
        <v>1.98</v>
      </c>
      <c r="C86" s="109" t="n">
        <v>0</v>
      </c>
      <c r="D86" s="109" t="n">
        <v>7.6</v>
      </c>
      <c r="E86" s="109" t="n">
        <v>2.67</v>
      </c>
      <c r="F86" s="109" t="n">
        <v>10.27</v>
      </c>
    </row>
    <row r="87">
      <c r="A87" s="108" t="inlineStr">
        <is>
          <t>19:00</t>
        </is>
      </c>
      <c r="B87" s="109" t="n">
        <v>9.529999999999999</v>
      </c>
      <c r="C87" s="109" t="n">
        <v>8.9</v>
      </c>
      <c r="D87" s="109" t="n">
        <v>3.4</v>
      </c>
      <c r="E87" s="109" t="n">
        <v>1.63</v>
      </c>
      <c r="F87" s="109" t="n">
        <v>5.03</v>
      </c>
    </row>
    <row r="88">
      <c r="A88" s="108" t="inlineStr">
        <is>
          <t>20:00</t>
        </is>
      </c>
      <c r="B88" s="109" t="n">
        <v>5.68</v>
      </c>
      <c r="C88" s="109" t="n">
        <v>3</v>
      </c>
      <c r="D88" s="109" t="n">
        <v>0.2</v>
      </c>
      <c r="E88" s="109" t="n">
        <v>2.37</v>
      </c>
      <c r="F88" s="109" t="n">
        <v>2.57</v>
      </c>
    </row>
    <row r="89">
      <c r="A89" s="108" t="inlineStr">
        <is>
          <t>21:00</t>
        </is>
      </c>
      <c r="B89" s="109" t="n">
        <v>0.62</v>
      </c>
      <c r="C89" s="109" t="n">
        <v>0</v>
      </c>
      <c r="D89" s="109" t="n">
        <v>0</v>
      </c>
      <c r="E89" s="109" t="n">
        <v>3.84</v>
      </c>
      <c r="F89" s="109" t="n">
        <v>3.84</v>
      </c>
    </row>
    <row r="90">
      <c r="A90" s="108" t="inlineStr">
        <is>
          <t>22:00</t>
        </is>
      </c>
      <c r="B90" s="109" t="n">
        <v>0.2</v>
      </c>
      <c r="C90" s="109" t="n">
        <v>0</v>
      </c>
      <c r="D90" s="109" t="n">
        <v>0</v>
      </c>
      <c r="E90" s="109" t="n">
        <v>0.11</v>
      </c>
      <c r="F90" s="109" t="n">
        <v>0.11</v>
      </c>
    </row>
    <row r="91">
      <c r="A91" s="108" t="inlineStr">
        <is>
          <t>23:00</t>
        </is>
      </c>
      <c r="B91" s="109" t="n">
        <v>8.77</v>
      </c>
      <c r="C91" s="109" t="n">
        <v>9.5</v>
      </c>
      <c r="D91" s="109" t="n">
        <v>0</v>
      </c>
      <c r="E91" s="109" t="n">
        <v>3.03</v>
      </c>
      <c r="F91" s="109" t="n">
        <v>3.03</v>
      </c>
    </row>
    <row r="92">
      <c r="A92" s="101" t="inlineStr">
        <is>
          <t>Total</t>
        </is>
      </c>
      <c r="B92" s="110" t="n">
        <v>191.16</v>
      </c>
      <c r="C92" s="110" t="n">
        <v>170.73</v>
      </c>
      <c r="D92" s="110" t="n">
        <v>52.6</v>
      </c>
      <c r="E92" s="110" t="n">
        <v>106.17</v>
      </c>
      <c r="F92" s="110" t="n">
        <v>158.77</v>
      </c>
    </row>
    <row r="95">
      <c r="A95" s="103" t="inlineStr">
        <is>
          <t>01-10  ·  mayor brecha Matriz–Inferior, 18,7 %</t>
        </is>
      </c>
    </row>
    <row r="96">
      <c r="A96" s="105" t="inlineStr">
        <is>
          <t>Hora</t>
        </is>
      </c>
      <c r="B96" s="105" t="inlineStr">
        <is>
          <t>Matriz ESVAL</t>
        </is>
      </c>
      <c r="C96" s="105" t="inlineStr">
        <is>
          <t>Estanque Inferior</t>
        </is>
      </c>
      <c r="D96" s="105" t="inlineStr">
        <is>
          <t>Etapa N°5</t>
        </is>
      </c>
      <c r="E96" s="105" t="inlineStr">
        <is>
          <t>Etapa 1 al 4</t>
        </is>
      </c>
      <c r="F96" s="105" t="inlineStr">
        <is>
          <t>Etapa 5 + 1 al 4</t>
        </is>
      </c>
    </row>
    <row r="97">
      <c r="A97" s="106" t="inlineStr">
        <is>
          <t>00:00</t>
        </is>
      </c>
      <c r="B97" s="107" t="n">
        <v>10.72</v>
      </c>
      <c r="C97" s="107" t="n">
        <v>5.84</v>
      </c>
      <c r="D97" s="107" t="n">
        <v>0</v>
      </c>
      <c r="E97" s="107" t="n">
        <v>5.13</v>
      </c>
      <c r="F97" s="107" t="n">
        <v>5.13</v>
      </c>
    </row>
    <row r="98">
      <c r="A98" s="106" t="inlineStr">
        <is>
          <t>01:00</t>
        </is>
      </c>
      <c r="B98" s="107" t="n">
        <v>1.67</v>
      </c>
      <c r="C98" s="107" t="n">
        <v>1.25</v>
      </c>
      <c r="D98" s="107" t="n">
        <v>0</v>
      </c>
      <c r="E98" s="107" t="n">
        <v>5.4</v>
      </c>
      <c r="F98" s="107" t="n">
        <v>5.4</v>
      </c>
    </row>
    <row r="99">
      <c r="A99" s="106" t="inlineStr">
        <is>
          <t>02:00</t>
        </is>
      </c>
      <c r="B99" s="107" t="n">
        <v>19.86</v>
      </c>
      <c r="C99" s="107" t="n">
        <v>18.11</v>
      </c>
      <c r="D99" s="107" t="n">
        <v>0</v>
      </c>
      <c r="E99" s="107" t="n">
        <v>10.6</v>
      </c>
      <c r="F99" s="107" t="n">
        <v>10.6</v>
      </c>
    </row>
    <row r="100">
      <c r="A100" s="106" t="inlineStr">
        <is>
          <t>03:00</t>
        </is>
      </c>
      <c r="B100" s="107" t="n">
        <v>8.529999999999999</v>
      </c>
      <c r="C100" s="107" t="n">
        <v>6.89</v>
      </c>
      <c r="D100" s="107" t="n">
        <v>0</v>
      </c>
      <c r="E100" s="107" t="n">
        <v>5.48</v>
      </c>
      <c r="F100" s="107" t="n">
        <v>5.48</v>
      </c>
    </row>
    <row r="101">
      <c r="A101" s="106" t="inlineStr">
        <is>
          <t>04:00</t>
        </is>
      </c>
      <c r="B101" s="107" t="n">
        <v>0.26</v>
      </c>
      <c r="C101" s="107" t="n">
        <v>0</v>
      </c>
      <c r="D101" s="107" t="n">
        <v>0</v>
      </c>
      <c r="E101" s="107" t="n">
        <v>3.65</v>
      </c>
      <c r="F101" s="107" t="n">
        <v>3.65</v>
      </c>
    </row>
    <row r="102">
      <c r="A102" s="106" t="inlineStr">
        <is>
          <t>05:00</t>
        </is>
      </c>
      <c r="B102" s="107" t="n">
        <v>4.04</v>
      </c>
      <c r="C102" s="107" t="n">
        <v>5.37</v>
      </c>
      <c r="D102" s="107" t="n">
        <v>0</v>
      </c>
      <c r="E102" s="107" t="n">
        <v>2.35</v>
      </c>
      <c r="F102" s="107" t="n">
        <v>2.35</v>
      </c>
    </row>
    <row r="103">
      <c r="A103" s="108" t="inlineStr">
        <is>
          <t>06:00</t>
        </is>
      </c>
      <c r="B103" s="109" t="n">
        <v>15.75</v>
      </c>
      <c r="C103" s="109" t="n">
        <v>13.29</v>
      </c>
      <c r="D103" s="109" t="n">
        <v>2.8</v>
      </c>
      <c r="E103" s="109" t="n">
        <v>6.53</v>
      </c>
      <c r="F103" s="109" t="n">
        <v>9.33</v>
      </c>
    </row>
    <row r="104">
      <c r="A104" s="108" t="inlineStr">
        <is>
          <t>07:00</t>
        </is>
      </c>
      <c r="B104" s="109" t="n">
        <v>0.28</v>
      </c>
      <c r="C104" s="109" t="n">
        <v>0</v>
      </c>
      <c r="D104" s="109" t="n">
        <v>1</v>
      </c>
      <c r="E104" s="109" t="n">
        <v>4.32</v>
      </c>
      <c r="F104" s="109" t="n">
        <v>5.32</v>
      </c>
    </row>
    <row r="105">
      <c r="A105" s="108" t="inlineStr">
        <is>
          <t>08:00</t>
        </is>
      </c>
      <c r="B105" s="109" t="n">
        <v>10.45</v>
      </c>
      <c r="C105" s="109" t="n">
        <v>10.78</v>
      </c>
      <c r="D105" s="109" t="n">
        <v>0</v>
      </c>
      <c r="E105" s="109" t="n">
        <v>1.01</v>
      </c>
      <c r="F105" s="109" t="n">
        <v>1.01</v>
      </c>
    </row>
    <row r="106">
      <c r="A106" s="108" t="inlineStr">
        <is>
          <t>09:00</t>
        </is>
      </c>
      <c r="B106" s="109" t="n">
        <v>4.35</v>
      </c>
      <c r="C106" s="109" t="n">
        <v>4.11</v>
      </c>
      <c r="D106" s="109" t="n">
        <v>0.7</v>
      </c>
      <c r="E106" s="109" t="n">
        <v>3.15</v>
      </c>
      <c r="F106" s="109" t="n">
        <v>3.85</v>
      </c>
    </row>
    <row r="107">
      <c r="A107" s="108" t="inlineStr">
        <is>
          <t>10:00</t>
        </is>
      </c>
      <c r="B107" s="109" t="n">
        <v>5.33</v>
      </c>
      <c r="C107" s="109" t="n">
        <v>3.35</v>
      </c>
      <c r="D107" s="109" t="n">
        <v>0.2</v>
      </c>
      <c r="E107" s="109" t="n">
        <v>5.21</v>
      </c>
      <c r="F107" s="109" t="n">
        <v>5.41</v>
      </c>
    </row>
    <row r="108">
      <c r="A108" s="108" t="inlineStr">
        <is>
          <t>11:00</t>
        </is>
      </c>
      <c r="B108" s="109" t="n">
        <v>4.16</v>
      </c>
      <c r="C108" s="109" t="n">
        <v>5.4</v>
      </c>
      <c r="D108" s="109" t="n">
        <v>1.8</v>
      </c>
      <c r="E108" s="109" t="n">
        <v>5.07</v>
      </c>
      <c r="F108" s="109" t="n">
        <v>6.87</v>
      </c>
    </row>
    <row r="109">
      <c r="A109" s="108" t="inlineStr">
        <is>
          <t>12:00</t>
        </is>
      </c>
      <c r="B109" s="109" t="n">
        <v>19.06</v>
      </c>
      <c r="C109" s="109" t="n">
        <v>16.25</v>
      </c>
      <c r="D109" s="109" t="n">
        <v>3</v>
      </c>
      <c r="E109" s="109" t="n">
        <v>5.5</v>
      </c>
      <c r="F109" s="109" t="n">
        <v>8.5</v>
      </c>
    </row>
    <row r="110">
      <c r="A110" s="108" t="inlineStr">
        <is>
          <t>13:00</t>
        </is>
      </c>
      <c r="B110" s="109" t="n">
        <v>1.12</v>
      </c>
      <c r="C110" s="109" t="n">
        <v>0</v>
      </c>
      <c r="D110" s="109" t="n">
        <v>0.4</v>
      </c>
      <c r="E110" s="109" t="n">
        <v>5.14</v>
      </c>
      <c r="F110" s="109" t="n">
        <v>5.54</v>
      </c>
    </row>
    <row r="111">
      <c r="A111" s="108" t="inlineStr">
        <is>
          <t>14:00</t>
        </is>
      </c>
      <c r="B111" s="109" t="n">
        <v>5.29</v>
      </c>
      <c r="C111" s="109" t="n">
        <v>4.91</v>
      </c>
      <c r="D111" s="109" t="n">
        <v>3.4</v>
      </c>
      <c r="E111" s="109" t="n">
        <v>2.94</v>
      </c>
      <c r="F111" s="109" t="n">
        <v>6.34</v>
      </c>
    </row>
    <row r="112">
      <c r="A112" s="108" t="inlineStr">
        <is>
          <t>15:00</t>
        </is>
      </c>
      <c r="B112" s="109" t="n">
        <v>21.67</v>
      </c>
      <c r="C112" s="109" t="n">
        <v>18.35</v>
      </c>
      <c r="D112" s="109" t="n">
        <v>3.1</v>
      </c>
      <c r="E112" s="109" t="n">
        <v>5.97</v>
      </c>
      <c r="F112" s="109" t="n">
        <v>9.07</v>
      </c>
    </row>
    <row r="113">
      <c r="A113" s="108" t="inlineStr">
        <is>
          <t>16:00</t>
        </is>
      </c>
      <c r="B113" s="109" t="n">
        <v>7.29</v>
      </c>
      <c r="C113" s="109" t="n">
        <v>0.51</v>
      </c>
      <c r="D113" s="109" t="n">
        <v>2</v>
      </c>
      <c r="E113" s="109" t="n">
        <v>7.58</v>
      </c>
      <c r="F113" s="109" t="n">
        <v>9.58</v>
      </c>
    </row>
    <row r="114">
      <c r="A114" s="108" t="inlineStr">
        <is>
          <t>17:00</t>
        </is>
      </c>
      <c r="B114" s="109" t="n">
        <v>21.8</v>
      </c>
      <c r="C114" s="109" t="n">
        <v>14.17</v>
      </c>
      <c r="D114" s="109" t="n">
        <v>2.6</v>
      </c>
      <c r="E114" s="109" t="n">
        <v>8.94</v>
      </c>
      <c r="F114" s="109" t="n">
        <v>11.54</v>
      </c>
    </row>
    <row r="115">
      <c r="A115" s="108" t="inlineStr">
        <is>
          <t>18:00</t>
        </is>
      </c>
      <c r="B115" s="109" t="n">
        <v>15.12</v>
      </c>
      <c r="C115" s="109" t="n">
        <v>13.22</v>
      </c>
      <c r="D115" s="109" t="n">
        <v>0.4</v>
      </c>
      <c r="E115" s="109" t="n">
        <v>4.74</v>
      </c>
      <c r="F115" s="109" t="n">
        <v>5.14</v>
      </c>
    </row>
    <row r="116">
      <c r="A116" s="108" t="inlineStr">
        <is>
          <t>19:00</t>
        </is>
      </c>
      <c r="B116" s="109" t="n">
        <v>4.28</v>
      </c>
      <c r="C116" s="109" t="n">
        <v>3.73</v>
      </c>
      <c r="D116" s="109" t="n">
        <v>0.5</v>
      </c>
      <c r="E116" s="109" t="n">
        <v>1.57</v>
      </c>
      <c r="F116" s="109" t="n">
        <v>2.07</v>
      </c>
    </row>
    <row r="117">
      <c r="A117" s="108" t="inlineStr">
        <is>
          <t>20:00</t>
        </is>
      </c>
      <c r="B117" s="109" t="n">
        <v>0.27</v>
      </c>
      <c r="C117" s="109" t="n">
        <v>0</v>
      </c>
      <c r="D117" s="109" t="n">
        <v>0.1</v>
      </c>
      <c r="E117" s="109" t="n">
        <v>3</v>
      </c>
      <c r="F117" s="109" t="n">
        <v>3.1</v>
      </c>
    </row>
    <row r="118">
      <c r="A118" s="108" t="inlineStr">
        <is>
          <t>21:00</t>
        </is>
      </c>
      <c r="B118" s="109" t="n">
        <v>0.18</v>
      </c>
      <c r="C118" s="109" t="n">
        <v>0</v>
      </c>
      <c r="D118" s="109" t="n">
        <v>0.1</v>
      </c>
      <c r="E118" s="109" t="n">
        <v>3.93</v>
      </c>
      <c r="F118" s="109" t="n">
        <v>4.03</v>
      </c>
    </row>
    <row r="119">
      <c r="A119" s="108" t="inlineStr">
        <is>
          <t>22:00</t>
        </is>
      </c>
      <c r="B119" s="109" t="n">
        <v>12.68</v>
      </c>
      <c r="C119" s="109" t="n">
        <v>12.67</v>
      </c>
      <c r="D119" s="109" t="n">
        <v>0.1</v>
      </c>
      <c r="E119" s="109" t="n">
        <v>1.45</v>
      </c>
      <c r="F119" s="109" t="n">
        <v>1.55</v>
      </c>
    </row>
    <row r="120">
      <c r="A120" s="108" t="inlineStr">
        <is>
          <t>23:00</t>
        </is>
      </c>
      <c r="B120" s="109" t="n">
        <v>0.47</v>
      </c>
      <c r="C120" s="109" t="n">
        <v>0</v>
      </c>
      <c r="D120" s="109" t="n">
        <v>0</v>
      </c>
      <c r="E120" s="109" t="n">
        <v>2.73</v>
      </c>
      <c r="F120" s="109" t="n">
        <v>2.73</v>
      </c>
    </row>
    <row r="121">
      <c r="A121" s="101" t="inlineStr">
        <is>
          <t>Total</t>
        </is>
      </c>
      <c r="B121" s="110" t="n">
        <v>194.63</v>
      </c>
      <c r="C121" s="110" t="n">
        <v>158.2</v>
      </c>
      <c r="D121" s="110" t="n">
        <v>22.2</v>
      </c>
      <c r="E121" s="110" t="n">
        <v>111.39</v>
      </c>
      <c r="F121" s="110" t="n">
        <v>133.59</v>
      </c>
    </row>
  </sheetData>
  <mergeCells count="10">
    <mergeCell ref="A2:F2"/>
    <mergeCell ref="A66:F66"/>
    <mergeCell ref="A1:F1"/>
    <mergeCell ref="A37:F37"/>
    <mergeCell ref="A5:F5"/>
    <mergeCell ref="A8:F8"/>
    <mergeCell ref="A6:F6"/>
    <mergeCell ref="A4:F4"/>
    <mergeCell ref="A3:F3"/>
    <mergeCell ref="A95:F95"/>
  </mergeCells>
  <pageMargins left="0.5" right="0.5" top="0.7" bottom="0.6" header="0.3" footer="0.3"/>
  <pageSetup orientation="landscape" paperSize="9" fitToHeight="0" fitToWidth="1"/>
  <headerFooter>
    <oddHeader>&amp;LFundo Zapallar&amp;RHoras de los días interesantes</oddHeader>
    <oddFooter>&amp;LNoche 00:00 a 06:00 en amarillo&amp;RPágina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2026-10-06T13:16:58Z</dcterms:modified>
</cp:coreProperties>
</file>