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work\Work T.I.C\Proposta de trabalho\"/>
    </mc:Choice>
  </mc:AlternateContent>
  <bookViews>
    <workbookView xWindow="0" yWindow="0" windowWidth="20490" windowHeight="8340"/>
  </bookViews>
  <sheets>
    <sheet name="EX9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1" l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0" i="1"/>
  <c r="G10" i="1" s="1"/>
  <c r="F9" i="1"/>
  <c r="G9" i="1" s="1"/>
  <c r="F8" i="1"/>
  <c r="G8" i="1" s="1"/>
  <c r="I7" i="1"/>
</calcChain>
</file>

<file path=xl/sharedStrings.xml><?xml version="1.0" encoding="utf-8"?>
<sst xmlns="http://schemas.openxmlformats.org/spreadsheetml/2006/main" count="89" uniqueCount="82">
  <si>
    <t>História Selecção de Angola no Mundial da Alemanha 2006</t>
  </si>
  <si>
    <t>Posição</t>
  </si>
  <si>
    <t>Jogador</t>
  </si>
  <si>
    <t xml:space="preserve"> Equipa nesse ano</t>
  </si>
  <si>
    <t xml:space="preserve"> Data de nascimento</t>
  </si>
  <si>
    <t xml:space="preserve"> Idade Actual</t>
  </si>
  <si>
    <t xml:space="preserve"> Idade Actual em Dias</t>
  </si>
  <si>
    <t>Data Actual:</t>
  </si>
  <si>
    <t>Guarda-redes</t>
  </si>
  <si>
    <t>João Ricardo</t>
  </si>
  <si>
    <t>(sem equipe)</t>
  </si>
  <si>
    <t xml:space="preserve"> 07-01-1970</t>
  </si>
  <si>
    <t>Lama</t>
  </si>
  <si>
    <t xml:space="preserve"> (Petro Atlético)</t>
  </si>
  <si>
    <t xml:space="preserve"> 01-02-1981</t>
  </si>
  <si>
    <t>Formula</t>
  </si>
  <si>
    <t>Mário</t>
  </si>
  <si>
    <t xml:space="preserve"> (Inter clube)</t>
  </si>
  <si>
    <t xml:space="preserve"> 01-06-1985</t>
  </si>
  <si>
    <t xml:space="preserve"> =2017-1970</t>
  </si>
  <si>
    <t>Defesas</t>
  </si>
  <si>
    <t>Delgado</t>
  </si>
  <si>
    <t>(Petro Atlético)</t>
  </si>
  <si>
    <t xml:space="preserve"> 01-11-1979</t>
  </si>
  <si>
    <t xml:space="preserve"> Jamba</t>
  </si>
  <si>
    <t xml:space="preserve"> (As Aviação)</t>
  </si>
  <si>
    <t xml:space="preserve"> 10-07-1977</t>
  </si>
  <si>
    <t xml:space="preserve"> =DIA(F8)</t>
  </si>
  <si>
    <t xml:space="preserve"> Kali</t>
  </si>
  <si>
    <t>(FC Barreirese - Portugal)</t>
  </si>
  <si>
    <t xml:space="preserve"> 11-10-1978</t>
  </si>
  <si>
    <t xml:space="preserve"> Lebo Lebo</t>
  </si>
  <si>
    <t xml:space="preserve"> 29-05-1977</t>
  </si>
  <si>
    <t xml:space="preserve"> Loco</t>
  </si>
  <si>
    <t xml:space="preserve"> (Primeiro de Agosto)</t>
  </si>
  <si>
    <t xml:space="preserve"> 25-12-1984</t>
  </si>
  <si>
    <t xml:space="preserve"> Marco Abreu</t>
  </si>
  <si>
    <t xml:space="preserve"> (Portimonese - Portugal)</t>
  </si>
  <si>
    <t xml:space="preserve"> 08-12-1974</t>
  </si>
  <si>
    <t xml:space="preserve"> Marco Airosa</t>
  </si>
  <si>
    <t xml:space="preserve"> 06-08-1984</t>
  </si>
  <si>
    <t xml:space="preserve"> Rui Marques</t>
  </si>
  <si>
    <t>(Hull City - Inglaterra)</t>
  </si>
  <si>
    <t xml:space="preserve"> 03-09-1977</t>
  </si>
  <si>
    <t>Meio Campistas</t>
  </si>
  <si>
    <t>André</t>
  </si>
  <si>
    <t>(Kuweit SC, kuweit)</t>
  </si>
  <si>
    <t xml:space="preserve"> 14-05-1978</t>
  </si>
  <si>
    <t xml:space="preserve"> Edson</t>
  </si>
  <si>
    <t xml:space="preserve"> (Pacos Ferreira, Portugal)</t>
  </si>
  <si>
    <t xml:space="preserve"> 02-03-1980</t>
  </si>
  <si>
    <t xml:space="preserve"> Figueredo</t>
  </si>
  <si>
    <t>(Varzim, Portugal)</t>
  </si>
  <si>
    <t xml:space="preserve"> 28-11-1972</t>
  </si>
  <si>
    <t xml:space="preserve"> Mendonça</t>
  </si>
  <si>
    <t xml:space="preserve"> (Varzim, Portugal)</t>
  </si>
  <si>
    <t xml:space="preserve"> 09-10-1982</t>
  </si>
  <si>
    <t xml:space="preserve"> Miloy</t>
  </si>
  <si>
    <t xml:space="preserve"> (Inter Clube)</t>
  </si>
  <si>
    <t xml:space="preserve"> Zé Kalanga</t>
  </si>
  <si>
    <t xml:space="preserve"> 12-10-1983</t>
  </si>
  <si>
    <t>Atacantes</t>
  </si>
  <si>
    <t xml:space="preserve"> Akwá</t>
  </si>
  <si>
    <t>(Sem equipe)</t>
  </si>
  <si>
    <t xml:space="preserve"> 30-05-1977</t>
  </si>
  <si>
    <t xml:space="preserve"> Andre Tito Buengo</t>
  </si>
  <si>
    <t>(Clermont Foot, França)</t>
  </si>
  <si>
    <t xml:space="preserve"> 11-02-1980</t>
  </si>
  <si>
    <t xml:space="preserve"> Love</t>
  </si>
  <si>
    <t xml:space="preserve"> 14-03-1979</t>
  </si>
  <si>
    <t xml:space="preserve"> Mantorras</t>
  </si>
  <si>
    <t xml:space="preserve"> (Benfica, Portugal)</t>
  </si>
  <si>
    <t xml:space="preserve"> 18-03-1982</t>
  </si>
  <si>
    <t xml:space="preserve"> Mateus</t>
  </si>
  <si>
    <t>(Gil Vicente, Portugal)</t>
  </si>
  <si>
    <t xml:space="preserve"> 18-06-1984</t>
  </si>
  <si>
    <t xml:space="preserve"> Abou Tarika</t>
  </si>
  <si>
    <t>(Al Ah, Egipto)</t>
  </si>
  <si>
    <t xml:space="preserve"> 30-12-1979</t>
  </si>
  <si>
    <t>Treinador</t>
  </si>
  <si>
    <t xml:space="preserve"> LUÍS DE OLIVEIRA GONCALVES</t>
  </si>
  <si>
    <t xml:space="preserve"> Fonte: http://www.fifa.com/worldcup/archive/germany2006/teams/team=43844.html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</si>
</sst>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2" fillId="4" borderId="4" xfId="0" applyNumberFormat="1" applyFont="1" applyFill="1" applyBorder="1" applyAlignment="1">
      <alignment horizontal="center" vertical="center"/>
    </xf>
    <xf numFmtId="49" fontId="2" fillId="5" borderId="4" xfId="0" applyNumberFormat="1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49" fontId="0" fillId="0" borderId="4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5" borderId="4" xfId="0" applyNumberFormat="1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3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18" fontId="0" fillId="0" borderId="0" xfId="0" applyNumberFormat="1"/>
    <xf numFmtId="49" fontId="2" fillId="4" borderId="5" xfId="0" applyNumberFormat="1" applyFont="1" applyFill="1" applyBorder="1" applyAlignment="1">
      <alignment horizontal="center" vertical="center"/>
    </xf>
    <xf numFmtId="49" fontId="2" fillId="4" borderId="6" xfId="0" applyNumberFormat="1" applyFont="1" applyFill="1" applyBorder="1" applyAlignment="1">
      <alignment horizontal="center" vertical="center"/>
    </xf>
    <xf numFmtId="49" fontId="2" fillId="4" borderId="7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449595</xdr:colOff>
      <xdr:row>27</xdr:row>
      <xdr:rowOff>1119</xdr:rowOff>
    </xdr:from>
    <xdr:to>
      <xdr:col>17</xdr:col>
      <xdr:colOff>333374</xdr:colOff>
      <xdr:row>36</xdr:row>
      <xdr:rowOff>2720</xdr:rowOff>
    </xdr:to>
    <xdr:sp macro="" textlink="">
      <xdr:nvSpPr>
        <xdr:cNvPr id="2" name="Elipse 1"/>
        <xdr:cNvSpPr/>
      </xdr:nvSpPr>
      <xdr:spPr>
        <a:xfrm>
          <a:off x="14537070" y="5144619"/>
          <a:ext cx="1102979" cy="1716101"/>
        </a:xfrm>
        <a:prstGeom prst="ellipse">
          <a:avLst/>
        </a:prstGeom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6000" b="1">
              <a:latin typeface="Bernard MT Condensed" panose="02050806060905020404" pitchFamily="18" charset="0"/>
            </a:rPr>
            <a:t>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I19" sqref="I19"/>
    </sheetView>
  </sheetViews>
  <sheetFormatPr defaultRowHeight="15" x14ac:dyDescent="0.25"/>
  <cols>
    <col min="2" max="2" width="15.28515625" customWidth="1"/>
    <col min="3" max="3" width="16.85546875" customWidth="1"/>
    <col min="4" max="4" width="23.5703125" customWidth="1"/>
    <col min="5" max="5" width="19.42578125" customWidth="1"/>
    <col min="6" max="6" width="16.42578125" customWidth="1"/>
    <col min="7" max="7" width="20.7109375" customWidth="1"/>
    <col min="9" max="9" width="25.85546875" customWidth="1"/>
  </cols>
  <sheetData>
    <row r="1" spans="1:9" x14ac:dyDescent="0.25">
      <c r="A1" s="19"/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x14ac:dyDescent="0.25">
      <c r="A3" s="19"/>
      <c r="B3" s="19"/>
      <c r="C3" s="19"/>
      <c r="D3" s="19"/>
      <c r="E3" s="19"/>
      <c r="F3" s="19"/>
      <c r="G3" s="19"/>
      <c r="H3" s="19"/>
      <c r="I3" s="19"/>
    </row>
    <row r="4" spans="1:9" x14ac:dyDescent="0.25">
      <c r="A4" s="19"/>
      <c r="B4" s="34" t="s">
        <v>0</v>
      </c>
      <c r="C4" s="35"/>
      <c r="D4" s="35"/>
      <c r="E4" s="35"/>
      <c r="F4" s="35"/>
      <c r="G4" s="36"/>
      <c r="H4" s="19"/>
      <c r="I4" s="19"/>
    </row>
    <row r="5" spans="1:9" x14ac:dyDescent="0.25">
      <c r="A5" s="19"/>
      <c r="B5" s="37"/>
      <c r="C5" s="38"/>
      <c r="D5" s="38"/>
      <c r="E5" s="38"/>
      <c r="F5" s="38"/>
      <c r="G5" s="39"/>
      <c r="H5" s="19"/>
      <c r="I5" s="19"/>
    </row>
    <row r="6" spans="1:9" x14ac:dyDescent="0.25">
      <c r="A6" s="19"/>
      <c r="B6" s="1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19"/>
      <c r="I6" s="3" t="s">
        <v>7</v>
      </c>
    </row>
    <row r="7" spans="1:9" x14ac:dyDescent="0.25">
      <c r="A7" s="19"/>
      <c r="B7" s="25"/>
      <c r="C7" s="26"/>
      <c r="D7" s="26"/>
      <c r="E7" s="26"/>
      <c r="F7" s="26"/>
      <c r="G7" s="27"/>
      <c r="H7" s="19"/>
      <c r="I7" s="4">
        <f ca="1">TODAY()</f>
        <v>42923</v>
      </c>
    </row>
    <row r="8" spans="1:9" x14ac:dyDescent="0.25">
      <c r="A8" s="19"/>
      <c r="B8" s="22" t="s">
        <v>8</v>
      </c>
      <c r="C8" s="5" t="s">
        <v>9</v>
      </c>
      <c r="D8" s="5" t="s">
        <v>10</v>
      </c>
      <c r="E8" s="6" t="s">
        <v>11</v>
      </c>
      <c r="F8" s="7">
        <f>2017-1970</f>
        <v>47</v>
      </c>
      <c r="G8" s="8">
        <f>DAY(F8)</f>
        <v>16</v>
      </c>
      <c r="H8" s="19"/>
      <c r="I8" s="19"/>
    </row>
    <row r="9" spans="1:9" x14ac:dyDescent="0.25">
      <c r="A9" s="19"/>
      <c r="B9" s="23"/>
      <c r="C9" s="9" t="s">
        <v>12</v>
      </c>
      <c r="D9" s="9" t="s">
        <v>13</v>
      </c>
      <c r="E9" s="10" t="s">
        <v>14</v>
      </c>
      <c r="F9" s="11">
        <f xml:space="preserve"> 2017-1981</f>
        <v>36</v>
      </c>
      <c r="G9" s="12">
        <f t="shared" ref="G9:G33" si="0">DAY(F9)</f>
        <v>5</v>
      </c>
      <c r="H9" s="19"/>
      <c r="I9" s="13" t="s">
        <v>15</v>
      </c>
    </row>
    <row r="10" spans="1:9" x14ac:dyDescent="0.25">
      <c r="A10" s="19"/>
      <c r="B10" s="24"/>
      <c r="C10" s="5" t="s">
        <v>16</v>
      </c>
      <c r="D10" s="5" t="s">
        <v>17</v>
      </c>
      <c r="E10" s="6" t="s">
        <v>18</v>
      </c>
      <c r="F10" s="14">
        <f>2017-1985</f>
        <v>32</v>
      </c>
      <c r="G10" s="8">
        <f t="shared" si="0"/>
        <v>1</v>
      </c>
      <c r="H10" s="19"/>
      <c r="I10" s="2" t="s">
        <v>5</v>
      </c>
    </row>
    <row r="11" spans="1:9" x14ac:dyDescent="0.25">
      <c r="A11" s="19"/>
      <c r="B11" s="15"/>
      <c r="C11" s="16"/>
      <c r="D11" s="16"/>
      <c r="E11" s="16"/>
      <c r="F11" s="17"/>
      <c r="G11" s="18"/>
      <c r="H11" s="19"/>
      <c r="I11" s="20" t="s">
        <v>19</v>
      </c>
    </row>
    <row r="12" spans="1:9" x14ac:dyDescent="0.25">
      <c r="A12" s="19"/>
      <c r="B12" s="22" t="s">
        <v>20</v>
      </c>
      <c r="C12" s="5" t="s">
        <v>21</v>
      </c>
      <c r="D12" s="5" t="s">
        <v>22</v>
      </c>
      <c r="E12" s="6" t="s">
        <v>23</v>
      </c>
      <c r="F12" s="14">
        <f>2017-1979</f>
        <v>38</v>
      </c>
      <c r="G12" s="8">
        <f t="shared" si="0"/>
        <v>7</v>
      </c>
      <c r="H12" s="19"/>
      <c r="I12" s="2" t="s">
        <v>6</v>
      </c>
    </row>
    <row r="13" spans="1:9" x14ac:dyDescent="0.25">
      <c r="A13" s="19"/>
      <c r="B13" s="23"/>
      <c r="C13" s="9" t="s">
        <v>24</v>
      </c>
      <c r="D13" s="9" t="s">
        <v>25</v>
      </c>
      <c r="E13" s="10" t="s">
        <v>26</v>
      </c>
      <c r="F13" s="11">
        <f>2017-1977</f>
        <v>40</v>
      </c>
      <c r="G13" s="12">
        <f t="shared" si="0"/>
        <v>9</v>
      </c>
      <c r="H13" s="19"/>
      <c r="I13" s="20" t="s">
        <v>27</v>
      </c>
    </row>
    <row r="14" spans="1:9" x14ac:dyDescent="0.25">
      <c r="A14" s="19"/>
      <c r="B14" s="23"/>
      <c r="C14" s="5" t="s">
        <v>28</v>
      </c>
      <c r="D14" s="5" t="s">
        <v>29</v>
      </c>
      <c r="E14" s="6" t="s">
        <v>30</v>
      </c>
      <c r="F14" s="14">
        <f>2017-1978</f>
        <v>39</v>
      </c>
      <c r="G14" s="8">
        <f t="shared" si="0"/>
        <v>8</v>
      </c>
      <c r="H14" s="19"/>
      <c r="I14" s="19"/>
    </row>
    <row r="15" spans="1:9" x14ac:dyDescent="0.25">
      <c r="A15" s="19"/>
      <c r="B15" s="23"/>
      <c r="C15" s="9" t="s">
        <v>31</v>
      </c>
      <c r="D15" s="9" t="s">
        <v>13</v>
      </c>
      <c r="E15" s="10" t="s">
        <v>32</v>
      </c>
      <c r="F15" s="11">
        <f>2017-1977</f>
        <v>40</v>
      </c>
      <c r="G15" s="12">
        <f t="shared" si="0"/>
        <v>9</v>
      </c>
      <c r="H15" s="19"/>
      <c r="I15" s="19"/>
    </row>
    <row r="16" spans="1:9" x14ac:dyDescent="0.25">
      <c r="A16" s="19"/>
      <c r="B16" s="23"/>
      <c r="C16" s="5" t="s">
        <v>33</v>
      </c>
      <c r="D16" s="5" t="s">
        <v>34</v>
      </c>
      <c r="E16" s="6" t="s">
        <v>35</v>
      </c>
      <c r="F16" s="14">
        <f>2017-1984</f>
        <v>33</v>
      </c>
      <c r="G16" s="8">
        <f t="shared" si="0"/>
        <v>2</v>
      </c>
      <c r="H16" s="19"/>
      <c r="I16" s="21"/>
    </row>
    <row r="17" spans="1:9" x14ac:dyDescent="0.25">
      <c r="A17" s="19"/>
      <c r="B17" s="23"/>
      <c r="C17" s="9" t="s">
        <v>36</v>
      </c>
      <c r="D17" s="9" t="s">
        <v>37</v>
      </c>
      <c r="E17" s="10" t="s">
        <v>38</v>
      </c>
      <c r="F17" s="11">
        <f>2017-1974</f>
        <v>43</v>
      </c>
      <c r="G17" s="12">
        <f t="shared" si="0"/>
        <v>12</v>
      </c>
      <c r="H17" s="19"/>
      <c r="I17" s="19"/>
    </row>
    <row r="18" spans="1:9" x14ac:dyDescent="0.25">
      <c r="A18" s="19"/>
      <c r="B18" s="23"/>
      <c r="C18" s="5" t="s">
        <v>39</v>
      </c>
      <c r="D18" s="5" t="s">
        <v>29</v>
      </c>
      <c r="E18" s="6" t="s">
        <v>40</v>
      </c>
      <c r="F18" s="14">
        <f>2017-1984</f>
        <v>33</v>
      </c>
      <c r="G18" s="8">
        <f t="shared" si="0"/>
        <v>2</v>
      </c>
      <c r="H18" s="19"/>
      <c r="I18" s="19"/>
    </row>
    <row r="19" spans="1:9" x14ac:dyDescent="0.25">
      <c r="A19" s="19"/>
      <c r="B19" s="24"/>
      <c r="C19" s="9" t="s">
        <v>41</v>
      </c>
      <c r="D19" s="9" t="s">
        <v>42</v>
      </c>
      <c r="E19" s="10" t="s">
        <v>43</v>
      </c>
      <c r="F19" s="11">
        <f>2017-1977</f>
        <v>40</v>
      </c>
      <c r="G19" s="12">
        <f t="shared" si="0"/>
        <v>9</v>
      </c>
      <c r="H19" s="19"/>
      <c r="I19" s="19"/>
    </row>
    <row r="20" spans="1:9" x14ac:dyDescent="0.25">
      <c r="A20" s="19"/>
      <c r="B20" s="15"/>
      <c r="C20" s="16"/>
      <c r="D20" s="16"/>
      <c r="E20" s="16"/>
      <c r="F20" s="17"/>
      <c r="G20" s="18"/>
      <c r="H20" s="19"/>
      <c r="I20" s="19"/>
    </row>
    <row r="21" spans="1:9" x14ac:dyDescent="0.25">
      <c r="A21" s="19"/>
      <c r="B21" s="22" t="s">
        <v>44</v>
      </c>
      <c r="C21" s="5" t="s">
        <v>45</v>
      </c>
      <c r="D21" s="5" t="s">
        <v>46</v>
      </c>
      <c r="E21" s="6" t="s">
        <v>47</v>
      </c>
      <c r="F21" s="14">
        <f>2017-1978</f>
        <v>39</v>
      </c>
      <c r="G21" s="8">
        <f t="shared" si="0"/>
        <v>8</v>
      </c>
      <c r="H21" s="19"/>
      <c r="I21" s="19"/>
    </row>
    <row r="22" spans="1:9" x14ac:dyDescent="0.25">
      <c r="A22" s="19"/>
      <c r="B22" s="23"/>
      <c r="C22" s="9" t="s">
        <v>48</v>
      </c>
      <c r="D22" s="9" t="s">
        <v>49</v>
      </c>
      <c r="E22" s="10" t="s">
        <v>50</v>
      </c>
      <c r="F22" s="11">
        <f>2017-1980</f>
        <v>37</v>
      </c>
      <c r="G22" s="12">
        <f t="shared" si="0"/>
        <v>6</v>
      </c>
      <c r="H22" s="19"/>
      <c r="I22" s="19"/>
    </row>
    <row r="23" spans="1:9" x14ac:dyDescent="0.25">
      <c r="A23" s="19"/>
      <c r="B23" s="23"/>
      <c r="C23" s="5" t="s">
        <v>51</v>
      </c>
      <c r="D23" s="5" t="s">
        <v>52</v>
      </c>
      <c r="E23" s="6" t="s">
        <v>53</v>
      </c>
      <c r="F23" s="14">
        <f>2017-1972</f>
        <v>45</v>
      </c>
      <c r="G23" s="8">
        <f t="shared" si="0"/>
        <v>14</v>
      </c>
      <c r="H23" s="19"/>
      <c r="I23" s="19"/>
    </row>
    <row r="24" spans="1:9" x14ac:dyDescent="0.25">
      <c r="A24" s="19"/>
      <c r="B24" s="23"/>
      <c r="C24" s="9" t="s">
        <v>54</v>
      </c>
      <c r="D24" s="9" t="s">
        <v>55</v>
      </c>
      <c r="E24" s="10" t="s">
        <v>56</v>
      </c>
      <c r="F24" s="11">
        <f>2017-1982</f>
        <v>35</v>
      </c>
      <c r="G24" s="12">
        <f t="shared" si="0"/>
        <v>4</v>
      </c>
      <c r="H24" s="19"/>
      <c r="I24" s="19"/>
    </row>
    <row r="25" spans="1:9" x14ac:dyDescent="0.25">
      <c r="A25" s="19"/>
      <c r="B25" s="23"/>
      <c r="C25" s="5" t="s">
        <v>57</v>
      </c>
      <c r="D25" s="5" t="s">
        <v>58</v>
      </c>
      <c r="E25" s="6" t="s">
        <v>43</v>
      </c>
      <c r="F25" s="14">
        <f>2017-1977</f>
        <v>40</v>
      </c>
      <c r="G25" s="8">
        <f t="shared" si="0"/>
        <v>9</v>
      </c>
      <c r="H25" s="19"/>
      <c r="I25" s="19"/>
    </row>
    <row r="26" spans="1:9" x14ac:dyDescent="0.25">
      <c r="A26" s="19"/>
      <c r="B26" s="24"/>
      <c r="C26" s="9" t="s">
        <v>59</v>
      </c>
      <c r="D26" s="9" t="s">
        <v>13</v>
      </c>
      <c r="E26" s="10" t="s">
        <v>60</v>
      </c>
      <c r="F26" s="11">
        <f>2017-1983</f>
        <v>34</v>
      </c>
      <c r="G26" s="12">
        <f t="shared" si="0"/>
        <v>3</v>
      </c>
      <c r="H26" s="19"/>
      <c r="I26" s="19"/>
    </row>
    <row r="27" spans="1:9" x14ac:dyDescent="0.25">
      <c r="A27" s="19"/>
      <c r="B27" s="15"/>
      <c r="C27" s="16"/>
      <c r="D27" s="16"/>
      <c r="E27" s="16"/>
      <c r="F27" s="17"/>
      <c r="G27" s="18"/>
      <c r="H27" s="19"/>
      <c r="I27" s="19"/>
    </row>
    <row r="28" spans="1:9" x14ac:dyDescent="0.25">
      <c r="A28" s="19"/>
      <c r="B28" s="22" t="s">
        <v>61</v>
      </c>
      <c r="C28" s="5" t="s">
        <v>62</v>
      </c>
      <c r="D28" s="5" t="s">
        <v>63</v>
      </c>
      <c r="E28" s="6" t="s">
        <v>64</v>
      </c>
      <c r="F28" s="14">
        <f>2017-1977</f>
        <v>40</v>
      </c>
      <c r="G28" s="8">
        <f t="shared" si="0"/>
        <v>9</v>
      </c>
      <c r="H28" s="19"/>
      <c r="I28" s="19"/>
    </row>
    <row r="29" spans="1:9" x14ac:dyDescent="0.25">
      <c r="A29" s="19"/>
      <c r="B29" s="23"/>
      <c r="C29" s="9" t="s">
        <v>65</v>
      </c>
      <c r="D29" s="9" t="s">
        <v>66</v>
      </c>
      <c r="E29" s="10" t="s">
        <v>67</v>
      </c>
      <c r="F29" s="11">
        <f>2017-1980</f>
        <v>37</v>
      </c>
      <c r="G29" s="12">
        <f t="shared" si="0"/>
        <v>6</v>
      </c>
      <c r="H29" s="19"/>
      <c r="I29" s="19"/>
    </row>
    <row r="30" spans="1:9" x14ac:dyDescent="0.25">
      <c r="A30" s="19"/>
      <c r="B30" s="23"/>
      <c r="C30" s="5" t="s">
        <v>68</v>
      </c>
      <c r="D30" s="5" t="s">
        <v>25</v>
      </c>
      <c r="E30" s="6" t="s">
        <v>69</v>
      </c>
      <c r="F30" s="14">
        <f>2017-1979</f>
        <v>38</v>
      </c>
      <c r="G30" s="8">
        <f t="shared" si="0"/>
        <v>7</v>
      </c>
      <c r="H30" s="19"/>
      <c r="I30" s="19"/>
    </row>
    <row r="31" spans="1:9" x14ac:dyDescent="0.25">
      <c r="A31" s="19"/>
      <c r="B31" s="23"/>
      <c r="C31" s="9" t="s">
        <v>70</v>
      </c>
      <c r="D31" s="9" t="s">
        <v>71</v>
      </c>
      <c r="E31" s="10" t="s">
        <v>72</v>
      </c>
      <c r="F31" s="11">
        <f>2017-1982</f>
        <v>35</v>
      </c>
      <c r="G31" s="12">
        <f t="shared" si="0"/>
        <v>4</v>
      </c>
      <c r="H31" s="19"/>
      <c r="I31" s="19"/>
    </row>
    <row r="32" spans="1:9" x14ac:dyDescent="0.25">
      <c r="A32" s="19"/>
      <c r="B32" s="23"/>
      <c r="C32" s="5" t="s">
        <v>73</v>
      </c>
      <c r="D32" s="5" t="s">
        <v>74</v>
      </c>
      <c r="E32" s="6" t="s">
        <v>75</v>
      </c>
      <c r="F32" s="14">
        <f>2017-1984</f>
        <v>33</v>
      </c>
      <c r="G32" s="8">
        <f t="shared" si="0"/>
        <v>2</v>
      </c>
      <c r="H32" s="19"/>
      <c r="I32" s="19"/>
    </row>
    <row r="33" spans="1:9" x14ac:dyDescent="0.25">
      <c r="A33" s="19"/>
      <c r="B33" s="24"/>
      <c r="C33" s="9" t="s">
        <v>76</v>
      </c>
      <c r="D33" s="9" t="s">
        <v>77</v>
      </c>
      <c r="E33" s="6" t="s">
        <v>78</v>
      </c>
      <c r="F33" s="11">
        <f>2017-1979</f>
        <v>38</v>
      </c>
      <c r="G33" s="12">
        <f t="shared" si="0"/>
        <v>7</v>
      </c>
      <c r="H33" s="19"/>
      <c r="I33" s="19"/>
    </row>
    <row r="34" spans="1:9" x14ac:dyDescent="0.25">
      <c r="A34" s="19"/>
      <c r="B34" s="25"/>
      <c r="C34" s="26"/>
      <c r="D34" s="26"/>
      <c r="E34" s="26"/>
      <c r="F34" s="26"/>
      <c r="G34" s="27"/>
      <c r="H34" s="19"/>
      <c r="I34" s="19"/>
    </row>
    <row r="35" spans="1:9" x14ac:dyDescent="0.25">
      <c r="A35" s="19"/>
      <c r="B35" s="1" t="s">
        <v>79</v>
      </c>
      <c r="C35" s="28" t="s">
        <v>80</v>
      </c>
      <c r="D35" s="29"/>
      <c r="E35" s="29"/>
      <c r="F35" s="29"/>
      <c r="G35" s="30"/>
      <c r="H35" s="19"/>
      <c r="I35" s="19"/>
    </row>
    <row r="36" spans="1:9" x14ac:dyDescent="0.25">
      <c r="A36" s="19"/>
      <c r="B36" s="31" t="s">
        <v>81</v>
      </c>
      <c r="C36" s="32"/>
      <c r="D36" s="32"/>
      <c r="E36" s="32"/>
      <c r="F36" s="32"/>
      <c r="G36" s="33"/>
      <c r="H36" s="19"/>
      <c r="I36" s="19"/>
    </row>
    <row r="37" spans="1:9" x14ac:dyDescent="0.25">
      <c r="A37" s="19"/>
      <c r="B37" s="19"/>
      <c r="C37" s="19"/>
      <c r="D37" s="19"/>
      <c r="E37" s="19"/>
      <c r="F37" s="19"/>
      <c r="G37" s="19"/>
      <c r="H37" s="19"/>
      <c r="I37" s="19"/>
    </row>
    <row r="38" spans="1:9" x14ac:dyDescent="0.25">
      <c r="A38" s="19"/>
      <c r="B38" s="19"/>
      <c r="C38" s="19"/>
      <c r="D38" s="19"/>
      <c r="E38" s="19"/>
      <c r="F38" s="19"/>
      <c r="G38" s="19"/>
      <c r="H38" s="19"/>
      <c r="I38" s="19"/>
    </row>
  </sheetData>
  <mergeCells count="10">
    <mergeCell ref="B28:B33"/>
    <mergeCell ref="B34:G34"/>
    <mergeCell ref="C35:G35"/>
    <mergeCell ref="B36:G36"/>
    <mergeCell ref="B4:G4"/>
    <mergeCell ref="B5:G5"/>
    <mergeCell ref="B7:G7"/>
    <mergeCell ref="B8:B10"/>
    <mergeCell ref="B12:B19"/>
    <mergeCell ref="B21:B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Aniceto José Jolela</dc:creator>
  <cp:lastModifiedBy>Aniceto José Jolela</cp:lastModifiedBy>
  <dcterms:created xsi:type="dcterms:W3CDTF">2017-07-05T23:33:59Z</dcterms:created>
  <dcterms:modified xsi:type="dcterms:W3CDTF">2017-07-07T14:58:17Z</dcterms:modified>
</cp:coreProperties>
</file>