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 work\Work T.I.C\Exel\função if\"/>
    </mc:Choice>
  </mc:AlternateContent>
  <bookViews>
    <workbookView xWindow="0" yWindow="0" windowWidth="20490" windowHeight="8340" activeTab="1"/>
  </bookViews>
  <sheets>
    <sheet name="Tabela dos funcionários" sheetId="1" r:id="rId1"/>
    <sheet name="Jogo básico" sheetId="2" r:id="rId2"/>
  </sheets>
  <definedNames>
    <definedName name="_xlnm._FilterDatabase" localSheetId="0" hidden="1">'Tabela dos funcionários'!$E$3:$M$27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J16" i="2" l="1"/>
  <c r="K16" i="2" s="1"/>
  <c r="L16" i="2" s="1"/>
  <c r="M16" i="2" s="1"/>
  <c r="H16" i="2"/>
  <c r="I16" i="2"/>
  <c r="G16" i="2"/>
  <c r="L6" i="2"/>
  <c r="I7" i="2"/>
  <c r="J7" i="2" s="1"/>
  <c r="M7" i="2" s="1"/>
  <c r="I8" i="2"/>
  <c r="J8" i="2" s="1"/>
  <c r="I9" i="2"/>
  <c r="J9" i="2" s="1"/>
  <c r="I10" i="2"/>
  <c r="J10" i="2" s="1"/>
  <c r="L10" i="2" s="1"/>
  <c r="I11" i="2"/>
  <c r="J11" i="2" s="1"/>
  <c r="L11" i="2" s="1"/>
  <c r="J12" i="2"/>
  <c r="I13" i="2"/>
  <c r="J13" i="2" s="1"/>
  <c r="M13" i="2" s="1"/>
  <c r="I14" i="2"/>
  <c r="J14" i="2" s="1"/>
  <c r="L14" i="2" s="1"/>
  <c r="I15" i="2"/>
  <c r="J15" i="2" s="1"/>
  <c r="L15" i="2" s="1"/>
  <c r="I6" i="2"/>
  <c r="J6" i="2" s="1"/>
  <c r="I5" i="2"/>
  <c r="J5" i="2" s="1"/>
  <c r="M5" i="2" s="1"/>
  <c r="M15" i="2" l="1"/>
  <c r="M14" i="2"/>
  <c r="L13" i="2"/>
  <c r="L12" i="2"/>
  <c r="M12" i="2"/>
  <c r="M11" i="2"/>
  <c r="M10" i="2"/>
  <c r="M9" i="2"/>
  <c r="L9" i="2"/>
  <c r="L8" i="2"/>
  <c r="M8" i="2"/>
  <c r="L7" i="2"/>
  <c r="M6" i="2"/>
  <c r="L5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6" i="1"/>
  <c r="K6" i="1"/>
  <c r="L25" i="1"/>
  <c r="L26" i="1"/>
  <c r="L2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K20" i="1"/>
  <c r="K21" i="1"/>
  <c r="K22" i="1"/>
  <c r="K23" i="1"/>
  <c r="K24" i="1"/>
  <c r="K25" i="1"/>
  <c r="K26" i="1"/>
  <c r="K27" i="1"/>
  <c r="K8" i="1"/>
  <c r="K9" i="1"/>
  <c r="K10" i="1"/>
  <c r="K11" i="1"/>
  <c r="K12" i="1"/>
  <c r="K13" i="1"/>
  <c r="K14" i="1"/>
  <c r="K15" i="1"/>
  <c r="K16" i="1"/>
  <c r="K17" i="1"/>
  <c r="K18" i="1"/>
  <c r="K19" i="1"/>
  <c r="K7" i="1"/>
  <c r="L6" i="1"/>
  <c r="L7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</calcChain>
</file>

<file path=xl/sharedStrings.xml><?xml version="1.0" encoding="utf-8"?>
<sst xmlns="http://schemas.openxmlformats.org/spreadsheetml/2006/main" count="62" uniqueCount="42">
  <si>
    <t>Funcionários</t>
  </si>
  <si>
    <t>Nº</t>
  </si>
  <si>
    <t>Faltas</t>
  </si>
  <si>
    <t>Maria</t>
  </si>
  <si>
    <t>Joana</t>
  </si>
  <si>
    <t>António</t>
  </si>
  <si>
    <t>José</t>
  </si>
  <si>
    <t>Paulo</t>
  </si>
  <si>
    <t>Gama</t>
  </si>
  <si>
    <t>Teresa</t>
  </si>
  <si>
    <t>Esmeralda</t>
  </si>
  <si>
    <t>Alcino</t>
  </si>
  <si>
    <t>Moises</t>
  </si>
  <si>
    <t>Jonata</t>
  </si>
  <si>
    <t>Fernando</t>
  </si>
  <si>
    <t>Wonder</t>
  </si>
  <si>
    <t>Ribeiro</t>
  </si>
  <si>
    <t>Acácio</t>
  </si>
  <si>
    <t>Cláudio</t>
  </si>
  <si>
    <t>Francisco</t>
  </si>
  <si>
    <t>Aida</t>
  </si>
  <si>
    <t>Genasis</t>
  </si>
  <si>
    <t>Joca</t>
  </si>
  <si>
    <t>Desconto</t>
  </si>
  <si>
    <t>Salário</t>
  </si>
  <si>
    <t>Lista dos trabalhadores</t>
  </si>
  <si>
    <t>Marinela</t>
  </si>
  <si>
    <t xml:space="preserve">Aniceto </t>
  </si>
  <si>
    <t>Ele/a trabalhou?</t>
  </si>
  <si>
    <t>Janeiro</t>
  </si>
  <si>
    <t>sim</t>
  </si>
  <si>
    <t>Digite o Mese</t>
  </si>
  <si>
    <t>falto</t>
  </si>
  <si>
    <t>Mult &amp; Div</t>
  </si>
  <si>
    <t>Comparação</t>
  </si>
  <si>
    <t>A</t>
  </si>
  <si>
    <t>B</t>
  </si>
  <si>
    <t>Cimaforo</t>
  </si>
  <si>
    <t>?</t>
  </si>
  <si>
    <t>Resultado</t>
  </si>
  <si>
    <t>Som &amp; Sub</t>
  </si>
  <si>
    <t>Jogo 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</si>
</sst>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1"/>
      <name val="Algerian"/>
      <family val="5"/>
    </font>
    <font>
      <sz val="11"/>
      <color theme="1"/>
      <name val="Goudy Stout"/>
      <family val="1"/>
    </font>
    <font>
      <b/>
      <sz val="11"/>
      <color theme="1"/>
      <name val="Engravers MT"/>
      <family val="1"/>
    </font>
    <font>
      <b/>
      <sz val="14"/>
      <color theme="1"/>
      <name val="Engravers MT"/>
      <family val="1"/>
    </font>
    <font>
      <sz val="11"/>
      <color theme="0"/>
      <name val="Trebuchet MS"/>
      <family val="2"/>
      <scheme val="minor"/>
    </font>
    <font>
      <sz val="11"/>
      <color theme="1"/>
      <name val="Trebuchet MS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0" fillId="4" borderId="2" xfId="0" applyFill="1" applyBorder="1" applyAlignment="1"/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/>
    <xf numFmtId="0" fontId="0" fillId="5" borderId="1" xfId="0" applyFill="1" applyBorder="1"/>
    <xf numFmtId="0" fontId="2" fillId="6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0" fillId="0" borderId="1" xfId="0" applyBorder="1"/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3" fontId="0" fillId="13" borderId="1" xfId="1" applyNumberFormat="1" applyFont="1" applyFill="1" applyBorder="1" applyAlignment="1">
      <alignment horizontal="center" vertical="center"/>
    </xf>
    <xf numFmtId="3" fontId="0" fillId="8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466724</xdr:colOff>
      <xdr:row>2</xdr:row>
      <xdr:rowOff>57150</xdr:rowOff>
    </xdr:from>
    <xdr:ext cx="2238375" cy="2667000"/>
    <xdr:sp macro="" textlink="">
      <xdr:nvSpPr>
        <xdr:cNvPr id="2" name="CaixaDeTexto 1"/>
        <xdr:cNvSpPr txBox="1"/>
      </xdr:nvSpPr>
      <xdr:spPr>
        <a:xfrm>
          <a:off x="466724" y="476250"/>
          <a:ext cx="2238375" cy="266700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400" b="1"/>
            <a:t>Informa</a:t>
          </a:r>
          <a:r>
            <a:rPr lang="pt-BR" sz="1400" b="1" baseline="0"/>
            <a:t>ção do jodo</a:t>
          </a:r>
        </a:p>
        <a:p>
          <a:pPr algn="ctr"/>
          <a:endParaRPr lang="pt-BR" sz="1400" b="1" baseline="0"/>
        </a:p>
        <a:p>
          <a:pPr algn="l"/>
          <a:r>
            <a:rPr lang="pt-BR" sz="1200" b="1" baseline="0"/>
            <a:t>1</a:t>
          </a:r>
          <a:r>
            <a:rPr lang="pt-BR" sz="1200" b="1" baseline="0">
              <a:solidFill>
                <a:srgbClr val="FFC000"/>
              </a:solidFill>
            </a:rPr>
            <a:t>(1,2)-</a:t>
          </a:r>
          <a:r>
            <a:rPr lang="pt-BR" sz="1200" b="0" baseline="0">
              <a:solidFill>
                <a:srgbClr val="FFC000"/>
              </a:solidFill>
            </a:rPr>
            <a:t> </a:t>
          </a:r>
          <a:r>
            <a:rPr lang="pt-BR" sz="1200" b="0" baseline="0"/>
            <a:t>Compara o </a:t>
          </a:r>
          <a:r>
            <a:rPr lang="pt-BR" sz="1200" b="1" baseline="0"/>
            <a:t>A </a:t>
          </a:r>
          <a:r>
            <a:rPr lang="pt-BR" sz="1200" b="0" baseline="0"/>
            <a:t>e o </a:t>
          </a:r>
          <a:r>
            <a:rPr lang="pt-BR" sz="1200" b="1" baseline="0"/>
            <a:t>B.</a:t>
          </a:r>
        </a:p>
        <a:p>
          <a:pPr algn="l"/>
          <a:r>
            <a:rPr lang="pt-BR" sz="1200" b="1" baseline="0"/>
            <a:t>2</a:t>
          </a:r>
          <a:r>
            <a:rPr lang="pt-BR" sz="1200" b="1" baseline="0">
              <a:solidFill>
                <a:srgbClr val="FFC000"/>
              </a:solidFill>
            </a:rPr>
            <a:t>(3,4)- </a:t>
          </a:r>
          <a:r>
            <a:rPr lang="pt-BR" sz="1200" b="0" baseline="0"/>
            <a:t>Se </a:t>
          </a:r>
          <a:r>
            <a:rPr lang="pt-BR" sz="1200" b="1" baseline="0"/>
            <a:t>A&gt;B, </a:t>
          </a:r>
          <a:r>
            <a:rPr lang="pt-BR" sz="1200" b="0" baseline="0"/>
            <a:t>vai somar se não vai subtrair.</a:t>
          </a:r>
        </a:p>
        <a:p>
          <a:pPr algn="l"/>
          <a:r>
            <a:rPr lang="pt-BR" sz="1200" b="1" baseline="0"/>
            <a:t>3</a:t>
          </a:r>
          <a:r>
            <a:rPr lang="pt-BR" sz="1200" b="1" baseline="0">
              <a:solidFill>
                <a:srgbClr val="FFC000"/>
              </a:solidFill>
            </a:rPr>
            <a:t>(6)-</a:t>
          </a:r>
          <a:r>
            <a:rPr lang="pt-BR" sz="1200" b="0" baseline="0">
              <a:solidFill>
                <a:srgbClr val="FFC000"/>
              </a:solidFill>
            </a:rPr>
            <a:t> </a:t>
          </a:r>
          <a:r>
            <a:rPr lang="pt-BR" sz="1200" b="0" baseline="0"/>
            <a:t>Se o resultado da soma ou da subtração for igual a </a:t>
          </a:r>
          <a:r>
            <a:rPr lang="pt-BR" sz="1200" b="1" baseline="0"/>
            <a:t>30 </a:t>
          </a:r>
          <a:r>
            <a:rPr lang="pt-BR" sz="1200" b="0" baseline="0"/>
            <a:t>vai multiplicar se não vai dividir.</a:t>
          </a:r>
        </a:p>
        <a:p>
          <a:pPr algn="l"/>
          <a:r>
            <a:rPr lang="pt-BR" sz="1200" b="1" baseline="0"/>
            <a:t>4</a:t>
          </a:r>
          <a:r>
            <a:rPr lang="pt-BR" sz="1200" b="1" baseline="0">
              <a:solidFill>
                <a:srgbClr val="FFC000"/>
              </a:solidFill>
            </a:rPr>
            <a:t>(7)-</a:t>
          </a:r>
          <a:r>
            <a:rPr lang="pt-BR" sz="1200" b="0" baseline="0">
              <a:solidFill>
                <a:srgbClr val="FFC000"/>
              </a:solidFill>
            </a:rPr>
            <a:t> </a:t>
          </a:r>
          <a:r>
            <a:rPr lang="pt-BR" sz="1200" b="0" baseline="0"/>
            <a:t>Se o resultado da soma ou subtração for igual a </a:t>
          </a:r>
          <a:r>
            <a:rPr lang="pt-BR" sz="1200" b="1" baseline="0"/>
            <a:t>30</a:t>
          </a:r>
          <a:r>
            <a:rPr lang="pt-BR" sz="1200" b="0" baseline="0"/>
            <a:t> o menino/a pode atravessar se não, deve continuar onde está.</a:t>
          </a:r>
          <a:endParaRPr lang="pt-BR" sz="1200" b="1"/>
        </a:p>
      </xdr:txBody>
    </xdr:sp>
    <xdr:clientData/>
  </xdr:oneCellAnchor>
  <xdr:oneCellAnchor>
    <xdr:from>
      <xdr:col>14</xdr:col>
      <xdr:colOff>66675</xdr:colOff>
      <xdr:row>2</xdr:row>
      <xdr:rowOff>114300</xdr:rowOff>
    </xdr:from>
    <xdr:ext cx="1590675" cy="1181100"/>
    <xdr:sp macro="" textlink="">
      <xdr:nvSpPr>
        <xdr:cNvPr id="3" name="CaixaDeTexto 2"/>
        <xdr:cNvSpPr txBox="1"/>
      </xdr:nvSpPr>
      <xdr:spPr>
        <a:xfrm>
          <a:off x="10325100" y="533400"/>
          <a:ext cx="1590675" cy="118110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>
              <a:solidFill>
                <a:srgbClr val="FF0000"/>
              </a:solidFill>
            </a:rPr>
            <a:t>O objectivo do jogo é fazer</a:t>
          </a:r>
          <a:r>
            <a:rPr lang="pt-BR" sz="1400" baseline="0">
              <a:solidFill>
                <a:srgbClr val="FF0000"/>
              </a:solidFill>
            </a:rPr>
            <a:t> atravessar o menimo/a .</a:t>
          </a:r>
          <a:endParaRPr lang="pt-BR" sz="14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Facetado">
  <a:themeElements>
    <a:clrScheme name="Facetad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do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d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27"/>
  <sheetViews>
    <sheetView zoomScaleNormal="100" workbookViewId="0">
      <selection activeCell="G7" sqref="G7:J7"/>
    </sheetView>
  </sheetViews>
  <sheetFormatPr defaultRowHeight="16.5" x14ac:dyDescent="0.3"/>
  <cols>
    <col min="5" max="5" width="5.5" customWidth="1"/>
    <col min="6" max="6" width="12.375" customWidth="1"/>
    <col min="11" max="11" width="11" customWidth="1"/>
    <col min="12" max="12" width="15.875" customWidth="1"/>
    <col min="13" max="13" width="19.625" customWidth="1"/>
    <col min="15" max="16" width="8"/>
    <col min="17" max="18" width="9.125" customWidth="1"/>
    <col min="19" max="19" width="10.375" customWidth="1"/>
    <col min="20" max="20" width="12.5" customWidth="1"/>
    <col min="21" max="21" width="16.375" customWidth="1"/>
  </cols>
  <sheetData>
    <row r="1" spans="5:13" x14ac:dyDescent="0.3">
      <c r="G1" s="26" t="s">
        <v>25</v>
      </c>
      <c r="H1" s="27"/>
      <c r="I1" s="27"/>
      <c r="J1" s="27"/>
      <c r="K1" s="27"/>
      <c r="L1" s="27"/>
    </row>
    <row r="2" spans="5:13" x14ac:dyDescent="0.3">
      <c r="G2" s="28"/>
      <c r="H2" s="28"/>
      <c r="I2" s="28"/>
      <c r="J2" s="28"/>
      <c r="K2" s="28"/>
      <c r="L2" s="28"/>
      <c r="M2" s="2"/>
    </row>
    <row r="3" spans="5:13" ht="15" customHeight="1" x14ac:dyDescent="0.3">
      <c r="E3" s="3" t="s">
        <v>1</v>
      </c>
      <c r="F3" s="1" t="s">
        <v>0</v>
      </c>
      <c r="G3" s="29" t="s">
        <v>31</v>
      </c>
      <c r="H3" s="30"/>
      <c r="I3" s="30"/>
      <c r="J3" s="31"/>
      <c r="K3" s="8" t="s">
        <v>2</v>
      </c>
      <c r="L3" s="6" t="s">
        <v>24</v>
      </c>
      <c r="M3" s="7" t="s">
        <v>23</v>
      </c>
    </row>
    <row r="4" spans="5:13" x14ac:dyDescent="0.3">
      <c r="E4" s="3"/>
      <c r="F4" s="4"/>
      <c r="G4" s="35" t="s">
        <v>29</v>
      </c>
      <c r="H4" s="36"/>
      <c r="I4" s="36"/>
      <c r="J4" s="37"/>
      <c r="K4" s="5"/>
      <c r="L4" s="5"/>
      <c r="M4" s="5"/>
    </row>
    <row r="5" spans="5:13" x14ac:dyDescent="0.3">
      <c r="E5" s="3"/>
      <c r="F5" s="4"/>
      <c r="G5" s="32" t="s">
        <v>28</v>
      </c>
      <c r="H5" s="33"/>
      <c r="I5" s="33"/>
      <c r="J5" s="34"/>
      <c r="K5" s="5"/>
      <c r="L5" s="5"/>
      <c r="M5" s="5"/>
    </row>
    <row r="6" spans="5:13" x14ac:dyDescent="0.3">
      <c r="E6" s="9">
        <f>E4+1</f>
        <v>1</v>
      </c>
      <c r="F6" s="13" t="s">
        <v>17</v>
      </c>
      <c r="G6" s="23" t="s">
        <v>32</v>
      </c>
      <c r="H6" s="24"/>
      <c r="I6" s="24"/>
      <c r="J6" s="25"/>
      <c r="K6" s="10" t="str">
        <f>IF("falto"=G6,"Sem sálario","nenhuma")</f>
        <v>Sem sálario</v>
      </c>
      <c r="L6" s="11" t="str">
        <f>IF("sim"=G6,"60.000 kz","Descontaram")</f>
        <v>Descontaram</v>
      </c>
      <c r="M6" s="12" t="str">
        <f>IF("não"=G6,"10.000 kz","Recebeu completo")</f>
        <v>Recebeu completo</v>
      </c>
    </row>
    <row r="7" spans="5:13" x14ac:dyDescent="0.3">
      <c r="E7" s="9">
        <f t="shared" ref="E7:E27" si="0">E6+1</f>
        <v>2</v>
      </c>
      <c r="F7" s="13" t="s">
        <v>20</v>
      </c>
      <c r="G7" s="23" t="s">
        <v>30</v>
      </c>
      <c r="H7" s="24"/>
      <c r="I7" s="24"/>
      <c r="J7" s="25"/>
      <c r="K7" s="10" t="str">
        <f>IF("falto"=G7,"Sem sálario","nenhuma")</f>
        <v>nenhuma</v>
      </c>
      <c r="L7" s="11" t="str">
        <f>IF("sim"=G7,"60.000 kz","Descontaram")</f>
        <v>60.000 kz</v>
      </c>
      <c r="M7" s="12" t="str">
        <f t="shared" ref="M7:M27" si="1">IF("não"=G7,"10.000 kz","Recebeu completo")</f>
        <v>Recebeu completo</v>
      </c>
    </row>
    <row r="8" spans="5:13" x14ac:dyDescent="0.3">
      <c r="E8" s="9">
        <f t="shared" si="0"/>
        <v>3</v>
      </c>
      <c r="F8" s="13" t="s">
        <v>11</v>
      </c>
      <c r="G8" s="23" t="s">
        <v>30</v>
      </c>
      <c r="H8" s="24"/>
      <c r="I8" s="24"/>
      <c r="J8" s="25"/>
      <c r="K8" s="10" t="str">
        <f t="shared" ref="K8:K27" si="2">IF("falto"=G8,"Sem sálario","nenhuma")</f>
        <v>nenhuma</v>
      </c>
      <c r="L8" s="11" t="str">
        <f t="shared" ref="L8:L27" si="3">IF("sim"=G8,"60.000 kz","Descontaram")</f>
        <v>60.000 kz</v>
      </c>
      <c r="M8" s="12" t="str">
        <f t="shared" si="1"/>
        <v>Recebeu completo</v>
      </c>
    </row>
    <row r="9" spans="5:13" x14ac:dyDescent="0.3">
      <c r="E9" s="9">
        <f t="shared" si="0"/>
        <v>4</v>
      </c>
      <c r="F9" s="13" t="s">
        <v>27</v>
      </c>
      <c r="G9" s="23" t="s">
        <v>32</v>
      </c>
      <c r="H9" s="24"/>
      <c r="I9" s="24"/>
      <c r="J9" s="25"/>
      <c r="K9" s="10" t="str">
        <f t="shared" si="2"/>
        <v>Sem sálario</v>
      </c>
      <c r="L9" s="11" t="str">
        <f t="shared" si="3"/>
        <v>Descontaram</v>
      </c>
      <c r="M9" s="12" t="str">
        <f t="shared" si="1"/>
        <v>Recebeu completo</v>
      </c>
    </row>
    <row r="10" spans="5:13" x14ac:dyDescent="0.3">
      <c r="E10" s="9">
        <f t="shared" si="0"/>
        <v>5</v>
      </c>
      <c r="F10" s="13" t="s">
        <v>5</v>
      </c>
      <c r="G10" s="23" t="s">
        <v>32</v>
      </c>
      <c r="H10" s="24"/>
      <c r="I10" s="24"/>
      <c r="J10" s="25"/>
      <c r="K10" s="10" t="str">
        <f t="shared" si="2"/>
        <v>Sem sálario</v>
      </c>
      <c r="L10" s="11" t="str">
        <f t="shared" si="3"/>
        <v>Descontaram</v>
      </c>
      <c r="M10" s="12" t="str">
        <f t="shared" si="1"/>
        <v>Recebeu completo</v>
      </c>
    </row>
    <row r="11" spans="5:13" x14ac:dyDescent="0.3">
      <c r="E11" s="9">
        <f t="shared" si="0"/>
        <v>6</v>
      </c>
      <c r="F11" s="13" t="s">
        <v>18</v>
      </c>
      <c r="G11" s="23" t="s">
        <v>30</v>
      </c>
      <c r="H11" s="24"/>
      <c r="I11" s="24"/>
      <c r="J11" s="25"/>
      <c r="K11" s="10" t="str">
        <f t="shared" si="2"/>
        <v>nenhuma</v>
      </c>
      <c r="L11" s="11" t="str">
        <f t="shared" si="3"/>
        <v>60.000 kz</v>
      </c>
      <c r="M11" s="12" t="str">
        <f t="shared" si="1"/>
        <v>Recebeu completo</v>
      </c>
    </row>
    <row r="12" spans="5:13" x14ac:dyDescent="0.3">
      <c r="E12" s="9">
        <f t="shared" si="0"/>
        <v>7</v>
      </c>
      <c r="F12" s="13" t="s">
        <v>10</v>
      </c>
      <c r="G12" s="23" t="s">
        <v>32</v>
      </c>
      <c r="H12" s="24"/>
      <c r="I12" s="24"/>
      <c r="J12" s="25"/>
      <c r="K12" s="10" t="str">
        <f t="shared" si="2"/>
        <v>Sem sálario</v>
      </c>
      <c r="L12" s="11" t="str">
        <f t="shared" si="3"/>
        <v>Descontaram</v>
      </c>
      <c r="M12" s="12" t="str">
        <f t="shared" si="1"/>
        <v>Recebeu completo</v>
      </c>
    </row>
    <row r="13" spans="5:13" x14ac:dyDescent="0.3">
      <c r="E13" s="9">
        <f t="shared" si="0"/>
        <v>8</v>
      </c>
      <c r="F13" s="13" t="s">
        <v>14</v>
      </c>
      <c r="G13" s="23" t="s">
        <v>30</v>
      </c>
      <c r="H13" s="24"/>
      <c r="I13" s="24"/>
      <c r="J13" s="25"/>
      <c r="K13" s="10" t="str">
        <f t="shared" si="2"/>
        <v>nenhuma</v>
      </c>
      <c r="L13" s="11" t="str">
        <f t="shared" si="3"/>
        <v>60.000 kz</v>
      </c>
      <c r="M13" s="12" t="str">
        <f t="shared" si="1"/>
        <v>Recebeu completo</v>
      </c>
    </row>
    <row r="14" spans="5:13" x14ac:dyDescent="0.3">
      <c r="E14" s="9">
        <f t="shared" si="0"/>
        <v>9</v>
      </c>
      <c r="F14" s="13" t="s">
        <v>19</v>
      </c>
      <c r="G14" s="23" t="s">
        <v>30</v>
      </c>
      <c r="H14" s="24"/>
      <c r="I14" s="24"/>
      <c r="J14" s="25"/>
      <c r="K14" s="10" t="str">
        <f t="shared" si="2"/>
        <v>nenhuma</v>
      </c>
      <c r="L14" s="11" t="str">
        <f t="shared" si="3"/>
        <v>60.000 kz</v>
      </c>
      <c r="M14" s="12" t="str">
        <f t="shared" si="1"/>
        <v>Recebeu completo</v>
      </c>
    </row>
    <row r="15" spans="5:13" x14ac:dyDescent="0.3">
      <c r="E15" s="9">
        <f t="shared" si="0"/>
        <v>10</v>
      </c>
      <c r="F15" s="13" t="s">
        <v>8</v>
      </c>
      <c r="G15" s="23" t="s">
        <v>30</v>
      </c>
      <c r="H15" s="24"/>
      <c r="I15" s="24"/>
      <c r="J15" s="25"/>
      <c r="K15" s="10" t="str">
        <f t="shared" si="2"/>
        <v>nenhuma</v>
      </c>
      <c r="L15" s="11" t="str">
        <f t="shared" si="3"/>
        <v>60.000 kz</v>
      </c>
      <c r="M15" s="12" t="str">
        <f t="shared" si="1"/>
        <v>Recebeu completo</v>
      </c>
    </row>
    <row r="16" spans="5:13" x14ac:dyDescent="0.3">
      <c r="E16" s="9">
        <f t="shared" si="0"/>
        <v>11</v>
      </c>
      <c r="F16" s="13" t="s">
        <v>21</v>
      </c>
      <c r="G16" s="23" t="s">
        <v>30</v>
      </c>
      <c r="H16" s="24"/>
      <c r="I16" s="24"/>
      <c r="J16" s="25"/>
      <c r="K16" s="10" t="str">
        <f t="shared" si="2"/>
        <v>nenhuma</v>
      </c>
      <c r="L16" s="11" t="str">
        <f t="shared" si="3"/>
        <v>60.000 kz</v>
      </c>
      <c r="M16" s="12" t="str">
        <f t="shared" si="1"/>
        <v>Recebeu completo</v>
      </c>
    </row>
    <row r="17" spans="5:13" x14ac:dyDescent="0.3">
      <c r="E17" s="9">
        <f t="shared" si="0"/>
        <v>12</v>
      </c>
      <c r="F17" s="13" t="s">
        <v>4</v>
      </c>
      <c r="G17" s="23" t="s">
        <v>30</v>
      </c>
      <c r="H17" s="24"/>
      <c r="I17" s="24"/>
      <c r="J17" s="25"/>
      <c r="K17" s="10" t="str">
        <f t="shared" si="2"/>
        <v>nenhuma</v>
      </c>
      <c r="L17" s="11" t="str">
        <f t="shared" si="3"/>
        <v>60.000 kz</v>
      </c>
      <c r="M17" s="12" t="str">
        <f t="shared" si="1"/>
        <v>Recebeu completo</v>
      </c>
    </row>
    <row r="18" spans="5:13" x14ac:dyDescent="0.3">
      <c r="E18" s="9">
        <f t="shared" si="0"/>
        <v>13</v>
      </c>
      <c r="F18" s="13" t="s">
        <v>22</v>
      </c>
      <c r="G18" s="23" t="s">
        <v>30</v>
      </c>
      <c r="H18" s="24"/>
      <c r="I18" s="24"/>
      <c r="J18" s="25"/>
      <c r="K18" s="10" t="str">
        <f t="shared" si="2"/>
        <v>nenhuma</v>
      </c>
      <c r="L18" s="11" t="str">
        <f t="shared" si="3"/>
        <v>60.000 kz</v>
      </c>
      <c r="M18" s="12" t="str">
        <f t="shared" si="1"/>
        <v>Recebeu completo</v>
      </c>
    </row>
    <row r="19" spans="5:13" x14ac:dyDescent="0.3">
      <c r="E19" s="9">
        <f t="shared" si="0"/>
        <v>14</v>
      </c>
      <c r="F19" s="13" t="s">
        <v>13</v>
      </c>
      <c r="G19" s="23" t="s">
        <v>30</v>
      </c>
      <c r="H19" s="24"/>
      <c r="I19" s="24"/>
      <c r="J19" s="25"/>
      <c r="K19" s="10" t="str">
        <f t="shared" si="2"/>
        <v>nenhuma</v>
      </c>
      <c r="L19" s="11" t="str">
        <f t="shared" si="3"/>
        <v>60.000 kz</v>
      </c>
      <c r="M19" s="12" t="str">
        <f t="shared" si="1"/>
        <v>Recebeu completo</v>
      </c>
    </row>
    <row r="20" spans="5:13" x14ac:dyDescent="0.3">
      <c r="E20" s="9">
        <f t="shared" si="0"/>
        <v>15</v>
      </c>
      <c r="F20" s="13" t="s">
        <v>6</v>
      </c>
      <c r="G20" s="23" t="s">
        <v>30</v>
      </c>
      <c r="H20" s="24"/>
      <c r="I20" s="24"/>
      <c r="J20" s="25"/>
      <c r="K20" s="10" t="str">
        <f>IF("falto"=G20,"Sem sálario","nenhuma")</f>
        <v>nenhuma</v>
      </c>
      <c r="L20" s="11" t="str">
        <f t="shared" si="3"/>
        <v>60.000 kz</v>
      </c>
      <c r="M20" s="12" t="str">
        <f t="shared" si="1"/>
        <v>Recebeu completo</v>
      </c>
    </row>
    <row r="21" spans="5:13" x14ac:dyDescent="0.3">
      <c r="E21" s="9">
        <f t="shared" si="0"/>
        <v>16</v>
      </c>
      <c r="F21" s="13" t="s">
        <v>3</v>
      </c>
      <c r="G21" s="23" t="s">
        <v>30</v>
      </c>
      <c r="H21" s="24"/>
      <c r="I21" s="24"/>
      <c r="J21" s="25"/>
      <c r="K21" s="10" t="str">
        <f t="shared" si="2"/>
        <v>nenhuma</v>
      </c>
      <c r="L21" s="11" t="str">
        <f t="shared" si="3"/>
        <v>60.000 kz</v>
      </c>
      <c r="M21" s="12" t="str">
        <f t="shared" si="1"/>
        <v>Recebeu completo</v>
      </c>
    </row>
    <row r="22" spans="5:13" x14ac:dyDescent="0.3">
      <c r="E22" s="9">
        <f t="shared" si="0"/>
        <v>17</v>
      </c>
      <c r="F22" s="13" t="s">
        <v>26</v>
      </c>
      <c r="G22" s="23" t="s">
        <v>30</v>
      </c>
      <c r="H22" s="24"/>
      <c r="I22" s="24"/>
      <c r="J22" s="25"/>
      <c r="K22" s="10" t="str">
        <f t="shared" si="2"/>
        <v>nenhuma</v>
      </c>
      <c r="L22" s="11" t="str">
        <f t="shared" si="3"/>
        <v>60.000 kz</v>
      </c>
      <c r="M22" s="12" t="str">
        <f t="shared" si="1"/>
        <v>Recebeu completo</v>
      </c>
    </row>
    <row r="23" spans="5:13" x14ac:dyDescent="0.3">
      <c r="E23" s="9">
        <f t="shared" si="0"/>
        <v>18</v>
      </c>
      <c r="F23" s="13" t="s">
        <v>12</v>
      </c>
      <c r="G23" s="23" t="s">
        <v>30</v>
      </c>
      <c r="H23" s="24"/>
      <c r="I23" s="24"/>
      <c r="J23" s="25"/>
      <c r="K23" s="10" t="str">
        <f t="shared" si="2"/>
        <v>nenhuma</v>
      </c>
      <c r="L23" s="11" t="str">
        <f t="shared" si="3"/>
        <v>60.000 kz</v>
      </c>
      <c r="M23" s="12" t="str">
        <f t="shared" si="1"/>
        <v>Recebeu completo</v>
      </c>
    </row>
    <row r="24" spans="5:13" x14ac:dyDescent="0.3">
      <c r="E24" s="9">
        <f t="shared" si="0"/>
        <v>19</v>
      </c>
      <c r="F24" s="13" t="s">
        <v>7</v>
      </c>
      <c r="G24" s="23" t="s">
        <v>30</v>
      </c>
      <c r="H24" s="24"/>
      <c r="I24" s="24"/>
      <c r="J24" s="25"/>
      <c r="K24" s="10" t="str">
        <f t="shared" si="2"/>
        <v>nenhuma</v>
      </c>
      <c r="L24" s="11" t="str">
        <f t="shared" si="3"/>
        <v>60.000 kz</v>
      </c>
      <c r="M24" s="12" t="str">
        <f t="shared" si="1"/>
        <v>Recebeu completo</v>
      </c>
    </row>
    <row r="25" spans="5:13" x14ac:dyDescent="0.3">
      <c r="E25" s="9">
        <f t="shared" si="0"/>
        <v>20</v>
      </c>
      <c r="F25" s="13" t="s">
        <v>16</v>
      </c>
      <c r="G25" s="23" t="s">
        <v>30</v>
      </c>
      <c r="H25" s="24"/>
      <c r="I25" s="24"/>
      <c r="J25" s="25"/>
      <c r="K25" s="10" t="str">
        <f t="shared" si="2"/>
        <v>nenhuma</v>
      </c>
      <c r="L25" s="11" t="str">
        <f>IF("sim"=G25,"60.000 kz","Descontaram")</f>
        <v>60.000 kz</v>
      </c>
      <c r="M25" s="12" t="str">
        <f t="shared" si="1"/>
        <v>Recebeu completo</v>
      </c>
    </row>
    <row r="26" spans="5:13" x14ac:dyDescent="0.3">
      <c r="E26" s="9">
        <f t="shared" si="0"/>
        <v>21</v>
      </c>
      <c r="F26" s="13" t="s">
        <v>9</v>
      </c>
      <c r="G26" s="23" t="s">
        <v>30</v>
      </c>
      <c r="H26" s="24"/>
      <c r="I26" s="24"/>
      <c r="J26" s="25"/>
      <c r="K26" s="10" t="str">
        <f t="shared" si="2"/>
        <v>nenhuma</v>
      </c>
      <c r="L26" s="11" t="str">
        <f t="shared" si="3"/>
        <v>60.000 kz</v>
      </c>
      <c r="M26" s="12" t="str">
        <f t="shared" si="1"/>
        <v>Recebeu completo</v>
      </c>
    </row>
    <row r="27" spans="5:13" x14ac:dyDescent="0.3">
      <c r="E27" s="9">
        <f t="shared" si="0"/>
        <v>22</v>
      </c>
      <c r="F27" s="13" t="s">
        <v>15</v>
      </c>
      <c r="G27" s="23" t="s">
        <v>30</v>
      </c>
      <c r="H27" s="24"/>
      <c r="I27" s="24"/>
      <c r="J27" s="25"/>
      <c r="K27" s="10" t="str">
        <f t="shared" si="2"/>
        <v>nenhuma</v>
      </c>
      <c r="L27" s="11" t="str">
        <f t="shared" si="3"/>
        <v>60.000 kz</v>
      </c>
      <c r="M27" s="12" t="str">
        <f t="shared" si="1"/>
        <v>Recebeu completo</v>
      </c>
    </row>
  </sheetData>
  <autoFilter ref="E3:M27">
    <filterColumn colId="2" showButton="0"/>
    <filterColumn colId="3" showButton="0"/>
    <filterColumn colId="4" showButton="0"/>
  </autoFilter>
  <sortState caseSensitive="1" ref="F6:F26">
    <sortCondition ref="F6:F26"/>
  </sortState>
  <mergeCells count="26">
    <mergeCell ref="G1:L2"/>
    <mergeCell ref="G19:J19"/>
    <mergeCell ref="G20:J20"/>
    <mergeCell ref="G3:J3"/>
    <mergeCell ref="G5:J5"/>
    <mergeCell ref="G4:J4"/>
    <mergeCell ref="G14:J14"/>
    <mergeCell ref="G15:J15"/>
    <mergeCell ref="G16:J16"/>
    <mergeCell ref="G17:J17"/>
    <mergeCell ref="G18:J18"/>
    <mergeCell ref="G6:J6"/>
    <mergeCell ref="G7:J7"/>
    <mergeCell ref="G8:J8"/>
    <mergeCell ref="G9:J9"/>
    <mergeCell ref="G10:J10"/>
    <mergeCell ref="G11:J11"/>
    <mergeCell ref="G12:J12"/>
    <mergeCell ref="G13:J13"/>
    <mergeCell ref="G26:J26"/>
    <mergeCell ref="G27:J27"/>
    <mergeCell ref="G21:J21"/>
    <mergeCell ref="G22:J22"/>
    <mergeCell ref="G23:J23"/>
    <mergeCell ref="G24:J24"/>
    <mergeCell ref="G25:J25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M16"/>
  <sheetViews>
    <sheetView tabSelected="1" workbookViewId="0">
      <selection activeCell="G5" sqref="G5:H15"/>
    </sheetView>
  </sheetViews>
  <sheetFormatPr defaultRowHeight="16.5" x14ac:dyDescent="0.3"/>
  <cols>
    <col min="9" max="9" width="12.625" customWidth="1"/>
    <col min="10" max="10" width="11.875" customWidth="1"/>
    <col min="11" max="11" width="5.125" customWidth="1"/>
    <col min="12" max="12" width="15" customWidth="1"/>
  </cols>
  <sheetData>
    <row r="2" spans="7:13" x14ac:dyDescent="0.3">
      <c r="G2" s="14"/>
      <c r="H2" s="39" t="s">
        <v>41</v>
      </c>
      <c r="I2" s="40"/>
      <c r="J2" s="40"/>
      <c r="K2" s="40"/>
      <c r="L2" s="41"/>
      <c r="M2" s="14"/>
    </row>
    <row r="3" spans="7:13" x14ac:dyDescent="0.3">
      <c r="G3" s="38" t="s">
        <v>34</v>
      </c>
      <c r="H3" s="38"/>
      <c r="I3" s="15" t="s">
        <v>39</v>
      </c>
      <c r="J3" s="15"/>
      <c r="K3" s="15"/>
      <c r="L3" s="15"/>
      <c r="M3" s="15" t="s">
        <v>37</v>
      </c>
    </row>
    <row r="4" spans="7:13" x14ac:dyDescent="0.3">
      <c r="G4" s="18" t="s">
        <v>35</v>
      </c>
      <c r="H4" s="19" t="s">
        <v>36</v>
      </c>
      <c r="I4" s="17" t="s">
        <v>38</v>
      </c>
      <c r="J4" s="20" t="s">
        <v>40</v>
      </c>
      <c r="K4" s="16"/>
      <c r="L4" s="18" t="s">
        <v>33</v>
      </c>
      <c r="M4" s="19"/>
    </row>
    <row r="5" spans="7:13" x14ac:dyDescent="0.3">
      <c r="G5" s="42">
        <v>3</v>
      </c>
      <c r="H5" s="43">
        <v>7</v>
      </c>
      <c r="I5" s="20" t="str">
        <f>IF(G5&gt;H5,"Acertou","Errou")</f>
        <v>Errou</v>
      </c>
      <c r="J5" s="17">
        <f>IF(I5="Acertou",G5+H5,G5-H5)</f>
        <v>-4</v>
      </c>
      <c r="K5" s="16"/>
      <c r="L5" s="21">
        <f>IF(J5=30,G5*H5,G5/H5)</f>
        <v>0.42857142857142855</v>
      </c>
      <c r="M5" s="18" t="str">
        <f>IF(J5&gt;=30,"Passa","não passa")</f>
        <v>não passa</v>
      </c>
    </row>
    <row r="6" spans="7:13" x14ac:dyDescent="0.3">
      <c r="G6" s="42">
        <v>25</v>
      </c>
      <c r="H6" s="43">
        <v>34</v>
      </c>
      <c r="I6" s="20" t="str">
        <f>IF(G6&gt;H6,"Acertou","Errou")</f>
        <v>Errou</v>
      </c>
      <c r="J6" s="17">
        <f t="shared" ref="J6:J15" si="0">IF(I6="Acertou",G6+H6,G6-H6)</f>
        <v>-9</v>
      </c>
      <c r="K6" s="16"/>
      <c r="L6" s="21">
        <f t="shared" ref="L6:L15" si="1">IF(J6=30,G6*H6,G6/H6)</f>
        <v>0.73529411764705888</v>
      </c>
      <c r="M6" s="18" t="str">
        <f t="shared" ref="M6:M15" si="2">IF(J6&gt;=30,"Passa","não passa")</f>
        <v>não passa</v>
      </c>
    </row>
    <row r="7" spans="7:13" x14ac:dyDescent="0.3">
      <c r="G7" s="42">
        <v>20</v>
      </c>
      <c r="H7" s="43">
        <v>10</v>
      </c>
      <c r="I7" s="20" t="str">
        <f t="shared" ref="I7:I15" si="3">IF(G7&gt;H7,"Acertou","Errou")</f>
        <v>Acertou</v>
      </c>
      <c r="J7" s="17">
        <f t="shared" si="0"/>
        <v>30</v>
      </c>
      <c r="K7" s="16"/>
      <c r="L7" s="21">
        <f t="shared" si="1"/>
        <v>200</v>
      </c>
      <c r="M7" s="18" t="str">
        <f t="shared" si="2"/>
        <v>Passa</v>
      </c>
    </row>
    <row r="8" spans="7:13" x14ac:dyDescent="0.3">
      <c r="G8" s="42">
        <v>1</v>
      </c>
      <c r="H8" s="43">
        <v>5</v>
      </c>
      <c r="I8" s="20" t="str">
        <f t="shared" si="3"/>
        <v>Errou</v>
      </c>
      <c r="J8" s="17">
        <f t="shared" si="0"/>
        <v>-4</v>
      </c>
      <c r="K8" s="16"/>
      <c r="L8" s="21">
        <f t="shared" si="1"/>
        <v>0.2</v>
      </c>
      <c r="M8" s="18" t="str">
        <f t="shared" si="2"/>
        <v>não passa</v>
      </c>
    </row>
    <row r="9" spans="7:13" x14ac:dyDescent="0.3">
      <c r="G9" s="42"/>
      <c r="H9" s="43">
        <v>45</v>
      </c>
      <c r="I9" s="20" t="str">
        <f t="shared" si="3"/>
        <v>Errou</v>
      </c>
      <c r="J9" s="17">
        <f t="shared" si="0"/>
        <v>-45</v>
      </c>
      <c r="K9" s="16"/>
      <c r="L9" s="21">
        <f t="shared" si="1"/>
        <v>0</v>
      </c>
      <c r="M9" s="18" t="str">
        <f t="shared" si="2"/>
        <v>não passa</v>
      </c>
    </row>
    <row r="10" spans="7:13" x14ac:dyDescent="0.3">
      <c r="G10" s="42">
        <v>34</v>
      </c>
      <c r="H10" s="43">
        <v>4</v>
      </c>
      <c r="I10" s="20" t="str">
        <f t="shared" si="3"/>
        <v>Acertou</v>
      </c>
      <c r="J10" s="17">
        <f t="shared" si="0"/>
        <v>38</v>
      </c>
      <c r="K10" s="16"/>
      <c r="L10" s="21">
        <f t="shared" si="1"/>
        <v>8.5</v>
      </c>
      <c r="M10" s="18" t="str">
        <f t="shared" si="2"/>
        <v>Passa</v>
      </c>
    </row>
    <row r="11" spans="7:13" x14ac:dyDescent="0.3">
      <c r="G11" s="42">
        <v>4</v>
      </c>
      <c r="H11" s="43">
        <v>7</v>
      </c>
      <c r="I11" s="20" t="str">
        <f t="shared" si="3"/>
        <v>Errou</v>
      </c>
      <c r="J11" s="17">
        <f t="shared" si="0"/>
        <v>-3</v>
      </c>
      <c r="K11" s="16"/>
      <c r="L11" s="21">
        <f t="shared" si="1"/>
        <v>0.5714285714285714</v>
      </c>
      <c r="M11" s="18" t="str">
        <f t="shared" si="2"/>
        <v>não passa</v>
      </c>
    </row>
    <row r="12" spans="7:13" x14ac:dyDescent="0.3">
      <c r="G12" s="42">
        <v>89</v>
      </c>
      <c r="H12" s="43">
        <v>34</v>
      </c>
      <c r="I12" s="20" t="str">
        <f>IF(G12&gt;H12,"Acertou","Errou")</f>
        <v>Acertou</v>
      </c>
      <c r="J12" s="17">
        <f t="shared" si="0"/>
        <v>123</v>
      </c>
      <c r="K12" s="16"/>
      <c r="L12" s="21">
        <f t="shared" si="1"/>
        <v>2.6176470588235294</v>
      </c>
      <c r="M12" s="18" t="str">
        <f t="shared" si="2"/>
        <v>Passa</v>
      </c>
    </row>
    <row r="13" spans="7:13" x14ac:dyDescent="0.3">
      <c r="G13" s="42">
        <v>4</v>
      </c>
      <c r="H13" s="43">
        <v>34</v>
      </c>
      <c r="I13" s="20" t="str">
        <f t="shared" si="3"/>
        <v>Errou</v>
      </c>
      <c r="J13" s="17">
        <f t="shared" si="0"/>
        <v>-30</v>
      </c>
      <c r="K13" s="16"/>
      <c r="L13" s="21">
        <f t="shared" si="1"/>
        <v>0.11764705882352941</v>
      </c>
      <c r="M13" s="18" t="str">
        <f t="shared" si="2"/>
        <v>não passa</v>
      </c>
    </row>
    <row r="14" spans="7:13" x14ac:dyDescent="0.3">
      <c r="G14" s="42">
        <v>4</v>
      </c>
      <c r="H14" s="43">
        <v>7</v>
      </c>
      <c r="I14" s="20" t="str">
        <f t="shared" si="3"/>
        <v>Errou</v>
      </c>
      <c r="J14" s="17">
        <f t="shared" si="0"/>
        <v>-3</v>
      </c>
      <c r="K14" s="16"/>
      <c r="L14" s="21">
        <f t="shared" si="1"/>
        <v>0.5714285714285714</v>
      </c>
      <c r="M14" s="18" t="str">
        <f t="shared" si="2"/>
        <v>não passa</v>
      </c>
    </row>
    <row r="15" spans="7:13" x14ac:dyDescent="0.3">
      <c r="G15" s="42">
        <v>5</v>
      </c>
      <c r="H15" s="43">
        <v>6</v>
      </c>
      <c r="I15" s="20" t="str">
        <f t="shared" si="3"/>
        <v>Errou</v>
      </c>
      <c r="J15" s="17">
        <f t="shared" si="0"/>
        <v>-1</v>
      </c>
      <c r="K15" s="16"/>
      <c r="L15" s="21">
        <f t="shared" si="1"/>
        <v>0.83333333333333337</v>
      </c>
      <c r="M15" s="18" t="str">
        <f t="shared" si="2"/>
        <v>não passa</v>
      </c>
    </row>
    <row r="16" spans="7:13" x14ac:dyDescent="0.3">
      <c r="G16" s="22">
        <f>F16+1</f>
        <v>1</v>
      </c>
      <c r="H16" s="22">
        <f t="shared" ref="H16:M16" si="4">G16+1</f>
        <v>2</v>
      </c>
      <c r="I16" s="22">
        <f t="shared" si="4"/>
        <v>3</v>
      </c>
      <c r="J16" s="22">
        <f t="shared" si="4"/>
        <v>4</v>
      </c>
      <c r="K16" s="22">
        <f t="shared" si="4"/>
        <v>5</v>
      </c>
      <c r="L16" s="22">
        <f t="shared" si="4"/>
        <v>6</v>
      </c>
      <c r="M16" s="22">
        <f t="shared" si="4"/>
        <v>7</v>
      </c>
    </row>
  </sheetData>
  <mergeCells count="2">
    <mergeCell ref="G3:H3"/>
    <mergeCell ref="H2:L2"/>
  </mergeCells>
  <conditionalFormatting sqref="J5:J15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J5:J15">
    <cfRule type="iconSet" priority="12">
      <iconSet iconSet="3Symbols">
        <cfvo type="percent" val="0"/>
        <cfvo type="num" val="0"/>
        <cfvo type="num" val="0" gte="0"/>
      </iconSet>
    </cfRule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M5:M15">
    <cfRule type="iconSet" priority="5">
      <iconSet iconSet="3TrafficLights2" showValue="0">
        <cfvo type="percent" val="0"/>
        <cfvo type="num" val="29"/>
        <cfvo type="num" val="30" gte="0"/>
      </iconSet>
    </cfRule>
    <cfRule type="iconSet" priority="6">
      <iconSet iconSet="3TrafficLights2">
        <cfvo type="percent" val="0"/>
        <cfvo type="num" val="29"/>
        <cfvo type="num" val="30" gte="0"/>
      </iconSet>
    </cfRule>
    <cfRule type="iconSet" priority="9">
      <iconSet iconSet="3TrafficLights2">
        <cfvo type="percent" val="0"/>
        <cfvo type="num" val="0"/>
        <cfvo type="num" val="3" gte="0"/>
      </iconSet>
    </cfRule>
  </conditionalFormatting>
  <conditionalFormatting sqref="L5:L15">
    <cfRule type="iconSet" priority="1">
      <iconSet iconSet="3TrafficLights2">
        <cfvo type="percent" val="0"/>
        <cfvo type="num" val="29"/>
        <cfvo type="num" val="30" gte="0"/>
      </iconSet>
    </cfRule>
    <cfRule type="iconSet" priority="2">
      <iconSet iconSet="3TrafficLights2">
        <cfvo type="percent" val="0"/>
        <cfvo type="formula" val="&quot;(J5&gt;=30;&quot;&quot;Passa&quot;&quot;;não passa&quot;&quot;)&quot;"/>
        <cfvo type="formula" val="&quot;(J5&gt;30;&quot;&quot;Passa&quot;&quot;;não passa&quot;&quot;)&quot;" gte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dos funcionários</vt:lpstr>
      <vt:lpstr>Jogo básico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2017-06-07T19:57:35Z</dcterms:created>
  <dcterms:modified xsi:type="dcterms:W3CDTF">2017-06-12T12:04:19Z</dcterms:modified>
</cp:coreProperties>
</file>