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My work\Work T.I.C\Exel\função if\"/>
    </mc:Choice>
  </mc:AlternateContent>
  <bookViews>
    <workbookView xWindow="0" yWindow="0" windowWidth="20490" windowHeight="8340"/>
  </bookViews>
  <sheets>
    <sheet name="Tabela dos funcionários" sheetId="1" r:id="rId1"/>
    <sheet name="Plan1" sheetId="2" r:id="rId2"/>
  </sheets>
  <definedNames>
    <definedName name="_xlnm._FilterDatabase" localSheetId="0" hidden="1">'Tabela dos funcionários'!$G$4:$O$28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7" i="1"/>
  <c r="M7" i="1"/>
  <c r="N26" i="1"/>
  <c r="N27" i="1"/>
  <c r="N2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M21" i="1"/>
  <c r="M22" i="1"/>
  <c r="M23" i="1"/>
  <c r="M24" i="1"/>
  <c r="M25" i="1"/>
  <c r="M26" i="1"/>
  <c r="M27" i="1"/>
  <c r="M2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  <c r="N7" i="1"/>
  <c r="N8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</calcChain>
</file>

<file path=xl/sharedStrings.xml><?xml version="1.0" encoding="utf-8"?>
<sst xmlns="http://schemas.openxmlformats.org/spreadsheetml/2006/main" count="54" uniqueCount="35">
  <si>
    <t>Funcionários</t>
  </si>
  <si>
    <t>Nº</t>
  </si>
  <si>
    <t>Faltas</t>
  </si>
  <si>
    <t>Maria</t>
  </si>
  <si>
    <t>Joana</t>
  </si>
  <si>
    <t>António</t>
  </si>
  <si>
    <t>José</t>
  </si>
  <si>
    <t>Paulo</t>
  </si>
  <si>
    <t>Gama</t>
  </si>
  <si>
    <t>Teresa</t>
  </si>
  <si>
    <t>Esmeralda</t>
  </si>
  <si>
    <t>Alcino</t>
  </si>
  <si>
    <t>Moises</t>
  </si>
  <si>
    <t>Jonata</t>
  </si>
  <si>
    <t>Fernando</t>
  </si>
  <si>
    <t>Wonder</t>
  </si>
  <si>
    <t>Ribeiro</t>
  </si>
  <si>
    <t>Acácio</t>
  </si>
  <si>
    <t>Cláudio</t>
  </si>
  <si>
    <t>Francisco</t>
  </si>
  <si>
    <t>Aida</t>
  </si>
  <si>
    <t>Genasis</t>
  </si>
  <si>
    <t>Joca</t>
  </si>
  <si>
    <t>Desconto</t>
  </si>
  <si>
    <t>Salário</t>
  </si>
  <si>
    <t>Lista dos trabalhadores</t>
  </si>
  <si>
    <t>Marinela</t>
  </si>
  <si>
    <t xml:space="preserve">Aniceto </t>
  </si>
  <si>
    <t>Ele/a trabalhou?</t>
  </si>
  <si>
    <t>Janeiro</t>
  </si>
  <si>
    <t>sim</t>
  </si>
  <si>
    <t>Digite o Mese</t>
  </si>
  <si>
    <t>falto</t>
  </si>
  <si>
    <t>Jogo</t>
  </si>
  <si>
    <t>falo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</si>
</sst>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11"/>
      <color theme="1"/>
      <name val="Goudy Stout"/>
      <family val="1"/>
    </font>
    <font>
      <b/>
      <sz val="11"/>
      <color theme="1"/>
      <name val="Engravers MT"/>
      <family val="1"/>
    </font>
    <font>
      <b/>
      <sz val="14"/>
      <color theme="1"/>
      <name val="Engravers MT"/>
      <family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2" xfId="0" applyFill="1" applyBorder="1" applyAlignment="1"/>
    <xf numFmtId="0" fontId="0" fillId="7" borderId="1" xfId="0" applyFill="1" applyBorder="1"/>
    <xf numFmtId="0" fontId="0" fillId="8" borderId="1" xfId="0" applyFill="1" applyBorder="1" applyAlignment="1"/>
    <xf numFmtId="0" fontId="0" fillId="5" borderId="1" xfId="0" applyFill="1" applyBorder="1"/>
    <xf numFmtId="0" fontId="2" fillId="6" borderId="1" xfId="0" applyFont="1" applyFill="1" applyBorder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0" fillId="7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left"/>
    </xf>
    <xf numFmtId="0" fontId="0" fillId="0" borderId="1" xfId="0" applyBorder="1"/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71438</xdr:colOff>
      <xdr:row>2</xdr:row>
      <xdr:rowOff>0</xdr:rowOff>
    </xdr:from>
    <xdr:to>
      <xdr:col>5</xdr:col>
      <xdr:colOff>126206</xdr:colOff>
      <xdr:row>28</xdr:row>
      <xdr:rowOff>57150</xdr:rowOff>
    </xdr:to>
    <xdr:sp macro="" textlink="">
      <xdr:nvSpPr>
        <xdr:cNvPr id="1065" name="Elipse 1064"/>
        <xdr:cNvSpPr/>
      </xdr:nvSpPr>
      <xdr:spPr>
        <a:xfrm>
          <a:off x="71438" y="381000"/>
          <a:ext cx="2483644" cy="5010150"/>
        </a:xfrm>
        <a:prstGeom prst="ellipse">
          <a:avLst/>
        </a:prstGeom>
        <a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l="-30000" r="-30000"/>
          </a:stretch>
        </a:blipFill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1">
            <a:tint val="50000"/>
            <a:hueOff val="0"/>
            <a:satOff val="0"/>
            <a:lumOff val="0"/>
            <a:alphaOff val="0"/>
          </a:schemeClr>
        </a:effectRef>
        <a:fontRef idx="minor">
          <a:schemeClr val="lt1">
            <a:hueOff val="0"/>
            <a:satOff val="0"/>
            <a:lumOff val="0"/>
            <a:alphaOff val="0"/>
          </a:schemeClr>
        </a:fontRef>
      </xdr:style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Z49"/>
  <sheetViews>
    <sheetView tabSelected="1" topLeftCell="B1" zoomScale="90" zoomScaleNormal="90" workbookViewId="0">
      <selection activeCell="I10" sqref="I10:L10"/>
    </sheetView>
  </sheetViews>
  <sheetFormatPr defaultRowHeight="15" x14ac:dyDescent="0.25"/>
  <cols>
    <col min="7" max="7" width="5.5703125" customWidth="1"/>
    <col min="8" max="8" width="12.42578125" customWidth="1"/>
    <col min="13" max="13" width="11.140625" customWidth="1"/>
    <col min="14" max="14" width="16" customWidth="1"/>
    <col min="15" max="15" width="19.7109375" customWidth="1"/>
    <col min="19" max="20" width="10.42578125" customWidth="1"/>
    <col min="21" max="21" width="11.85546875" customWidth="1"/>
    <col min="22" max="22" width="14.28515625" customWidth="1"/>
    <col min="23" max="23" width="18.7109375" customWidth="1"/>
  </cols>
  <sheetData>
    <row r="1" spans="1:26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x14ac:dyDescent="0.25">
      <c r="A2" s="29"/>
      <c r="B2" s="29"/>
      <c r="C2" s="29"/>
      <c r="D2" s="29"/>
      <c r="E2" s="29"/>
      <c r="F2" s="29"/>
      <c r="G2" s="29"/>
      <c r="H2" s="29"/>
      <c r="I2" s="28" t="s">
        <v>25</v>
      </c>
      <c r="J2" s="27"/>
      <c r="K2" s="27"/>
      <c r="L2" s="27"/>
      <c r="M2" s="27"/>
      <c r="N2" s="27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x14ac:dyDescent="0.25">
      <c r="A3" s="29"/>
      <c r="B3" s="29"/>
      <c r="C3" s="29"/>
      <c r="D3" s="29"/>
      <c r="E3" s="29"/>
      <c r="F3" s="29"/>
      <c r="G3" s="29"/>
      <c r="H3" s="29"/>
      <c r="I3" s="17"/>
      <c r="J3" s="17"/>
      <c r="K3" s="17"/>
      <c r="L3" s="17"/>
      <c r="M3" s="17"/>
      <c r="N3" s="17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5" customHeight="1" x14ac:dyDescent="0.3">
      <c r="A4" s="29"/>
      <c r="B4" s="29"/>
      <c r="C4" s="29"/>
      <c r="D4" s="29"/>
      <c r="E4" s="29"/>
      <c r="F4" s="29"/>
      <c r="G4" s="2" t="s">
        <v>1</v>
      </c>
      <c r="H4" s="1" t="s">
        <v>0</v>
      </c>
      <c r="I4" s="18" t="s">
        <v>31</v>
      </c>
      <c r="J4" s="19"/>
      <c r="K4" s="19"/>
      <c r="L4" s="20"/>
      <c r="M4" s="7" t="s">
        <v>2</v>
      </c>
      <c r="N4" s="5" t="s">
        <v>24</v>
      </c>
      <c r="O4" s="6" t="s">
        <v>23</v>
      </c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25">
      <c r="A5" s="29"/>
      <c r="B5" s="29"/>
      <c r="C5" s="29"/>
      <c r="D5" s="29"/>
      <c r="E5" s="29"/>
      <c r="F5" s="29"/>
      <c r="G5" s="2"/>
      <c r="H5" s="3"/>
      <c r="I5" s="24" t="s">
        <v>29</v>
      </c>
      <c r="J5" s="25"/>
      <c r="K5" s="25"/>
      <c r="L5" s="26"/>
      <c r="M5" s="4"/>
      <c r="N5" s="4"/>
      <c r="O5" s="4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25">
      <c r="A6" s="29"/>
      <c r="B6" s="29"/>
      <c r="C6" s="29"/>
      <c r="D6" s="29"/>
      <c r="E6" s="29"/>
      <c r="F6" s="29"/>
      <c r="G6" s="2"/>
      <c r="H6" s="3"/>
      <c r="I6" s="21" t="s">
        <v>28</v>
      </c>
      <c r="J6" s="22"/>
      <c r="K6" s="22"/>
      <c r="L6" s="23"/>
      <c r="M6" s="4"/>
      <c r="N6" s="4"/>
      <c r="O6" s="4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x14ac:dyDescent="0.25">
      <c r="A7" s="29"/>
      <c r="B7" s="29"/>
      <c r="C7" s="29"/>
      <c r="D7" s="29"/>
      <c r="E7" s="29"/>
      <c r="F7" s="29"/>
      <c r="G7" s="8">
        <f>G5+1</f>
        <v>1</v>
      </c>
      <c r="H7" s="12" t="s">
        <v>17</v>
      </c>
      <c r="I7" s="14" t="s">
        <v>30</v>
      </c>
      <c r="J7" s="15"/>
      <c r="K7" s="15"/>
      <c r="L7" s="16"/>
      <c r="M7" s="9" t="str">
        <f>IF("falto"=I7,"Sem sálario","nenhuma")</f>
        <v>nenhuma</v>
      </c>
      <c r="N7" s="10" t="str">
        <f>IF("sim"=I7,"60.000 kz","Descontaram")</f>
        <v>60.000 kz</v>
      </c>
      <c r="O7" s="11" t="str">
        <f>IF("não"=I7,"10.000 kz","Recebeu completo")</f>
        <v>Recebeu completo</v>
      </c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x14ac:dyDescent="0.25">
      <c r="A8" s="29"/>
      <c r="B8" s="29"/>
      <c r="C8" s="29"/>
      <c r="D8" s="29"/>
      <c r="E8" s="29"/>
      <c r="F8" s="29"/>
      <c r="G8" s="8">
        <f t="shared" ref="G8:G28" si="0">G7+1</f>
        <v>2</v>
      </c>
      <c r="H8" s="12" t="s">
        <v>20</v>
      </c>
      <c r="I8" s="14" t="s">
        <v>30</v>
      </c>
      <c r="J8" s="15"/>
      <c r="K8" s="15"/>
      <c r="L8" s="16"/>
      <c r="M8" s="9" t="str">
        <f>IF("falto"=I8,"Sem sálario","nenhuma")</f>
        <v>nenhuma</v>
      </c>
      <c r="N8" s="10" t="str">
        <f>IF("sim"=I8,"60.000 kz","Descontaram")</f>
        <v>60.000 kz</v>
      </c>
      <c r="O8" s="11" t="str">
        <f t="shared" ref="O8:O28" si="1">IF("não"=I8,"10.000 kz","Recebeu completo")</f>
        <v>Recebeu completo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x14ac:dyDescent="0.25">
      <c r="A9" s="29"/>
      <c r="B9" s="29"/>
      <c r="C9" s="29"/>
      <c r="D9" s="29"/>
      <c r="E9" s="29"/>
      <c r="F9" s="29"/>
      <c r="G9" s="8">
        <f t="shared" si="0"/>
        <v>3</v>
      </c>
      <c r="H9" s="12" t="s">
        <v>11</v>
      </c>
      <c r="I9" s="14" t="s">
        <v>34</v>
      </c>
      <c r="J9" s="15"/>
      <c r="K9" s="15"/>
      <c r="L9" s="16"/>
      <c r="M9" s="9" t="str">
        <f t="shared" ref="M9:M28" si="2">IF("falto"=I9,"Sem sálario","nenhuma")</f>
        <v>nenhuma</v>
      </c>
      <c r="N9" s="10" t="str">
        <f t="shared" ref="N9:N28" si="3">IF("sim"=I9,"60.000 kz","Descontaram")</f>
        <v>Descontaram</v>
      </c>
      <c r="O9" s="11" t="str">
        <f t="shared" si="1"/>
        <v>Recebeu completo</v>
      </c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x14ac:dyDescent="0.25">
      <c r="A10" s="29"/>
      <c r="B10" s="29"/>
      <c r="C10" s="29"/>
      <c r="D10" s="29"/>
      <c r="E10" s="29"/>
      <c r="F10" s="29"/>
      <c r="G10" s="8">
        <f t="shared" si="0"/>
        <v>4</v>
      </c>
      <c r="H10" s="12" t="s">
        <v>27</v>
      </c>
      <c r="I10" s="14" t="s">
        <v>32</v>
      </c>
      <c r="J10" s="15"/>
      <c r="K10" s="15"/>
      <c r="L10" s="16"/>
      <c r="M10" s="9" t="str">
        <f t="shared" si="2"/>
        <v>Sem sálario</v>
      </c>
      <c r="N10" s="10" t="str">
        <f t="shared" si="3"/>
        <v>Descontaram</v>
      </c>
      <c r="O10" s="11" t="str">
        <f t="shared" si="1"/>
        <v>Recebeu completo</v>
      </c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 x14ac:dyDescent="0.25">
      <c r="A11" s="29"/>
      <c r="B11" s="29"/>
      <c r="C11" s="29"/>
      <c r="D11" s="29"/>
      <c r="E11" s="29"/>
      <c r="F11" s="29"/>
      <c r="G11" s="8">
        <f t="shared" si="0"/>
        <v>5</v>
      </c>
      <c r="H11" s="12" t="s">
        <v>5</v>
      </c>
      <c r="I11" s="14" t="s">
        <v>32</v>
      </c>
      <c r="J11" s="15"/>
      <c r="K11" s="15"/>
      <c r="L11" s="16"/>
      <c r="M11" s="9" t="str">
        <f t="shared" si="2"/>
        <v>Sem sálario</v>
      </c>
      <c r="N11" s="10" t="str">
        <f t="shared" si="3"/>
        <v>Descontaram</v>
      </c>
      <c r="O11" s="11" t="str">
        <f t="shared" si="1"/>
        <v>Recebeu completo</v>
      </c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 x14ac:dyDescent="0.25">
      <c r="A12" s="29"/>
      <c r="B12" s="29"/>
      <c r="C12" s="29"/>
      <c r="D12" s="29"/>
      <c r="E12" s="29"/>
      <c r="F12" s="29"/>
      <c r="G12" s="8">
        <f t="shared" si="0"/>
        <v>6</v>
      </c>
      <c r="H12" s="12" t="s">
        <v>18</v>
      </c>
      <c r="I12" s="14" t="s">
        <v>30</v>
      </c>
      <c r="J12" s="15"/>
      <c r="K12" s="15"/>
      <c r="L12" s="16"/>
      <c r="M12" s="9" t="str">
        <f t="shared" si="2"/>
        <v>nenhuma</v>
      </c>
      <c r="N12" s="10" t="str">
        <f t="shared" si="3"/>
        <v>60.000 kz</v>
      </c>
      <c r="O12" s="11" t="str">
        <f t="shared" si="1"/>
        <v>Recebeu completo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x14ac:dyDescent="0.25">
      <c r="A13" s="29"/>
      <c r="B13" s="29"/>
      <c r="C13" s="29"/>
      <c r="D13" s="29"/>
      <c r="E13" s="29"/>
      <c r="F13" s="29"/>
      <c r="G13" s="8">
        <f t="shared" si="0"/>
        <v>7</v>
      </c>
      <c r="H13" s="12" t="s">
        <v>10</v>
      </c>
      <c r="I13" s="14" t="s">
        <v>32</v>
      </c>
      <c r="J13" s="15"/>
      <c r="K13" s="15"/>
      <c r="L13" s="16"/>
      <c r="M13" s="9" t="str">
        <f t="shared" si="2"/>
        <v>Sem sálario</v>
      </c>
      <c r="N13" s="10" t="str">
        <f t="shared" si="3"/>
        <v>Descontaram</v>
      </c>
      <c r="O13" s="11" t="str">
        <f t="shared" si="1"/>
        <v>Recebeu completo</v>
      </c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x14ac:dyDescent="0.25">
      <c r="A14" s="29"/>
      <c r="B14" s="29"/>
      <c r="C14" s="29"/>
      <c r="D14" s="29"/>
      <c r="E14" s="29"/>
      <c r="F14" s="29"/>
      <c r="G14" s="8">
        <f t="shared" si="0"/>
        <v>8</v>
      </c>
      <c r="H14" s="12" t="s">
        <v>14</v>
      </c>
      <c r="I14" s="14" t="s">
        <v>30</v>
      </c>
      <c r="J14" s="15"/>
      <c r="K14" s="15"/>
      <c r="L14" s="16"/>
      <c r="M14" s="9" t="str">
        <f t="shared" si="2"/>
        <v>nenhuma</v>
      </c>
      <c r="N14" s="10" t="str">
        <f t="shared" si="3"/>
        <v>60.000 kz</v>
      </c>
      <c r="O14" s="11" t="str">
        <f t="shared" si="1"/>
        <v>Recebeu completo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x14ac:dyDescent="0.25">
      <c r="A15" s="29"/>
      <c r="B15" s="29"/>
      <c r="C15" s="29"/>
      <c r="D15" s="29"/>
      <c r="E15" s="29"/>
      <c r="F15" s="29"/>
      <c r="G15" s="8">
        <f t="shared" si="0"/>
        <v>9</v>
      </c>
      <c r="H15" s="12" t="s">
        <v>19</v>
      </c>
      <c r="I15" s="14" t="s">
        <v>30</v>
      </c>
      <c r="J15" s="15"/>
      <c r="K15" s="15"/>
      <c r="L15" s="16"/>
      <c r="M15" s="9" t="str">
        <f t="shared" si="2"/>
        <v>nenhuma</v>
      </c>
      <c r="N15" s="10" t="str">
        <f t="shared" si="3"/>
        <v>60.000 kz</v>
      </c>
      <c r="O15" s="11" t="str">
        <f t="shared" si="1"/>
        <v>Recebeu completo</v>
      </c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x14ac:dyDescent="0.25">
      <c r="A16" s="29"/>
      <c r="B16" s="29"/>
      <c r="C16" s="29"/>
      <c r="D16" s="29"/>
      <c r="E16" s="29"/>
      <c r="F16" s="29"/>
      <c r="G16" s="8">
        <f t="shared" si="0"/>
        <v>10</v>
      </c>
      <c r="H16" s="12" t="s">
        <v>8</v>
      </c>
      <c r="I16" s="14" t="s">
        <v>30</v>
      </c>
      <c r="J16" s="15"/>
      <c r="K16" s="15"/>
      <c r="L16" s="16"/>
      <c r="M16" s="9" t="str">
        <f t="shared" si="2"/>
        <v>nenhuma</v>
      </c>
      <c r="N16" s="10" t="str">
        <f t="shared" si="3"/>
        <v>60.000 kz</v>
      </c>
      <c r="O16" s="11" t="str">
        <f t="shared" si="1"/>
        <v>Recebeu completo</v>
      </c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x14ac:dyDescent="0.25">
      <c r="A17" s="29"/>
      <c r="B17" s="29"/>
      <c r="C17" s="29"/>
      <c r="D17" s="29"/>
      <c r="E17" s="29"/>
      <c r="F17" s="29"/>
      <c r="G17" s="8">
        <f t="shared" si="0"/>
        <v>11</v>
      </c>
      <c r="H17" s="12" t="s">
        <v>21</v>
      </c>
      <c r="I17" s="14" t="s">
        <v>30</v>
      </c>
      <c r="J17" s="15"/>
      <c r="K17" s="15"/>
      <c r="L17" s="16"/>
      <c r="M17" s="9" t="str">
        <f t="shared" si="2"/>
        <v>nenhuma</v>
      </c>
      <c r="N17" s="10" t="str">
        <f t="shared" si="3"/>
        <v>60.000 kz</v>
      </c>
      <c r="O17" s="11" t="str">
        <f t="shared" si="1"/>
        <v>Recebeu completo</v>
      </c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x14ac:dyDescent="0.25">
      <c r="A18" s="29"/>
      <c r="B18" s="29"/>
      <c r="C18" s="29"/>
      <c r="D18" s="29"/>
      <c r="E18" s="29"/>
      <c r="F18" s="29"/>
      <c r="G18" s="8">
        <f t="shared" si="0"/>
        <v>12</v>
      </c>
      <c r="H18" s="12" t="s">
        <v>4</v>
      </c>
      <c r="I18" s="14" t="s">
        <v>30</v>
      </c>
      <c r="J18" s="15"/>
      <c r="K18" s="15"/>
      <c r="L18" s="16"/>
      <c r="M18" s="9" t="str">
        <f t="shared" si="2"/>
        <v>nenhuma</v>
      </c>
      <c r="N18" s="10" t="str">
        <f t="shared" si="3"/>
        <v>60.000 kz</v>
      </c>
      <c r="O18" s="11" t="str">
        <f t="shared" si="1"/>
        <v>Recebeu completo</v>
      </c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x14ac:dyDescent="0.25">
      <c r="A19" s="29"/>
      <c r="B19" s="29"/>
      <c r="C19" s="29"/>
      <c r="D19" s="29"/>
      <c r="E19" s="29"/>
      <c r="F19" s="29"/>
      <c r="G19" s="8">
        <f t="shared" si="0"/>
        <v>13</v>
      </c>
      <c r="H19" s="12" t="s">
        <v>22</v>
      </c>
      <c r="I19" s="14" t="s">
        <v>30</v>
      </c>
      <c r="J19" s="15"/>
      <c r="K19" s="15"/>
      <c r="L19" s="16"/>
      <c r="M19" s="9" t="str">
        <f t="shared" si="2"/>
        <v>nenhuma</v>
      </c>
      <c r="N19" s="10" t="str">
        <f t="shared" si="3"/>
        <v>60.000 kz</v>
      </c>
      <c r="O19" s="11" t="str">
        <f t="shared" si="1"/>
        <v>Recebeu completo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x14ac:dyDescent="0.25">
      <c r="A20" s="29"/>
      <c r="B20" s="29"/>
      <c r="C20" s="29"/>
      <c r="D20" s="29"/>
      <c r="E20" s="29"/>
      <c r="F20" s="29"/>
      <c r="G20" s="8">
        <f t="shared" si="0"/>
        <v>14</v>
      </c>
      <c r="H20" s="12" t="s">
        <v>13</v>
      </c>
      <c r="I20" s="14" t="s">
        <v>30</v>
      </c>
      <c r="J20" s="15"/>
      <c r="K20" s="15"/>
      <c r="L20" s="16"/>
      <c r="M20" s="9" t="str">
        <f t="shared" si="2"/>
        <v>nenhuma</v>
      </c>
      <c r="N20" s="10" t="str">
        <f t="shared" si="3"/>
        <v>60.000 kz</v>
      </c>
      <c r="O20" s="11" t="str">
        <f t="shared" si="1"/>
        <v>Recebeu completo</v>
      </c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x14ac:dyDescent="0.25">
      <c r="A21" s="29"/>
      <c r="B21" s="29"/>
      <c r="C21" s="29"/>
      <c r="D21" s="29"/>
      <c r="E21" s="29"/>
      <c r="F21" s="29"/>
      <c r="G21" s="8">
        <f t="shared" si="0"/>
        <v>15</v>
      </c>
      <c r="H21" s="12" t="s">
        <v>6</v>
      </c>
      <c r="I21" s="14" t="s">
        <v>30</v>
      </c>
      <c r="J21" s="15"/>
      <c r="K21" s="15"/>
      <c r="L21" s="16"/>
      <c r="M21" s="9" t="str">
        <f>IF("falto"=I21,"Sem sálario","nenhuma")</f>
        <v>nenhuma</v>
      </c>
      <c r="N21" s="10" t="str">
        <f t="shared" si="3"/>
        <v>60.000 kz</v>
      </c>
      <c r="O21" s="11" t="str">
        <f t="shared" si="1"/>
        <v>Recebeu completo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x14ac:dyDescent="0.25">
      <c r="A22" s="29"/>
      <c r="B22" s="29"/>
      <c r="C22" s="29"/>
      <c r="D22" s="29"/>
      <c r="E22" s="29"/>
      <c r="F22" s="29"/>
      <c r="G22" s="8">
        <f t="shared" si="0"/>
        <v>16</v>
      </c>
      <c r="H22" s="12" t="s">
        <v>3</v>
      </c>
      <c r="I22" s="14" t="s">
        <v>30</v>
      </c>
      <c r="J22" s="15"/>
      <c r="K22" s="15"/>
      <c r="L22" s="16"/>
      <c r="M22" s="9" t="str">
        <f t="shared" si="2"/>
        <v>nenhuma</v>
      </c>
      <c r="N22" s="10" t="str">
        <f t="shared" si="3"/>
        <v>60.000 kz</v>
      </c>
      <c r="O22" s="11" t="str">
        <f t="shared" si="1"/>
        <v>Recebeu completo</v>
      </c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x14ac:dyDescent="0.25">
      <c r="A23" s="29"/>
      <c r="B23" s="29"/>
      <c r="C23" s="29"/>
      <c r="D23" s="29"/>
      <c r="E23" s="29"/>
      <c r="F23" s="29"/>
      <c r="G23" s="8">
        <f t="shared" si="0"/>
        <v>17</v>
      </c>
      <c r="H23" s="12" t="s">
        <v>26</v>
      </c>
      <c r="I23" s="14" t="s">
        <v>30</v>
      </c>
      <c r="J23" s="15"/>
      <c r="K23" s="15"/>
      <c r="L23" s="16"/>
      <c r="M23" s="9" t="str">
        <f t="shared" si="2"/>
        <v>nenhuma</v>
      </c>
      <c r="N23" s="10" t="str">
        <f t="shared" si="3"/>
        <v>60.000 kz</v>
      </c>
      <c r="O23" s="11" t="str">
        <f t="shared" si="1"/>
        <v>Recebeu completo</v>
      </c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x14ac:dyDescent="0.25">
      <c r="A24" s="29"/>
      <c r="B24" s="29"/>
      <c r="C24" s="29"/>
      <c r="D24" s="29"/>
      <c r="E24" s="29"/>
      <c r="F24" s="29"/>
      <c r="G24" s="8">
        <f t="shared" si="0"/>
        <v>18</v>
      </c>
      <c r="H24" s="12" t="s">
        <v>12</v>
      </c>
      <c r="I24" s="14" t="s">
        <v>30</v>
      </c>
      <c r="J24" s="15"/>
      <c r="K24" s="15"/>
      <c r="L24" s="16"/>
      <c r="M24" s="9" t="str">
        <f t="shared" si="2"/>
        <v>nenhuma</v>
      </c>
      <c r="N24" s="10" t="str">
        <f t="shared" si="3"/>
        <v>60.000 kz</v>
      </c>
      <c r="O24" s="11" t="str">
        <f t="shared" si="1"/>
        <v>Recebeu completo</v>
      </c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x14ac:dyDescent="0.25">
      <c r="A25" s="29"/>
      <c r="B25" s="29"/>
      <c r="C25" s="29"/>
      <c r="D25" s="29"/>
      <c r="E25" s="29"/>
      <c r="F25" s="29"/>
      <c r="G25" s="8">
        <f t="shared" si="0"/>
        <v>19</v>
      </c>
      <c r="H25" s="12" t="s">
        <v>7</v>
      </c>
      <c r="I25" s="14" t="s">
        <v>30</v>
      </c>
      <c r="J25" s="15"/>
      <c r="K25" s="15"/>
      <c r="L25" s="16"/>
      <c r="M25" s="9" t="str">
        <f t="shared" si="2"/>
        <v>nenhuma</v>
      </c>
      <c r="N25" s="10" t="str">
        <f t="shared" si="3"/>
        <v>60.000 kz</v>
      </c>
      <c r="O25" s="11" t="str">
        <f t="shared" si="1"/>
        <v>Recebeu completo</v>
      </c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x14ac:dyDescent="0.25">
      <c r="A26" s="29"/>
      <c r="B26" s="29"/>
      <c r="C26" s="29"/>
      <c r="D26" s="29"/>
      <c r="E26" s="29"/>
      <c r="F26" s="29"/>
      <c r="G26" s="8">
        <f t="shared" si="0"/>
        <v>20</v>
      </c>
      <c r="H26" s="12" t="s">
        <v>16</v>
      </c>
      <c r="I26" s="14" t="s">
        <v>30</v>
      </c>
      <c r="J26" s="15"/>
      <c r="K26" s="15"/>
      <c r="L26" s="16"/>
      <c r="M26" s="9" t="str">
        <f t="shared" si="2"/>
        <v>nenhuma</v>
      </c>
      <c r="N26" s="10" t="str">
        <f>IF("sim"=I26,"60.000 kz","Descontaram")</f>
        <v>60.000 kz</v>
      </c>
      <c r="O26" s="11" t="str">
        <f t="shared" si="1"/>
        <v>Recebeu completo</v>
      </c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x14ac:dyDescent="0.25">
      <c r="A27" s="29"/>
      <c r="B27" s="29"/>
      <c r="C27" s="29"/>
      <c r="D27" s="29"/>
      <c r="E27" s="29"/>
      <c r="F27" s="29"/>
      <c r="G27" s="8">
        <f t="shared" si="0"/>
        <v>21</v>
      </c>
      <c r="H27" s="12" t="s">
        <v>9</v>
      </c>
      <c r="I27" s="14" t="s">
        <v>30</v>
      </c>
      <c r="J27" s="15"/>
      <c r="K27" s="15"/>
      <c r="L27" s="16"/>
      <c r="M27" s="9" t="str">
        <f t="shared" si="2"/>
        <v>nenhuma</v>
      </c>
      <c r="N27" s="10" t="str">
        <f t="shared" si="3"/>
        <v>60.000 kz</v>
      </c>
      <c r="O27" s="11" t="str">
        <f t="shared" si="1"/>
        <v>Recebeu completo</v>
      </c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x14ac:dyDescent="0.25">
      <c r="A28" s="29"/>
      <c r="B28" s="29"/>
      <c r="C28" s="29"/>
      <c r="D28" s="29"/>
      <c r="E28" s="29"/>
      <c r="F28" s="29"/>
      <c r="G28" s="8">
        <f t="shared" si="0"/>
        <v>22</v>
      </c>
      <c r="H28" s="12" t="s">
        <v>15</v>
      </c>
      <c r="I28" s="14" t="s">
        <v>30</v>
      </c>
      <c r="J28" s="15"/>
      <c r="K28" s="15"/>
      <c r="L28" s="16"/>
      <c r="M28" s="9" t="str">
        <f t="shared" si="2"/>
        <v>nenhuma</v>
      </c>
      <c r="N28" s="10" t="str">
        <f t="shared" si="3"/>
        <v>60.000 kz</v>
      </c>
      <c r="O28" s="11" t="str">
        <f t="shared" si="1"/>
        <v>Recebeu completo</v>
      </c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x14ac:dyDescent="0.2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x14ac:dyDescent="0.2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x14ac:dyDescent="0.2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x14ac:dyDescent="0.2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</sheetData>
  <autoFilter ref="G4:O28">
    <filterColumn colId="2" showButton="0"/>
    <filterColumn colId="3" showButton="0"/>
    <filterColumn colId="4" showButton="0"/>
  </autoFilter>
  <sortState caseSensitive="1" ref="H6:H26">
    <sortCondition ref="H6:H26"/>
  </sortState>
  <mergeCells count="26">
    <mergeCell ref="I2:N3"/>
    <mergeCell ref="I20:L20"/>
    <mergeCell ref="I21:L21"/>
    <mergeCell ref="I4:L4"/>
    <mergeCell ref="I6:L6"/>
    <mergeCell ref="I5:L5"/>
    <mergeCell ref="I15:L15"/>
    <mergeCell ref="I16:L16"/>
    <mergeCell ref="I17:L17"/>
    <mergeCell ref="I18:L18"/>
    <mergeCell ref="I19:L19"/>
    <mergeCell ref="I27:L27"/>
    <mergeCell ref="I28:L28"/>
    <mergeCell ref="I22:L22"/>
    <mergeCell ref="I23:L23"/>
    <mergeCell ref="I24:L24"/>
    <mergeCell ref="I25:L25"/>
    <mergeCell ref="I26:L26"/>
    <mergeCell ref="I7:L7"/>
    <mergeCell ref="I8:L8"/>
    <mergeCell ref="I9:L9"/>
    <mergeCell ref="I10:L10"/>
    <mergeCell ref="I11:L11"/>
    <mergeCell ref="I12:L12"/>
    <mergeCell ref="I13:L13"/>
    <mergeCell ref="I14:L14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G4:Q15"/>
  <sheetViews>
    <sheetView workbookViewId="0">
      <selection activeCell="O6" sqref="O6"/>
    </sheetView>
  </sheetViews>
  <sheetFormatPr defaultRowHeight="15" x14ac:dyDescent="0.25"/>
  <sheetData>
    <row r="4" spans="7:17" x14ac:dyDescent="0.25">
      <c r="G4" s="13"/>
      <c r="H4" s="13"/>
      <c r="I4" s="13"/>
      <c r="J4" s="13"/>
      <c r="K4" s="13"/>
      <c r="L4" s="13"/>
    </row>
    <row r="5" spans="7:17" x14ac:dyDescent="0.25">
      <c r="G5" s="13"/>
      <c r="H5" s="13"/>
      <c r="I5" s="13"/>
      <c r="J5" s="13"/>
      <c r="K5" s="13"/>
      <c r="L5" s="13"/>
      <c r="O5" s="13" t="s">
        <v>33</v>
      </c>
      <c r="P5" s="13"/>
      <c r="Q5" s="13"/>
    </row>
    <row r="6" spans="7:17" x14ac:dyDescent="0.25">
      <c r="G6" s="13"/>
      <c r="H6" s="13"/>
      <c r="I6" s="13"/>
      <c r="J6" s="13"/>
      <c r="K6" s="13"/>
      <c r="L6" s="13"/>
    </row>
    <row r="7" spans="7:17" x14ac:dyDescent="0.25">
      <c r="G7" s="13"/>
      <c r="H7" s="13"/>
      <c r="I7" s="13"/>
      <c r="J7" s="13"/>
      <c r="K7" s="13"/>
      <c r="L7" s="13"/>
    </row>
    <row r="8" spans="7:17" x14ac:dyDescent="0.25">
      <c r="G8" s="13"/>
      <c r="H8" s="13"/>
      <c r="I8" s="13"/>
      <c r="J8" s="13"/>
      <c r="K8" s="13"/>
      <c r="L8" s="13"/>
    </row>
    <row r="9" spans="7:17" x14ac:dyDescent="0.25">
      <c r="G9" s="13"/>
      <c r="H9" s="13"/>
      <c r="I9" s="13"/>
      <c r="J9" s="13"/>
      <c r="K9" s="13"/>
      <c r="L9" s="13"/>
    </row>
    <row r="10" spans="7:17" x14ac:dyDescent="0.25">
      <c r="G10" s="13"/>
      <c r="H10" s="13"/>
      <c r="I10" s="13"/>
      <c r="J10" s="13"/>
      <c r="K10" s="13"/>
      <c r="L10" s="13"/>
    </row>
    <row r="11" spans="7:17" x14ac:dyDescent="0.25">
      <c r="G11" s="13"/>
      <c r="H11" s="13"/>
      <c r="I11" s="13"/>
      <c r="J11" s="13"/>
      <c r="K11" s="13"/>
      <c r="L11" s="13"/>
    </row>
    <row r="12" spans="7:17" x14ac:dyDescent="0.25">
      <c r="G12" s="13"/>
      <c r="H12" s="13"/>
      <c r="I12" s="13"/>
      <c r="J12" s="13"/>
      <c r="K12" s="13"/>
      <c r="L12" s="13"/>
    </row>
    <row r="13" spans="7:17" x14ac:dyDescent="0.25">
      <c r="G13" s="13"/>
      <c r="H13" s="13"/>
      <c r="I13" s="13"/>
      <c r="J13" s="13"/>
      <c r="K13" s="13"/>
      <c r="L13" s="13"/>
    </row>
    <row r="14" spans="7:17" x14ac:dyDescent="0.25">
      <c r="G14" s="13"/>
      <c r="H14" s="13"/>
      <c r="I14" s="13"/>
      <c r="J14" s="13"/>
      <c r="K14" s="13"/>
      <c r="L14" s="13"/>
    </row>
    <row r="15" spans="7:17" x14ac:dyDescent="0.25">
      <c r="G15" s="13"/>
      <c r="H15" s="13"/>
      <c r="I15" s="13"/>
      <c r="J15" s="13"/>
      <c r="K15" s="13"/>
      <c r="L15" s="1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dos funcionários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Aniceto José Jolela</dc:creator>
  <cp:lastModifiedBy>Aniceto José Jolela</cp:lastModifiedBy>
  <dcterms:created xsi:type="dcterms:W3CDTF">2017-06-07T19:57:35Z</dcterms:created>
  <dcterms:modified xsi:type="dcterms:W3CDTF">2017-06-12T02:02:20Z</dcterms:modified>
</cp:coreProperties>
</file>