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49" i="1" l="1"/>
  <c r="E42" i="1" l="1"/>
  <c r="E43" i="1"/>
  <c r="E44" i="1"/>
  <c r="E45" i="1"/>
  <c r="E46" i="1"/>
  <c r="E47" i="1"/>
  <c r="E48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41" i="1" l="1"/>
  <c r="E40" i="1" l="1"/>
  <c r="E39" i="1"/>
  <c r="B2" i="2" l="1"/>
  <c r="C22" i="1" l="1"/>
  <c r="E28" i="1"/>
  <c r="E29" i="1"/>
  <c r="E30" i="1"/>
  <c r="E31" i="1"/>
  <c r="E32" i="1"/>
  <c r="E33" i="1"/>
  <c r="E34" i="1"/>
  <c r="E35" i="1"/>
  <c r="E36" i="1"/>
  <c r="E37" i="1"/>
  <c r="E38" i="1"/>
  <c r="E22" i="1"/>
  <c r="E23" i="1"/>
  <c r="E24" i="1"/>
  <c r="E25" i="1"/>
  <c r="E26" i="1"/>
  <c r="E27" i="1"/>
  <c r="E9" i="1" l="1"/>
  <c r="E4" i="1" l="1"/>
  <c r="E5" i="1"/>
  <c r="E6" i="1"/>
  <c r="E7" i="1"/>
  <c r="E8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E3" i="1"/>
  <c r="B5" i="2" l="1"/>
  <c r="B4" i="2"/>
  <c r="B3" i="2"/>
  <c r="E63" i="1"/>
  <c r="C2" i="2" l="1"/>
  <c r="C3" i="2"/>
  <c r="C4" i="2"/>
  <c r="C5" i="2"/>
</calcChain>
</file>

<file path=xl/sharedStrings.xml><?xml version="1.0" encoding="utf-8"?>
<sst xmlns="http://schemas.openxmlformats.org/spreadsheetml/2006/main" count="70" uniqueCount="14">
  <si>
    <t>Date</t>
  </si>
  <si>
    <t>Start Time</t>
  </si>
  <si>
    <t>Stop Time</t>
  </si>
  <si>
    <t>Interruption</t>
  </si>
  <si>
    <t>Delta</t>
  </si>
  <si>
    <t>Activity</t>
  </si>
  <si>
    <t>Documentation</t>
  </si>
  <si>
    <t>Coding</t>
  </si>
  <si>
    <t>Testing</t>
  </si>
  <si>
    <t>Total Time:</t>
  </si>
  <si>
    <t>Category</t>
  </si>
  <si>
    <t>Hours</t>
  </si>
  <si>
    <t>Planning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</si>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</sst>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0&quot; mins&quot;"/>
    <numFmt numFmtId="166" formatCode="0.0#&quot; hours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0" fontId="1" fillId="0" borderId="0" xfId="1" applyNumberFormat="1" applyFont="1"/>
    <xf numFmtId="10" fontId="0" fillId="0" borderId="0" xfId="1" applyNumberFormat="1" applyFont="1"/>
    <xf numFmtId="1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Hours</c:v>
                </c:pt>
              </c:strCache>
            </c:strRef>
          </c:tx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Sheet2!$A$2:$A$5</c:f>
              <c:strCache>
                <c:ptCount val="4"/>
                <c:pt idx="0">
                  <c:v>Documentation</c:v>
                </c:pt>
                <c:pt idx="1">
                  <c:v>Coding</c:v>
                </c:pt>
                <c:pt idx="2">
                  <c:v>Testing</c:v>
                </c:pt>
                <c:pt idx="3">
                  <c:v>Planning</c:v>
                </c:pt>
              </c:strCache>
            </c:strRef>
          </c:cat>
          <c:val>
            <c:numRef>
              <c:f>Sheet2!$B$2:$B$5</c:f>
              <c:numCache>
                <c:formatCode>0.00</c:formatCode>
                <c:ptCount val="4"/>
                <c:pt idx="0">
                  <c:v>1.6166666666666663</c:v>
                </c:pt>
                <c:pt idx="1">
                  <c:v>26.68333333333333</c:v>
                </c:pt>
                <c:pt idx="2">
                  <c:v>19.799999999999997</c:v>
                </c:pt>
                <c:pt idx="3">
                  <c:v>7.2466666666666653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9525</xdr:rowOff>
    </xdr:from>
    <xdr:to>
      <xdr:col>12</xdr:col>
      <xdr:colOff>600075</xdr:colOff>
      <xdr:row>17</xdr:row>
      <xdr:rowOff>185738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A41" workbookViewId="0">
      <selection activeCell="B58" sqref="B58"/>
    </sheetView>
  </sheetViews>
  <sheetFormatPr defaultRowHeight="15" x14ac:dyDescent="0.25"/>
  <cols>
    <col min="1" max="1" width="10.85546875" bestFit="1" customWidth="1"/>
    <col min="2" max="2" width="10" style="1" bestFit="1" customWidth="1"/>
    <col min="3" max="3" width="9.85546875" style="1" bestFit="1" customWidth="1"/>
    <col min="4" max="4" width="11.85546875" style="3" bestFit="1" customWidth="1"/>
    <col min="5" max="5" width="11" style="4" bestFit="1" customWidth="1"/>
    <col min="6" max="6" width="14.85546875" bestFit="1" customWidth="1"/>
    <col min="8" max="8" width="14.85546875" bestFit="1" customWidth="1"/>
    <col min="9" max="9" width="6.140625" style="10" bestFit="1" customWidth="1"/>
    <col min="10" max="10" width="11" style="12" bestFit="1" customWidth="1"/>
  </cols>
  <sheetData>
    <row r="1" spans="1:6" s="5" customFormat="1" x14ac:dyDescent="0.25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5" t="s">
        <v>5</v>
      </c>
    </row>
    <row r="2" spans="1:6" x14ac:dyDescent="0.25">
      <c r="A2" s="2">
        <v>41879</v>
      </c>
      <c r="B2" s="1">
        <v>0.96250000000000002</v>
      </c>
      <c r="C2" s="1">
        <v>0.99930555555555556</v>
      </c>
      <c r="D2" s="3">
        <v>0</v>
      </c>
      <c r="E2" s="4">
        <f>IF(AND(NOT(ISBLANK(B2)),NOT(ISBLANK(C2))), (C2-B2) * 24 - D2/60, "")</f>
        <v>0.88333333333333286</v>
      </c>
      <c r="F2" t="s">
        <v>6</v>
      </c>
    </row>
    <row r="3" spans="1:6" x14ac:dyDescent="0.25">
      <c r="A3" s="2">
        <v>41880</v>
      </c>
      <c r="B3" s="1">
        <v>0.64583333333333337</v>
      </c>
      <c r="C3" s="1">
        <v>0.67638888888888893</v>
      </c>
      <c r="D3" s="3">
        <v>0</v>
      </c>
      <c r="E3" s="4">
        <f>IF(AND(NOT(ISBLANK(B3)),NOT(ISBLANK(C3))), (C3-B3) * 24 - D3/60, "")</f>
        <v>0.73333333333333339</v>
      </c>
      <c r="F3" t="s">
        <v>6</v>
      </c>
    </row>
    <row r="4" spans="1:6" x14ac:dyDescent="0.25">
      <c r="A4" s="2">
        <v>41880</v>
      </c>
      <c r="B4" s="1">
        <v>0.68055555555555547</v>
      </c>
      <c r="C4" s="1">
        <v>0.69444444444444453</v>
      </c>
      <c r="D4" s="3">
        <v>0</v>
      </c>
      <c r="E4" s="4">
        <f t="shared" ref="E4:E62" si="0">IF(AND(NOT(ISBLANK(B4)),NOT(ISBLANK(C4))), (C4-B4) * 24 - D4/60, "")</f>
        <v>0.33333333333333748</v>
      </c>
      <c r="F4" t="s">
        <v>7</v>
      </c>
    </row>
    <row r="5" spans="1:6" x14ac:dyDescent="0.25">
      <c r="A5" s="2">
        <v>41880</v>
      </c>
      <c r="B5" s="1">
        <v>0.69444444444444453</v>
      </c>
      <c r="C5" s="1">
        <v>0.73333333333333339</v>
      </c>
      <c r="D5" s="3">
        <v>0</v>
      </c>
      <c r="E5" s="4">
        <f t="shared" si="0"/>
        <v>0.93333333333333268</v>
      </c>
      <c r="F5" t="s">
        <v>8</v>
      </c>
    </row>
    <row r="6" spans="1:6" x14ac:dyDescent="0.25">
      <c r="A6" s="2">
        <v>41880</v>
      </c>
      <c r="B6" s="1">
        <v>0.85277777777777775</v>
      </c>
      <c r="C6" s="1">
        <v>0.89722222222222225</v>
      </c>
      <c r="D6" s="3">
        <v>0</v>
      </c>
      <c r="E6" s="4">
        <f t="shared" si="0"/>
        <v>1.0666666666666682</v>
      </c>
      <c r="F6" t="s">
        <v>7</v>
      </c>
    </row>
    <row r="7" spans="1:6" x14ac:dyDescent="0.25">
      <c r="A7" s="2">
        <v>41880</v>
      </c>
      <c r="B7" s="1">
        <v>0.89930555555555547</v>
      </c>
      <c r="C7" s="1">
        <v>0.92152777777777783</v>
      </c>
      <c r="D7" s="3">
        <v>0</v>
      </c>
      <c r="E7" s="4">
        <f t="shared" si="0"/>
        <v>0.53333333333333677</v>
      </c>
      <c r="F7" t="s">
        <v>8</v>
      </c>
    </row>
    <row r="8" spans="1:6" x14ac:dyDescent="0.25">
      <c r="A8" s="2">
        <v>41880</v>
      </c>
      <c r="B8" s="1">
        <v>0.92222222222222217</v>
      </c>
      <c r="C8" s="1">
        <v>0.96736111111111101</v>
      </c>
      <c r="D8" s="3">
        <v>10</v>
      </c>
      <c r="E8" s="4">
        <f t="shared" si="0"/>
        <v>0.91666666666666552</v>
      </c>
      <c r="F8" t="s">
        <v>7</v>
      </c>
    </row>
    <row r="9" spans="1:6" x14ac:dyDescent="0.25">
      <c r="A9" s="2">
        <v>41881</v>
      </c>
      <c r="B9" s="1">
        <v>0.80138888888888893</v>
      </c>
      <c r="C9" s="1">
        <v>0.83124999999999993</v>
      </c>
      <c r="D9" s="3">
        <v>5</v>
      </c>
      <c r="E9" s="4">
        <f t="shared" si="0"/>
        <v>0.63333333333333075</v>
      </c>
      <c r="F9" t="s">
        <v>12</v>
      </c>
    </row>
    <row r="10" spans="1:6" x14ac:dyDescent="0.25">
      <c r="A10" s="2">
        <v>41881</v>
      </c>
      <c r="B10" s="1">
        <v>0.92083333333333339</v>
      </c>
      <c r="C10" s="1">
        <v>0.99791666666666667</v>
      </c>
      <c r="D10" s="3">
        <v>15</v>
      </c>
      <c r="E10" s="4">
        <f t="shared" si="0"/>
        <v>1.5999999999999988</v>
      </c>
      <c r="F10" t="s">
        <v>12</v>
      </c>
    </row>
    <row r="11" spans="1:6" x14ac:dyDescent="0.25">
      <c r="A11" s="2">
        <v>41882</v>
      </c>
      <c r="B11" s="1">
        <v>4.5833333333333337E-2</v>
      </c>
      <c r="C11" s="1">
        <v>0.12013888888888889</v>
      </c>
      <c r="D11" s="3">
        <v>20</v>
      </c>
      <c r="E11" s="4">
        <f t="shared" si="0"/>
        <v>1.45</v>
      </c>
      <c r="F11" t="s">
        <v>12</v>
      </c>
    </row>
    <row r="12" spans="1:6" x14ac:dyDescent="0.25">
      <c r="A12" s="2">
        <v>41882</v>
      </c>
      <c r="B12" s="1">
        <v>0.55069444444444449</v>
      </c>
      <c r="C12" s="1">
        <v>0.61944444444444446</v>
      </c>
      <c r="D12" s="3">
        <v>15</v>
      </c>
      <c r="E12" s="4">
        <f t="shared" si="0"/>
        <v>1.3999999999999995</v>
      </c>
      <c r="F12" t="s">
        <v>7</v>
      </c>
    </row>
    <row r="13" spans="1:6" x14ac:dyDescent="0.25">
      <c r="A13" s="2">
        <v>41882</v>
      </c>
      <c r="B13" s="1">
        <v>0.80555555555555547</v>
      </c>
      <c r="C13" s="1">
        <v>0.85277777777777775</v>
      </c>
      <c r="D13" s="3">
        <v>0</v>
      </c>
      <c r="E13" s="4">
        <f t="shared" si="0"/>
        <v>1.1333333333333346</v>
      </c>
      <c r="F13" t="s">
        <v>7</v>
      </c>
    </row>
    <row r="14" spans="1:6" x14ac:dyDescent="0.25">
      <c r="A14" s="2">
        <v>41882</v>
      </c>
      <c r="B14" s="1">
        <v>0.94166666666666676</v>
      </c>
      <c r="C14" s="1">
        <v>0.96527777777777779</v>
      </c>
      <c r="D14" s="3">
        <v>0</v>
      </c>
      <c r="E14" s="4">
        <f t="shared" si="0"/>
        <v>0.56666666666666465</v>
      </c>
      <c r="F14" t="s">
        <v>7</v>
      </c>
    </row>
    <row r="15" spans="1:6" x14ac:dyDescent="0.25">
      <c r="A15" s="2">
        <v>41883</v>
      </c>
      <c r="B15" s="1">
        <v>0.58611111111111114</v>
      </c>
      <c r="C15" s="1">
        <v>0.60486111111111118</v>
      </c>
      <c r="D15" s="3">
        <v>5</v>
      </c>
      <c r="E15" s="4">
        <f t="shared" si="0"/>
        <v>0.36666666666666775</v>
      </c>
      <c r="F15" t="s">
        <v>12</v>
      </c>
    </row>
    <row r="16" spans="1:6" x14ac:dyDescent="0.25">
      <c r="A16" s="2">
        <v>41883</v>
      </c>
      <c r="B16" s="1">
        <v>0.60486111111111118</v>
      </c>
      <c r="C16" s="1">
        <v>0.63472222222222219</v>
      </c>
      <c r="D16" s="3">
        <v>5</v>
      </c>
      <c r="E16" s="4">
        <f t="shared" si="0"/>
        <v>0.63333333333333075</v>
      </c>
      <c r="F16" t="s">
        <v>7</v>
      </c>
    </row>
    <row r="17" spans="1:6" x14ac:dyDescent="0.25">
      <c r="A17" s="2">
        <v>41883</v>
      </c>
      <c r="B17" s="1">
        <v>0.65625</v>
      </c>
      <c r="C17" s="1">
        <v>0.72083333333333333</v>
      </c>
      <c r="D17" s="3">
        <v>15</v>
      </c>
      <c r="E17" s="4">
        <f t="shared" si="0"/>
        <v>1.2999999999999998</v>
      </c>
      <c r="F17" t="s">
        <v>7</v>
      </c>
    </row>
    <row r="18" spans="1:6" x14ac:dyDescent="0.25">
      <c r="A18" s="2">
        <v>41883</v>
      </c>
      <c r="B18" s="1">
        <v>0.92222222222222217</v>
      </c>
      <c r="C18" s="1">
        <v>0.99930555555555556</v>
      </c>
      <c r="D18" s="3">
        <v>10</v>
      </c>
      <c r="E18" s="4">
        <f t="shared" si="0"/>
        <v>1.6833333333333347</v>
      </c>
      <c r="F18" t="s">
        <v>7</v>
      </c>
    </row>
    <row r="19" spans="1:6" x14ac:dyDescent="0.25">
      <c r="A19" s="2">
        <v>41884</v>
      </c>
      <c r="B19" s="1">
        <v>1.3888888888888889E-3</v>
      </c>
      <c r="C19" s="1">
        <v>2.7083333333333334E-2</v>
      </c>
      <c r="D19" s="3">
        <v>0</v>
      </c>
      <c r="E19" s="4">
        <f t="shared" si="0"/>
        <v>0.6166666666666667</v>
      </c>
      <c r="F19" t="s">
        <v>8</v>
      </c>
    </row>
    <row r="20" spans="1:6" x14ac:dyDescent="0.25">
      <c r="A20" s="2">
        <v>41884</v>
      </c>
      <c r="B20" s="1">
        <v>0.42083333333333334</v>
      </c>
      <c r="C20" s="1">
        <v>0.45833333333333331</v>
      </c>
      <c r="D20" s="3">
        <v>5</v>
      </c>
      <c r="E20" s="4">
        <f t="shared" si="0"/>
        <v>0.8166666666666661</v>
      </c>
      <c r="F20" t="s">
        <v>7</v>
      </c>
    </row>
    <row r="21" spans="1:6" x14ac:dyDescent="0.25">
      <c r="A21" s="2">
        <v>41884</v>
      </c>
      <c r="B21" s="1">
        <v>0.96527777777777779</v>
      </c>
      <c r="C21" s="1">
        <v>0.97986111111111107</v>
      </c>
      <c r="D21" s="3">
        <v>5</v>
      </c>
      <c r="E21" s="4">
        <f t="shared" si="0"/>
        <v>0.26666666666666544</v>
      </c>
      <c r="F21" t="s">
        <v>7</v>
      </c>
    </row>
    <row r="22" spans="1:6" x14ac:dyDescent="0.25">
      <c r="A22" s="2">
        <v>41884</v>
      </c>
      <c r="B22" s="1">
        <v>0.97986111111111107</v>
      </c>
      <c r="C22" s="1">
        <f>B22+40/24/60</f>
        <v>1.0076388888888888</v>
      </c>
      <c r="D22" s="3">
        <v>8</v>
      </c>
      <c r="E22" s="4">
        <f t="shared" si="0"/>
        <v>0.53333333333333099</v>
      </c>
      <c r="F22" t="s">
        <v>8</v>
      </c>
    </row>
    <row r="23" spans="1:6" x14ac:dyDescent="0.25">
      <c r="A23" s="2">
        <v>41885</v>
      </c>
      <c r="B23" s="1">
        <v>0.59444444444444444</v>
      </c>
      <c r="C23" s="1">
        <v>0.6166666666666667</v>
      </c>
      <c r="D23" s="3">
        <v>0</v>
      </c>
      <c r="E23" s="4">
        <f t="shared" si="0"/>
        <v>0.5333333333333341</v>
      </c>
      <c r="F23" t="s">
        <v>12</v>
      </c>
    </row>
    <row r="24" spans="1:6" x14ac:dyDescent="0.25">
      <c r="A24" s="2">
        <v>41885</v>
      </c>
      <c r="B24" s="1">
        <v>0.92013888888888884</v>
      </c>
      <c r="C24" s="1">
        <v>0.9868055555555556</v>
      </c>
      <c r="D24" s="3">
        <v>15</v>
      </c>
      <c r="E24" s="4">
        <f t="shared" si="0"/>
        <v>1.3500000000000023</v>
      </c>
      <c r="F24" t="s">
        <v>7</v>
      </c>
    </row>
    <row r="25" spans="1:6" x14ac:dyDescent="0.25">
      <c r="A25" s="2">
        <v>41886</v>
      </c>
      <c r="B25" s="1">
        <v>0.68333333333333324</v>
      </c>
      <c r="C25" s="1">
        <v>0.72916666666666663</v>
      </c>
      <c r="D25" s="3">
        <v>20</v>
      </c>
      <c r="E25" s="4">
        <f t="shared" si="0"/>
        <v>0.76666666666666816</v>
      </c>
      <c r="F25" t="s">
        <v>12</v>
      </c>
    </row>
    <row r="26" spans="1:6" x14ac:dyDescent="0.25">
      <c r="A26" s="2">
        <v>41886</v>
      </c>
      <c r="B26" s="1">
        <v>0.77083333333333337</v>
      </c>
      <c r="C26" s="1">
        <v>0.78611111111111109</v>
      </c>
      <c r="D26" s="3">
        <v>0</v>
      </c>
      <c r="E26" s="4">
        <f t="shared" si="0"/>
        <v>0.36666666666666536</v>
      </c>
      <c r="F26" t="s">
        <v>12</v>
      </c>
    </row>
    <row r="27" spans="1:6" x14ac:dyDescent="0.25">
      <c r="A27" s="2">
        <v>41886</v>
      </c>
      <c r="B27" s="1">
        <v>0.78611111111111109</v>
      </c>
      <c r="C27" s="1">
        <v>0.84722222222222221</v>
      </c>
      <c r="D27" s="3">
        <v>10</v>
      </c>
      <c r="E27" s="4">
        <f t="shared" si="0"/>
        <v>1.3</v>
      </c>
      <c r="F27" t="s">
        <v>7</v>
      </c>
    </row>
    <row r="28" spans="1:6" x14ac:dyDescent="0.25">
      <c r="A28" s="2">
        <v>41886</v>
      </c>
      <c r="B28" s="1">
        <v>0.8666666666666667</v>
      </c>
      <c r="C28" s="1">
        <v>0.99513888888888891</v>
      </c>
      <c r="D28" s="3">
        <v>15</v>
      </c>
      <c r="E28" s="4">
        <f t="shared" si="0"/>
        <v>2.833333333333333</v>
      </c>
      <c r="F28" t="s">
        <v>8</v>
      </c>
    </row>
    <row r="29" spans="1:6" x14ac:dyDescent="0.25">
      <c r="A29" s="2">
        <v>41887</v>
      </c>
      <c r="B29" s="1">
        <v>0.7909722222222223</v>
      </c>
      <c r="C29" s="1">
        <v>0.83263888888888893</v>
      </c>
      <c r="D29" s="3">
        <v>5</v>
      </c>
      <c r="E29" s="4">
        <f t="shared" si="0"/>
        <v>0.91666666666666574</v>
      </c>
      <c r="F29" t="s">
        <v>7</v>
      </c>
    </row>
    <row r="30" spans="1:6" x14ac:dyDescent="0.25">
      <c r="A30" s="2">
        <v>41888</v>
      </c>
      <c r="B30" s="1">
        <v>0.58611111111111114</v>
      </c>
      <c r="C30" s="1">
        <v>0.66180555555555554</v>
      </c>
      <c r="D30" s="3">
        <v>5</v>
      </c>
      <c r="E30" s="4">
        <f t="shared" si="0"/>
        <v>1.7333333333333323</v>
      </c>
      <c r="F30" t="s">
        <v>7</v>
      </c>
    </row>
    <row r="31" spans="1:6" x14ac:dyDescent="0.25">
      <c r="A31" s="2">
        <v>41888</v>
      </c>
      <c r="B31" s="1">
        <v>0.82916666666666661</v>
      </c>
      <c r="C31" s="1">
        <v>0.88541666666666663</v>
      </c>
      <c r="D31" s="3">
        <v>10</v>
      </c>
      <c r="E31" s="4">
        <f t="shared" si="0"/>
        <v>1.1833333333333338</v>
      </c>
      <c r="F31" t="s">
        <v>7</v>
      </c>
    </row>
    <row r="32" spans="1:6" x14ac:dyDescent="0.25">
      <c r="A32" s="2">
        <v>41888</v>
      </c>
      <c r="B32" s="1">
        <v>0.9145833333333333</v>
      </c>
      <c r="C32" s="1">
        <v>0.98611111111111116</v>
      </c>
      <c r="D32" s="3">
        <v>25</v>
      </c>
      <c r="E32" s="4">
        <f t="shared" si="0"/>
        <v>1.3000000000000018</v>
      </c>
      <c r="F32" t="s">
        <v>7</v>
      </c>
    </row>
    <row r="33" spans="1:6" x14ac:dyDescent="0.25">
      <c r="A33" s="2">
        <v>41889</v>
      </c>
      <c r="B33" s="1">
        <v>0.7104166666666667</v>
      </c>
      <c r="C33" s="1">
        <v>0.75</v>
      </c>
      <c r="D33" s="3">
        <v>5</v>
      </c>
      <c r="E33" s="4">
        <f t="shared" si="0"/>
        <v>0.86666666666666592</v>
      </c>
      <c r="F33" t="s">
        <v>7</v>
      </c>
    </row>
    <row r="34" spans="1:6" x14ac:dyDescent="0.25">
      <c r="A34" s="2">
        <v>41890</v>
      </c>
      <c r="B34" s="1">
        <v>0.57986111111111105</v>
      </c>
      <c r="C34" s="1">
        <v>0.61805555555555558</v>
      </c>
      <c r="D34" s="3">
        <v>5</v>
      </c>
      <c r="E34" s="4">
        <f t="shared" si="0"/>
        <v>0.83333333333333537</v>
      </c>
      <c r="F34" t="s">
        <v>8</v>
      </c>
    </row>
    <row r="35" spans="1:6" x14ac:dyDescent="0.25">
      <c r="A35" s="2">
        <v>41890</v>
      </c>
      <c r="B35" s="1">
        <v>0.85416666666666663</v>
      </c>
      <c r="C35" s="1">
        <v>0.90972222222222221</v>
      </c>
      <c r="D35" s="3">
        <v>20</v>
      </c>
      <c r="E35" s="4">
        <f t="shared" si="0"/>
        <v>1.0000000000000007</v>
      </c>
      <c r="F35" t="s">
        <v>7</v>
      </c>
    </row>
    <row r="36" spans="1:6" x14ac:dyDescent="0.25">
      <c r="A36" s="2">
        <v>41890</v>
      </c>
      <c r="B36" s="1">
        <v>0.93055555555555547</v>
      </c>
      <c r="C36" s="1">
        <v>0.99930555555555556</v>
      </c>
      <c r="D36" s="3">
        <v>10</v>
      </c>
      <c r="E36" s="4">
        <f t="shared" si="0"/>
        <v>1.4833333333333354</v>
      </c>
      <c r="F36" t="s">
        <v>7</v>
      </c>
    </row>
    <row r="37" spans="1:6" x14ac:dyDescent="0.25">
      <c r="A37" s="2">
        <v>41891</v>
      </c>
      <c r="B37" s="1">
        <v>0.90555555555555556</v>
      </c>
      <c r="C37" s="1">
        <v>0.93819444444444444</v>
      </c>
      <c r="D37" s="3">
        <v>5</v>
      </c>
      <c r="E37" s="4">
        <f t="shared" si="0"/>
        <v>0.69999999999999984</v>
      </c>
      <c r="F37" t="s">
        <v>8</v>
      </c>
    </row>
    <row r="38" spans="1:6" x14ac:dyDescent="0.25">
      <c r="A38" s="2">
        <v>41892</v>
      </c>
      <c r="B38" s="1">
        <v>0.53541666666666665</v>
      </c>
      <c r="C38" s="1">
        <v>0.56874999999999998</v>
      </c>
      <c r="D38" s="3">
        <v>15</v>
      </c>
      <c r="E38" s="4">
        <f t="shared" si="0"/>
        <v>0.54999999999999982</v>
      </c>
      <c r="F38" t="s">
        <v>12</v>
      </c>
    </row>
    <row r="39" spans="1:6" x14ac:dyDescent="0.25">
      <c r="A39" s="2">
        <v>41892</v>
      </c>
      <c r="B39" s="1">
        <v>0.97152777777777777</v>
      </c>
      <c r="C39" s="1">
        <v>1.0227777777777778</v>
      </c>
      <c r="D39" s="3">
        <v>15</v>
      </c>
      <c r="E39" s="4">
        <f t="shared" si="0"/>
        <v>0.98000000000000043</v>
      </c>
      <c r="F39" t="s">
        <v>12</v>
      </c>
    </row>
    <row r="40" spans="1:6" x14ac:dyDescent="0.25">
      <c r="A40" s="2">
        <v>41893</v>
      </c>
      <c r="B40" s="1">
        <v>0.4201388888888889</v>
      </c>
      <c r="C40" s="1">
        <v>0.45208333333333334</v>
      </c>
      <c r="D40" s="3">
        <v>5</v>
      </c>
      <c r="E40" s="4">
        <f t="shared" si="0"/>
        <v>0.68333333333333324</v>
      </c>
      <c r="F40" t="s">
        <v>7</v>
      </c>
    </row>
    <row r="41" spans="1:6" x14ac:dyDescent="0.25">
      <c r="A41" s="2">
        <v>41893</v>
      </c>
      <c r="B41" s="1">
        <v>0.64027777777777783</v>
      </c>
      <c r="C41" s="1">
        <v>0.69791666666666663</v>
      </c>
      <c r="D41" s="3">
        <v>15</v>
      </c>
      <c r="E41" s="4">
        <f t="shared" si="0"/>
        <v>1.1333333333333311</v>
      </c>
      <c r="F41" t="s">
        <v>7</v>
      </c>
    </row>
    <row r="42" spans="1:6" x14ac:dyDescent="0.25">
      <c r="A42" s="2">
        <v>41893</v>
      </c>
      <c r="B42" s="1">
        <v>0.91180555555555554</v>
      </c>
      <c r="C42" s="1">
        <v>1.0048611111111112</v>
      </c>
      <c r="D42" s="3">
        <v>45</v>
      </c>
      <c r="E42" s="4">
        <f t="shared" si="0"/>
        <v>1.4833333333333361</v>
      </c>
      <c r="F42" t="s">
        <v>8</v>
      </c>
    </row>
    <row r="43" spans="1:6" x14ac:dyDescent="0.25">
      <c r="A43" s="2">
        <v>41897</v>
      </c>
      <c r="B43" s="1">
        <v>0.8847222222222223</v>
      </c>
      <c r="C43" s="1">
        <v>0.9819444444444444</v>
      </c>
      <c r="D43" s="3">
        <v>15</v>
      </c>
      <c r="E43" s="4">
        <f t="shared" si="0"/>
        <v>2.0833333333333304</v>
      </c>
      <c r="F43" t="s">
        <v>8</v>
      </c>
    </row>
    <row r="44" spans="1:6" x14ac:dyDescent="0.25">
      <c r="A44" s="2">
        <v>41897</v>
      </c>
      <c r="B44" s="1">
        <v>0.98333333333333339</v>
      </c>
      <c r="C44" s="1">
        <v>1.0249999999999999</v>
      </c>
      <c r="D44" s="3">
        <v>5</v>
      </c>
      <c r="E44" s="4">
        <f t="shared" si="0"/>
        <v>0.91666666666666308</v>
      </c>
      <c r="F44" t="s">
        <v>7</v>
      </c>
    </row>
    <row r="45" spans="1:6" x14ac:dyDescent="0.25">
      <c r="A45" s="2">
        <v>41898</v>
      </c>
      <c r="B45" s="1">
        <v>2.7083333333333334E-2</v>
      </c>
      <c r="C45" s="1">
        <v>4.8611111111111112E-2</v>
      </c>
      <c r="D45" s="3">
        <v>5</v>
      </c>
      <c r="E45" s="4">
        <f t="shared" si="0"/>
        <v>0.43333333333333329</v>
      </c>
      <c r="F45" t="s">
        <v>8</v>
      </c>
    </row>
    <row r="46" spans="1:6" x14ac:dyDescent="0.25">
      <c r="A46" s="2">
        <v>41898</v>
      </c>
      <c r="B46" s="1">
        <v>0.39999999999999997</v>
      </c>
      <c r="C46" s="1">
        <v>0.45208333333333334</v>
      </c>
      <c r="D46" s="3">
        <v>5</v>
      </c>
      <c r="E46" s="4">
        <f t="shared" si="0"/>
        <v>1.1666666666666676</v>
      </c>
      <c r="F46" t="s">
        <v>8</v>
      </c>
    </row>
    <row r="47" spans="1:6" x14ac:dyDescent="0.25">
      <c r="A47" s="2">
        <v>41898</v>
      </c>
      <c r="B47" s="1">
        <v>0.72083333333333333</v>
      </c>
      <c r="C47" s="1">
        <v>0.75486111111111109</v>
      </c>
      <c r="D47" s="3">
        <v>20</v>
      </c>
      <c r="E47" s="4">
        <f t="shared" si="0"/>
        <v>0.48333333333333311</v>
      </c>
      <c r="F47" t="s">
        <v>8</v>
      </c>
    </row>
    <row r="48" spans="1:6" x14ac:dyDescent="0.25">
      <c r="A48" s="2">
        <v>41898</v>
      </c>
      <c r="B48" s="1">
        <v>0.97569444444444453</v>
      </c>
      <c r="C48" s="1">
        <v>1.0368055555555555</v>
      </c>
      <c r="D48" s="3">
        <v>20</v>
      </c>
      <c r="E48" s="4">
        <f t="shared" si="0"/>
        <v>1.1333333333333309</v>
      </c>
      <c r="F48" t="s">
        <v>7</v>
      </c>
    </row>
    <row r="49" spans="1:6" x14ac:dyDescent="0.25">
      <c r="A49" s="2">
        <v>41899</v>
      </c>
      <c r="B49" s="13">
        <v>0.57777777777777783</v>
      </c>
      <c r="C49" s="1">
        <v>0.6020833333333333</v>
      </c>
      <c r="D49" s="3">
        <v>0</v>
      </c>
      <c r="E49" s="4">
        <f t="shared" si="0"/>
        <v>0.58333333333333126</v>
      </c>
      <c r="F49" t="s">
        <v>8</v>
      </c>
    </row>
    <row r="50" spans="1:6" x14ac:dyDescent="0.25">
      <c r="A50" s="2">
        <v>41899</v>
      </c>
      <c r="B50" s="1">
        <v>0.60347222222222219</v>
      </c>
      <c r="C50" s="1">
        <v>0.61458333333333337</v>
      </c>
      <c r="D50" s="3">
        <v>0</v>
      </c>
      <c r="E50" s="4">
        <f t="shared" si="0"/>
        <v>0.26666666666666838</v>
      </c>
      <c r="F50" t="s">
        <v>7</v>
      </c>
    </row>
    <row r="51" spans="1:6" x14ac:dyDescent="0.25">
      <c r="A51" s="2">
        <v>41899</v>
      </c>
      <c r="B51" s="1">
        <v>0.95138888888888884</v>
      </c>
      <c r="C51" s="1">
        <v>1.0506944444444444</v>
      </c>
      <c r="D51" s="3">
        <v>20</v>
      </c>
      <c r="E51" s="4">
        <f t="shared" si="0"/>
        <v>2.0499999999999994</v>
      </c>
      <c r="F51" t="s">
        <v>8</v>
      </c>
    </row>
    <row r="52" spans="1:6" x14ac:dyDescent="0.25">
      <c r="A52" s="2">
        <v>41900</v>
      </c>
      <c r="B52" s="1">
        <v>0.69930555555555562</v>
      </c>
      <c r="C52" s="1">
        <v>0.78333333333333333</v>
      </c>
      <c r="D52" s="3">
        <v>20</v>
      </c>
      <c r="E52" s="4">
        <f t="shared" si="0"/>
        <v>1.6833333333333316</v>
      </c>
      <c r="F52" t="s">
        <v>8</v>
      </c>
    </row>
    <row r="53" spans="1:6" x14ac:dyDescent="0.25">
      <c r="A53" s="2">
        <v>41901</v>
      </c>
      <c r="B53" s="1">
        <v>0.86458333333333337</v>
      </c>
      <c r="C53" s="1">
        <v>0.89583333333333337</v>
      </c>
      <c r="D53" s="3">
        <v>10</v>
      </c>
      <c r="E53" s="4">
        <f t="shared" si="0"/>
        <v>0.58333333333333337</v>
      </c>
      <c r="F53" t="s">
        <v>7</v>
      </c>
    </row>
    <row r="54" spans="1:6" x14ac:dyDescent="0.25">
      <c r="A54" s="2">
        <v>41901</v>
      </c>
      <c r="B54" s="1">
        <v>0.92708333333333337</v>
      </c>
      <c r="C54" s="1">
        <v>0.9784722222222223</v>
      </c>
      <c r="D54" s="3">
        <v>10</v>
      </c>
      <c r="E54" s="4">
        <f t="shared" si="0"/>
        <v>1.0666666666666675</v>
      </c>
      <c r="F54" t="s">
        <v>8</v>
      </c>
    </row>
    <row r="55" spans="1:6" x14ac:dyDescent="0.25">
      <c r="A55" s="2">
        <v>41901</v>
      </c>
      <c r="B55" s="1">
        <v>0.97986111111111107</v>
      </c>
      <c r="C55" s="1">
        <v>1.0027777777777778</v>
      </c>
      <c r="D55" s="3">
        <v>10</v>
      </c>
      <c r="E55" s="4">
        <f t="shared" si="0"/>
        <v>0.38333333333333408</v>
      </c>
      <c r="F55" t="s">
        <v>7</v>
      </c>
    </row>
    <row r="56" spans="1:6" x14ac:dyDescent="0.25">
      <c r="A56" s="2">
        <v>41902</v>
      </c>
      <c r="B56" s="1">
        <v>0.73958333333333337</v>
      </c>
      <c r="C56" s="1">
        <v>0.83472222222222225</v>
      </c>
      <c r="D56" s="3">
        <v>30</v>
      </c>
      <c r="E56" s="4">
        <f t="shared" si="0"/>
        <v>1.7833333333333332</v>
      </c>
      <c r="F56" t="s">
        <v>8</v>
      </c>
    </row>
    <row r="57" spans="1:6" x14ac:dyDescent="0.25">
      <c r="A57" s="2">
        <v>41902</v>
      </c>
      <c r="B57" s="1">
        <v>0.97361111111111109</v>
      </c>
      <c r="C57" s="1">
        <v>0.98749999999999993</v>
      </c>
      <c r="D57" s="3">
        <v>0</v>
      </c>
      <c r="E57" s="4">
        <f t="shared" si="0"/>
        <v>0.33333333333333215</v>
      </c>
      <c r="F57" t="s">
        <v>7</v>
      </c>
    </row>
    <row r="58" spans="1:6" x14ac:dyDescent="0.25">
      <c r="A58" s="2"/>
      <c r="E58" s="4" t="str">
        <f t="shared" si="0"/>
        <v/>
      </c>
    </row>
    <row r="59" spans="1:6" x14ac:dyDescent="0.25">
      <c r="A59" s="2"/>
      <c r="E59" s="4" t="str">
        <f t="shared" si="0"/>
        <v/>
      </c>
    </row>
    <row r="60" spans="1:6" x14ac:dyDescent="0.25">
      <c r="A60" s="2"/>
      <c r="E60" s="4" t="str">
        <f t="shared" si="0"/>
        <v/>
      </c>
    </row>
    <row r="61" spans="1:6" x14ac:dyDescent="0.25">
      <c r="E61" s="4" t="str">
        <f t="shared" si="0"/>
        <v/>
      </c>
    </row>
    <row r="62" spans="1:6" x14ac:dyDescent="0.25">
      <c r="E62" s="4" t="str">
        <f t="shared" si="0"/>
        <v/>
      </c>
    </row>
    <row r="63" spans="1:6" x14ac:dyDescent="0.25">
      <c r="A63" t="s">
        <v>9</v>
      </c>
      <c r="E63" s="4">
        <f>SUM(E2:E62)</f>
        <v>55.346666666666636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9" sqref="B9"/>
    </sheetView>
  </sheetViews>
  <sheetFormatPr defaultRowHeight="15" x14ac:dyDescent="0.25"/>
  <cols>
    <col min="1" max="1" width="14.85546875" bestFit="1" customWidth="1"/>
    <col min="2" max="2" width="6.140625" bestFit="1" customWidth="1"/>
    <col min="3" max="3" width="11" bestFit="1" customWidth="1"/>
  </cols>
  <sheetData>
    <row r="1" spans="1:3" x14ac:dyDescent="0.25">
      <c r="A1" s="5" t="s">
        <v>10</v>
      </c>
      <c r="B1" s="9" t="s">
        <v>11</v>
      </c>
      <c r="C1" s="11" t="s">
        <v>13</v>
      </c>
    </row>
    <row r="2" spans="1:3" x14ac:dyDescent="0.25">
      <c r="A2" t="s">
        <v>6</v>
      </c>
      <c r="B2" s="10">
        <f>SUMIF(Sheet1!$F$2:$F$62,A2,Sheet1!$E$2:$E$62)</f>
        <v>1.6166666666666663</v>
      </c>
      <c r="C2" s="12">
        <f>B2/SUM($B$2:$B$5)</f>
        <v>2.9209828956877858E-2</v>
      </c>
    </row>
    <row r="3" spans="1:3" x14ac:dyDescent="0.25">
      <c r="A3" t="s">
        <v>7</v>
      </c>
      <c r="B3" s="10">
        <f>SUMIF(Sheet1!$F$2:$F$62,A3,Sheet1!$E$2:$E$62)</f>
        <v>26.68333333333333</v>
      </c>
      <c r="C3" s="12">
        <f>B3/SUM($B$2:$B$5)</f>
        <v>0.48211274391712844</v>
      </c>
    </row>
    <row r="4" spans="1:3" x14ac:dyDescent="0.25">
      <c r="A4" t="s">
        <v>8</v>
      </c>
      <c r="B4" s="10">
        <f>SUMIF(Sheet1!$F$2:$F$62,A4,Sheet1!$E$2:$E$62)</f>
        <v>19.799999999999997</v>
      </c>
      <c r="C4" s="12">
        <f>B4/SUM($B$2:$B$5)</f>
        <v>0.35774512165743194</v>
      </c>
    </row>
    <row r="5" spans="1:3" x14ac:dyDescent="0.25">
      <c r="A5" t="s">
        <v>12</v>
      </c>
      <c r="B5" s="10">
        <f>SUMIF(Sheet1!$F$2:$F$62,A5,Sheet1!$E$2:$E$62)</f>
        <v>7.2466666666666653</v>
      </c>
      <c r="C5" s="12">
        <f>B5/SUM($B$2:$B$5)</f>
        <v>0.1309323054685618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Nickle</dc:creator>
  <cp:lastModifiedBy>Adam Nickle</cp:lastModifiedBy>
  <dcterms:created xsi:type="dcterms:W3CDTF">2014-08-29T03:46:52Z</dcterms:created>
  <dcterms:modified xsi:type="dcterms:W3CDTF">2014-09-21T04:42:21Z</dcterms:modified>
</cp:coreProperties>
</file>