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5"/>
  <workbookPr defaultThemeVersion="166925"/>
  <mc:AlternateContent xmlns:mc="http://schemas.openxmlformats.org/markup-compatibility/2006">
    <mc:Choice Requires="x15">
      <x15ac:absPath xmlns:x15ac="http://schemas.microsoft.com/office/spreadsheetml/2010/11/ac" url="https://unicef-my.sharepoint.com/personal/mjugder_unicef_org/Documents/Documents/Work materials NYHQ/UNICEF global databases/data.unicef.org/Updates to CPD thematic pages Apr 2023/"/>
    </mc:Choice>
  </mc:AlternateContent>
  <xr:revisionPtr revIDLastSave="0" documentId="8_{EBB3D186-36FD-4AD9-8D3B-E6D714E4F686}" xr6:coauthVersionLast="47" xr6:coauthVersionMax="47" xr10:uidLastSave="{00000000-0000-0000-0000-000000000000}"/>
  <bookViews>
    <workbookView xWindow="-108" yWindow="-108" windowWidth="30936" windowHeight="16896" xr2:uid="{06DCA8C1-674D-47B3-8A4A-2C47F7F5D84F}"/>
  </bookViews>
  <sheets>
    <sheet name="Violent discipline" sheetId="1" r:id="rId1"/>
    <sheet name="Violent discipline check" sheetId="3" state="hidden" r:id="rId2"/>
  </sheets>
  <externalReferences>
    <externalReference r:id="rId3"/>
  </externalReferences>
  <definedNames>
    <definedName name="_xlnm._FilterDatabase" localSheetId="0" hidden="1">'Violent discipline'!$A$10:$I$227</definedName>
    <definedName name="_xlnm._FilterDatabase" localSheetId="1" hidden="1">'Violent discipline check'!$A$10:$P$227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7" i="3" l="1"/>
  <c r="O227" i="3"/>
  <c r="N227" i="3"/>
  <c r="M227" i="3"/>
  <c r="L227" i="3"/>
  <c r="K227" i="3"/>
  <c r="J227" i="3"/>
  <c r="P226" i="3"/>
  <c r="O226" i="3"/>
  <c r="N226" i="3"/>
  <c r="M226" i="3"/>
  <c r="L226" i="3"/>
  <c r="K226" i="3"/>
  <c r="J226" i="3"/>
  <c r="P225" i="3"/>
  <c r="O225" i="3"/>
  <c r="N225" i="3"/>
  <c r="M225" i="3"/>
  <c r="L225" i="3"/>
  <c r="K225" i="3"/>
  <c r="J225" i="3"/>
  <c r="P224" i="3"/>
  <c r="O224" i="3"/>
  <c r="N224" i="3"/>
  <c r="M224" i="3"/>
  <c r="L224" i="3"/>
  <c r="K224" i="3"/>
  <c r="J224" i="3"/>
  <c r="P223" i="3"/>
  <c r="O223" i="3"/>
  <c r="N223" i="3"/>
  <c r="M223" i="3"/>
  <c r="L223" i="3"/>
  <c r="K223" i="3"/>
  <c r="J223" i="3"/>
  <c r="P222" i="3"/>
  <c r="O222" i="3"/>
  <c r="N222" i="3"/>
  <c r="M222" i="3"/>
  <c r="L222" i="3"/>
  <c r="K222" i="3"/>
  <c r="J222" i="3"/>
  <c r="P221" i="3"/>
  <c r="O221" i="3"/>
  <c r="N221" i="3"/>
  <c r="M221" i="3"/>
  <c r="L221" i="3"/>
  <c r="K221" i="3"/>
  <c r="J221" i="3"/>
  <c r="P220" i="3"/>
  <c r="O220" i="3"/>
  <c r="N220" i="3"/>
  <c r="M220" i="3"/>
  <c r="L220" i="3"/>
  <c r="K220" i="3"/>
  <c r="J220" i="3"/>
  <c r="P219" i="3"/>
  <c r="O219" i="3"/>
  <c r="N219" i="3"/>
  <c r="M219" i="3"/>
  <c r="L219" i="3"/>
  <c r="K219" i="3"/>
  <c r="J219" i="3"/>
  <c r="P218" i="3"/>
  <c r="O218" i="3"/>
  <c r="N218" i="3"/>
  <c r="M218" i="3"/>
  <c r="L218" i="3"/>
  <c r="K218" i="3"/>
  <c r="J218" i="3"/>
  <c r="P217" i="3"/>
  <c r="O217" i="3"/>
  <c r="N217" i="3"/>
  <c r="M217" i="3"/>
  <c r="L217" i="3"/>
  <c r="K217" i="3"/>
  <c r="J217" i="3"/>
  <c r="P216" i="3"/>
  <c r="O216" i="3"/>
  <c r="N216" i="3"/>
  <c r="M216" i="3"/>
  <c r="L216" i="3"/>
  <c r="K216" i="3"/>
  <c r="J216" i="3"/>
  <c r="P215" i="3"/>
  <c r="O215" i="3"/>
  <c r="N215" i="3"/>
  <c r="M215" i="3"/>
  <c r="L215" i="3"/>
  <c r="K215" i="3"/>
  <c r="J215" i="3"/>
  <c r="P214" i="3"/>
  <c r="O214" i="3"/>
  <c r="N214" i="3"/>
  <c r="M214" i="3"/>
  <c r="L214" i="3"/>
  <c r="K214" i="3"/>
  <c r="J214" i="3"/>
  <c r="P212" i="3"/>
  <c r="O212" i="3"/>
  <c r="N212" i="3"/>
  <c r="M212" i="3"/>
  <c r="L212" i="3"/>
  <c r="K212" i="3"/>
  <c r="J212" i="3"/>
  <c r="P211" i="3"/>
  <c r="O211" i="3"/>
  <c r="N211" i="3"/>
  <c r="M211" i="3"/>
  <c r="L211" i="3"/>
  <c r="K211" i="3"/>
  <c r="J211" i="3"/>
  <c r="P210" i="3"/>
  <c r="O210" i="3"/>
  <c r="N210" i="3"/>
  <c r="M210" i="3"/>
  <c r="L210" i="3"/>
  <c r="K210" i="3"/>
  <c r="J210" i="3"/>
  <c r="P209" i="3"/>
  <c r="O209" i="3"/>
  <c r="N209" i="3"/>
  <c r="M209" i="3"/>
  <c r="L209" i="3"/>
  <c r="K209" i="3"/>
  <c r="J209" i="3"/>
  <c r="P208" i="3"/>
  <c r="O208" i="3"/>
  <c r="N208" i="3"/>
  <c r="M208" i="3"/>
  <c r="L208" i="3"/>
  <c r="K208" i="3"/>
  <c r="J208" i="3"/>
  <c r="P207" i="3"/>
  <c r="O207" i="3"/>
  <c r="N207" i="3"/>
  <c r="M207" i="3"/>
  <c r="L207" i="3"/>
  <c r="K207" i="3"/>
  <c r="J207" i="3"/>
  <c r="P206" i="3"/>
  <c r="O206" i="3"/>
  <c r="N206" i="3"/>
  <c r="M206" i="3"/>
  <c r="L206" i="3"/>
  <c r="K206" i="3"/>
  <c r="J206" i="3"/>
  <c r="P205" i="3"/>
  <c r="O205" i="3"/>
  <c r="N205" i="3"/>
  <c r="M205" i="3"/>
  <c r="L205" i="3"/>
  <c r="K205" i="3"/>
  <c r="J205" i="3"/>
  <c r="P204" i="3"/>
  <c r="O204" i="3"/>
  <c r="N204" i="3"/>
  <c r="M204" i="3"/>
  <c r="L204" i="3"/>
  <c r="K204" i="3"/>
  <c r="J204" i="3"/>
  <c r="P203" i="3"/>
  <c r="O203" i="3"/>
  <c r="N203" i="3"/>
  <c r="M203" i="3"/>
  <c r="L203" i="3"/>
  <c r="K203" i="3"/>
  <c r="J203" i="3"/>
  <c r="P202" i="3"/>
  <c r="O202" i="3"/>
  <c r="N202" i="3"/>
  <c r="M202" i="3"/>
  <c r="L202" i="3"/>
  <c r="K202" i="3"/>
  <c r="J202" i="3"/>
  <c r="P201" i="3"/>
  <c r="O201" i="3"/>
  <c r="N201" i="3"/>
  <c r="M201" i="3"/>
  <c r="L201" i="3"/>
  <c r="K201" i="3"/>
  <c r="J201" i="3"/>
  <c r="P200" i="3"/>
  <c r="O200" i="3"/>
  <c r="N200" i="3"/>
  <c r="M200" i="3"/>
  <c r="L200" i="3"/>
  <c r="K200" i="3"/>
  <c r="J200" i="3"/>
  <c r="P199" i="3"/>
  <c r="O199" i="3"/>
  <c r="N199" i="3"/>
  <c r="M199" i="3"/>
  <c r="L199" i="3"/>
  <c r="K199" i="3"/>
  <c r="J199" i="3"/>
  <c r="P198" i="3"/>
  <c r="O198" i="3"/>
  <c r="N198" i="3"/>
  <c r="M198" i="3"/>
  <c r="L198" i="3"/>
  <c r="K198" i="3"/>
  <c r="J198" i="3"/>
  <c r="P197" i="3"/>
  <c r="O197" i="3"/>
  <c r="N197" i="3"/>
  <c r="M197" i="3"/>
  <c r="L197" i="3"/>
  <c r="K197" i="3"/>
  <c r="J197" i="3"/>
  <c r="P196" i="3"/>
  <c r="O196" i="3"/>
  <c r="N196" i="3"/>
  <c r="M196" i="3"/>
  <c r="L196" i="3"/>
  <c r="K196" i="3"/>
  <c r="J196" i="3"/>
  <c r="P195" i="3"/>
  <c r="O195" i="3"/>
  <c r="N195" i="3"/>
  <c r="M195" i="3"/>
  <c r="L195" i="3"/>
  <c r="K195" i="3"/>
  <c r="J195" i="3"/>
  <c r="P194" i="3"/>
  <c r="O194" i="3"/>
  <c r="N194" i="3"/>
  <c r="M194" i="3"/>
  <c r="L194" i="3"/>
  <c r="K194" i="3"/>
  <c r="J194" i="3"/>
  <c r="P193" i="3"/>
  <c r="O193" i="3"/>
  <c r="N193" i="3"/>
  <c r="M193" i="3"/>
  <c r="L193" i="3"/>
  <c r="K193" i="3"/>
  <c r="J193" i="3"/>
  <c r="P192" i="3"/>
  <c r="O192" i="3"/>
  <c r="N192" i="3"/>
  <c r="M192" i="3"/>
  <c r="L192" i="3"/>
  <c r="K192" i="3"/>
  <c r="J192" i="3"/>
  <c r="P191" i="3"/>
  <c r="O191" i="3"/>
  <c r="N191" i="3"/>
  <c r="M191" i="3"/>
  <c r="L191" i="3"/>
  <c r="K191" i="3"/>
  <c r="J191" i="3"/>
  <c r="P190" i="3"/>
  <c r="O190" i="3"/>
  <c r="N190" i="3"/>
  <c r="M190" i="3"/>
  <c r="L190" i="3"/>
  <c r="K190" i="3"/>
  <c r="J190" i="3"/>
  <c r="P189" i="3"/>
  <c r="O189" i="3"/>
  <c r="N189" i="3"/>
  <c r="M189" i="3"/>
  <c r="L189" i="3"/>
  <c r="K189" i="3"/>
  <c r="J189" i="3"/>
  <c r="P188" i="3"/>
  <c r="O188" i="3"/>
  <c r="N188" i="3"/>
  <c r="M188" i="3"/>
  <c r="L188" i="3"/>
  <c r="K188" i="3"/>
  <c r="J188" i="3"/>
  <c r="P187" i="3"/>
  <c r="O187" i="3"/>
  <c r="N187" i="3"/>
  <c r="M187" i="3"/>
  <c r="L187" i="3"/>
  <c r="K187" i="3"/>
  <c r="J187" i="3"/>
  <c r="P186" i="3"/>
  <c r="O186" i="3"/>
  <c r="N186" i="3"/>
  <c r="M186" i="3"/>
  <c r="L186" i="3"/>
  <c r="K186" i="3"/>
  <c r="J186" i="3"/>
  <c r="P185" i="3"/>
  <c r="O185" i="3"/>
  <c r="N185" i="3"/>
  <c r="M185" i="3"/>
  <c r="L185" i="3"/>
  <c r="K185" i="3"/>
  <c r="J185" i="3"/>
  <c r="P184" i="3"/>
  <c r="O184" i="3"/>
  <c r="N184" i="3"/>
  <c r="M184" i="3"/>
  <c r="L184" i="3"/>
  <c r="K184" i="3"/>
  <c r="J184" i="3"/>
  <c r="P183" i="3"/>
  <c r="O183" i="3"/>
  <c r="N183" i="3"/>
  <c r="M183" i="3"/>
  <c r="L183" i="3"/>
  <c r="K183" i="3"/>
  <c r="J183" i="3"/>
  <c r="P182" i="3"/>
  <c r="O182" i="3"/>
  <c r="N182" i="3"/>
  <c r="M182" i="3"/>
  <c r="L182" i="3"/>
  <c r="K182" i="3"/>
  <c r="J182" i="3"/>
  <c r="P181" i="3"/>
  <c r="O181" i="3"/>
  <c r="N181" i="3"/>
  <c r="M181" i="3"/>
  <c r="L181" i="3"/>
  <c r="K181" i="3"/>
  <c r="J181" i="3"/>
  <c r="P180" i="3"/>
  <c r="O180" i="3"/>
  <c r="N180" i="3"/>
  <c r="M180" i="3"/>
  <c r="L180" i="3"/>
  <c r="K180" i="3"/>
  <c r="J180" i="3"/>
  <c r="P179" i="3"/>
  <c r="O179" i="3"/>
  <c r="N179" i="3"/>
  <c r="M179" i="3"/>
  <c r="L179" i="3"/>
  <c r="K179" i="3"/>
  <c r="J179" i="3"/>
  <c r="P178" i="3"/>
  <c r="O178" i="3"/>
  <c r="N178" i="3"/>
  <c r="M178" i="3"/>
  <c r="L178" i="3"/>
  <c r="K178" i="3"/>
  <c r="J178" i="3"/>
  <c r="P177" i="3"/>
  <c r="O177" i="3"/>
  <c r="N177" i="3"/>
  <c r="M177" i="3"/>
  <c r="L177" i="3"/>
  <c r="K177" i="3"/>
  <c r="J177" i="3"/>
  <c r="P176" i="3"/>
  <c r="O176" i="3"/>
  <c r="N176" i="3"/>
  <c r="M176" i="3"/>
  <c r="L176" i="3"/>
  <c r="K176" i="3"/>
  <c r="J176" i="3"/>
  <c r="P175" i="3"/>
  <c r="O175" i="3"/>
  <c r="N175" i="3"/>
  <c r="M175" i="3"/>
  <c r="L175" i="3"/>
  <c r="K175" i="3"/>
  <c r="J175" i="3"/>
  <c r="P174" i="3"/>
  <c r="O174" i="3"/>
  <c r="N174" i="3"/>
  <c r="M174" i="3"/>
  <c r="L174" i="3"/>
  <c r="K174" i="3"/>
  <c r="J174" i="3"/>
  <c r="P173" i="3"/>
  <c r="O173" i="3"/>
  <c r="N173" i="3"/>
  <c r="M173" i="3"/>
  <c r="L173" i="3"/>
  <c r="K173" i="3"/>
  <c r="J173" i="3"/>
  <c r="P172" i="3"/>
  <c r="O172" i="3"/>
  <c r="N172" i="3"/>
  <c r="M172" i="3"/>
  <c r="L172" i="3"/>
  <c r="K172" i="3"/>
  <c r="J172" i="3"/>
  <c r="P171" i="3"/>
  <c r="O171" i="3"/>
  <c r="N171" i="3"/>
  <c r="M171" i="3"/>
  <c r="L171" i="3"/>
  <c r="K171" i="3"/>
  <c r="J171" i="3"/>
  <c r="P170" i="3"/>
  <c r="O170" i="3"/>
  <c r="N170" i="3"/>
  <c r="M170" i="3"/>
  <c r="L170" i="3"/>
  <c r="K170" i="3"/>
  <c r="J170" i="3"/>
  <c r="P169" i="3"/>
  <c r="O169" i="3"/>
  <c r="N169" i="3"/>
  <c r="M169" i="3"/>
  <c r="L169" i="3"/>
  <c r="K169" i="3"/>
  <c r="J169" i="3"/>
  <c r="P168" i="3"/>
  <c r="O168" i="3"/>
  <c r="N168" i="3"/>
  <c r="M168" i="3"/>
  <c r="L168" i="3"/>
  <c r="K168" i="3"/>
  <c r="J168" i="3"/>
  <c r="P167" i="3"/>
  <c r="O167" i="3"/>
  <c r="N167" i="3"/>
  <c r="M167" i="3"/>
  <c r="L167" i="3"/>
  <c r="K167" i="3"/>
  <c r="J167" i="3"/>
  <c r="P166" i="3"/>
  <c r="O166" i="3"/>
  <c r="N166" i="3"/>
  <c r="M166" i="3"/>
  <c r="L166" i="3"/>
  <c r="K166" i="3"/>
  <c r="J166" i="3"/>
  <c r="P165" i="3"/>
  <c r="O165" i="3"/>
  <c r="N165" i="3"/>
  <c r="M165" i="3"/>
  <c r="L165" i="3"/>
  <c r="K165" i="3"/>
  <c r="J165" i="3"/>
  <c r="P164" i="3"/>
  <c r="O164" i="3"/>
  <c r="N164" i="3"/>
  <c r="M164" i="3"/>
  <c r="L164" i="3"/>
  <c r="K164" i="3"/>
  <c r="J164" i="3"/>
  <c r="P163" i="3"/>
  <c r="O163" i="3"/>
  <c r="N163" i="3"/>
  <c r="M163" i="3"/>
  <c r="L163" i="3"/>
  <c r="K163" i="3"/>
  <c r="J163" i="3"/>
  <c r="P162" i="3"/>
  <c r="O162" i="3"/>
  <c r="N162" i="3"/>
  <c r="M162" i="3"/>
  <c r="L162" i="3"/>
  <c r="K162" i="3"/>
  <c r="J162" i="3"/>
  <c r="P161" i="3"/>
  <c r="O161" i="3"/>
  <c r="N161" i="3"/>
  <c r="M161" i="3"/>
  <c r="L161" i="3"/>
  <c r="K161" i="3"/>
  <c r="J161" i="3"/>
  <c r="P160" i="3"/>
  <c r="O160" i="3"/>
  <c r="N160" i="3"/>
  <c r="M160" i="3"/>
  <c r="L160" i="3"/>
  <c r="K160" i="3"/>
  <c r="J160" i="3"/>
  <c r="P159" i="3"/>
  <c r="O159" i="3"/>
  <c r="N159" i="3"/>
  <c r="M159" i="3"/>
  <c r="L159" i="3"/>
  <c r="K159" i="3"/>
  <c r="J159" i="3"/>
  <c r="P158" i="3"/>
  <c r="O158" i="3"/>
  <c r="N158" i="3"/>
  <c r="M158" i="3"/>
  <c r="L158" i="3"/>
  <c r="K158" i="3"/>
  <c r="J158" i="3"/>
  <c r="P157" i="3"/>
  <c r="O157" i="3"/>
  <c r="N157" i="3"/>
  <c r="M157" i="3"/>
  <c r="L157" i="3"/>
  <c r="K157" i="3"/>
  <c r="J157" i="3"/>
  <c r="P156" i="3"/>
  <c r="O156" i="3"/>
  <c r="N156" i="3"/>
  <c r="M156" i="3"/>
  <c r="L156" i="3"/>
  <c r="K156" i="3"/>
  <c r="J156" i="3"/>
  <c r="P155" i="3"/>
  <c r="O155" i="3"/>
  <c r="N155" i="3"/>
  <c r="M155" i="3"/>
  <c r="L155" i="3"/>
  <c r="K155" i="3"/>
  <c r="J155" i="3"/>
  <c r="P154" i="3"/>
  <c r="O154" i="3"/>
  <c r="N154" i="3"/>
  <c r="M154" i="3"/>
  <c r="L154" i="3"/>
  <c r="K154" i="3"/>
  <c r="J154" i="3"/>
  <c r="P153" i="3"/>
  <c r="O153" i="3"/>
  <c r="N153" i="3"/>
  <c r="M153" i="3"/>
  <c r="L153" i="3"/>
  <c r="K153" i="3"/>
  <c r="J153" i="3"/>
  <c r="P152" i="3"/>
  <c r="O152" i="3"/>
  <c r="N152" i="3"/>
  <c r="M152" i="3"/>
  <c r="L152" i="3"/>
  <c r="K152" i="3"/>
  <c r="J152" i="3"/>
  <c r="P151" i="3"/>
  <c r="O151" i="3"/>
  <c r="N151" i="3"/>
  <c r="M151" i="3"/>
  <c r="L151" i="3"/>
  <c r="K151" i="3"/>
  <c r="J151" i="3"/>
  <c r="P150" i="3"/>
  <c r="O150" i="3"/>
  <c r="N150" i="3"/>
  <c r="M150" i="3"/>
  <c r="L150" i="3"/>
  <c r="K150" i="3"/>
  <c r="J150" i="3"/>
  <c r="P149" i="3"/>
  <c r="O149" i="3"/>
  <c r="N149" i="3"/>
  <c r="M149" i="3"/>
  <c r="L149" i="3"/>
  <c r="K149" i="3"/>
  <c r="J149" i="3"/>
  <c r="P148" i="3"/>
  <c r="O148" i="3"/>
  <c r="N148" i="3"/>
  <c r="M148" i="3"/>
  <c r="L148" i="3"/>
  <c r="K148" i="3"/>
  <c r="J148" i="3"/>
  <c r="P147" i="3"/>
  <c r="O147" i="3"/>
  <c r="N147" i="3"/>
  <c r="M147" i="3"/>
  <c r="L147" i="3"/>
  <c r="K147" i="3"/>
  <c r="J147" i="3"/>
  <c r="P146" i="3"/>
  <c r="O146" i="3"/>
  <c r="N146" i="3"/>
  <c r="M146" i="3"/>
  <c r="L146" i="3"/>
  <c r="K146" i="3"/>
  <c r="J146" i="3"/>
  <c r="P145" i="3"/>
  <c r="O145" i="3"/>
  <c r="N145" i="3"/>
  <c r="M145" i="3"/>
  <c r="L145" i="3"/>
  <c r="K145" i="3"/>
  <c r="J145" i="3"/>
  <c r="P144" i="3"/>
  <c r="O144" i="3"/>
  <c r="N144" i="3"/>
  <c r="M144" i="3"/>
  <c r="L144" i="3"/>
  <c r="K144" i="3"/>
  <c r="J144" i="3"/>
  <c r="P143" i="3"/>
  <c r="O143" i="3"/>
  <c r="N143" i="3"/>
  <c r="M143" i="3"/>
  <c r="L143" i="3"/>
  <c r="K143" i="3"/>
  <c r="J143" i="3"/>
  <c r="P142" i="3"/>
  <c r="O142" i="3"/>
  <c r="N142" i="3"/>
  <c r="M142" i="3"/>
  <c r="L142" i="3"/>
  <c r="K142" i="3"/>
  <c r="J142" i="3"/>
  <c r="P141" i="3"/>
  <c r="O141" i="3"/>
  <c r="N141" i="3"/>
  <c r="M141" i="3"/>
  <c r="L141" i="3"/>
  <c r="K141" i="3"/>
  <c r="J141" i="3"/>
  <c r="P140" i="3"/>
  <c r="O140" i="3"/>
  <c r="N140" i="3"/>
  <c r="M140" i="3"/>
  <c r="L140" i="3"/>
  <c r="K140" i="3"/>
  <c r="J140" i="3"/>
  <c r="P139" i="3"/>
  <c r="O139" i="3"/>
  <c r="N139" i="3"/>
  <c r="M139" i="3"/>
  <c r="L139" i="3"/>
  <c r="K139" i="3"/>
  <c r="J139" i="3"/>
  <c r="P138" i="3"/>
  <c r="O138" i="3"/>
  <c r="N138" i="3"/>
  <c r="M138" i="3"/>
  <c r="L138" i="3"/>
  <c r="K138" i="3"/>
  <c r="J138" i="3"/>
  <c r="P137" i="3"/>
  <c r="O137" i="3"/>
  <c r="N137" i="3"/>
  <c r="M137" i="3"/>
  <c r="L137" i="3"/>
  <c r="K137" i="3"/>
  <c r="J137" i="3"/>
  <c r="P136" i="3"/>
  <c r="O136" i="3"/>
  <c r="N136" i="3"/>
  <c r="M136" i="3"/>
  <c r="L136" i="3"/>
  <c r="K136" i="3"/>
  <c r="J136" i="3"/>
  <c r="P135" i="3"/>
  <c r="O135" i="3"/>
  <c r="N135" i="3"/>
  <c r="M135" i="3"/>
  <c r="L135" i="3"/>
  <c r="K135" i="3"/>
  <c r="J135" i="3"/>
  <c r="P134" i="3"/>
  <c r="O134" i="3"/>
  <c r="N134" i="3"/>
  <c r="M134" i="3"/>
  <c r="L134" i="3"/>
  <c r="K134" i="3"/>
  <c r="J134" i="3"/>
  <c r="P133" i="3"/>
  <c r="O133" i="3"/>
  <c r="N133" i="3"/>
  <c r="M133" i="3"/>
  <c r="L133" i="3"/>
  <c r="K133" i="3"/>
  <c r="J133" i="3"/>
  <c r="P132" i="3"/>
  <c r="O132" i="3"/>
  <c r="N132" i="3"/>
  <c r="M132" i="3"/>
  <c r="L132" i="3"/>
  <c r="K132" i="3"/>
  <c r="J132" i="3"/>
  <c r="P131" i="3"/>
  <c r="O131" i="3"/>
  <c r="N131" i="3"/>
  <c r="M131" i="3"/>
  <c r="L131" i="3"/>
  <c r="K131" i="3"/>
  <c r="J131" i="3"/>
  <c r="P130" i="3"/>
  <c r="O130" i="3"/>
  <c r="N130" i="3"/>
  <c r="M130" i="3"/>
  <c r="L130" i="3"/>
  <c r="K130" i="3"/>
  <c r="J130" i="3"/>
  <c r="P129" i="3"/>
  <c r="O129" i="3"/>
  <c r="N129" i="3"/>
  <c r="M129" i="3"/>
  <c r="L129" i="3"/>
  <c r="K129" i="3"/>
  <c r="J129" i="3"/>
  <c r="P128" i="3"/>
  <c r="O128" i="3"/>
  <c r="N128" i="3"/>
  <c r="M128" i="3"/>
  <c r="L128" i="3"/>
  <c r="K128" i="3"/>
  <c r="J128" i="3"/>
  <c r="P127" i="3"/>
  <c r="O127" i="3"/>
  <c r="N127" i="3"/>
  <c r="M127" i="3"/>
  <c r="L127" i="3"/>
  <c r="K127" i="3"/>
  <c r="J127" i="3"/>
  <c r="P126" i="3"/>
  <c r="O126" i="3"/>
  <c r="N126" i="3"/>
  <c r="M126" i="3"/>
  <c r="L126" i="3"/>
  <c r="K126" i="3"/>
  <c r="J126" i="3"/>
  <c r="P125" i="3"/>
  <c r="O125" i="3"/>
  <c r="N125" i="3"/>
  <c r="M125" i="3"/>
  <c r="L125" i="3"/>
  <c r="K125" i="3"/>
  <c r="J125" i="3"/>
  <c r="P124" i="3"/>
  <c r="O124" i="3"/>
  <c r="N124" i="3"/>
  <c r="M124" i="3"/>
  <c r="L124" i="3"/>
  <c r="K124" i="3"/>
  <c r="J124" i="3"/>
  <c r="P123" i="3"/>
  <c r="O123" i="3"/>
  <c r="N123" i="3"/>
  <c r="M123" i="3"/>
  <c r="L123" i="3"/>
  <c r="K123" i="3"/>
  <c r="J123" i="3"/>
  <c r="P122" i="3"/>
  <c r="O122" i="3"/>
  <c r="N122" i="3"/>
  <c r="M122" i="3"/>
  <c r="L122" i="3"/>
  <c r="K122" i="3"/>
  <c r="J122" i="3"/>
  <c r="P121" i="3"/>
  <c r="O121" i="3"/>
  <c r="N121" i="3"/>
  <c r="M121" i="3"/>
  <c r="L121" i="3"/>
  <c r="K121" i="3"/>
  <c r="J121" i="3"/>
  <c r="P120" i="3"/>
  <c r="O120" i="3"/>
  <c r="N120" i="3"/>
  <c r="M120" i="3"/>
  <c r="L120" i="3"/>
  <c r="K120" i="3"/>
  <c r="J120" i="3"/>
  <c r="P119" i="3"/>
  <c r="O119" i="3"/>
  <c r="N119" i="3"/>
  <c r="M119" i="3"/>
  <c r="L119" i="3"/>
  <c r="K119" i="3"/>
  <c r="J119" i="3"/>
  <c r="P118" i="3"/>
  <c r="O118" i="3"/>
  <c r="N118" i="3"/>
  <c r="M118" i="3"/>
  <c r="L118" i="3"/>
  <c r="K118" i="3"/>
  <c r="J118" i="3"/>
  <c r="P117" i="3"/>
  <c r="O117" i="3"/>
  <c r="N117" i="3"/>
  <c r="M117" i="3"/>
  <c r="L117" i="3"/>
  <c r="K117" i="3"/>
  <c r="J117" i="3"/>
  <c r="P116" i="3"/>
  <c r="O116" i="3"/>
  <c r="N116" i="3"/>
  <c r="M116" i="3"/>
  <c r="L116" i="3"/>
  <c r="K116" i="3"/>
  <c r="J116" i="3"/>
  <c r="P115" i="3"/>
  <c r="O115" i="3"/>
  <c r="N115" i="3"/>
  <c r="M115" i="3"/>
  <c r="L115" i="3"/>
  <c r="K115" i="3"/>
  <c r="J115" i="3"/>
  <c r="P114" i="3"/>
  <c r="O114" i="3"/>
  <c r="N114" i="3"/>
  <c r="M114" i="3"/>
  <c r="L114" i="3"/>
  <c r="K114" i="3"/>
  <c r="J114" i="3"/>
  <c r="P113" i="3"/>
  <c r="O113" i="3"/>
  <c r="N113" i="3"/>
  <c r="M113" i="3"/>
  <c r="L113" i="3"/>
  <c r="K113" i="3"/>
  <c r="J113" i="3"/>
  <c r="P112" i="3"/>
  <c r="O112" i="3"/>
  <c r="N112" i="3"/>
  <c r="M112" i="3"/>
  <c r="L112" i="3"/>
  <c r="K112" i="3"/>
  <c r="J112" i="3"/>
  <c r="P111" i="3"/>
  <c r="O111" i="3"/>
  <c r="N111" i="3"/>
  <c r="M111" i="3"/>
  <c r="L111" i="3"/>
  <c r="K111" i="3"/>
  <c r="J111" i="3"/>
  <c r="P110" i="3"/>
  <c r="O110" i="3"/>
  <c r="N110" i="3"/>
  <c r="M110" i="3"/>
  <c r="L110" i="3"/>
  <c r="K110" i="3"/>
  <c r="J110" i="3"/>
  <c r="P109" i="3"/>
  <c r="O109" i="3"/>
  <c r="N109" i="3"/>
  <c r="M109" i="3"/>
  <c r="L109" i="3"/>
  <c r="K109" i="3"/>
  <c r="J109" i="3"/>
  <c r="P108" i="3"/>
  <c r="O108" i="3"/>
  <c r="N108" i="3"/>
  <c r="M108" i="3"/>
  <c r="L108" i="3"/>
  <c r="K108" i="3"/>
  <c r="J108" i="3"/>
  <c r="P107" i="3"/>
  <c r="O107" i="3"/>
  <c r="N107" i="3"/>
  <c r="M107" i="3"/>
  <c r="L107" i="3"/>
  <c r="K107" i="3"/>
  <c r="J107" i="3"/>
  <c r="P106" i="3"/>
  <c r="O106" i="3"/>
  <c r="N106" i="3"/>
  <c r="M106" i="3"/>
  <c r="L106" i="3"/>
  <c r="K106" i="3"/>
  <c r="J106" i="3"/>
  <c r="P105" i="3"/>
  <c r="O105" i="3"/>
  <c r="N105" i="3"/>
  <c r="M105" i="3"/>
  <c r="L105" i="3"/>
  <c r="K105" i="3"/>
  <c r="J105" i="3"/>
  <c r="P104" i="3"/>
  <c r="O104" i="3"/>
  <c r="N104" i="3"/>
  <c r="M104" i="3"/>
  <c r="L104" i="3"/>
  <c r="K104" i="3"/>
  <c r="J104" i="3"/>
  <c r="P103" i="3"/>
  <c r="O103" i="3"/>
  <c r="N103" i="3"/>
  <c r="M103" i="3"/>
  <c r="L103" i="3"/>
  <c r="K103" i="3"/>
  <c r="J103" i="3"/>
  <c r="P102" i="3"/>
  <c r="O102" i="3"/>
  <c r="N102" i="3"/>
  <c r="M102" i="3"/>
  <c r="L102" i="3"/>
  <c r="K102" i="3"/>
  <c r="J102" i="3"/>
  <c r="P101" i="3"/>
  <c r="O101" i="3"/>
  <c r="N101" i="3"/>
  <c r="M101" i="3"/>
  <c r="L101" i="3"/>
  <c r="K101" i="3"/>
  <c r="J101" i="3"/>
  <c r="P100" i="3"/>
  <c r="O100" i="3"/>
  <c r="N100" i="3"/>
  <c r="M100" i="3"/>
  <c r="L100" i="3"/>
  <c r="K100" i="3"/>
  <c r="J100" i="3"/>
  <c r="P99" i="3"/>
  <c r="O99" i="3"/>
  <c r="N99" i="3"/>
  <c r="M99" i="3"/>
  <c r="L99" i="3"/>
  <c r="K99" i="3"/>
  <c r="J99" i="3"/>
  <c r="P98" i="3"/>
  <c r="O98" i="3"/>
  <c r="N98" i="3"/>
  <c r="M98" i="3"/>
  <c r="L98" i="3"/>
  <c r="K98" i="3"/>
  <c r="J98" i="3"/>
  <c r="P97" i="3"/>
  <c r="O97" i="3"/>
  <c r="N97" i="3"/>
  <c r="M97" i="3"/>
  <c r="L97" i="3"/>
  <c r="K97" i="3"/>
  <c r="J97" i="3"/>
  <c r="P96" i="3"/>
  <c r="O96" i="3"/>
  <c r="N96" i="3"/>
  <c r="M96" i="3"/>
  <c r="L96" i="3"/>
  <c r="K96" i="3"/>
  <c r="J96" i="3"/>
  <c r="P95" i="3"/>
  <c r="O95" i="3"/>
  <c r="N95" i="3"/>
  <c r="M95" i="3"/>
  <c r="L95" i="3"/>
  <c r="K95" i="3"/>
  <c r="J95" i="3"/>
  <c r="P94" i="3"/>
  <c r="O94" i="3"/>
  <c r="N94" i="3"/>
  <c r="M94" i="3"/>
  <c r="L94" i="3"/>
  <c r="K94" i="3"/>
  <c r="J94" i="3"/>
  <c r="P93" i="3"/>
  <c r="O93" i="3"/>
  <c r="N93" i="3"/>
  <c r="M93" i="3"/>
  <c r="L93" i="3"/>
  <c r="K93" i="3"/>
  <c r="J93" i="3"/>
  <c r="P92" i="3"/>
  <c r="O92" i="3"/>
  <c r="N92" i="3"/>
  <c r="M92" i="3"/>
  <c r="L92" i="3"/>
  <c r="K92" i="3"/>
  <c r="J92" i="3"/>
  <c r="P91" i="3"/>
  <c r="O91" i="3"/>
  <c r="N91" i="3"/>
  <c r="M91" i="3"/>
  <c r="L91" i="3"/>
  <c r="K91" i="3"/>
  <c r="J91" i="3"/>
  <c r="P90" i="3"/>
  <c r="O90" i="3"/>
  <c r="N90" i="3"/>
  <c r="M90" i="3"/>
  <c r="L90" i="3"/>
  <c r="K90" i="3"/>
  <c r="J90" i="3"/>
  <c r="P89" i="3"/>
  <c r="O89" i="3"/>
  <c r="N89" i="3"/>
  <c r="M89" i="3"/>
  <c r="L89" i="3"/>
  <c r="K89" i="3"/>
  <c r="J89" i="3"/>
  <c r="P88" i="3"/>
  <c r="O88" i="3"/>
  <c r="N88" i="3"/>
  <c r="M88" i="3"/>
  <c r="L88" i="3"/>
  <c r="K88" i="3"/>
  <c r="J88" i="3"/>
  <c r="P87" i="3"/>
  <c r="O87" i="3"/>
  <c r="N87" i="3"/>
  <c r="M87" i="3"/>
  <c r="L87" i="3"/>
  <c r="K87" i="3"/>
  <c r="J87" i="3"/>
  <c r="P86" i="3"/>
  <c r="O86" i="3"/>
  <c r="N86" i="3"/>
  <c r="M86" i="3"/>
  <c r="L86" i="3"/>
  <c r="K86" i="3"/>
  <c r="J86" i="3"/>
  <c r="P85" i="3"/>
  <c r="O85" i="3"/>
  <c r="N85" i="3"/>
  <c r="M85" i="3"/>
  <c r="L85" i="3"/>
  <c r="K85" i="3"/>
  <c r="J85" i="3"/>
  <c r="P84" i="3"/>
  <c r="O84" i="3"/>
  <c r="N84" i="3"/>
  <c r="M84" i="3"/>
  <c r="L84" i="3"/>
  <c r="K84" i="3"/>
  <c r="J84" i="3"/>
  <c r="P83" i="3"/>
  <c r="O83" i="3"/>
  <c r="N83" i="3"/>
  <c r="M83" i="3"/>
  <c r="L83" i="3"/>
  <c r="K83" i="3"/>
  <c r="J83" i="3"/>
  <c r="P82" i="3"/>
  <c r="O82" i="3"/>
  <c r="N82" i="3"/>
  <c r="M82" i="3"/>
  <c r="L82" i="3"/>
  <c r="K82" i="3"/>
  <c r="J82" i="3"/>
  <c r="P81" i="3"/>
  <c r="O81" i="3"/>
  <c r="N81" i="3"/>
  <c r="M81" i="3"/>
  <c r="L81" i="3"/>
  <c r="K81" i="3"/>
  <c r="J81" i="3"/>
  <c r="P80" i="3"/>
  <c r="O80" i="3"/>
  <c r="N80" i="3"/>
  <c r="M80" i="3"/>
  <c r="L80" i="3"/>
  <c r="K80" i="3"/>
  <c r="J80" i="3"/>
  <c r="P79" i="3"/>
  <c r="O79" i="3"/>
  <c r="N79" i="3"/>
  <c r="M79" i="3"/>
  <c r="L79" i="3"/>
  <c r="K79" i="3"/>
  <c r="J79" i="3"/>
  <c r="P78" i="3"/>
  <c r="O78" i="3"/>
  <c r="N78" i="3"/>
  <c r="M78" i="3"/>
  <c r="L78" i="3"/>
  <c r="K78" i="3"/>
  <c r="J78" i="3"/>
  <c r="P77" i="3"/>
  <c r="O77" i="3"/>
  <c r="N77" i="3"/>
  <c r="M77" i="3"/>
  <c r="L77" i="3"/>
  <c r="K77" i="3"/>
  <c r="J77" i="3"/>
  <c r="P76" i="3"/>
  <c r="O76" i="3"/>
  <c r="N76" i="3"/>
  <c r="M76" i="3"/>
  <c r="L76" i="3"/>
  <c r="K76" i="3"/>
  <c r="J76" i="3"/>
  <c r="P75" i="3"/>
  <c r="O75" i="3"/>
  <c r="N75" i="3"/>
  <c r="M75" i="3"/>
  <c r="L75" i="3"/>
  <c r="K75" i="3"/>
  <c r="J75" i="3"/>
  <c r="P74" i="3"/>
  <c r="O74" i="3"/>
  <c r="N74" i="3"/>
  <c r="M74" i="3"/>
  <c r="L74" i="3"/>
  <c r="K74" i="3"/>
  <c r="J74" i="3"/>
  <c r="P73" i="3"/>
  <c r="O73" i="3"/>
  <c r="N73" i="3"/>
  <c r="M73" i="3"/>
  <c r="L73" i="3"/>
  <c r="K73" i="3"/>
  <c r="J73" i="3"/>
  <c r="P72" i="3"/>
  <c r="O72" i="3"/>
  <c r="N72" i="3"/>
  <c r="M72" i="3"/>
  <c r="L72" i="3"/>
  <c r="K72" i="3"/>
  <c r="J72" i="3"/>
  <c r="P71" i="3"/>
  <c r="O71" i="3"/>
  <c r="N71" i="3"/>
  <c r="M71" i="3"/>
  <c r="L71" i="3"/>
  <c r="K71" i="3"/>
  <c r="J71" i="3"/>
  <c r="P70" i="3"/>
  <c r="O70" i="3"/>
  <c r="N70" i="3"/>
  <c r="M70" i="3"/>
  <c r="L70" i="3"/>
  <c r="K70" i="3"/>
  <c r="J70" i="3"/>
  <c r="P69" i="3"/>
  <c r="O69" i="3"/>
  <c r="N69" i="3"/>
  <c r="M69" i="3"/>
  <c r="L69" i="3"/>
  <c r="K69" i="3"/>
  <c r="J69" i="3"/>
  <c r="P68" i="3"/>
  <c r="O68" i="3"/>
  <c r="N68" i="3"/>
  <c r="M68" i="3"/>
  <c r="L68" i="3"/>
  <c r="K68" i="3"/>
  <c r="J68" i="3"/>
  <c r="P67" i="3"/>
  <c r="O67" i="3"/>
  <c r="N67" i="3"/>
  <c r="M67" i="3"/>
  <c r="L67" i="3"/>
  <c r="K67" i="3"/>
  <c r="J67" i="3"/>
  <c r="P66" i="3"/>
  <c r="O66" i="3"/>
  <c r="N66" i="3"/>
  <c r="M66" i="3"/>
  <c r="L66" i="3"/>
  <c r="K66" i="3"/>
  <c r="J66" i="3"/>
  <c r="P65" i="3"/>
  <c r="O65" i="3"/>
  <c r="N65" i="3"/>
  <c r="M65" i="3"/>
  <c r="L65" i="3"/>
  <c r="K65" i="3"/>
  <c r="J65" i="3"/>
  <c r="P64" i="3"/>
  <c r="O64" i="3"/>
  <c r="N64" i="3"/>
  <c r="M64" i="3"/>
  <c r="L64" i="3"/>
  <c r="K64" i="3"/>
  <c r="J64" i="3"/>
  <c r="P63" i="3"/>
  <c r="O63" i="3"/>
  <c r="N63" i="3"/>
  <c r="M63" i="3"/>
  <c r="L63" i="3"/>
  <c r="K63" i="3"/>
  <c r="J63" i="3"/>
  <c r="P62" i="3"/>
  <c r="O62" i="3"/>
  <c r="N62" i="3"/>
  <c r="M62" i="3"/>
  <c r="L62" i="3"/>
  <c r="K62" i="3"/>
  <c r="J62" i="3"/>
  <c r="P61" i="3"/>
  <c r="O61" i="3"/>
  <c r="N61" i="3"/>
  <c r="M61" i="3"/>
  <c r="L61" i="3"/>
  <c r="K61" i="3"/>
  <c r="J61" i="3"/>
  <c r="P60" i="3"/>
  <c r="O60" i="3"/>
  <c r="N60" i="3"/>
  <c r="M60" i="3"/>
  <c r="L60" i="3"/>
  <c r="K60" i="3"/>
  <c r="J60" i="3"/>
  <c r="P59" i="3"/>
  <c r="O59" i="3"/>
  <c r="N59" i="3"/>
  <c r="M59" i="3"/>
  <c r="L59" i="3"/>
  <c r="K59" i="3"/>
  <c r="J59" i="3"/>
  <c r="P58" i="3"/>
  <c r="O58" i="3"/>
  <c r="N58" i="3"/>
  <c r="M58" i="3"/>
  <c r="L58" i="3"/>
  <c r="K58" i="3"/>
  <c r="J58" i="3"/>
  <c r="P57" i="3"/>
  <c r="O57" i="3"/>
  <c r="N57" i="3"/>
  <c r="M57" i="3"/>
  <c r="L57" i="3"/>
  <c r="K57" i="3"/>
  <c r="J57" i="3"/>
  <c r="P56" i="3"/>
  <c r="O56" i="3"/>
  <c r="N56" i="3"/>
  <c r="M56" i="3"/>
  <c r="L56" i="3"/>
  <c r="K56" i="3"/>
  <c r="J56" i="3"/>
  <c r="P55" i="3"/>
  <c r="O55" i="3"/>
  <c r="N55" i="3"/>
  <c r="M55" i="3"/>
  <c r="L55" i="3"/>
  <c r="K55" i="3"/>
  <c r="J55" i="3"/>
  <c r="P54" i="3"/>
  <c r="O54" i="3"/>
  <c r="N54" i="3"/>
  <c r="M54" i="3"/>
  <c r="L54" i="3"/>
  <c r="K54" i="3"/>
  <c r="J54" i="3"/>
  <c r="P53" i="3"/>
  <c r="O53" i="3"/>
  <c r="N53" i="3"/>
  <c r="M53" i="3"/>
  <c r="L53" i="3"/>
  <c r="K53" i="3"/>
  <c r="J53" i="3"/>
  <c r="P52" i="3"/>
  <c r="O52" i="3"/>
  <c r="N52" i="3"/>
  <c r="M52" i="3"/>
  <c r="L52" i="3"/>
  <c r="K52" i="3"/>
  <c r="J52" i="3"/>
  <c r="P51" i="3"/>
  <c r="O51" i="3"/>
  <c r="N51" i="3"/>
  <c r="M51" i="3"/>
  <c r="L51" i="3"/>
  <c r="K51" i="3"/>
  <c r="J51" i="3"/>
  <c r="P50" i="3"/>
  <c r="O50" i="3"/>
  <c r="N50" i="3"/>
  <c r="M50" i="3"/>
  <c r="L50" i="3"/>
  <c r="K50" i="3"/>
  <c r="J50" i="3"/>
  <c r="P49" i="3"/>
  <c r="O49" i="3"/>
  <c r="N49" i="3"/>
  <c r="M49" i="3"/>
  <c r="L49" i="3"/>
  <c r="K49" i="3"/>
  <c r="J49" i="3"/>
  <c r="P48" i="3"/>
  <c r="O48" i="3"/>
  <c r="N48" i="3"/>
  <c r="M48" i="3"/>
  <c r="L48" i="3"/>
  <c r="K48" i="3"/>
  <c r="J48" i="3"/>
  <c r="P47" i="3"/>
  <c r="O47" i="3"/>
  <c r="N47" i="3"/>
  <c r="M47" i="3"/>
  <c r="L47" i="3"/>
  <c r="K47" i="3"/>
  <c r="J47" i="3"/>
  <c r="P46" i="3"/>
  <c r="O46" i="3"/>
  <c r="N46" i="3"/>
  <c r="M46" i="3"/>
  <c r="L46" i="3"/>
  <c r="K46" i="3"/>
  <c r="J46" i="3"/>
  <c r="P45" i="3"/>
  <c r="O45" i="3"/>
  <c r="N45" i="3"/>
  <c r="M45" i="3"/>
  <c r="L45" i="3"/>
  <c r="K45" i="3"/>
  <c r="J45" i="3"/>
  <c r="P44" i="3"/>
  <c r="O44" i="3"/>
  <c r="N44" i="3"/>
  <c r="M44" i="3"/>
  <c r="L44" i="3"/>
  <c r="K44" i="3"/>
  <c r="J44" i="3"/>
  <c r="P43" i="3"/>
  <c r="O43" i="3"/>
  <c r="N43" i="3"/>
  <c r="M43" i="3"/>
  <c r="L43" i="3"/>
  <c r="K43" i="3"/>
  <c r="J43" i="3"/>
  <c r="P42" i="3"/>
  <c r="O42" i="3"/>
  <c r="N42" i="3"/>
  <c r="M42" i="3"/>
  <c r="L42" i="3"/>
  <c r="K42" i="3"/>
  <c r="J42" i="3"/>
  <c r="P41" i="3"/>
  <c r="O41" i="3"/>
  <c r="N41" i="3"/>
  <c r="M41" i="3"/>
  <c r="L41" i="3"/>
  <c r="K41" i="3"/>
  <c r="J41" i="3"/>
  <c r="P40" i="3"/>
  <c r="O40" i="3"/>
  <c r="N40" i="3"/>
  <c r="M40" i="3"/>
  <c r="L40" i="3"/>
  <c r="K40" i="3"/>
  <c r="J40" i="3"/>
  <c r="P39" i="3"/>
  <c r="O39" i="3"/>
  <c r="N39" i="3"/>
  <c r="M39" i="3"/>
  <c r="L39" i="3"/>
  <c r="K39" i="3"/>
  <c r="J39" i="3"/>
  <c r="P38" i="3"/>
  <c r="O38" i="3"/>
  <c r="N38" i="3"/>
  <c r="M38" i="3"/>
  <c r="L38" i="3"/>
  <c r="K38" i="3"/>
  <c r="J38" i="3"/>
  <c r="P37" i="3"/>
  <c r="O37" i="3"/>
  <c r="N37" i="3"/>
  <c r="M37" i="3"/>
  <c r="L37" i="3"/>
  <c r="K37" i="3"/>
  <c r="J37" i="3"/>
  <c r="P36" i="3"/>
  <c r="O36" i="3"/>
  <c r="N36" i="3"/>
  <c r="M36" i="3"/>
  <c r="L36" i="3"/>
  <c r="K36" i="3"/>
  <c r="J36" i="3"/>
  <c r="P35" i="3"/>
  <c r="O35" i="3"/>
  <c r="N35" i="3"/>
  <c r="M35" i="3"/>
  <c r="L35" i="3"/>
  <c r="K35" i="3"/>
  <c r="J35" i="3"/>
  <c r="P34" i="3"/>
  <c r="O34" i="3"/>
  <c r="N34" i="3"/>
  <c r="M34" i="3"/>
  <c r="L34" i="3"/>
  <c r="K34" i="3"/>
  <c r="J34" i="3"/>
  <c r="P33" i="3"/>
  <c r="O33" i="3"/>
  <c r="N33" i="3"/>
  <c r="M33" i="3"/>
  <c r="L33" i="3"/>
  <c r="K33" i="3"/>
  <c r="J33" i="3"/>
  <c r="P32" i="3"/>
  <c r="O32" i="3"/>
  <c r="N32" i="3"/>
  <c r="M32" i="3"/>
  <c r="L32" i="3"/>
  <c r="K32" i="3"/>
  <c r="J32" i="3"/>
  <c r="P31" i="3"/>
  <c r="O31" i="3"/>
  <c r="N31" i="3"/>
  <c r="M31" i="3"/>
  <c r="L31" i="3"/>
  <c r="K31" i="3"/>
  <c r="J31" i="3"/>
  <c r="P30" i="3"/>
  <c r="O30" i="3"/>
  <c r="N30" i="3"/>
  <c r="M30" i="3"/>
  <c r="L30" i="3"/>
  <c r="K30" i="3"/>
  <c r="J30" i="3"/>
  <c r="P29" i="3"/>
  <c r="O29" i="3"/>
  <c r="N29" i="3"/>
  <c r="M29" i="3"/>
  <c r="L29" i="3"/>
  <c r="K29" i="3"/>
  <c r="J29" i="3"/>
  <c r="P28" i="3"/>
  <c r="O28" i="3"/>
  <c r="N28" i="3"/>
  <c r="M28" i="3"/>
  <c r="L28" i="3"/>
  <c r="K28" i="3"/>
  <c r="J28" i="3"/>
  <c r="P27" i="3"/>
  <c r="O27" i="3"/>
  <c r="N27" i="3"/>
  <c r="M27" i="3"/>
  <c r="L27" i="3"/>
  <c r="K27" i="3"/>
  <c r="J27" i="3"/>
  <c r="P26" i="3"/>
  <c r="O26" i="3"/>
  <c r="N26" i="3"/>
  <c r="M26" i="3"/>
  <c r="L26" i="3"/>
  <c r="K26" i="3"/>
  <c r="J26" i="3"/>
  <c r="P25" i="3"/>
  <c r="O25" i="3"/>
  <c r="N25" i="3"/>
  <c r="M25" i="3"/>
  <c r="L25" i="3"/>
  <c r="K25" i="3"/>
  <c r="J25" i="3"/>
  <c r="P24" i="3"/>
  <c r="O24" i="3"/>
  <c r="N24" i="3"/>
  <c r="M24" i="3"/>
  <c r="L24" i="3"/>
  <c r="K24" i="3"/>
  <c r="J24" i="3"/>
  <c r="P23" i="3"/>
  <c r="O23" i="3"/>
  <c r="N23" i="3"/>
  <c r="M23" i="3"/>
  <c r="L23" i="3"/>
  <c r="K23" i="3"/>
  <c r="J23" i="3"/>
  <c r="P22" i="3"/>
  <c r="O22" i="3"/>
  <c r="N22" i="3"/>
  <c r="M22" i="3"/>
  <c r="L22" i="3"/>
  <c r="K22" i="3"/>
  <c r="J22" i="3"/>
  <c r="P21" i="3"/>
  <c r="O21" i="3"/>
  <c r="N21" i="3"/>
  <c r="M21" i="3"/>
  <c r="L21" i="3"/>
  <c r="K21" i="3"/>
  <c r="J21" i="3"/>
  <c r="P20" i="3"/>
  <c r="O20" i="3"/>
  <c r="N20" i="3"/>
  <c r="M20" i="3"/>
  <c r="L20" i="3"/>
  <c r="K20" i="3"/>
  <c r="J20" i="3"/>
  <c r="P19" i="3"/>
  <c r="O19" i="3"/>
  <c r="N19" i="3"/>
  <c r="M19" i="3"/>
  <c r="L19" i="3"/>
  <c r="K19" i="3"/>
  <c r="J19" i="3"/>
  <c r="P18" i="3"/>
  <c r="O18" i="3"/>
  <c r="N18" i="3"/>
  <c r="M18" i="3"/>
  <c r="L18" i="3"/>
  <c r="K18" i="3"/>
  <c r="J18" i="3"/>
  <c r="P17" i="3"/>
  <c r="O17" i="3"/>
  <c r="N17" i="3"/>
  <c r="M17" i="3"/>
  <c r="L17" i="3"/>
  <c r="K17" i="3"/>
  <c r="J17" i="3"/>
  <c r="P16" i="3"/>
  <c r="O16" i="3"/>
  <c r="N16" i="3"/>
  <c r="M16" i="3"/>
  <c r="L16" i="3"/>
  <c r="K16" i="3"/>
  <c r="J16" i="3"/>
  <c r="P15" i="3"/>
  <c r="O15" i="3"/>
  <c r="N15" i="3"/>
  <c r="M15" i="3"/>
  <c r="L15" i="3"/>
  <c r="K15" i="3"/>
  <c r="J15" i="3"/>
  <c r="P14" i="3"/>
  <c r="O14" i="3"/>
  <c r="N14" i="3"/>
  <c r="M14" i="3"/>
  <c r="L14" i="3"/>
  <c r="K14" i="3"/>
  <c r="J14" i="3"/>
  <c r="P13" i="3"/>
  <c r="O13" i="3"/>
  <c r="N13" i="3"/>
  <c r="M13" i="3"/>
  <c r="L13" i="3"/>
  <c r="K13" i="3"/>
  <c r="J13" i="3"/>
  <c r="P12" i="3"/>
  <c r="O12" i="3"/>
  <c r="N12" i="3"/>
  <c r="M12" i="3"/>
  <c r="L12" i="3"/>
  <c r="K12" i="3"/>
  <c r="J12" i="3"/>
  <c r="P11" i="3"/>
  <c r="O11" i="3"/>
  <c r="N11" i="3"/>
  <c r="M11" i="3"/>
  <c r="L11" i="3"/>
  <c r="K11" i="3"/>
  <c r="J11" i="3"/>
</calcChain>
</file>

<file path=xl/sharedStrings.xml><?xml version="1.0" encoding="utf-8"?>
<sst xmlns="http://schemas.openxmlformats.org/spreadsheetml/2006/main" count="2326" uniqueCount="293">
  <si>
    <t>GLOBAL DATABASES</t>
  </si>
  <si>
    <t>[data.unicef.org]</t>
  </si>
  <si>
    <t>Violent discipline</t>
  </si>
  <si>
    <t>Last update: June 2023</t>
  </si>
  <si>
    <r>
      <t>Violent discipline (%)</t>
    </r>
    <r>
      <rPr>
        <b/>
        <vertAlign val="superscript"/>
        <sz val="11"/>
        <color indexed="63"/>
        <rFont val="Arial Narrow"/>
        <family val="2"/>
      </rPr>
      <t xml:space="preserve">+
</t>
    </r>
    <r>
      <rPr>
        <b/>
        <sz val="11"/>
        <color indexed="63"/>
        <rFont val="Arial Narrow"/>
        <family val="2"/>
      </rPr>
      <t>(2014-2022)*</t>
    </r>
  </si>
  <si>
    <t>Countries and areas</t>
  </si>
  <si>
    <t xml:space="preserve">Any violent discipline </t>
  </si>
  <si>
    <t xml:space="preserve">Sex </t>
  </si>
  <si>
    <t>Source</t>
  </si>
  <si>
    <t>Male</t>
  </si>
  <si>
    <t>Female</t>
  </si>
  <si>
    <t>Afghanistan</t>
  </si>
  <si>
    <t>x,y</t>
  </si>
  <si>
    <t>MICS 2010-11</t>
  </si>
  <si>
    <t>Albania</t>
  </si>
  <si>
    <t>y</t>
  </si>
  <si>
    <t>DHS 2017-18</t>
  </si>
  <si>
    <t>Algeria</t>
  </si>
  <si>
    <t>MICS 2018-19</t>
  </si>
  <si>
    <t>Andorra</t>
  </si>
  <si>
    <t>-</t>
  </si>
  <si>
    <t>Angola</t>
  </si>
  <si>
    <t>Anguilla</t>
  </si>
  <si>
    <t>Antigua and Barbuda</t>
  </si>
  <si>
    <t>Argentina</t>
  </si>
  <si>
    <t>MICS 2019-20</t>
  </si>
  <si>
    <t>Armenia</t>
  </si>
  <si>
    <t>DHS 2015-16</t>
  </si>
  <si>
    <t>Australia</t>
  </si>
  <si>
    <t>Austria</t>
  </si>
  <si>
    <t>Azerbaijan</t>
  </si>
  <si>
    <t>DHS 2006</t>
  </si>
  <si>
    <t>Bahamas</t>
  </si>
  <si>
    <t>Bahrain</t>
  </si>
  <si>
    <t>Bangladesh</t>
  </si>
  <si>
    <t>MICS 2019</t>
  </si>
  <si>
    <t>Barbados</t>
  </si>
  <si>
    <t>MICS 2012</t>
  </si>
  <si>
    <t>Belarus</t>
  </si>
  <si>
    <t>Belgium</t>
  </si>
  <si>
    <t>Belize</t>
  </si>
  <si>
    <t>MICS 2015-16</t>
  </si>
  <si>
    <t>Benin</t>
  </si>
  <si>
    <t>Bhutan</t>
  </si>
  <si>
    <t>Bolivia (Plurinational State of)</t>
  </si>
  <si>
    <t>Bosnia and Herzegovina</t>
  </si>
  <si>
    <t>MICS 2011-12</t>
  </si>
  <si>
    <t>Botswana</t>
  </si>
  <si>
    <t>Brazil</t>
  </si>
  <si>
    <t>British Virgin Islands</t>
  </si>
  <si>
    <t>Brunei Darussalam</t>
  </si>
  <si>
    <t>Bulgaria</t>
  </si>
  <si>
    <t>Burkina Faso</t>
  </si>
  <si>
    <t>MICS 2006</t>
  </si>
  <si>
    <t>Burundi</t>
  </si>
  <si>
    <t>DHS 2016-17</t>
  </si>
  <si>
    <t>Cabo Verde</t>
  </si>
  <si>
    <t>Cambodia</t>
  </si>
  <si>
    <t>DHS 2021-22</t>
  </si>
  <si>
    <t>Cameroon</t>
  </si>
  <si>
    <t>MICS 2014</t>
  </si>
  <si>
    <t>Canada</t>
  </si>
  <si>
    <t>Central African Republic</t>
  </si>
  <si>
    <t>Chad</t>
  </si>
  <si>
    <t>Chile</t>
  </si>
  <si>
    <t>ELPI 2017, table produced by UNICEF HQ</t>
  </si>
  <si>
    <t>China</t>
  </si>
  <si>
    <t>Colombia</t>
  </si>
  <si>
    <t>Comoros</t>
  </si>
  <si>
    <t>Congo</t>
  </si>
  <si>
    <t>MICS 2014-15</t>
  </si>
  <si>
    <t>Cook Islands</t>
  </si>
  <si>
    <t>Costa Rica</t>
  </si>
  <si>
    <t>MICS 2018</t>
  </si>
  <si>
    <t>Côte d'Ivoire</t>
  </si>
  <si>
    <t>MICS 2016</t>
  </si>
  <si>
    <t>Croatia</t>
  </si>
  <si>
    <t>Cuba</t>
  </si>
  <si>
    <t>Cyprus</t>
  </si>
  <si>
    <t>Czechia</t>
  </si>
  <si>
    <t>Democratic People's Republic of Korea</t>
  </si>
  <si>
    <t>MICS 2017</t>
  </si>
  <si>
    <t>Democratic Republic of the Congo</t>
  </si>
  <si>
    <t>MICS 2017-18</t>
  </si>
  <si>
    <t>Denmark</t>
  </si>
  <si>
    <t>Djibouti</t>
  </si>
  <si>
    <t>Dominica</t>
  </si>
  <si>
    <t>Dominican Republic</t>
  </si>
  <si>
    <t>Ecuador</t>
  </si>
  <si>
    <t>Egypt</t>
  </si>
  <si>
    <t>EFHS 2021 Preliminary Results</t>
  </si>
  <si>
    <t>El Salvador</t>
  </si>
  <si>
    <t>NHS 2021</t>
  </si>
  <si>
    <t>Equatorial Guinea</t>
  </si>
  <si>
    <t>Eritrea</t>
  </si>
  <si>
    <t>Estonia</t>
  </si>
  <si>
    <t>Eswatini</t>
  </si>
  <si>
    <t>Ethiopia</t>
  </si>
  <si>
    <t>Fiji</t>
  </si>
  <si>
    <t>MICS 2021</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</si>
  <si>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</si>
  <si>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</si>
  <si>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</si>
  <si>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</si>
  <si>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</si>
  <si>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</si>
  <si>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</si>
  <si>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</si>
  <si>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</si>
  <si>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</si>
  <si>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</si>
  <si>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</si>
  <si>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</si>
  <si>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</si>
  <si>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</si>
  <si>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</si>
  <si>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</si>
  <si>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</si>
  <si>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</si>
  <si>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</si>
  <si>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</si>
  <si>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</si>
  <si>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</si>
  <si>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</si>
  <si>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</si>
  <si>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</si>
  <si>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MICS 2011</t>
  </si>
  <si>
    <t>Japan</t>
  </si>
  <si>
    <t>Jordan</t>
  </si>
  <si>
    <t>Kazakhstan</t>
  </si>
  <si>
    <t>MICS 2015</t>
  </si>
  <si>
    <t>Kenya</t>
  </si>
  <si>
    <t>Kiribati</t>
  </si>
  <si>
    <t>Kuwait</t>
  </si>
  <si>
    <t>Kyrgyzstan</t>
  </si>
  <si>
    <t>Lao People's Democratic Republic</t>
  </si>
  <si>
    <t>Latvia</t>
  </si>
  <si>
    <t>Lebanon</t>
  </si>
  <si>
    <t>Baseline Survey 2015-16 (MICS)</t>
  </si>
  <si>
    <t>Lesotho</t>
  </si>
  <si>
    <t>Liberia</t>
  </si>
  <si>
    <t>DHS 2019-20</t>
  </si>
  <si>
    <t>Libya</t>
  </si>
  <si>
    <t>Liechtenstein</t>
  </si>
  <si>
    <t>Lithuania</t>
  </si>
  <si>
    <t>Luxembourg</t>
  </si>
  <si>
    <t>Madagascar</t>
  </si>
  <si>
    <t>Malawi</t>
  </si>
  <si>
    <t>Malaysia</t>
  </si>
  <si>
    <t>National Health and Morbidity Survey 2016</t>
  </si>
  <si>
    <t>Maldives</t>
  </si>
  <si>
    <t>Mali</t>
  </si>
  <si>
    <t>Malta</t>
  </si>
  <si>
    <t>Marshall Islands</t>
  </si>
  <si>
    <t>Mauritania</t>
  </si>
  <si>
    <t>Mauritius</t>
  </si>
  <si>
    <t>Mexico</t>
  </si>
  <si>
    <t>ENSANUT 2021 on Covid-19</t>
  </si>
  <si>
    <t>Micronesia (Federated States of)</t>
  </si>
  <si>
    <t>Monaco</t>
  </si>
  <si>
    <t>Mongolia</t>
  </si>
  <si>
    <t>Montenegro</t>
  </si>
  <si>
    <t>Montserrat</t>
  </si>
  <si>
    <t>Morocco</t>
  </si>
  <si>
    <t>Mozambique</t>
  </si>
  <si>
    <t>Myanmar</t>
  </si>
  <si>
    <t>Namibia</t>
  </si>
  <si>
    <t>Nauru</t>
  </si>
  <si>
    <t>Nepal</t>
  </si>
  <si>
    <t>Netherlands (Kingdom of the)</t>
  </si>
  <si>
    <t>New Zealand</t>
  </si>
  <si>
    <t>Nicaragua</t>
  </si>
  <si>
    <t>Niger</t>
  </si>
  <si>
    <t>DHS 2012</t>
  </si>
  <si>
    <t>Nigeria</t>
  </si>
  <si>
    <t>Niue</t>
  </si>
  <si>
    <t>North Macedonia</t>
  </si>
  <si>
    <t>Norway</t>
  </si>
  <si>
    <t>Oman</t>
  </si>
  <si>
    <t>Pakistan</t>
  </si>
  <si>
    <t>Palau</t>
  </si>
  <si>
    <t>Panama</t>
  </si>
  <si>
    <t>x</t>
  </si>
  <si>
    <t>MICS 2013</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</si>
  <si>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</si>
  <si>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</si>
  <si>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</si>
  <si>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</si>
  <si>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</si>
  <si>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</si>
  <si>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</si>
  <si>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</si>
  <si>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</si>
  <si>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</si>
  <si>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</si>
  <si>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</si>
  <si>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</si>
  <si>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</si>
  <si>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</si>
  <si>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</si>
  <si>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</si>
  <si>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</si>
  <si>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</si>
  <si>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</si>
  <si>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</si>
  <si>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</si>
  <si>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</si>
  <si>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</si>
  <si>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</si>
  <si>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</si>
  <si>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</si>
  <si>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DHS 2015</t>
  </si>
  <si>
    <t>Somalia</t>
  </si>
  <si>
    <t>South Africa</t>
  </si>
  <si>
    <t>South Sudan</t>
  </si>
  <si>
    <t>Spain</t>
  </si>
  <si>
    <t>Sri Lanka</t>
  </si>
  <si>
    <t>State of Palestine</t>
  </si>
  <si>
    <t>Sudan</t>
  </si>
  <si>
    <t>Suriname</t>
  </si>
  <si>
    <t>Sweden</t>
  </si>
  <si>
    <t>Switzerland</t>
  </si>
  <si>
    <t>Syrian Arab Republic</t>
  </si>
  <si>
    <t>Tajikistan</t>
  </si>
  <si>
    <t>DHS 2017</t>
  </si>
  <si>
    <t>Thailand</t>
  </si>
  <si>
    <t>Timor-Leste</t>
  </si>
  <si>
    <t>Togo</t>
  </si>
  <si>
    <t>Tokelau</t>
  </si>
  <si>
    <t>Tonga</t>
  </si>
  <si>
    <t>Trinidad and Tobago</t>
  </si>
  <si>
    <t>Tunisia</t>
  </si>
  <si>
    <t>Türkiye</t>
  </si>
  <si>
    <t>Turkmenistan</t>
  </si>
  <si>
    <t>Turks and Caicos Islands</t>
  </si>
  <si>
    <t>Tuvalu</t>
  </si>
  <si>
    <t>Uganda</t>
  </si>
  <si>
    <t>DHS 2016</t>
  </si>
  <si>
    <t>Ukraine</t>
  </si>
  <si>
    <t>United Arab Emirates</t>
  </si>
  <si>
    <t>United Kingdom</t>
  </si>
  <si>
    <t>United Republic of Tanzania</t>
  </si>
  <si>
    <t>United States</t>
  </si>
  <si>
    <t>Uruguay</t>
  </si>
  <si>
    <t>Uzbekistan</t>
  </si>
  <si>
    <t>MICS 2021-22</t>
  </si>
  <si>
    <t>Vanuatu</t>
  </si>
  <si>
    <t>DHS 2013</t>
  </si>
  <si>
    <t>Venezuela (Bolivarian Republic of)</t>
  </si>
  <si>
    <t>Viet Nam</t>
  </si>
  <si>
    <t>MICS 2020-21</t>
  </si>
  <si>
    <t>Yemen</t>
  </si>
  <si>
    <t>Zambia</t>
  </si>
  <si>
    <t>Zimbabwe</t>
  </si>
  <si>
    <t>SUMMARY</t>
  </si>
  <si>
    <t>East Asia and Pacific</t>
  </si>
  <si>
    <t>Europe and Central Asia</t>
  </si>
  <si>
    <t xml:space="preserve">   Eastern Europe and Central Asia</t>
  </si>
  <si>
    <t xml:space="preserve">   Western Europe</t>
  </si>
  <si>
    <t>Latin America and Caribbean</t>
  </si>
  <si>
    <t>Middle East and North Africa</t>
  </si>
  <si>
    <t>DHS, MICS and other national surveys</t>
  </si>
  <si>
    <t>North America</t>
  </si>
  <si>
    <t>South Asia</t>
  </si>
  <si>
    <t>Sub-Saharan Africa</t>
  </si>
  <si>
    <t xml:space="preserve">   Eastern and Southern Africa</t>
  </si>
  <si>
    <t xml:space="preserve">   West and Central Africa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</si>
  <si>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</si>
  <si>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</si>
  <si>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</si>
  <si>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</si>
  <si>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</si>
  <si>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</si>
  <si>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rFont val="Arial Narrow"/>
        <family val="2"/>
      </rPr>
      <t>+</t>
    </r>
    <r>
      <rPr>
        <sz val="11"/>
        <rFont val="Arial Narrow"/>
        <family val="2"/>
      </rPr>
      <t xml:space="preserve"> Estimates used in UNICEF publications and in MICS country reports prior to 2010 were calculated using household weights that did not take into account the last-stage selection of children for the administration of the child discipline module in MICS surveys. (A random selection of one child within the reference age group is undertaken for the administration of the child discipline module.) In January 2010, it was decided that more accurate estimates are produced by using a household weight that takes the last-stage selection into account. MICS3 data were recalculated using this approach. Additionally, the reference age group for this indicator was revised beginning with MICS5 to children aged 1–14. Therefore, estimates from MICS3 and MICS4 are not directly comparable since they refer to children aged 2–14.</t>
    </r>
  </si>
  <si>
    <t>* Data refer to the most recent year available during the period specified in the column heading.</t>
  </si>
  <si>
    <t xml:space="preserve">Indicator definition: </t>
  </si>
  <si>
    <t>Percentage of children 1–14 years old who experience any violent discipline (psychological aggression and/or physical punishment) in the past month.</t>
  </si>
  <si>
    <t xml:space="preserve">Source: </t>
  </si>
  <si>
    <t>UNICEF global databases, 2023, based on DHS, MICS and other national surveys.</t>
  </si>
  <si>
    <t>Prepared by the Data and Analytics Section; Division of Data, Analytics, Planning and Monitoring, UNICEF</t>
  </si>
  <si>
    <t xml:space="preserve">Contact us:  </t>
  </si>
  <si>
    <t>data@unicef.org</t>
  </si>
  <si>
    <t>Last update: May 2023</t>
  </si>
  <si>
    <r>
      <t>Violent discipline (%)</t>
    </r>
    <r>
      <rPr>
        <b/>
        <vertAlign val="superscript"/>
        <sz val="11"/>
        <color indexed="63"/>
        <rFont val="Arial Narrow"/>
        <family val="2"/>
      </rPr>
      <t xml:space="preserve">+
</t>
    </r>
    <r>
      <rPr>
        <b/>
        <sz val="11"/>
        <color indexed="63"/>
        <rFont val="Arial Narrow"/>
        <family val="2"/>
      </rPr>
      <t>(2013-2021)*</t>
    </r>
  </si>
  <si>
    <t>DHS 2014</t>
  </si>
  <si>
    <t>MICS 2021 Factsheets</t>
  </si>
  <si>
    <t>MICS 2013-14</t>
  </si>
  <si>
    <t>Ensanut 2018-19</t>
  </si>
  <si>
    <t>Netherlands</t>
  </si>
  <si>
    <t>Turkey</t>
  </si>
  <si>
    <t>Eastern Europe and Central Asia</t>
  </si>
  <si>
    <t>Eastern and Southern Africa</t>
  </si>
  <si>
    <t>UNICEF global databases, 2022, based on DHS, MICS and other national surveys.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</si>
</sst>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u/>
      <sz val="11"/>
      <color theme="10"/>
      <name val="Calibri"/>
      <family val="2"/>
      <scheme val="minor"/>
    </font>
    <font>
      <sz val="10"/>
      <name val="Arial"/>
      <family val="2"/>
    </font>
    <font>
      <sz val="12"/>
      <color theme="1"/>
      <name val="Times New Roman"/>
      <family val="2"/>
    </font>
    <font>
      <b/>
      <sz val="11"/>
      <color theme="1"/>
      <name val="Arial Narrow"/>
      <family val="2"/>
    </font>
    <font>
      <sz val="11"/>
      <color theme="1"/>
      <name val="Arial Narrow"/>
      <family val="2"/>
    </font>
    <font>
      <b/>
      <sz val="11"/>
      <name val="Arial Narrow"/>
      <family val="2"/>
    </font>
    <font>
      <b/>
      <sz val="14"/>
      <name val="Arial Narrow"/>
      <family val="2"/>
    </font>
    <font>
      <b/>
      <vertAlign val="superscript"/>
      <sz val="11"/>
      <color indexed="63"/>
      <name val="Arial Narrow"/>
      <family val="2"/>
    </font>
    <font>
      <b/>
      <sz val="11"/>
      <color rgb="FF000000"/>
      <name val="Arial Narrow"/>
      <family val="2"/>
    </font>
    <font>
      <sz val="11"/>
      <color rgb="FF000000"/>
      <name val="Arial Narrow"/>
      <family val="2"/>
    </font>
    <font>
      <sz val="11"/>
      <name val="Arial Narrow"/>
      <family val="2"/>
    </font>
    <font>
      <vertAlign val="superscript"/>
      <sz val="11"/>
      <name val="Arial Narrow"/>
      <family val="2"/>
    </font>
    <font>
      <b/>
      <u/>
      <sz val="11"/>
      <color theme="10"/>
      <name val="Arial Narrow"/>
      <family val="2"/>
    </font>
    <font>
      <b/>
      <sz val="11"/>
      <color rgb="FF00B0F0"/>
      <name val="Arial Narrow"/>
      <family val="2"/>
    </font>
    <font>
      <b/>
      <sz val="11"/>
      <color indexed="63"/>
      <name val="Arial Narrow"/>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xf numFmtId="0" fontId="2" fillId="0" borderId="0"/>
    <xf numFmtId="0" fontId="3" fillId="0" borderId="0"/>
  </cellStyleXfs>
  <cellXfs count="56">
    <xf numFmtId="0" fontId="0" fillId="0" borderId="0" xfId="0"/>
    <xf numFmtId="49" fontId="4" fillId="2" borderId="5" xfId="4" applyNumberFormat="1" applyFont="1" applyFill="1" applyBorder="1"/>
    <xf numFmtId="49" fontId="5" fillId="2" borderId="12" xfId="4" applyNumberFormat="1" applyFont="1" applyFill="1" applyBorder="1"/>
    <xf numFmtId="49" fontId="5" fillId="2" borderId="12" xfId="4" applyNumberFormat="1" applyFont="1" applyFill="1" applyBorder="1" applyAlignment="1">
      <alignment horizontal="left"/>
    </xf>
    <xf numFmtId="49" fontId="5" fillId="2" borderId="12" xfId="4" applyNumberFormat="1" applyFont="1" applyFill="1" applyBorder="1" applyAlignment="1">
      <alignment horizontal="left" indent="1"/>
    </xf>
    <xf numFmtId="49" fontId="4" fillId="2" borderId="9" xfId="4" applyNumberFormat="1" applyFont="1" applyFill="1" applyBorder="1"/>
    <xf numFmtId="0" fontId="6" fillId="2" borderId="0" xfId="0" applyFont="1" applyFill="1"/>
    <xf numFmtId="0" fontId="5" fillId="2" borderId="0" xfId="0" applyFont="1" applyFill="1"/>
    <xf numFmtId="0" fontId="5" fillId="2" borderId="4" xfId="0" applyFont="1" applyFill="1" applyBorder="1"/>
    <xf numFmtId="49" fontId="9" fillId="2" borderId="0" xfId="0" applyNumberFormat="1" applyFont="1" applyFill="1" applyAlignment="1">
      <alignment horizontal="left" vertical="top"/>
    </xf>
    <xf numFmtId="49" fontId="9" fillId="2" borderId="4" xfId="0" applyNumberFormat="1" applyFont="1" applyFill="1" applyBorder="1" applyAlignment="1">
      <alignment horizontal="left" vertical="top"/>
    </xf>
    <xf numFmtId="0" fontId="4" fillId="2" borderId="0" xfId="0" applyFont="1" applyFill="1"/>
    <xf numFmtId="0" fontId="9" fillId="2" borderId="0" xfId="0" applyFont="1" applyFill="1" applyAlignment="1">
      <alignment horizontal="center" wrapText="1"/>
    </xf>
    <xf numFmtId="0" fontId="10" fillId="2" borderId="0" xfId="0" applyFont="1" applyFill="1" applyAlignment="1">
      <alignment horizontal="center"/>
    </xf>
    <xf numFmtId="0" fontId="9" fillId="2" borderId="0" xfId="0" applyFont="1" applyFill="1" applyAlignment="1">
      <alignment horizontal="center"/>
    </xf>
    <xf numFmtId="49" fontId="5" fillId="2" borderId="0" xfId="0" applyNumberFormat="1" applyFont="1" applyFill="1"/>
    <xf numFmtId="3" fontId="5" fillId="2" borderId="0" xfId="0" applyNumberFormat="1" applyFont="1" applyFill="1"/>
    <xf numFmtId="0" fontId="5" fillId="2" borderId="0" xfId="0" applyFont="1" applyFill="1" applyAlignment="1">
      <alignment horizontal="right"/>
    </xf>
    <xf numFmtId="0" fontId="11" fillId="2" borderId="0" xfId="0" applyFont="1" applyFill="1"/>
    <xf numFmtId="0" fontId="5" fillId="2" borderId="7" xfId="0" applyFont="1" applyFill="1" applyBorder="1"/>
    <xf numFmtId="0" fontId="5" fillId="2" borderId="6" xfId="0" applyFont="1" applyFill="1" applyBorder="1"/>
    <xf numFmtId="0" fontId="5" fillId="2" borderId="13" xfId="0" applyFont="1" applyFill="1" applyBorder="1"/>
    <xf numFmtId="0" fontId="5" fillId="2" borderId="13" xfId="0" applyFont="1" applyFill="1" applyBorder="1" applyAlignment="1">
      <alignment horizontal="right"/>
    </xf>
    <xf numFmtId="0" fontId="5" fillId="2" borderId="4" xfId="0" applyFont="1" applyFill="1" applyBorder="1" applyAlignment="1">
      <alignment horizontal="right"/>
    </xf>
    <xf numFmtId="0" fontId="5" fillId="2" borderId="10" xfId="0" applyFont="1" applyFill="1" applyBorder="1"/>
    <xf numFmtId="1" fontId="11" fillId="2" borderId="0" xfId="0" applyNumberFormat="1" applyFont="1" applyFill="1"/>
    <xf numFmtId="1" fontId="11" fillId="2" borderId="0" xfId="3" applyNumberFormat="1" applyFont="1" applyFill="1" applyAlignment="1">
      <alignment horizontal="right"/>
    </xf>
    <xf numFmtId="0" fontId="6" fillId="2" borderId="0" xfId="0" quotePrefix="1" applyFont="1" applyFill="1"/>
    <xf numFmtId="0" fontId="11" fillId="2" borderId="0" xfId="0" quotePrefix="1" applyFont="1" applyFill="1"/>
    <xf numFmtId="0" fontId="5" fillId="2" borderId="0" xfId="0" quotePrefix="1" applyFont="1" applyFill="1"/>
    <xf numFmtId="0" fontId="4" fillId="2" borderId="0" xfId="0" applyFont="1" applyFill="1" applyAlignment="1">
      <alignment horizontal="left"/>
    </xf>
    <xf numFmtId="0" fontId="13" fillId="2" borderId="0" xfId="1" applyFont="1" applyFill="1"/>
    <xf numFmtId="0" fontId="6" fillId="2" borderId="0" xfId="0" applyFont="1" applyFill="1" applyAlignment="1">
      <alignment horizontal="right" vertical="center"/>
    </xf>
    <xf numFmtId="0" fontId="14" fillId="2" borderId="0" xfId="0" applyFont="1" applyFill="1" applyAlignment="1">
      <alignment horizontal="right" vertical="center"/>
    </xf>
    <xf numFmtId="0" fontId="5" fillId="2" borderId="0" xfId="0" applyFont="1" applyFill="1" applyProtection="1">
      <protection locked="0"/>
    </xf>
    <xf numFmtId="0" fontId="7" fillId="2" borderId="0" xfId="2" applyFont="1" applyFill="1"/>
    <xf numFmtId="1" fontId="5" fillId="2" borderId="0" xfId="0" applyNumberFormat="1" applyFont="1" applyFill="1"/>
    <xf numFmtId="0" fontId="11" fillId="2" borderId="0" xfId="0" quotePrefix="1" applyFont="1" applyFill="1" applyAlignment="1">
      <alignment wrapText="1"/>
    </xf>
    <xf numFmtId="0" fontId="11" fillId="2" borderId="0" xfId="0" quotePrefix="1" applyFont="1" applyFill="1" applyAlignment="1">
      <alignment wrapText="1"/>
    </xf>
    <xf numFmtId="0" fontId="7" fillId="2" borderId="0" xfId="0" applyFont="1" applyFill="1" applyAlignment="1">
      <alignment horizontal="right" vertical="center"/>
    </xf>
    <xf numFmtId="0" fontId="14" fillId="2" borderId="0" xfId="0" applyFont="1" applyFill="1" applyAlignment="1">
      <alignment horizontal="right" vertical="center"/>
    </xf>
    <xf numFmtId="0" fontId="4" fillId="2" borderId="1" xfId="0" applyFont="1" applyFill="1" applyBorder="1" applyAlignment="1">
      <alignment horizont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9" fillId="2" borderId="5" xfId="0" applyFont="1" applyFill="1" applyBorder="1" applyAlignment="1">
      <alignment horizontal="center" wrapText="1"/>
    </xf>
    <xf numFmtId="0" fontId="9" fillId="2" borderId="6" xfId="0" applyFont="1" applyFill="1" applyBorder="1" applyAlignment="1">
      <alignment horizontal="center" wrapText="1"/>
    </xf>
    <xf numFmtId="0" fontId="9" fillId="2" borderId="9" xfId="0" applyFont="1" applyFill="1" applyBorder="1" applyAlignment="1">
      <alignment horizontal="center" wrapText="1"/>
    </xf>
    <xf numFmtId="0" fontId="9" fillId="2" borderId="10" xfId="0" applyFont="1" applyFill="1" applyBorder="1" applyAlignment="1">
      <alignment horizontal="center" wrapText="1"/>
    </xf>
    <xf numFmtId="0" fontId="4" fillId="2" borderId="5" xfId="0" applyFont="1" applyFill="1" applyBorder="1" applyAlignment="1">
      <alignment horizontal="center"/>
    </xf>
    <xf numFmtId="0" fontId="4" fillId="2" borderId="7" xfId="0" applyFont="1" applyFill="1" applyBorder="1" applyAlignment="1">
      <alignment horizontal="center"/>
    </xf>
    <xf numFmtId="0" fontId="4" fillId="2" borderId="6" xfId="0" applyFont="1" applyFill="1" applyBorder="1" applyAlignment="1">
      <alignment horizontal="center"/>
    </xf>
    <xf numFmtId="0" fontId="9" fillId="2" borderId="8" xfId="0" applyFont="1" applyFill="1" applyBorder="1" applyAlignment="1">
      <alignment horizontal="center"/>
    </xf>
    <xf numFmtId="0" fontId="9" fillId="2" borderId="11" xfId="0" applyFont="1" applyFill="1" applyBorder="1" applyAlignment="1">
      <alignment horizontal="center"/>
    </xf>
    <xf numFmtId="0" fontId="10" fillId="2" borderId="9" xfId="0" applyFont="1" applyFill="1" applyBorder="1" applyAlignment="1">
      <alignment horizontal="center"/>
    </xf>
    <xf numFmtId="0" fontId="10" fillId="2" borderId="4" xfId="0" applyFont="1" applyFill="1" applyBorder="1" applyAlignment="1">
      <alignment horizontal="center"/>
    </xf>
    <xf numFmtId="0" fontId="10" fillId="2" borderId="10" xfId="0" applyFont="1" applyFill="1" applyBorder="1" applyAlignment="1">
      <alignment horizontal="center"/>
    </xf>
  </cellXfs>
  <cellStyles count="5">
    <cellStyle name="Hyperlink" xfId="1" builtinId="8"/>
    <cellStyle name="Normal" xfId="0" builtinId="0"/>
    <cellStyle name="Normal 2 2" xfId="3" xr:uid="{9C6EBB80-4BB3-4B6B-B3F5-79FBE7B87D8B}"/>
    <cellStyle name="Normal 4" xfId="4" xr:uid="{F3281093-2CA4-44BB-8B03-006340728EFC}"/>
    <cellStyle name="Normal_Table 9 DRAFT Child protection SOWC 2006" xfId="2" xr:uid="{56FCFDE6-45D2-4960-AE25-22F4660FBD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95250</xdr:rowOff>
    </xdr:from>
    <xdr:to>
      <xdr:col>0</xdr:col>
      <xdr:colOff>1676400</xdr:colOff>
      <xdr:row>2</xdr:row>
      <xdr:rowOff>3810</xdr:rowOff>
    </xdr:to>
    <xdr:pic>
      <xdr:nvPicPr>
        <xdr:cNvPr id="2" name="Picture 1">
          <a:extLst>
            <a:ext uri="{FF2B5EF4-FFF2-40B4-BE49-F238E27FC236}">
              <a16:creationId xmlns:a16="http://schemas.microsoft.com/office/drawing/2014/main" id="{05528884-58EE-49DA-9B51-207BDD337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5250"/>
          <a:ext cx="13716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95250</xdr:rowOff>
    </xdr:from>
    <xdr:to>
      <xdr:col>0</xdr:col>
      <xdr:colOff>1676400</xdr:colOff>
      <xdr:row>2</xdr:row>
      <xdr:rowOff>3810</xdr:rowOff>
    </xdr:to>
    <xdr:pic>
      <xdr:nvPicPr>
        <xdr:cNvPr id="2" name="Picture 1">
          <a:extLst>
            <a:ext uri="{FF2B5EF4-FFF2-40B4-BE49-F238E27FC236}">
              <a16:creationId xmlns:a16="http://schemas.microsoft.com/office/drawing/2014/main" id="{4408E596-D093-427C-AAB8-9DF61BE855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9060"/>
          <a:ext cx="1371600" cy="34671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CA1">
            <v>78</v>
          </cell>
          <cell r="CB1">
            <v>79</v>
          </cell>
          <cell r="CC1">
            <v>80</v>
          </cell>
          <cell r="CD1">
            <v>81</v>
          </cell>
          <cell r="CE1">
            <v>82</v>
          </cell>
          <cell r="CF1">
            <v>83</v>
          </cell>
          <cell r="CG1">
            <v>84</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cell r="BI8" t="str">
            <v>Richest</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cell r="BI10" t="str">
            <v>-</v>
          </cell>
          <cell r="BM10" t="str">
            <v>-</v>
          </cell>
          <cell r="BQ10" t="str">
            <v>-</v>
          </cell>
          <cell r="BU10">
            <v>70.599999999999994</v>
          </cell>
          <cell r="BV10" t="str">
            <v>y</v>
          </cell>
          <cell r="BW10" t="str">
            <v>DHS 2015</v>
          </cell>
          <cell r="BX10">
            <v>78.3</v>
          </cell>
          <cell r="BY10" t="str">
            <v>y</v>
          </cell>
          <cell r="BZ10" t="str">
            <v>DHS 2015</v>
          </cell>
          <cell r="CA10">
            <v>74.400000000000006</v>
          </cell>
          <cell r="CB10" t="str">
            <v>x,y</v>
          </cell>
          <cell r="CC10">
            <v>74.8</v>
          </cell>
          <cell r="CD10" t="str">
            <v>x,y</v>
          </cell>
          <cell r="CE10">
            <v>74.099999999999994</v>
          </cell>
          <cell r="CF10" t="str">
            <v>x,y</v>
          </cell>
          <cell r="CG10" t="str">
            <v>MICS 2010-11</v>
          </cell>
          <cell r="CH10" t="str">
            <v>-</v>
          </cell>
          <cell r="CK10">
            <v>1.1000000000000001</v>
          </cell>
          <cell r="CL10" t="str">
            <v>y</v>
          </cell>
          <cell r="CM10" t="str">
            <v>DHS 2015</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cell r="BI11" t="str">
            <v>-</v>
          </cell>
          <cell r="BM11" t="str">
            <v>-</v>
          </cell>
          <cell r="BQ11" t="str">
            <v>-</v>
          </cell>
          <cell r="BU11">
            <v>10.9</v>
          </cell>
          <cell r="BW11" t="str">
            <v>DHS 2017-18</v>
          </cell>
          <cell r="BX11">
            <v>4.7</v>
          </cell>
          <cell r="BZ11" t="str">
            <v>DHS 2017-18</v>
          </cell>
          <cell r="CA11">
            <v>47.5</v>
          </cell>
          <cell r="CB11" t="str">
            <v>y</v>
          </cell>
          <cell r="CC11">
            <v>49.4</v>
          </cell>
          <cell r="CD11" t="str">
            <v>y</v>
          </cell>
          <cell r="CE11">
            <v>45.4</v>
          </cell>
          <cell r="CF11" t="str">
            <v>y</v>
          </cell>
          <cell r="CG11" t="str">
            <v>DHS 2017-18</v>
          </cell>
          <cell r="CH11" t="str">
            <v>-</v>
          </cell>
          <cell r="CK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cell r="BI12" t="str">
            <v>-</v>
          </cell>
          <cell r="BM12" t="str">
            <v>-</v>
          </cell>
          <cell r="BQ12" t="str">
            <v>-</v>
          </cell>
          <cell r="BU12" t="str">
            <v>-</v>
          </cell>
          <cell r="BX12">
            <v>25.4</v>
          </cell>
          <cell r="BZ12" t="str">
            <v>MICS 2018-19</v>
          </cell>
          <cell r="CA12">
            <v>84.1</v>
          </cell>
          <cell r="CC12">
            <v>85.1</v>
          </cell>
          <cell r="CE12">
            <v>83</v>
          </cell>
          <cell r="CG12" t="str">
            <v>MICS 2018-19</v>
          </cell>
          <cell r="CH12" t="str">
            <v>-</v>
          </cell>
          <cell r="CK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2022, latest update on 17 Jan 2023</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cell r="BI13" t="str">
            <v>-</v>
          </cell>
          <cell r="BM13" t="str">
            <v>-</v>
          </cell>
          <cell r="BQ13" t="str">
            <v>-</v>
          </cell>
          <cell r="BU13" t="str">
            <v>-</v>
          </cell>
          <cell r="BX13" t="str">
            <v>-</v>
          </cell>
          <cell r="CA13" t="str">
            <v>-</v>
          </cell>
          <cell r="CC13" t="str">
            <v>-</v>
          </cell>
          <cell r="CE13" t="str">
            <v>-</v>
          </cell>
          <cell r="CH13" t="str">
            <v>-</v>
          </cell>
          <cell r="CK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cell r="BI14" t="str">
            <v>-</v>
          </cell>
          <cell r="BM14" t="str">
            <v>-</v>
          </cell>
          <cell r="BQ14" t="str">
            <v>-</v>
          </cell>
          <cell r="BU14">
            <v>24</v>
          </cell>
          <cell r="BW14" t="str">
            <v>DHS 2015-16</v>
          </cell>
          <cell r="BX14">
            <v>24.7</v>
          </cell>
          <cell r="BZ14" t="str">
            <v>DHS 2015-16</v>
          </cell>
          <cell r="CA14" t="str">
            <v>-</v>
          </cell>
          <cell r="CC14" t="str">
            <v>-</v>
          </cell>
          <cell r="CE14" t="str">
            <v>-</v>
          </cell>
          <cell r="CH14" t="str">
            <v>-</v>
          </cell>
          <cell r="CK14">
            <v>4.5999999999999996</v>
          </cell>
          <cell r="CM14" t="str">
            <v>DHS 2015-16</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cell r="BI15" t="str">
            <v>-</v>
          </cell>
          <cell r="BM15" t="str">
            <v>-</v>
          </cell>
          <cell r="BQ15" t="str">
            <v>-</v>
          </cell>
          <cell r="BU15" t="str">
            <v>-</v>
          </cell>
          <cell r="BX15" t="str">
            <v>-</v>
          </cell>
          <cell r="CA15" t="str">
            <v>-</v>
          </cell>
          <cell r="CC15" t="str">
            <v>-</v>
          </cell>
          <cell r="CE15" t="str">
            <v>-</v>
          </cell>
          <cell r="CH15" t="str">
            <v>-</v>
          </cell>
          <cell r="CK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cell r="BI16" t="str">
            <v>-</v>
          </cell>
          <cell r="BM16" t="str">
            <v>-</v>
          </cell>
          <cell r="BQ16" t="str">
            <v>-</v>
          </cell>
          <cell r="BU16" t="str">
            <v>-</v>
          </cell>
          <cell r="BX16" t="str">
            <v>-</v>
          </cell>
          <cell r="CA16" t="str">
            <v>-</v>
          </cell>
          <cell r="CC16" t="str">
            <v>-</v>
          </cell>
          <cell r="CE16" t="str">
            <v>-</v>
          </cell>
          <cell r="CH16" t="str">
            <v>-</v>
          </cell>
          <cell r="CK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cell r="BI17" t="str">
            <v>-</v>
          </cell>
          <cell r="BM17" t="str">
            <v>-</v>
          </cell>
          <cell r="BQ17" t="str">
            <v>-</v>
          </cell>
          <cell r="BU17" t="str">
            <v>-</v>
          </cell>
          <cell r="BX17">
            <v>3.5179999999999998</v>
          </cell>
          <cell r="BY17" t="str">
            <v>y</v>
          </cell>
          <cell r="BZ17" t="str">
            <v>MICS 2019-20</v>
          </cell>
          <cell r="CA17">
            <v>59.4</v>
          </cell>
          <cell r="CB17" t="str">
            <v>y</v>
          </cell>
          <cell r="CC17">
            <v>60.4</v>
          </cell>
          <cell r="CD17" t="str">
            <v>y</v>
          </cell>
          <cell r="CE17">
            <v>58.3</v>
          </cell>
          <cell r="CF17" t="str">
            <v>y</v>
          </cell>
          <cell r="CG17" t="str">
            <v>MICS 2019-20</v>
          </cell>
          <cell r="CH17" t="str">
            <v>-</v>
          </cell>
          <cell r="CK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cell r="BI18" t="str">
            <v>-</v>
          </cell>
          <cell r="BM18" t="str">
            <v>-</v>
          </cell>
          <cell r="BQ18" t="str">
            <v>-</v>
          </cell>
          <cell r="BU18">
            <v>24.7</v>
          </cell>
          <cell r="BW18" t="str">
            <v>DHS 2015-16</v>
          </cell>
          <cell r="BX18">
            <v>8.6999999999999993</v>
          </cell>
          <cell r="BZ18" t="str">
            <v>DHS 2015-16</v>
          </cell>
          <cell r="CA18">
            <v>68.900000000000006</v>
          </cell>
          <cell r="CC18">
            <v>70.8</v>
          </cell>
          <cell r="CE18">
            <v>66.8</v>
          </cell>
          <cell r="CG18" t="str">
            <v>DHS 2015-16</v>
          </cell>
          <cell r="CH18" t="str">
            <v>-</v>
          </cell>
          <cell r="CK18">
            <v>5.1999999999999998E-2</v>
          </cell>
          <cell r="CM18" t="str">
            <v>DHS 2015-16</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2022, latest update on 17 Jan 2023</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cell r="BI19" t="str">
            <v>-</v>
          </cell>
          <cell r="BM19" t="str">
            <v>-</v>
          </cell>
          <cell r="BQ19" t="str">
            <v>-</v>
          </cell>
          <cell r="BU19" t="str">
            <v>-</v>
          </cell>
          <cell r="BX19" t="str">
            <v>-</v>
          </cell>
          <cell r="CA19" t="str">
            <v>-</v>
          </cell>
          <cell r="CC19" t="str">
            <v>-</v>
          </cell>
          <cell r="CE19" t="str">
            <v>-</v>
          </cell>
          <cell r="CH19" t="str">
            <v>-</v>
          </cell>
          <cell r="CK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2022, latest update on 17 Jan 2023</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cell r="BI20" t="str">
            <v>-</v>
          </cell>
          <cell r="BM20" t="str">
            <v>-</v>
          </cell>
          <cell r="BQ20" t="str">
            <v>-</v>
          </cell>
          <cell r="BU20" t="str">
            <v>-</v>
          </cell>
          <cell r="BX20" t="str">
            <v>-</v>
          </cell>
          <cell r="CA20" t="str">
            <v>-</v>
          </cell>
          <cell r="CC20" t="str">
            <v>-</v>
          </cell>
          <cell r="CE20" t="str">
            <v>-</v>
          </cell>
          <cell r="CH20" t="str">
            <v>-</v>
          </cell>
          <cell r="CK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cell r="BI21" t="str">
            <v>-</v>
          </cell>
          <cell r="BM21" t="str">
            <v>-</v>
          </cell>
          <cell r="BQ21" t="str">
            <v>-</v>
          </cell>
          <cell r="BU21">
            <v>63.1</v>
          </cell>
          <cell r="BV21" t="str">
            <v>x</v>
          </cell>
          <cell r="BW21" t="str">
            <v>DHS 2006</v>
          </cell>
          <cell r="BX21">
            <v>23.8</v>
          </cell>
          <cell r="BY21" t="str">
            <v>x</v>
          </cell>
          <cell r="BZ21" t="str">
            <v>DHS 2011</v>
          </cell>
          <cell r="CA21">
            <v>76.8</v>
          </cell>
          <cell r="CB21" t="str">
            <v>x,y</v>
          </cell>
          <cell r="CC21">
            <v>80</v>
          </cell>
          <cell r="CD21" t="str">
            <v>x,y</v>
          </cell>
          <cell r="CE21">
            <v>73.8</v>
          </cell>
          <cell r="CF21" t="str">
            <v>x,y</v>
          </cell>
          <cell r="CG21" t="str">
            <v>DHS 2006</v>
          </cell>
          <cell r="CH21" t="str">
            <v>-</v>
          </cell>
          <cell r="CK21">
            <v>0.09</v>
          </cell>
          <cell r="CL21" t="str">
            <v>x</v>
          </cell>
          <cell r="CM21" t="str">
            <v>DHS 2006</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cell r="BI22" t="str">
            <v>-</v>
          </cell>
          <cell r="BM22" t="str">
            <v>-</v>
          </cell>
          <cell r="BQ22" t="str">
            <v>-</v>
          </cell>
          <cell r="BU22" t="str">
            <v>-</v>
          </cell>
          <cell r="BX22" t="str">
            <v>-</v>
          </cell>
          <cell r="CA22" t="str">
            <v>-</v>
          </cell>
          <cell r="CC22" t="str">
            <v>-</v>
          </cell>
          <cell r="CE22" t="str">
            <v>-</v>
          </cell>
          <cell r="CH22" t="str">
            <v>-</v>
          </cell>
          <cell r="CK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cell r="BI23" t="str">
            <v>-</v>
          </cell>
          <cell r="BM23" t="str">
            <v>-</v>
          </cell>
          <cell r="BQ23" t="str">
            <v>-</v>
          </cell>
          <cell r="BU23" t="str">
            <v>-</v>
          </cell>
          <cell r="BX23" t="str">
            <v>-</v>
          </cell>
          <cell r="CA23" t="str">
            <v>-</v>
          </cell>
          <cell r="CC23" t="str">
            <v>-</v>
          </cell>
          <cell r="CE23" t="str">
            <v>-</v>
          </cell>
          <cell r="CH23" t="str">
            <v>-</v>
          </cell>
          <cell r="CK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cell r="BI24" t="str">
            <v>-</v>
          </cell>
          <cell r="BM24" t="str">
            <v>-</v>
          </cell>
          <cell r="BQ24" t="str">
            <v>-</v>
          </cell>
          <cell r="BU24" t="str">
            <v>-</v>
          </cell>
          <cell r="BX24">
            <v>17.399999999999999</v>
          </cell>
          <cell r="BZ24" t="str">
            <v>MICS 2019</v>
          </cell>
          <cell r="CA24">
            <v>88.8</v>
          </cell>
          <cell r="CC24">
            <v>89.2</v>
          </cell>
          <cell r="CE24">
            <v>88.5</v>
          </cell>
          <cell r="CG24" t="str">
            <v>MICS 2019</v>
          </cell>
          <cell r="CH24" t="str">
            <v>-</v>
          </cell>
          <cell r="CK24">
            <v>3.45</v>
          </cell>
          <cell r="CL24" t="str">
            <v>y</v>
          </cell>
          <cell r="CM24" t="str">
            <v>Violence against Women Survey 2015</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U25" t="str">
            <v>x</v>
          </cell>
          <cell r="V25">
            <v>98.7</v>
          </cell>
          <cell r="W25" t="str">
            <v>x</v>
          </cell>
          <cell r="X25">
            <v>98.8</v>
          </cell>
          <cell r="Y25" t="str">
            <v>x</v>
          </cell>
          <cell r="Z25">
            <v>98.7</v>
          </cell>
          <cell r="AA25" t="str">
            <v>x</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cell r="BI25" t="str">
            <v>-</v>
          </cell>
          <cell r="BM25" t="str">
            <v>-</v>
          </cell>
          <cell r="BQ25" t="str">
            <v>-</v>
          </cell>
          <cell r="BU25" t="str">
            <v>-</v>
          </cell>
          <cell r="BX25">
            <v>4.9000000000000004</v>
          </cell>
          <cell r="BY25" t="str">
            <v>x</v>
          </cell>
          <cell r="BZ25" t="str">
            <v>MICS 2012</v>
          </cell>
          <cell r="CA25">
            <v>75.099999999999994</v>
          </cell>
          <cell r="CB25" t="str">
            <v>x,y</v>
          </cell>
          <cell r="CC25">
            <v>78.099999999999994</v>
          </cell>
          <cell r="CD25" t="str">
            <v>x,y</v>
          </cell>
          <cell r="CE25">
            <v>72.099999999999994</v>
          </cell>
          <cell r="CF25" t="str">
            <v>x,y</v>
          </cell>
          <cell r="CG25" t="str">
            <v>MICS 2012</v>
          </cell>
          <cell r="CH25" t="str">
            <v>-</v>
          </cell>
          <cell r="CK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cell r="BI26" t="str">
            <v>-</v>
          </cell>
          <cell r="BM26" t="str">
            <v>-</v>
          </cell>
          <cell r="BQ26" t="str">
            <v>-</v>
          </cell>
          <cell r="BU26">
            <v>0.2</v>
          </cell>
          <cell r="BW26" t="str">
            <v>MICS 2019</v>
          </cell>
          <cell r="BX26">
            <v>1.2</v>
          </cell>
          <cell r="BZ26" t="str">
            <v>MICS 2019</v>
          </cell>
          <cell r="CA26">
            <v>57</v>
          </cell>
          <cell r="CC26">
            <v>59.2</v>
          </cell>
          <cell r="CE26">
            <v>54.6</v>
          </cell>
          <cell r="CG26" t="str">
            <v>MICS 2019</v>
          </cell>
          <cell r="CH26" t="str">
            <v>-</v>
          </cell>
          <cell r="CK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2022, latest update on 17 Jan 2023</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cell r="BI27" t="str">
            <v>-</v>
          </cell>
          <cell r="BM27" t="str">
            <v>-</v>
          </cell>
          <cell r="BQ27" t="str">
            <v>-</v>
          </cell>
          <cell r="BU27" t="str">
            <v>-</v>
          </cell>
          <cell r="BX27" t="str">
            <v>-</v>
          </cell>
          <cell r="CA27" t="str">
            <v>-</v>
          </cell>
          <cell r="CC27" t="str">
            <v>-</v>
          </cell>
          <cell r="CE27" t="str">
            <v>-</v>
          </cell>
          <cell r="CH27" t="str">
            <v>-</v>
          </cell>
          <cell r="CK27" t="str">
            <v>-</v>
          </cell>
        </row>
        <row r="28">
          <cell r="B28" t="str">
            <v>Belize</v>
          </cell>
          <cell r="C28">
            <v>3.3</v>
          </cell>
          <cell r="D28" t="str">
            <v>x</v>
          </cell>
          <cell r="E28">
            <v>3.9</v>
          </cell>
          <cell r="F28" t="str">
            <v>x</v>
          </cell>
          <cell r="G28">
            <v>2.6</v>
          </cell>
          <cell r="H28" t="str">
            <v>x</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cell r="BI28" t="str">
            <v>-</v>
          </cell>
          <cell r="BM28" t="str">
            <v>-</v>
          </cell>
          <cell r="BQ28" t="str">
            <v>-</v>
          </cell>
          <cell r="BU28">
            <v>7.8</v>
          </cell>
          <cell r="BW28" t="str">
            <v>MICS 2015-16</v>
          </cell>
          <cell r="BX28">
            <v>6.3</v>
          </cell>
          <cell r="BZ28" t="str">
            <v>MICS 2015-16</v>
          </cell>
          <cell r="CA28">
            <v>65.099999999999994</v>
          </cell>
          <cell r="CC28">
            <v>66.900000000000006</v>
          </cell>
          <cell r="CE28">
            <v>63.2</v>
          </cell>
          <cell r="CG28" t="str">
            <v>MICS 2015-16</v>
          </cell>
          <cell r="CH28" t="str">
            <v>-</v>
          </cell>
          <cell r="CK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cell r="BI29">
            <v>0.2</v>
          </cell>
          <cell r="BK29" t="str">
            <v>2014</v>
          </cell>
          <cell r="BL29" t="str">
            <v>MICS 2014</v>
          </cell>
          <cell r="BM29">
            <v>88.8</v>
          </cell>
          <cell r="BN29" t="str">
            <v>x</v>
          </cell>
          <cell r="BO29" t="str">
            <v>2011-12</v>
          </cell>
          <cell r="BP29" t="str">
            <v>DHS 2011-12</v>
          </cell>
          <cell r="BQ29">
            <v>86.3</v>
          </cell>
          <cell r="BS29" t="str">
            <v>2014</v>
          </cell>
          <cell r="BT29" t="str">
            <v>MICS 2014</v>
          </cell>
          <cell r="BU29">
            <v>17.399999999999999</v>
          </cell>
          <cell r="BW29" t="str">
            <v>DHS 2017-18</v>
          </cell>
          <cell r="BX29">
            <v>28.8</v>
          </cell>
          <cell r="BZ29" t="str">
            <v>DHS 2017-18</v>
          </cell>
          <cell r="CA29">
            <v>91.2</v>
          </cell>
          <cell r="CC29">
            <v>91.1</v>
          </cell>
          <cell r="CE29">
            <v>91.2</v>
          </cell>
          <cell r="CG29" t="str">
            <v>DHS 2017-18</v>
          </cell>
          <cell r="CH29" t="str">
            <v>-</v>
          </cell>
          <cell r="CK29">
            <v>4.5</v>
          </cell>
          <cell r="CM29" t="str">
            <v>DHS 2017-18</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cell r="BI30" t="str">
            <v>-</v>
          </cell>
          <cell r="BM30" t="str">
            <v>-</v>
          </cell>
          <cell r="BQ30" t="str">
            <v>-</v>
          </cell>
          <cell r="BU30" t="str">
            <v>-</v>
          </cell>
          <cell r="BX30">
            <v>70.099999999999994</v>
          </cell>
          <cell r="BY30" t="str">
            <v>x</v>
          </cell>
          <cell r="BZ30" t="str">
            <v>MICS 2010</v>
          </cell>
          <cell r="CA30" t="str">
            <v>-</v>
          </cell>
          <cell r="CC30" t="str">
            <v>-</v>
          </cell>
          <cell r="CE30" t="str">
            <v>-</v>
          </cell>
          <cell r="CH30" t="str">
            <v>-</v>
          </cell>
          <cell r="CK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cell r="BI31" t="str">
            <v>-</v>
          </cell>
          <cell r="BM31" t="str">
            <v>-</v>
          </cell>
          <cell r="BQ31" t="str">
            <v>-</v>
          </cell>
          <cell r="BU31" t="str">
            <v>-</v>
          </cell>
          <cell r="BX31">
            <v>33.799999999999997</v>
          </cell>
          <cell r="BY31" t="str">
            <v>y</v>
          </cell>
          <cell r="BZ31" t="str">
            <v>EPCVcM 2016</v>
          </cell>
          <cell r="CA31" t="str">
            <v>-</v>
          </cell>
          <cell r="CC31" t="str">
            <v>-</v>
          </cell>
          <cell r="CE31" t="str">
            <v>-</v>
          </cell>
          <cell r="CH31" t="str">
            <v>-</v>
          </cell>
          <cell r="CK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cell r="BI32" t="str">
            <v>-</v>
          </cell>
          <cell r="BM32" t="str">
            <v>-</v>
          </cell>
          <cell r="BQ32" t="str">
            <v>-</v>
          </cell>
          <cell r="BU32">
            <v>5</v>
          </cell>
          <cell r="BV32" t="str">
            <v>x</v>
          </cell>
          <cell r="BW32" t="str">
            <v>MICS 2011-12</v>
          </cell>
          <cell r="BX32">
            <v>1.3</v>
          </cell>
          <cell r="BY32" t="str">
            <v>x</v>
          </cell>
          <cell r="BZ32" t="str">
            <v>MICS 2011-12</v>
          </cell>
          <cell r="CA32">
            <v>55.2</v>
          </cell>
          <cell r="CB32" t="str">
            <v>x,y</v>
          </cell>
          <cell r="CC32">
            <v>60.4</v>
          </cell>
          <cell r="CD32" t="str">
            <v>x,y</v>
          </cell>
          <cell r="CE32">
            <v>49.5</v>
          </cell>
          <cell r="CF32" t="str">
            <v>x,y</v>
          </cell>
          <cell r="CG32" t="str">
            <v>MICS 2011-12</v>
          </cell>
          <cell r="CH32" t="str">
            <v>-</v>
          </cell>
          <cell r="CK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cell r="BI33" t="str">
            <v>-</v>
          </cell>
          <cell r="BM33" t="str">
            <v>-</v>
          </cell>
          <cell r="BQ33" t="str">
            <v>-</v>
          </cell>
          <cell r="BU33" t="str">
            <v>-</v>
          </cell>
          <cell r="BX33" t="str">
            <v>-</v>
          </cell>
          <cell r="CA33" t="str">
            <v>-</v>
          </cell>
          <cell r="CC33" t="str">
            <v>-</v>
          </cell>
          <cell r="CE33" t="str">
            <v>-</v>
          </cell>
          <cell r="CH33" t="str">
            <v>-</v>
          </cell>
          <cell r="CK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cell r="BI34" t="str">
            <v>-</v>
          </cell>
          <cell r="BM34" t="str">
            <v>-</v>
          </cell>
          <cell r="BQ34" t="str">
            <v>-</v>
          </cell>
          <cell r="BU34" t="str">
            <v>-</v>
          </cell>
          <cell r="BX34" t="str">
            <v>-</v>
          </cell>
          <cell r="CA34" t="str">
            <v>-</v>
          </cell>
          <cell r="CC34" t="str">
            <v>-</v>
          </cell>
          <cell r="CE34" t="str">
            <v>-</v>
          </cell>
          <cell r="CH34" t="str">
            <v>-</v>
          </cell>
          <cell r="CK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cell r="BI35" t="str">
            <v>-</v>
          </cell>
          <cell r="BM35" t="str">
            <v>-</v>
          </cell>
          <cell r="BQ35" t="str">
            <v>-</v>
          </cell>
          <cell r="BU35" t="str">
            <v>-</v>
          </cell>
          <cell r="BX35" t="str">
            <v>-</v>
          </cell>
          <cell r="CA35" t="str">
            <v>-</v>
          </cell>
          <cell r="CC35" t="str">
            <v>-</v>
          </cell>
          <cell r="CE35" t="str">
            <v>-</v>
          </cell>
          <cell r="CH35" t="str">
            <v>-</v>
          </cell>
          <cell r="CK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cell r="BI36" t="str">
            <v>-</v>
          </cell>
          <cell r="BM36" t="str">
            <v>-</v>
          </cell>
          <cell r="BQ36" t="str">
            <v>-</v>
          </cell>
          <cell r="BU36" t="str">
            <v>-</v>
          </cell>
          <cell r="BX36" t="str">
            <v>-</v>
          </cell>
          <cell r="CA36" t="str">
            <v>-</v>
          </cell>
          <cell r="CC36" t="str">
            <v>-</v>
          </cell>
          <cell r="CE36" t="str">
            <v>-</v>
          </cell>
          <cell r="CH36" t="str">
            <v>-</v>
          </cell>
          <cell r="CK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2022, latest update on 17 Jan 2023</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cell r="BI37" t="str">
            <v>-</v>
          </cell>
          <cell r="BM37" t="str">
            <v>-</v>
          </cell>
          <cell r="BQ37" t="str">
            <v>-</v>
          </cell>
          <cell r="BU37" t="str">
            <v>-</v>
          </cell>
          <cell r="BX37" t="str">
            <v>-</v>
          </cell>
          <cell r="CA37" t="str">
            <v>-</v>
          </cell>
          <cell r="CC37" t="str">
            <v>-</v>
          </cell>
          <cell r="CE37" t="str">
            <v>-</v>
          </cell>
          <cell r="CH37" t="str">
            <v>-</v>
          </cell>
          <cell r="CK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75.8</v>
          </cell>
          <cell r="V38">
            <v>77.8</v>
          </cell>
          <cell r="X38">
            <v>78.5</v>
          </cell>
          <cell r="Z38">
            <v>77.099999999999994</v>
          </cell>
          <cell r="AB38" t="str">
            <v>EMDS 2015</v>
          </cell>
          <cell r="AC38">
            <v>67.599999999999994</v>
          </cell>
          <cell r="AE38">
            <v>58.8</v>
          </cell>
          <cell r="AG38">
            <v>70.099999999999994</v>
          </cell>
          <cell r="AI38">
            <v>67.3</v>
          </cell>
          <cell r="AK38">
            <v>67.5</v>
          </cell>
          <cell r="AM38">
            <v>68.5</v>
          </cell>
          <cell r="AO38">
            <v>73.599999999999994</v>
          </cell>
          <cell r="AQ38">
            <v>61</v>
          </cell>
          <cell r="AS38" t="str">
            <v>2015</v>
          </cell>
          <cell r="AT38" t="str">
            <v>EMDS 2015</v>
          </cell>
          <cell r="AU38">
            <v>11.3</v>
          </cell>
          <cell r="AW38">
            <v>5.9</v>
          </cell>
          <cell r="AY38">
            <v>12.1</v>
          </cell>
          <cell r="BA38">
            <v>9.4</v>
          </cell>
          <cell r="BC38">
            <v>11.2</v>
          </cell>
          <cell r="BE38">
            <v>11.5</v>
          </cell>
          <cell r="BG38">
            <v>15.8</v>
          </cell>
          <cell r="BI38">
            <v>7.6</v>
          </cell>
          <cell r="BK38" t="str">
            <v>2015</v>
          </cell>
          <cell r="BL38" t="str">
            <v>EMDS 2015</v>
          </cell>
          <cell r="BM38">
            <v>86.9</v>
          </cell>
          <cell r="BN38" t="str">
            <v>x</v>
          </cell>
          <cell r="BO38" t="str">
            <v>2010</v>
          </cell>
          <cell r="BP38" t="str">
            <v>DHS/MICS 2010</v>
          </cell>
          <cell r="BQ38">
            <v>84.7</v>
          </cell>
          <cell r="BS38" t="str">
            <v>2015</v>
          </cell>
          <cell r="BT38" t="str">
            <v>EMDS 2015</v>
          </cell>
          <cell r="BU38">
            <v>39.299999999999997</v>
          </cell>
          <cell r="BV38" t="str">
            <v>y</v>
          </cell>
          <cell r="BW38" t="str">
            <v>EMDS 2015</v>
          </cell>
          <cell r="BX38">
            <v>36.5</v>
          </cell>
          <cell r="BZ38" t="str">
            <v>EMDS 2015</v>
          </cell>
          <cell r="CA38">
            <v>82.7</v>
          </cell>
          <cell r="CB38" t="str">
            <v>x,y</v>
          </cell>
          <cell r="CC38">
            <v>83.8</v>
          </cell>
          <cell r="CD38" t="str">
            <v>x,y</v>
          </cell>
          <cell r="CE38">
            <v>81.5</v>
          </cell>
          <cell r="CF38" t="str">
            <v>x,y</v>
          </cell>
          <cell r="CG38" t="str">
            <v>MICS 2006</v>
          </cell>
          <cell r="CH38" t="str">
            <v>-</v>
          </cell>
          <cell r="CK38" t="str">
            <v>-</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cell r="BI39" t="str">
            <v>-</v>
          </cell>
          <cell r="BM39" t="str">
            <v>-</v>
          </cell>
          <cell r="BQ39" t="str">
            <v>-</v>
          </cell>
          <cell r="BU39">
            <v>47.9</v>
          </cell>
          <cell r="BW39" t="str">
            <v>DHS 2016-17</v>
          </cell>
          <cell r="BX39">
            <v>63.3</v>
          </cell>
          <cell r="BZ39" t="str">
            <v>DHS 2016-17</v>
          </cell>
          <cell r="CA39">
            <v>89.6</v>
          </cell>
          <cell r="CC39">
            <v>90.6</v>
          </cell>
          <cell r="CE39">
            <v>88.6</v>
          </cell>
          <cell r="CG39" t="str">
            <v>DHS 2016-17</v>
          </cell>
          <cell r="CH39">
            <v>0.2</v>
          </cell>
          <cell r="CJ39" t="str">
            <v>DHS 2016-17</v>
          </cell>
          <cell r="CK39">
            <v>3.5</v>
          </cell>
          <cell r="CM39" t="str">
            <v>DHS 2016-17</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cell r="BI40" t="str">
            <v>-</v>
          </cell>
          <cell r="BM40" t="str">
            <v>-</v>
          </cell>
          <cell r="BQ40" t="str">
            <v>-</v>
          </cell>
          <cell r="BU40">
            <v>6.3</v>
          </cell>
          <cell r="BW40" t="str">
            <v>DHS 2018</v>
          </cell>
          <cell r="BX40">
            <v>7.4</v>
          </cell>
          <cell r="BZ40" t="str">
            <v>DHS 2018</v>
          </cell>
          <cell r="CA40" t="str">
            <v>-</v>
          </cell>
          <cell r="CC40" t="str">
            <v>-</v>
          </cell>
          <cell r="CE40" t="str">
            <v>-</v>
          </cell>
          <cell r="CH40" t="str">
            <v>-</v>
          </cell>
          <cell r="CK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cell r="BI41" t="str">
            <v>-</v>
          </cell>
          <cell r="BM41" t="str">
            <v>-</v>
          </cell>
          <cell r="BQ41" t="str">
            <v>-</v>
          </cell>
          <cell r="BU41">
            <v>26.4</v>
          </cell>
          <cell r="BV41" t="str">
            <v>x,y</v>
          </cell>
          <cell r="BW41" t="str">
            <v>DHS 2014</v>
          </cell>
          <cell r="BX41">
            <v>45.9</v>
          </cell>
          <cell r="BY41" t="str">
            <v>x,y</v>
          </cell>
          <cell r="BZ41" t="str">
            <v>DHS 2014</v>
          </cell>
          <cell r="CA41">
            <v>66.400000000000006</v>
          </cell>
          <cell r="CC41">
            <v>67.8</v>
          </cell>
          <cell r="CE41">
            <v>64.900000000000006</v>
          </cell>
          <cell r="CG41" t="str">
            <v>DHS 2021-22</v>
          </cell>
          <cell r="CH41" t="str">
            <v>-</v>
          </cell>
          <cell r="CK41">
            <v>1.704</v>
          </cell>
          <cell r="CM41" t="str">
            <v>DHS 2014</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cell r="BI42" t="str">
            <v>-</v>
          </cell>
          <cell r="BM42">
            <v>84.6</v>
          </cell>
          <cell r="BN42" t="str">
            <v>x</v>
          </cell>
          <cell r="BO42" t="str">
            <v>2004</v>
          </cell>
          <cell r="BP42" t="str">
            <v>DHS 2004</v>
          </cell>
          <cell r="BQ42">
            <v>84.1</v>
          </cell>
          <cell r="BR42" t="str">
            <v>x</v>
          </cell>
          <cell r="BS42" t="str">
            <v>2004</v>
          </cell>
          <cell r="BT42" t="str">
            <v>DHS 2004</v>
          </cell>
          <cell r="BU42">
            <v>34.200000000000003</v>
          </cell>
          <cell r="BW42" t="str">
            <v>DHS 2018</v>
          </cell>
          <cell r="BX42">
            <v>28.1</v>
          </cell>
          <cell r="BZ42" t="str">
            <v>DHS 2018</v>
          </cell>
          <cell r="CA42">
            <v>85</v>
          </cell>
          <cell r="CC42">
            <v>85.2</v>
          </cell>
          <cell r="CE42">
            <v>84.8</v>
          </cell>
          <cell r="CG42" t="str">
            <v>MICS 2014</v>
          </cell>
          <cell r="CH42">
            <v>2.1</v>
          </cell>
          <cell r="CJ42" t="str">
            <v>DHS 2018</v>
          </cell>
          <cell r="CK42">
            <v>7.2</v>
          </cell>
          <cell r="CM42" t="str">
            <v>DHS 2018</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2022, latest update on 17 Jan 2023</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cell r="BI43" t="str">
            <v>-</v>
          </cell>
          <cell r="BM43" t="str">
            <v>-</v>
          </cell>
          <cell r="BQ43" t="str">
            <v>-</v>
          </cell>
          <cell r="BU43" t="str">
            <v>-</v>
          </cell>
          <cell r="BX43" t="str">
            <v>-</v>
          </cell>
          <cell r="CA43" t="str">
            <v>-</v>
          </cell>
          <cell r="CC43" t="str">
            <v>-</v>
          </cell>
          <cell r="CE43" t="str">
            <v>-</v>
          </cell>
          <cell r="CH43" t="str">
            <v>-</v>
          </cell>
          <cell r="CK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v>
          </cell>
          <cell r="BC44">
            <v>1.556</v>
          </cell>
          <cell r="BE44">
            <v>2.04</v>
          </cell>
          <cell r="BG44">
            <v>1.1240000000000001</v>
          </cell>
          <cell r="BI44">
            <v>0.52</v>
          </cell>
          <cell r="BK44" t="str">
            <v>2018-19</v>
          </cell>
          <cell r="BL44" t="str">
            <v>MICS 2018-19</v>
          </cell>
          <cell r="BM44" t="str">
            <v>-</v>
          </cell>
          <cell r="BQ44">
            <v>69.3</v>
          </cell>
          <cell r="BS44" t="str">
            <v>2018-19</v>
          </cell>
          <cell r="BT44" t="str">
            <v>MICS 2018-19</v>
          </cell>
          <cell r="BU44">
            <v>37.799999999999997</v>
          </cell>
          <cell r="BW44" t="str">
            <v>MICS 2018-19</v>
          </cell>
          <cell r="BX44">
            <v>60.6</v>
          </cell>
          <cell r="BZ44" t="str">
            <v>MICS 2018-19</v>
          </cell>
          <cell r="CA44">
            <v>90</v>
          </cell>
          <cell r="CC44">
            <v>90.1</v>
          </cell>
          <cell r="CE44">
            <v>89.9</v>
          </cell>
          <cell r="CG44" t="str">
            <v>MICS 2018-19</v>
          </cell>
          <cell r="CH44" t="str">
            <v>-</v>
          </cell>
          <cell r="CK44" t="str">
            <v>-</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v>
          </cell>
          <cell r="BC45">
            <v>7.3940000000000001</v>
          </cell>
          <cell r="BE45">
            <v>6.81</v>
          </cell>
          <cell r="BG45">
            <v>4.9109999999999996</v>
          </cell>
          <cell r="BI45">
            <v>5.68</v>
          </cell>
          <cell r="BK45" t="str">
            <v>2019</v>
          </cell>
          <cell r="BL45" t="str">
            <v>MICS 2019</v>
          </cell>
          <cell r="BM45">
            <v>48.6</v>
          </cell>
          <cell r="BN45" t="str">
            <v>x</v>
          </cell>
          <cell r="BO45" t="str">
            <v>2004</v>
          </cell>
          <cell r="BP45" t="str">
            <v>DHS 2004</v>
          </cell>
          <cell r="BQ45">
            <v>52.8</v>
          </cell>
          <cell r="BS45" t="str">
            <v>2019</v>
          </cell>
          <cell r="BT45" t="str">
            <v>MICS 2019</v>
          </cell>
          <cell r="BU45">
            <v>53.5</v>
          </cell>
          <cell r="BW45" t="str">
            <v>DHS 2014-15</v>
          </cell>
          <cell r="BX45">
            <v>73.7</v>
          </cell>
          <cell r="BZ45" t="str">
            <v>MICS 2019</v>
          </cell>
          <cell r="CA45">
            <v>85.3</v>
          </cell>
          <cell r="CC45">
            <v>85</v>
          </cell>
          <cell r="CE45">
            <v>85.6</v>
          </cell>
          <cell r="CG45" t="str">
            <v>MICS 2019</v>
          </cell>
          <cell r="CH45" t="str">
            <v>-</v>
          </cell>
          <cell r="CK45">
            <v>1.819</v>
          </cell>
          <cell r="CM45" t="str">
            <v>DHS 2014-15</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cell r="BI46" t="str">
            <v>-</v>
          </cell>
          <cell r="BM46" t="str">
            <v>-</v>
          </cell>
          <cell r="BQ46" t="str">
            <v>-</v>
          </cell>
          <cell r="BU46" t="str">
            <v>-</v>
          </cell>
          <cell r="BX46" t="str">
            <v>-</v>
          </cell>
          <cell r="CA46" t="str">
            <v>-</v>
          </cell>
          <cell r="CC46">
            <v>63.869</v>
          </cell>
          <cell r="CD46" t="str">
            <v>y</v>
          </cell>
          <cell r="CE46">
            <v>61.088999999999999</v>
          </cell>
          <cell r="CF46" t="str">
            <v>y</v>
          </cell>
          <cell r="CG46" t="str">
            <v>ELPI 2017, table produced by UNICEF HQ</v>
          </cell>
          <cell r="CH46" t="str">
            <v>-</v>
          </cell>
          <cell r="CK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cell r="BI47" t="str">
            <v>-</v>
          </cell>
          <cell r="BM47" t="str">
            <v>-</v>
          </cell>
          <cell r="BQ47" t="str">
            <v>-</v>
          </cell>
          <cell r="BU47" t="str">
            <v>-</v>
          </cell>
          <cell r="BX47" t="str">
            <v>-</v>
          </cell>
          <cell r="CA47" t="str">
            <v>-</v>
          </cell>
          <cell r="CC47" t="str">
            <v>-</v>
          </cell>
          <cell r="CE47" t="str">
            <v>-</v>
          </cell>
          <cell r="CH47" t="str">
            <v>-</v>
          </cell>
          <cell r="CK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cell r="BI48" t="str">
            <v>-</v>
          </cell>
          <cell r="BM48" t="str">
            <v>-</v>
          </cell>
          <cell r="BQ48" t="str">
            <v>-</v>
          </cell>
          <cell r="BU48">
            <v>5.0999999999999996</v>
          </cell>
          <cell r="BW48" t="str">
            <v>DHS 2015</v>
          </cell>
          <cell r="BX48">
            <v>3.5</v>
          </cell>
          <cell r="BZ48" t="str">
            <v>DHS 2015</v>
          </cell>
          <cell r="CA48" t="str">
            <v>-</v>
          </cell>
          <cell r="CC48" t="str">
            <v>-</v>
          </cell>
          <cell r="CE48" t="str">
            <v>-</v>
          </cell>
          <cell r="CH48">
            <v>0.3</v>
          </cell>
          <cell r="CJ48" t="str">
            <v>DHS 2015</v>
          </cell>
          <cell r="CK48">
            <v>2.2000000000000002</v>
          </cell>
          <cell r="CL48" t="str">
            <v>y</v>
          </cell>
          <cell r="CM48" t="str">
            <v>DHS 2015</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U49" t="str">
            <v>x</v>
          </cell>
          <cell r="V49">
            <v>87.3</v>
          </cell>
          <cell r="W49" t="str">
            <v>x</v>
          </cell>
          <cell r="X49">
            <v>87.4</v>
          </cell>
          <cell r="Y49" t="str">
            <v>x</v>
          </cell>
          <cell r="Z49">
            <v>87.2</v>
          </cell>
          <cell r="AA49" t="str">
            <v>x</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cell r="BI49" t="str">
            <v>-</v>
          </cell>
          <cell r="BM49" t="str">
            <v>-</v>
          </cell>
          <cell r="BQ49" t="str">
            <v>-</v>
          </cell>
          <cell r="BU49">
            <v>29.1</v>
          </cell>
          <cell r="BV49" t="str">
            <v>x</v>
          </cell>
          <cell r="BW49" t="str">
            <v>DHS 2012</v>
          </cell>
          <cell r="BX49">
            <v>43.1</v>
          </cell>
          <cell r="BY49" t="str">
            <v>x</v>
          </cell>
          <cell r="BZ49" t="str">
            <v>DHS 2012</v>
          </cell>
          <cell r="CA49" t="str">
            <v>-</v>
          </cell>
          <cell r="CC49" t="str">
            <v>-</v>
          </cell>
          <cell r="CE49" t="str">
            <v>-</v>
          </cell>
          <cell r="CH49" t="str">
            <v>-</v>
          </cell>
          <cell r="CK49">
            <v>3.137</v>
          </cell>
          <cell r="CL49" t="str">
            <v>x</v>
          </cell>
          <cell r="CM49" t="str">
            <v>DHS 2012</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cell r="BI50" t="str">
            <v>-</v>
          </cell>
          <cell r="BM50" t="str">
            <v>-</v>
          </cell>
          <cell r="BQ50" t="str">
            <v>-</v>
          </cell>
          <cell r="BU50">
            <v>45.3</v>
          </cell>
          <cell r="BW50" t="str">
            <v>MICS 2014-15</v>
          </cell>
          <cell r="BX50">
            <v>56</v>
          </cell>
          <cell r="BZ50" t="str">
            <v>MICS 2014-15</v>
          </cell>
          <cell r="CA50">
            <v>82.5</v>
          </cell>
          <cell r="CC50">
            <v>83.3</v>
          </cell>
          <cell r="CE50">
            <v>81.7</v>
          </cell>
          <cell r="CG50" t="str">
            <v>MICS 2014-15</v>
          </cell>
          <cell r="CH50" t="str">
            <v>-</v>
          </cell>
          <cell r="CK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cell r="BI51" t="str">
            <v>-</v>
          </cell>
          <cell r="BM51" t="str">
            <v>-</v>
          </cell>
          <cell r="BQ51" t="str">
            <v>-</v>
          </cell>
          <cell r="BU51" t="str">
            <v>-</v>
          </cell>
          <cell r="BX51" t="str">
            <v>-</v>
          </cell>
          <cell r="CA51" t="str">
            <v>-</v>
          </cell>
          <cell r="CC51" t="str">
            <v>-</v>
          </cell>
          <cell r="CE51" t="str">
            <v>-</v>
          </cell>
          <cell r="CH51" t="str">
            <v>-</v>
          </cell>
          <cell r="CK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cell r="BI52" t="str">
            <v>-</v>
          </cell>
          <cell r="BM52" t="str">
            <v>-</v>
          </cell>
          <cell r="BQ52" t="str">
            <v>-</v>
          </cell>
          <cell r="BU52" t="str">
            <v>-</v>
          </cell>
          <cell r="BX52">
            <v>3.3</v>
          </cell>
          <cell r="BZ52" t="str">
            <v>EMNA/MICS 2018</v>
          </cell>
          <cell r="CA52">
            <v>49.3</v>
          </cell>
          <cell r="CC52">
            <v>49.6</v>
          </cell>
          <cell r="CE52">
            <v>48.9</v>
          </cell>
          <cell r="CG52" t="str">
            <v>MICS 2018</v>
          </cell>
          <cell r="CH52" t="str">
            <v>-</v>
          </cell>
          <cell r="CK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cell r="BI53">
            <v>2.7</v>
          </cell>
          <cell r="BK53" t="str">
            <v>2016</v>
          </cell>
          <cell r="BL53" t="str">
            <v>MICS 2016</v>
          </cell>
          <cell r="BM53">
            <v>82.1</v>
          </cell>
          <cell r="BN53" t="str">
            <v>x</v>
          </cell>
          <cell r="BO53" t="str">
            <v>2011-12</v>
          </cell>
          <cell r="BP53" t="str">
            <v>DHS 2011-12</v>
          </cell>
          <cell r="BQ53">
            <v>79.400000000000006</v>
          </cell>
          <cell r="BS53" t="str">
            <v>2016</v>
          </cell>
          <cell r="BT53" t="str">
            <v>MICS 2016</v>
          </cell>
          <cell r="BU53">
            <v>29.3</v>
          </cell>
          <cell r="BW53" t="str">
            <v>MICS 2016</v>
          </cell>
          <cell r="BX53">
            <v>42.9</v>
          </cell>
          <cell r="BZ53" t="str">
            <v>MICS 2016</v>
          </cell>
          <cell r="CA53">
            <v>86.5</v>
          </cell>
          <cell r="CC53">
            <v>87.6</v>
          </cell>
          <cell r="CE53">
            <v>85.4</v>
          </cell>
          <cell r="CG53" t="str">
            <v>MICS 2016</v>
          </cell>
          <cell r="CH53" t="str">
            <v>-</v>
          </cell>
          <cell r="CK53" t="str">
            <v>-</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cell r="BI54" t="str">
            <v>-</v>
          </cell>
          <cell r="BM54" t="str">
            <v>-</v>
          </cell>
          <cell r="BQ54" t="str">
            <v>-</v>
          </cell>
          <cell r="BU54" t="str">
            <v>-</v>
          </cell>
          <cell r="BX54" t="str">
            <v>-</v>
          </cell>
          <cell r="CA54" t="str">
            <v>-</v>
          </cell>
          <cell r="CC54" t="str">
            <v>-</v>
          </cell>
          <cell r="CE54" t="str">
            <v>-</v>
          </cell>
          <cell r="CH54" t="str">
            <v>-</v>
          </cell>
          <cell r="CK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cell r="BI55" t="str">
            <v>-</v>
          </cell>
          <cell r="BM55" t="str">
            <v>-</v>
          </cell>
          <cell r="BQ55" t="str">
            <v>-</v>
          </cell>
          <cell r="BU55">
            <v>0.80400000000000005</v>
          </cell>
          <cell r="BW55" t="str">
            <v>MICS 2019</v>
          </cell>
          <cell r="BX55">
            <v>2.8519999999999999</v>
          </cell>
          <cell r="BZ55" t="str">
            <v>MICS 2019</v>
          </cell>
          <cell r="CA55">
            <v>41.6</v>
          </cell>
          <cell r="CC55">
            <v>43.4</v>
          </cell>
          <cell r="CE55">
            <v>39.799999999999997</v>
          </cell>
          <cell r="CG55" t="str">
            <v>MICS 2019</v>
          </cell>
          <cell r="CH55" t="str">
            <v>-</v>
          </cell>
          <cell r="CK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2022, latest update on 17 Jan 2023</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cell r="BI56" t="str">
            <v>-</v>
          </cell>
          <cell r="BM56" t="str">
            <v>-</v>
          </cell>
          <cell r="BQ56" t="str">
            <v>-</v>
          </cell>
          <cell r="BU56" t="str">
            <v>-</v>
          </cell>
          <cell r="BX56" t="str">
            <v>-</v>
          </cell>
          <cell r="CA56" t="str">
            <v>-</v>
          </cell>
          <cell r="CC56" t="str">
            <v>-</v>
          </cell>
          <cell r="CE56" t="str">
            <v>-</v>
          </cell>
          <cell r="CH56" t="str">
            <v>-</v>
          </cell>
          <cell r="CK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2022, latest update on 17 Jan 2023</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cell r="BI57" t="str">
            <v>-</v>
          </cell>
          <cell r="BM57" t="str">
            <v>-</v>
          </cell>
          <cell r="BQ57" t="str">
            <v>-</v>
          </cell>
          <cell r="BU57" t="str">
            <v>-</v>
          </cell>
          <cell r="BX57" t="str">
            <v>-</v>
          </cell>
          <cell r="CA57" t="str">
            <v>-</v>
          </cell>
          <cell r="CC57" t="str">
            <v>-</v>
          </cell>
          <cell r="CE57" t="str">
            <v>-</v>
          </cell>
          <cell r="CH57" t="str">
            <v>-</v>
          </cell>
          <cell r="CK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cell r="BI58" t="str">
            <v>-</v>
          </cell>
          <cell r="BM58" t="str">
            <v>-</v>
          </cell>
          <cell r="BQ58" t="str">
            <v>-</v>
          </cell>
          <cell r="BU58">
            <v>3.9</v>
          </cell>
          <cell r="BW58" t="str">
            <v>MICS 2017</v>
          </cell>
          <cell r="BX58">
            <v>3.7</v>
          </cell>
          <cell r="BZ58" t="str">
            <v>MICS 2017</v>
          </cell>
          <cell r="CA58">
            <v>59.2</v>
          </cell>
          <cell r="CC58">
            <v>62.9</v>
          </cell>
          <cell r="CE58">
            <v>55.4</v>
          </cell>
          <cell r="CG58" t="str">
            <v>MICS 2017</v>
          </cell>
          <cell r="CH58" t="str">
            <v>-</v>
          </cell>
          <cell r="CK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cell r="BI59" t="str">
            <v>-</v>
          </cell>
          <cell r="BM59" t="str">
            <v>-</v>
          </cell>
          <cell r="BQ59" t="str">
            <v>-</v>
          </cell>
          <cell r="BU59">
            <v>51.6</v>
          </cell>
          <cell r="BW59" t="str">
            <v>MICS 2017-18</v>
          </cell>
          <cell r="BX59">
            <v>59.6</v>
          </cell>
          <cell r="BZ59" t="str">
            <v>MICS 2017-18</v>
          </cell>
          <cell r="CA59">
            <v>88.8</v>
          </cell>
          <cell r="CC59">
            <v>89.6</v>
          </cell>
          <cell r="CE59">
            <v>88.1</v>
          </cell>
          <cell r="CG59" t="str">
            <v>MICS 2017-18</v>
          </cell>
          <cell r="CH59" t="str">
            <v>-</v>
          </cell>
          <cell r="CK59">
            <v>13.369</v>
          </cell>
          <cell r="CM59" t="str">
            <v>DHS 2013-14</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cell r="BI60" t="str">
            <v>-</v>
          </cell>
          <cell r="BM60" t="str">
            <v>-</v>
          </cell>
          <cell r="BQ60" t="str">
            <v>-</v>
          </cell>
          <cell r="BU60" t="str">
            <v>-</v>
          </cell>
          <cell r="BX60" t="str">
            <v>-</v>
          </cell>
          <cell r="CA60" t="str">
            <v>-</v>
          </cell>
          <cell r="CC60" t="str">
            <v>-</v>
          </cell>
          <cell r="CE60" t="str">
            <v>-</v>
          </cell>
          <cell r="CH60" t="str">
            <v>-</v>
          </cell>
          <cell r="CK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90.052999999999997</v>
          </cell>
          <cell r="AE61">
            <v>88.850999999999999</v>
          </cell>
          <cell r="AG61">
            <v>96.989000000000004</v>
          </cell>
          <cell r="AI61" t="str">
            <v>-</v>
          </cell>
          <cell r="AK61" t="str">
            <v>-</v>
          </cell>
          <cell r="AM61" t="str">
            <v>-</v>
          </cell>
          <cell r="AO61" t="str">
            <v>-</v>
          </cell>
          <cell r="AQ61" t="str">
            <v>-</v>
          </cell>
          <cell r="AS61" t="str">
            <v>2019</v>
          </cell>
          <cell r="AT61" t="str">
            <v>EVFF 2019</v>
          </cell>
          <cell r="AU61">
            <v>30.914999999999999</v>
          </cell>
          <cell r="AW61">
            <v>26.657</v>
          </cell>
          <cell r="AY61">
            <v>48.996000000000002</v>
          </cell>
          <cell r="BA61" t="str">
            <v>-</v>
          </cell>
          <cell r="BC61" t="str">
            <v>-</v>
          </cell>
          <cell r="BE61" t="str">
            <v>-</v>
          </cell>
          <cell r="BG61" t="str">
            <v>-</v>
          </cell>
          <cell r="BI61" t="str">
            <v>-</v>
          </cell>
          <cell r="BK61" t="str">
            <v>2019</v>
          </cell>
          <cell r="BL61" t="str">
            <v>EVFF 2019</v>
          </cell>
          <cell r="BM61">
            <v>70.5</v>
          </cell>
          <cell r="BO61" t="str">
            <v>2019</v>
          </cell>
          <cell r="BP61" t="str">
            <v>EVFF 2019</v>
          </cell>
          <cell r="BQ61">
            <v>66.02</v>
          </cell>
          <cell r="BS61" t="str">
            <v>2019</v>
          </cell>
          <cell r="BT61" t="str">
            <v>EVFF 2019</v>
          </cell>
          <cell r="BU61" t="str">
            <v>-</v>
          </cell>
          <cell r="BX61">
            <v>35.274999999999999</v>
          </cell>
          <cell r="BY61" t="str">
            <v>y</v>
          </cell>
          <cell r="BZ61" t="str">
            <v>EVFF 2019</v>
          </cell>
          <cell r="CA61">
            <v>72.099999999999994</v>
          </cell>
          <cell r="CB61" t="str">
            <v>x,y</v>
          </cell>
          <cell r="CC61">
            <v>73.099999999999994</v>
          </cell>
          <cell r="CD61" t="str">
            <v>x,y</v>
          </cell>
          <cell r="CE61">
            <v>71.099999999999994</v>
          </cell>
          <cell r="CF61" t="str">
            <v>x,y</v>
          </cell>
          <cell r="CG61" t="str">
            <v>MICS 2006</v>
          </cell>
          <cell r="CH61" t="str">
            <v>-</v>
          </cell>
          <cell r="CK61" t="str">
            <v>-</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cell r="BI62" t="str">
            <v>-</v>
          </cell>
          <cell r="BM62" t="str">
            <v>-</v>
          </cell>
          <cell r="BQ62" t="str">
            <v>-</v>
          </cell>
          <cell r="BU62" t="str">
            <v>-</v>
          </cell>
          <cell r="BX62" t="str">
            <v>-</v>
          </cell>
          <cell r="CA62" t="str">
            <v>-</v>
          </cell>
          <cell r="CC62" t="str">
            <v>-</v>
          </cell>
          <cell r="CE62" t="str">
            <v>-</v>
          </cell>
          <cell r="CH62" t="str">
            <v>-</v>
          </cell>
          <cell r="CK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cell r="BI63" t="str">
            <v>-</v>
          </cell>
          <cell r="BM63" t="str">
            <v>-</v>
          </cell>
          <cell r="BQ63" t="str">
            <v>-</v>
          </cell>
          <cell r="BU63">
            <v>13.5</v>
          </cell>
          <cell r="BV63" t="str">
            <v>x</v>
          </cell>
          <cell r="BW63" t="str">
            <v>DHS 2007</v>
          </cell>
          <cell r="BX63">
            <v>2.778</v>
          </cell>
          <cell r="BZ63" t="str">
            <v>MICS 2019</v>
          </cell>
          <cell r="CA63">
            <v>63.475000000000001</v>
          </cell>
          <cell r="CC63">
            <v>64.734999999999999</v>
          </cell>
          <cell r="CE63">
            <v>62.198999999999998</v>
          </cell>
          <cell r="CG63" t="str">
            <v>MICS 2019</v>
          </cell>
          <cell r="CH63" t="str">
            <v>-</v>
          </cell>
          <cell r="CK63">
            <v>1.3149999999999999</v>
          </cell>
          <cell r="CL63" t="str">
            <v>x</v>
          </cell>
          <cell r="CM63" t="str">
            <v>DHS 2013</v>
          </cell>
        </row>
        <row r="64">
          <cell r="B64" t="str">
            <v>Ecuador</v>
          </cell>
          <cell r="C64" t="str">
            <v>-</v>
          </cell>
          <cell r="E64" t="str">
            <v>-</v>
          </cell>
          <cell r="G64" t="str">
            <v>-</v>
          </cell>
          <cell r="J64">
            <v>3.8</v>
          </cell>
          <cell r="L64">
            <v>22.2</v>
          </cell>
          <cell r="N64" t="str">
            <v>2018</v>
          </cell>
          <cell r="O64" t="str">
            <v>ENSANUT 2018</v>
          </cell>
          <cell r="P64" t="str">
            <v>-</v>
          </cell>
          <cell r="T64">
            <v>73.491</v>
          </cell>
          <cell r="U64" t="str">
            <v>y</v>
          </cell>
          <cell r="V64">
            <v>80.506</v>
          </cell>
          <cell r="W64" t="str">
            <v>y</v>
          </cell>
          <cell r="X64" t="str">
            <v>-</v>
          </cell>
          <cell r="Z64" t="str">
            <v>-</v>
          </cell>
          <cell r="AB64" t="str">
            <v>Registro Civil 2021</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cell r="BI64" t="str">
            <v>-</v>
          </cell>
          <cell r="BM64" t="str">
            <v>-</v>
          </cell>
          <cell r="BQ64" t="str">
            <v>-</v>
          </cell>
          <cell r="BU64" t="str">
            <v>-</v>
          </cell>
          <cell r="BX64" t="str">
            <v>-</v>
          </cell>
          <cell r="CA64" t="str">
            <v>-</v>
          </cell>
          <cell r="CC64" t="str">
            <v>-</v>
          </cell>
          <cell r="CE64" t="str">
            <v>-</v>
          </cell>
          <cell r="CH64" t="str">
            <v>-</v>
          </cell>
          <cell r="CK64">
            <v>2.2999999999999998</v>
          </cell>
          <cell r="CL64" t="str">
            <v>y</v>
          </cell>
          <cell r="CM64" t="str">
            <v>ENVIGMU 2019</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t="str">
            <v>-</v>
          </cell>
          <cell r="V65">
            <v>99.1</v>
          </cell>
          <cell r="W65" t="str">
            <v>y</v>
          </cell>
          <cell r="X65">
            <v>99.1</v>
          </cell>
          <cell r="Y65" t="str">
            <v>y</v>
          </cell>
          <cell r="Z65">
            <v>99</v>
          </cell>
          <cell r="AA65" t="str">
            <v>y</v>
          </cell>
          <cell r="AB65" t="str">
            <v>EFHS 2021 Preliminary Results</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cell r="BH65" t="str">
            <v>y</v>
          </cell>
          <cell r="BI65">
            <v>5.4</v>
          </cell>
          <cell r="BJ65" t="str">
            <v>y</v>
          </cell>
          <cell r="BK65" t="str">
            <v>2015</v>
          </cell>
          <cell r="BL65" t="str">
            <v>Health Issues Survey (DHS) 2015</v>
          </cell>
          <cell r="BM65">
            <v>27.9</v>
          </cell>
          <cell r="BO65" t="str">
            <v>2015</v>
          </cell>
          <cell r="BP65" t="str">
            <v>Health Issues Survey (DHS) 2015</v>
          </cell>
          <cell r="BQ65">
            <v>37.5</v>
          </cell>
          <cell r="BS65" t="str">
            <v>2015</v>
          </cell>
          <cell r="BT65" t="str">
            <v>Health Issues Survey (DHS) 2015</v>
          </cell>
          <cell r="BU65" t="str">
            <v>-</v>
          </cell>
          <cell r="BX65">
            <v>46.1</v>
          </cell>
          <cell r="BY65" t="str">
            <v>x,y</v>
          </cell>
          <cell r="BZ65" t="str">
            <v>DHS 2014</v>
          </cell>
          <cell r="CA65">
            <v>81.400000000000006</v>
          </cell>
          <cell r="CB65" t="str">
            <v>y</v>
          </cell>
          <cell r="CC65" t="str">
            <v>-</v>
          </cell>
          <cell r="CE65" t="str">
            <v>-</v>
          </cell>
          <cell r="CG65" t="str">
            <v>EFHS 2021 Preliminary Results</v>
          </cell>
          <cell r="CH65" t="str">
            <v>-</v>
          </cell>
          <cell r="CK65" t="str">
            <v>-</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v>96.3</v>
          </cell>
          <cell r="V66">
            <v>99</v>
          </cell>
          <cell r="X66">
            <v>99</v>
          </cell>
          <cell r="Z66">
            <v>99</v>
          </cell>
          <cell r="AB66" t="str">
            <v>NHS 2021</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cell r="BI66" t="str">
            <v>-</v>
          </cell>
          <cell r="BM66" t="str">
            <v>-</v>
          </cell>
          <cell r="BQ66" t="str">
            <v>-</v>
          </cell>
          <cell r="BU66" t="str">
            <v>-</v>
          </cell>
          <cell r="BX66">
            <v>9.6999999999999993</v>
          </cell>
          <cell r="BY66" t="str">
            <v>x</v>
          </cell>
          <cell r="BZ66" t="str">
            <v>ENS/MICS 2014</v>
          </cell>
          <cell r="CA66">
            <v>54.5</v>
          </cell>
          <cell r="CC66">
            <v>56.6</v>
          </cell>
          <cell r="CE66">
            <v>52.4</v>
          </cell>
          <cell r="CG66" t="str">
            <v>NHS 2021</v>
          </cell>
          <cell r="CH66" t="str">
            <v>-</v>
          </cell>
          <cell r="CK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cell r="BI67" t="str">
            <v>-</v>
          </cell>
          <cell r="BM67" t="str">
            <v>-</v>
          </cell>
          <cell r="BQ67" t="str">
            <v>-</v>
          </cell>
          <cell r="BU67">
            <v>55.8</v>
          </cell>
          <cell r="BV67" t="str">
            <v>x</v>
          </cell>
          <cell r="BW67" t="str">
            <v>DHS 2011</v>
          </cell>
          <cell r="BX67">
            <v>56.7</v>
          </cell>
          <cell r="BY67" t="str">
            <v>x</v>
          </cell>
          <cell r="BZ67" t="str">
            <v>DHS 2011</v>
          </cell>
          <cell r="CA67" t="str">
            <v>-</v>
          </cell>
          <cell r="CC67" t="str">
            <v>-</v>
          </cell>
          <cell r="CE67" t="str">
            <v>-</v>
          </cell>
          <cell r="CH67" t="str">
            <v>-</v>
          </cell>
          <cell r="CK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cell r="BH68" t="str">
            <v>x</v>
          </cell>
          <cell r="BI68">
            <v>21.5</v>
          </cell>
          <cell r="BJ68" t="str">
            <v>x</v>
          </cell>
          <cell r="BK68" t="str">
            <v>2010</v>
          </cell>
          <cell r="BL68" t="str">
            <v>Population and Health Survey 2010</v>
          </cell>
          <cell r="BM68">
            <v>84.9</v>
          </cell>
          <cell r="BN68" t="str">
            <v>x</v>
          </cell>
          <cell r="BO68" t="str">
            <v>2010</v>
          </cell>
          <cell r="BP68" t="str">
            <v>Population and Health Survey 2010</v>
          </cell>
          <cell r="BQ68">
            <v>82.2</v>
          </cell>
          <cell r="BR68" t="str">
            <v>x</v>
          </cell>
          <cell r="BS68" t="str">
            <v>2010</v>
          </cell>
          <cell r="BT68" t="str">
            <v>Population and Health Survey 2010</v>
          </cell>
          <cell r="BU68">
            <v>60.3</v>
          </cell>
          <cell r="BV68" t="str">
            <v>x</v>
          </cell>
          <cell r="BW68" t="str">
            <v>PHS 2010</v>
          </cell>
          <cell r="BX68">
            <v>51.4</v>
          </cell>
          <cell r="BY68" t="str">
            <v>x</v>
          </cell>
          <cell r="BZ68" t="str">
            <v>PHS 2010</v>
          </cell>
          <cell r="CA68" t="str">
            <v>-</v>
          </cell>
          <cell r="CC68" t="str">
            <v>-</v>
          </cell>
          <cell r="CE68" t="str">
            <v>-</v>
          </cell>
          <cell r="CH68" t="str">
            <v>-</v>
          </cell>
          <cell r="CK68" t="str">
            <v>-</v>
          </cell>
        </row>
        <row r="69">
          <cell r="B69" t="str">
            <v>Estonia</v>
          </cell>
          <cell r="C69" t="str">
            <v>-</v>
          </cell>
          <cell r="E69" t="str">
            <v>-</v>
          </cell>
          <cell r="G69" t="str">
            <v>-</v>
          </cell>
          <cell r="J69" t="str">
            <v>-</v>
          </cell>
          <cell r="L69" t="str">
            <v>-</v>
          </cell>
          <cell r="P69" t="str">
            <v>-</v>
          </cell>
          <cell r="T69" t="str">
            <v>-</v>
          </cell>
          <cell r="V69">
            <v>100</v>
          </cell>
          <cell r="W69" t="str">
            <v>y</v>
          </cell>
          <cell r="X69">
            <v>100</v>
          </cell>
          <cell r="Y69" t="str">
            <v>y</v>
          </cell>
          <cell r="Z69">
            <v>100</v>
          </cell>
          <cell r="AA69" t="str">
            <v>y</v>
          </cell>
          <cell r="AB69" t="str">
            <v>Statistics Estonia</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cell r="BI69" t="str">
            <v>-</v>
          </cell>
          <cell r="BM69" t="str">
            <v>-</v>
          </cell>
          <cell r="BQ69" t="str">
            <v>-</v>
          </cell>
          <cell r="BU69" t="str">
            <v>-</v>
          </cell>
          <cell r="BX69" t="str">
            <v>-</v>
          </cell>
          <cell r="CA69" t="str">
            <v>-</v>
          </cell>
          <cell r="CC69" t="str">
            <v>-</v>
          </cell>
          <cell r="CE69" t="str">
            <v>-</v>
          </cell>
          <cell r="CH69" t="str">
            <v>-</v>
          </cell>
          <cell r="CK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cell r="BI70" t="str">
            <v>-</v>
          </cell>
          <cell r="BM70" t="str">
            <v>-</v>
          </cell>
          <cell r="BQ70" t="str">
            <v>-</v>
          </cell>
          <cell r="BU70">
            <v>29.2</v>
          </cell>
          <cell r="BV70" t="str">
            <v>x</v>
          </cell>
          <cell r="BW70" t="str">
            <v>MICS 2014</v>
          </cell>
          <cell r="BX70">
            <v>32.299999999999997</v>
          </cell>
          <cell r="BY70" t="str">
            <v>x</v>
          </cell>
          <cell r="BZ70" t="str">
            <v>MICS 2014</v>
          </cell>
          <cell r="CA70">
            <v>88.3</v>
          </cell>
          <cell r="CC70">
            <v>89.2</v>
          </cell>
          <cell r="CE70">
            <v>87.5</v>
          </cell>
          <cell r="CG70" t="str">
            <v>MICS 2014</v>
          </cell>
          <cell r="CH70" t="str">
            <v>-</v>
          </cell>
          <cell r="CK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cell r="BI71">
            <v>10.199999999999999</v>
          </cell>
          <cell r="BK71" t="str">
            <v>2016</v>
          </cell>
          <cell r="BL71" t="str">
            <v>DHS 2016</v>
          </cell>
          <cell r="BM71">
            <v>86.7</v>
          </cell>
          <cell r="BO71" t="str">
            <v>2016</v>
          </cell>
          <cell r="BP71" t="str">
            <v>DHS 2016</v>
          </cell>
          <cell r="BQ71">
            <v>79.3</v>
          </cell>
          <cell r="BS71" t="str">
            <v>2016</v>
          </cell>
          <cell r="BT71" t="str">
            <v>DHS 2016</v>
          </cell>
          <cell r="BU71">
            <v>32.799999999999997</v>
          </cell>
          <cell r="BW71" t="str">
            <v>DHS 2016</v>
          </cell>
          <cell r="BX71">
            <v>60.3</v>
          </cell>
          <cell r="BZ71" t="str">
            <v>DHS 2016</v>
          </cell>
          <cell r="CA71" t="str">
            <v>-</v>
          </cell>
          <cell r="CC71" t="str">
            <v>-</v>
          </cell>
          <cell r="CE71" t="str">
            <v>-</v>
          </cell>
          <cell r="CH71" t="str">
            <v>-</v>
          </cell>
          <cell r="CK71">
            <v>5.0999999999999996</v>
          </cell>
          <cell r="CM71" t="str">
            <v>DHS 2016</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cell r="BI72" t="str">
            <v>-</v>
          </cell>
          <cell r="BM72" t="str">
            <v>-</v>
          </cell>
          <cell r="BQ72" t="str">
            <v>-</v>
          </cell>
          <cell r="BU72">
            <v>18.952000000000002</v>
          </cell>
          <cell r="BW72" t="str">
            <v>MICS 2021</v>
          </cell>
          <cell r="BX72">
            <v>20.248000000000001</v>
          </cell>
          <cell r="BZ72" t="str">
            <v>MICS 2021</v>
          </cell>
          <cell r="CA72">
            <v>80.5</v>
          </cell>
          <cell r="CC72">
            <v>81.878</v>
          </cell>
          <cell r="CE72">
            <v>78.950999999999993</v>
          </cell>
          <cell r="CG72" t="str">
            <v>MICS 2021</v>
          </cell>
          <cell r="CH72" t="str">
            <v>-</v>
          </cell>
          <cell r="CK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y</v>
          </cell>
          <cell r="X73">
            <v>100</v>
          </cell>
          <cell r="Y73" t="str">
            <v>y</v>
          </cell>
          <cell r="Z73">
            <v>100</v>
          </cell>
          <cell r="AA73" t="str">
            <v>y</v>
          </cell>
          <cell r="AB73" t="str">
            <v>Statistics Finland</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cell r="BI73" t="str">
            <v>-</v>
          </cell>
          <cell r="BM73" t="str">
            <v>-</v>
          </cell>
          <cell r="BQ73" t="str">
            <v>-</v>
          </cell>
          <cell r="BU73" t="str">
            <v>-</v>
          </cell>
          <cell r="BX73" t="str">
            <v>-</v>
          </cell>
          <cell r="CA73" t="str">
            <v>-</v>
          </cell>
          <cell r="CC73" t="str">
            <v>-</v>
          </cell>
          <cell r="CE73" t="str">
            <v>-</v>
          </cell>
          <cell r="CH73" t="str">
            <v>-</v>
          </cell>
          <cell r="CK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2022, latest update on 17 Jan 2023</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cell r="BI74" t="str">
            <v>-</v>
          </cell>
          <cell r="BM74" t="str">
            <v>-</v>
          </cell>
          <cell r="BQ74" t="str">
            <v>-</v>
          </cell>
          <cell r="BU74" t="str">
            <v>-</v>
          </cell>
          <cell r="BX74" t="str">
            <v>-</v>
          </cell>
          <cell r="CA74" t="str">
            <v>-</v>
          </cell>
          <cell r="CC74" t="str">
            <v>-</v>
          </cell>
          <cell r="CE74" t="str">
            <v>-</v>
          </cell>
          <cell r="CH74" t="str">
            <v>-</v>
          </cell>
          <cell r="CK74" t="str">
            <v>-</v>
          </cell>
        </row>
        <row r="75">
          <cell r="B75" t="str">
            <v>Gabon</v>
          </cell>
          <cell r="C75">
            <v>19.3</v>
          </cell>
          <cell r="D75" t="str">
            <v>x,y</v>
          </cell>
          <cell r="E75">
            <v>19.600000000000001</v>
          </cell>
          <cell r="F75" t="str">
            <v>x,y</v>
          </cell>
          <cell r="G75">
            <v>16.600000000000001</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U75" t="str">
            <v>x</v>
          </cell>
          <cell r="V75">
            <v>89.6</v>
          </cell>
          <cell r="W75" t="str">
            <v>x</v>
          </cell>
          <cell r="X75">
            <v>91</v>
          </cell>
          <cell r="Y75" t="str">
            <v>x</v>
          </cell>
          <cell r="Z75">
            <v>88</v>
          </cell>
          <cell r="AA75" t="str">
            <v>x</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cell r="BI75" t="str">
            <v>-</v>
          </cell>
          <cell r="BM75" t="str">
            <v>-</v>
          </cell>
          <cell r="BQ75" t="str">
            <v>-</v>
          </cell>
          <cell r="BU75">
            <v>47.1</v>
          </cell>
          <cell r="BV75" t="str">
            <v>x</v>
          </cell>
          <cell r="BW75" t="str">
            <v>DHS 2012</v>
          </cell>
          <cell r="BX75">
            <v>57.9</v>
          </cell>
          <cell r="BY75" t="str">
            <v>x</v>
          </cell>
          <cell r="BZ75" t="str">
            <v>DHS 2012</v>
          </cell>
          <cell r="CA75" t="str">
            <v>-</v>
          </cell>
          <cell r="CC75" t="str">
            <v>-</v>
          </cell>
          <cell r="CE75" t="str">
            <v>-</v>
          </cell>
          <cell r="CH75" t="str">
            <v>-</v>
          </cell>
          <cell r="CK75">
            <v>9.2769999999999992</v>
          </cell>
          <cell r="CL75" t="str">
            <v>x</v>
          </cell>
          <cell r="CM75" t="str">
            <v>DHS 2012</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v>
          </cell>
          <cell r="BC76">
            <v>46.58</v>
          </cell>
          <cell r="BE76">
            <v>52.2</v>
          </cell>
          <cell r="BG76">
            <v>48.758000000000003</v>
          </cell>
          <cell r="BI76">
            <v>38.5</v>
          </cell>
          <cell r="BK76" t="str">
            <v>2019-20</v>
          </cell>
          <cell r="BL76" t="str">
            <v>DHS 2019-20</v>
          </cell>
          <cell r="BM76">
            <v>42.2</v>
          </cell>
          <cell r="BO76" t="str">
            <v>2019-20</v>
          </cell>
          <cell r="BP76" t="str">
            <v>DHS 2019-20</v>
          </cell>
          <cell r="BQ76">
            <v>46</v>
          </cell>
          <cell r="BS76" t="str">
            <v>2019-20</v>
          </cell>
          <cell r="BT76" t="str">
            <v>DHS 2019-20</v>
          </cell>
          <cell r="BU76">
            <v>50.2</v>
          </cell>
          <cell r="BW76" t="str">
            <v>DHS 2019-20</v>
          </cell>
          <cell r="BX76">
            <v>56.8</v>
          </cell>
          <cell r="BZ76" t="str">
            <v>DHS 2019-20</v>
          </cell>
          <cell r="CA76">
            <v>89.2</v>
          </cell>
          <cell r="CC76">
            <v>90</v>
          </cell>
          <cell r="CE76">
            <v>88.4</v>
          </cell>
          <cell r="CG76" t="str">
            <v>MICS 2018</v>
          </cell>
          <cell r="CH76" t="str">
            <v>-</v>
          </cell>
          <cell r="CK76">
            <v>4.9340000000000002</v>
          </cell>
          <cell r="CM76" t="str">
            <v>DHS 2019-20</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cell r="BI77" t="str">
            <v>-</v>
          </cell>
          <cell r="BM77" t="str">
            <v>-</v>
          </cell>
          <cell r="BQ77" t="str">
            <v>-</v>
          </cell>
          <cell r="BU77" t="str">
            <v>-</v>
          </cell>
          <cell r="BX77" t="str">
            <v>-</v>
          </cell>
          <cell r="CA77">
            <v>68.8</v>
          </cell>
          <cell r="CC77">
            <v>71</v>
          </cell>
          <cell r="CE77">
            <v>66.5</v>
          </cell>
          <cell r="CG77" t="str">
            <v>MICS 2018</v>
          </cell>
          <cell r="CH77" t="str">
            <v>-</v>
          </cell>
          <cell r="CK77" t="str">
            <v>-</v>
          </cell>
        </row>
        <row r="78">
          <cell r="B78" t="str">
            <v>Germany</v>
          </cell>
          <cell r="C78" t="str">
            <v>-</v>
          </cell>
          <cell r="E78" t="str">
            <v>-</v>
          </cell>
          <cell r="G78" t="str">
            <v>-</v>
          </cell>
          <cell r="J78" t="str">
            <v>-</v>
          </cell>
          <cell r="L78" t="str">
            <v>-</v>
          </cell>
          <cell r="P78" t="str">
            <v>-</v>
          </cell>
          <cell r="T78" t="str">
            <v>-</v>
          </cell>
          <cell r="V78">
            <v>100</v>
          </cell>
          <cell r="W78" t="str">
            <v>y</v>
          </cell>
          <cell r="X78">
            <v>100</v>
          </cell>
          <cell r="Y78" t="str">
            <v>y</v>
          </cell>
          <cell r="Z78">
            <v>100</v>
          </cell>
          <cell r="AA78" t="str">
            <v>y</v>
          </cell>
          <cell r="AB78" t="str">
            <v>Federal Statistical Office, Federal Ministry of Justice and the Federal Office of Justice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cell r="BI78" t="str">
            <v>-</v>
          </cell>
          <cell r="BM78" t="str">
            <v>-</v>
          </cell>
          <cell r="BQ78" t="str">
            <v>-</v>
          </cell>
          <cell r="BU78" t="str">
            <v>-</v>
          </cell>
          <cell r="BX78" t="str">
            <v>-</v>
          </cell>
          <cell r="CA78" t="str">
            <v>-</v>
          </cell>
          <cell r="CC78" t="str">
            <v>-</v>
          </cell>
          <cell r="CE78" t="str">
            <v>-</v>
          </cell>
          <cell r="CH78" t="str">
            <v>-</v>
          </cell>
          <cell r="CK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cell r="BI79">
            <v>0</v>
          </cell>
          <cell r="BK79" t="str">
            <v>2017-18</v>
          </cell>
          <cell r="BL79" t="str">
            <v>MICS 2017-18</v>
          </cell>
          <cell r="BM79" t="str">
            <v>-</v>
          </cell>
          <cell r="BQ79">
            <v>94.4</v>
          </cell>
          <cell r="BS79" t="str">
            <v>2017-18</v>
          </cell>
          <cell r="BT79" t="str">
            <v>MICS 2017-18</v>
          </cell>
          <cell r="BU79">
            <v>21.7</v>
          </cell>
          <cell r="BW79" t="str">
            <v>MICS 2017-18</v>
          </cell>
          <cell r="BX79">
            <v>37.1</v>
          </cell>
          <cell r="BZ79" t="str">
            <v>MICS 2017-18</v>
          </cell>
          <cell r="CA79">
            <v>94</v>
          </cell>
          <cell r="CC79">
            <v>94.1</v>
          </cell>
          <cell r="CE79">
            <v>93.8</v>
          </cell>
          <cell r="CG79" t="str">
            <v>MICS 2017-18</v>
          </cell>
          <cell r="CH79" t="str">
            <v>-</v>
          </cell>
          <cell r="CK79">
            <v>10.307</v>
          </cell>
          <cell r="CL79" t="str">
            <v>x</v>
          </cell>
          <cell r="CM79" t="str">
            <v>DHS 2008</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2022, latest update on 17 Jan 2023</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cell r="BI80" t="str">
            <v>-</v>
          </cell>
          <cell r="BM80" t="str">
            <v>-</v>
          </cell>
          <cell r="BQ80" t="str">
            <v>-</v>
          </cell>
          <cell r="BU80" t="str">
            <v>-</v>
          </cell>
          <cell r="BX80" t="str">
            <v>-</v>
          </cell>
          <cell r="CA80" t="str">
            <v>-</v>
          </cell>
          <cell r="CC80" t="str">
            <v>-</v>
          </cell>
          <cell r="CE80" t="str">
            <v>-</v>
          </cell>
          <cell r="CH80" t="str">
            <v>-</v>
          </cell>
          <cell r="CK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cell r="BI81" t="str">
            <v>-</v>
          </cell>
          <cell r="BM81" t="str">
            <v>-</v>
          </cell>
          <cell r="BQ81" t="str">
            <v>-</v>
          </cell>
          <cell r="BU81" t="str">
            <v>-</v>
          </cell>
          <cell r="BX81" t="str">
            <v>-</v>
          </cell>
          <cell r="CA81" t="str">
            <v>-</v>
          </cell>
          <cell r="CC81" t="str">
            <v>-</v>
          </cell>
          <cell r="CE81" t="str">
            <v>-</v>
          </cell>
          <cell r="CH81" t="str">
            <v>-</v>
          </cell>
          <cell r="CK81">
            <v>13.7</v>
          </cell>
          <cell r="CL81" t="str">
            <v>y</v>
          </cell>
          <cell r="CM81" t="str">
            <v>Women's Health and Life Experiences Survey 2018</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cell r="BI82" t="str">
            <v>-</v>
          </cell>
          <cell r="BM82" t="str">
            <v>-</v>
          </cell>
          <cell r="BQ82" t="str">
            <v>-</v>
          </cell>
          <cell r="BU82">
            <v>12.3</v>
          </cell>
          <cell r="BW82" t="str">
            <v>ENSMI 2014-15</v>
          </cell>
          <cell r="BX82">
            <v>13.5</v>
          </cell>
          <cell r="BZ82" t="str">
            <v>ENSMI 2014-15</v>
          </cell>
          <cell r="CA82" t="str">
            <v>-</v>
          </cell>
          <cell r="CC82" t="str">
            <v>-</v>
          </cell>
          <cell r="CE82" t="str">
            <v>-</v>
          </cell>
          <cell r="CH82">
            <v>1</v>
          </cell>
          <cell r="CJ82" t="str">
            <v>DHS 2014-15</v>
          </cell>
          <cell r="CK82">
            <v>4</v>
          </cell>
          <cell r="CM82" t="str">
            <v>DHS 2014-15</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cell r="BI83">
            <v>35</v>
          </cell>
          <cell r="BK83" t="str">
            <v>2018</v>
          </cell>
          <cell r="BL83" t="str">
            <v>DHS 2018</v>
          </cell>
          <cell r="BM83">
            <v>32.6</v>
          </cell>
          <cell r="BO83" t="str">
            <v>2018</v>
          </cell>
          <cell r="BP83" t="str">
            <v>DHS 2018</v>
          </cell>
          <cell r="BQ83">
            <v>26.2</v>
          </cell>
          <cell r="BS83" t="str">
            <v>2018</v>
          </cell>
          <cell r="BT83" t="str">
            <v>DHS 2018</v>
          </cell>
          <cell r="BU83">
            <v>56.9</v>
          </cell>
          <cell r="BW83" t="str">
            <v>DHS 2018</v>
          </cell>
          <cell r="BX83">
            <v>64.599999999999994</v>
          </cell>
          <cell r="BZ83" t="str">
            <v>DHS 2018</v>
          </cell>
          <cell r="CA83">
            <v>89.1</v>
          </cell>
          <cell r="CC83">
            <v>89.5</v>
          </cell>
          <cell r="CE83">
            <v>88.8</v>
          </cell>
          <cell r="CG83" t="str">
            <v>MICS 2016</v>
          </cell>
          <cell r="CH83" t="str">
            <v>-</v>
          </cell>
          <cell r="CK83" t="str">
            <v>-</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cell r="BI84">
            <v>12.3</v>
          </cell>
          <cell r="BK84" t="str">
            <v>2018-19</v>
          </cell>
          <cell r="BL84" t="str">
            <v>MICS 2018-19</v>
          </cell>
          <cell r="BM84" t="str">
            <v>-</v>
          </cell>
          <cell r="BQ84">
            <v>75.8</v>
          </cell>
          <cell r="BS84" t="str">
            <v>2018-19</v>
          </cell>
          <cell r="BT84" t="str">
            <v>MICS 2018-19</v>
          </cell>
          <cell r="BU84">
            <v>29.5</v>
          </cell>
          <cell r="BW84" t="str">
            <v>MICS 2018-19</v>
          </cell>
          <cell r="BX84">
            <v>33.700000000000003</v>
          </cell>
          <cell r="BZ84" t="str">
            <v>MICS 2018-19</v>
          </cell>
          <cell r="CA84">
            <v>75.8</v>
          </cell>
          <cell r="CC84">
            <v>75.400000000000006</v>
          </cell>
          <cell r="CE84">
            <v>76.2</v>
          </cell>
          <cell r="CG84" t="str">
            <v>MICS 2018-19</v>
          </cell>
          <cell r="CH84" t="str">
            <v>-</v>
          </cell>
          <cell r="CK84" t="str">
            <v>-</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cell r="BI85" t="str">
            <v>-</v>
          </cell>
          <cell r="BM85" t="str">
            <v>-</v>
          </cell>
          <cell r="BQ85" t="str">
            <v>-</v>
          </cell>
          <cell r="BU85">
            <v>14.1</v>
          </cell>
          <cell r="BV85" t="str">
            <v>x</v>
          </cell>
          <cell r="BW85" t="str">
            <v>MICS 2014</v>
          </cell>
          <cell r="BX85">
            <v>10.1</v>
          </cell>
          <cell r="BY85" t="str">
            <v>x</v>
          </cell>
          <cell r="BZ85" t="str">
            <v>MICS 2014</v>
          </cell>
          <cell r="CA85">
            <v>69.7</v>
          </cell>
          <cell r="CC85">
            <v>74.099999999999994</v>
          </cell>
          <cell r="CE85">
            <v>65.099999999999994</v>
          </cell>
          <cell r="CG85" t="str">
            <v>MICS 2014</v>
          </cell>
          <cell r="CH85" t="str">
            <v>-</v>
          </cell>
          <cell r="CK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cell r="BI86" t="str">
            <v>-</v>
          </cell>
          <cell r="BM86" t="str">
            <v>-</v>
          </cell>
          <cell r="BQ86" t="str">
            <v>-</v>
          </cell>
          <cell r="BU86">
            <v>15.2</v>
          </cell>
          <cell r="BW86" t="str">
            <v>DHS 2016-17</v>
          </cell>
          <cell r="BX86">
            <v>23.3</v>
          </cell>
          <cell r="BZ86" t="str">
            <v>DHS 2016-17</v>
          </cell>
          <cell r="CA86">
            <v>83.248000000000005</v>
          </cell>
          <cell r="CC86">
            <v>84.177999999999997</v>
          </cell>
          <cell r="CE86">
            <v>82.253</v>
          </cell>
          <cell r="CG86" t="str">
            <v>DHS 2016-17</v>
          </cell>
          <cell r="CH86" t="str">
            <v>-</v>
          </cell>
          <cell r="CK86">
            <v>4.8</v>
          </cell>
          <cell r="CM86" t="str">
            <v>DHS 2016-17</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cell r="BI87" t="str">
            <v>-</v>
          </cell>
          <cell r="BM87" t="str">
            <v>-</v>
          </cell>
          <cell r="BQ87" t="str">
            <v>-</v>
          </cell>
          <cell r="BU87" t="str">
            <v>-</v>
          </cell>
          <cell r="BX87" t="str">
            <v>-</v>
          </cell>
          <cell r="CA87" t="str">
            <v>-</v>
          </cell>
          <cell r="CC87" t="str">
            <v>-</v>
          </cell>
          <cell r="CE87" t="str">
            <v>-</v>
          </cell>
          <cell r="CH87" t="str">
            <v>-</v>
          </cell>
          <cell r="CK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cell r="BI88" t="str">
            <v>-</v>
          </cell>
          <cell r="BM88" t="str">
            <v>-</v>
          </cell>
          <cell r="BQ88" t="str">
            <v>-</v>
          </cell>
          <cell r="BU88">
            <v>6.5170000000000003</v>
          </cell>
          <cell r="BW88" t="str">
            <v>MICS 2019</v>
          </cell>
          <cell r="BX88">
            <v>7.1820000000000004</v>
          </cell>
          <cell r="BZ88" t="str">
            <v>MICS 2019</v>
          </cell>
          <cell r="CA88">
            <v>62.5</v>
          </cell>
          <cell r="CC88">
            <v>64.2</v>
          </cell>
          <cell r="CE88">
            <v>60.6</v>
          </cell>
          <cell r="CG88" t="str">
            <v>MICS 2019</v>
          </cell>
          <cell r="CH88" t="str">
            <v>-</v>
          </cell>
          <cell r="CK88">
            <v>4.8380000000000001</v>
          </cell>
          <cell r="CM88" t="str">
            <v>MICS 2019</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2022, latest update on 17 Jan 2023</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cell r="BI89" t="str">
            <v>-</v>
          </cell>
          <cell r="BM89" t="str">
            <v>-</v>
          </cell>
          <cell r="BQ89" t="str">
            <v>-</v>
          </cell>
          <cell r="BU89" t="str">
            <v>-</v>
          </cell>
          <cell r="BX89" t="str">
            <v>-</v>
          </cell>
          <cell r="CA89" t="str">
            <v>-</v>
          </cell>
          <cell r="CC89" t="str">
            <v>-</v>
          </cell>
          <cell r="CE89" t="str">
            <v>-</v>
          </cell>
          <cell r="CH89" t="str">
            <v>-</v>
          </cell>
          <cell r="CK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2022, latest update on 17 Jan 2023</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cell r="BI90" t="str">
            <v>-</v>
          </cell>
          <cell r="BM90" t="str">
            <v>-</v>
          </cell>
          <cell r="BQ90" t="str">
            <v>-</v>
          </cell>
          <cell r="BU90" t="str">
            <v>-</v>
          </cell>
          <cell r="BX90" t="str">
            <v>-</v>
          </cell>
          <cell r="CA90" t="str">
            <v>-</v>
          </cell>
          <cell r="CC90" t="str">
            <v>-</v>
          </cell>
          <cell r="CE90" t="str">
            <v>-</v>
          </cell>
          <cell r="CH90" t="str">
            <v>-</v>
          </cell>
          <cell r="CK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86.653999999999996</v>
          </cell>
          <cell r="V91">
            <v>89.081000000000003</v>
          </cell>
          <cell r="X91">
            <v>88.793999999999997</v>
          </cell>
          <cell r="Z91">
            <v>89.388000000000005</v>
          </cell>
          <cell r="AB91" t="str">
            <v>NFHS 2019-21</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cell r="BI91" t="str">
            <v>-</v>
          </cell>
          <cell r="BM91" t="str">
            <v>-</v>
          </cell>
          <cell r="BQ91" t="str">
            <v>-</v>
          </cell>
          <cell r="BU91">
            <v>34.5</v>
          </cell>
          <cell r="BW91" t="str">
            <v>NFHS 2015-16</v>
          </cell>
          <cell r="BX91">
            <v>34.911000000000001</v>
          </cell>
          <cell r="BZ91" t="str">
            <v>NFHS 2019-21</v>
          </cell>
          <cell r="CA91" t="str">
            <v>-</v>
          </cell>
          <cell r="CC91" t="str">
            <v>-</v>
          </cell>
          <cell r="CE91" t="str">
            <v>-</v>
          </cell>
          <cell r="CH91" t="str">
            <v>-</v>
          </cell>
          <cell r="CK91">
            <v>1.234</v>
          </cell>
          <cell r="CM91" t="str">
            <v>NFHS 2019-21</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81.34</v>
          </cell>
          <cell r="W92" t="str">
            <v>y</v>
          </cell>
          <cell r="X92" t="str">
            <v>-</v>
          </cell>
          <cell r="Z92" t="str">
            <v>-</v>
          </cell>
          <cell r="AB92" t="str">
            <v>SUSENAS 2022 as part of Welfare Statistics 2022</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cell r="BH92" t="str">
            <v>y</v>
          </cell>
          <cell r="BI92">
            <v>53.4</v>
          </cell>
          <cell r="BJ92" t="str">
            <v>y</v>
          </cell>
          <cell r="BK92" t="str">
            <v>2013</v>
          </cell>
          <cell r="BL92" t="str">
            <v>RISKESDAS 2013</v>
          </cell>
          <cell r="BM92" t="str">
            <v>-</v>
          </cell>
          <cell r="BQ92" t="str">
            <v>-</v>
          </cell>
          <cell r="BU92">
            <v>31.6</v>
          </cell>
          <cell r="BV92" t="str">
            <v>y,p</v>
          </cell>
          <cell r="BW92" t="str">
            <v>DHS 2017</v>
          </cell>
          <cell r="BX92">
            <v>40.299999999999997</v>
          </cell>
          <cell r="BZ92" t="str">
            <v>DHS 2017</v>
          </cell>
          <cell r="CA92" t="str">
            <v>-</v>
          </cell>
          <cell r="CC92" t="str">
            <v>-</v>
          </cell>
          <cell r="CE92" t="str">
            <v>-</v>
          </cell>
          <cell r="CH92" t="str">
            <v>-</v>
          </cell>
          <cell r="CK92" t="str">
            <v>-</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cell r="BI93" t="str">
            <v>-</v>
          </cell>
          <cell r="BM93" t="str">
            <v>-</v>
          </cell>
          <cell r="BQ93" t="str">
            <v>-</v>
          </cell>
          <cell r="BU93" t="str">
            <v>-</v>
          </cell>
          <cell r="BX93" t="str">
            <v>-</v>
          </cell>
          <cell r="CA93" t="str">
            <v>-</v>
          </cell>
          <cell r="CC93" t="str">
            <v>-</v>
          </cell>
          <cell r="CE93" t="str">
            <v>-</v>
          </cell>
          <cell r="CH93" t="str">
            <v>-</v>
          </cell>
          <cell r="CK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cell r="BI94">
            <v>2.1</v>
          </cell>
          <cell r="BK94" t="str">
            <v>2018</v>
          </cell>
          <cell r="BL94" t="str">
            <v>MICS 2018</v>
          </cell>
          <cell r="BM94" t="str">
            <v>-</v>
          </cell>
          <cell r="BQ94">
            <v>93.611999999999995</v>
          </cell>
          <cell r="BS94" t="str">
            <v>2018</v>
          </cell>
          <cell r="BT94" t="str">
            <v>MICS 2018</v>
          </cell>
          <cell r="BU94" t="str">
            <v>-</v>
          </cell>
          <cell r="BX94">
            <v>31.3</v>
          </cell>
          <cell r="BZ94" t="str">
            <v>MICS 2018</v>
          </cell>
          <cell r="CA94">
            <v>80.900000000000006</v>
          </cell>
          <cell r="CC94">
            <v>82.1</v>
          </cell>
          <cell r="CE94">
            <v>79.8</v>
          </cell>
          <cell r="CG94" t="str">
            <v>MICS 2018</v>
          </cell>
          <cell r="CH94" t="str">
            <v>-</v>
          </cell>
          <cell r="CK94" t="str">
            <v>-</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2022, latest update on 17 Jan 2023</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cell r="BI95" t="str">
            <v>-</v>
          </cell>
          <cell r="BM95" t="str">
            <v>-</v>
          </cell>
          <cell r="BQ95" t="str">
            <v>-</v>
          </cell>
          <cell r="BU95" t="str">
            <v>-</v>
          </cell>
          <cell r="BX95" t="str">
            <v>-</v>
          </cell>
          <cell r="CA95" t="str">
            <v>-</v>
          </cell>
          <cell r="CC95" t="str">
            <v>-</v>
          </cell>
          <cell r="CE95" t="str">
            <v>-</v>
          </cell>
          <cell r="CH95" t="str">
            <v>-</v>
          </cell>
          <cell r="CK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2022, latest update on 17 Jan 2023</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cell r="BI96" t="str">
            <v>-</v>
          </cell>
          <cell r="BM96" t="str">
            <v>-</v>
          </cell>
          <cell r="BQ96" t="str">
            <v>-</v>
          </cell>
          <cell r="BU96" t="str">
            <v>-</v>
          </cell>
          <cell r="BX96" t="str">
            <v>-</v>
          </cell>
          <cell r="CA96" t="str">
            <v>-</v>
          </cell>
          <cell r="CC96" t="str">
            <v>-</v>
          </cell>
          <cell r="CE96" t="str">
            <v>-</v>
          </cell>
          <cell r="CH96" t="str">
            <v>-</v>
          </cell>
          <cell r="CK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2022, latest update on 17 Jan 2023</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cell r="BI97" t="str">
            <v>-</v>
          </cell>
          <cell r="BM97" t="str">
            <v>-</v>
          </cell>
          <cell r="BQ97" t="str">
            <v>-</v>
          </cell>
          <cell r="BU97" t="str">
            <v>-</v>
          </cell>
          <cell r="BX97" t="str">
            <v>-</v>
          </cell>
          <cell r="CA97" t="str">
            <v>-</v>
          </cell>
          <cell r="CC97" t="str">
            <v>-</v>
          </cell>
          <cell r="CE97" t="str">
            <v>-</v>
          </cell>
          <cell r="CH97" t="str">
            <v>-</v>
          </cell>
          <cell r="CK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99.8</v>
          </cell>
          <cell r="V98">
            <v>99.76</v>
          </cell>
          <cell r="X98" t="str">
            <v>-</v>
          </cell>
          <cell r="Z98" t="str">
            <v>-</v>
          </cell>
          <cell r="AB98" t="str">
            <v>Jamaica Survey of Living Conditions 2018</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cell r="BI98" t="str">
            <v>-</v>
          </cell>
          <cell r="BM98" t="str">
            <v>-</v>
          </cell>
          <cell r="BQ98" t="str">
            <v>-</v>
          </cell>
          <cell r="BU98">
            <v>28.4</v>
          </cell>
          <cell r="BV98" t="str">
            <v>x,y</v>
          </cell>
          <cell r="BW98" t="str">
            <v>RHS 2008</v>
          </cell>
          <cell r="BX98">
            <v>16.899999999999999</v>
          </cell>
          <cell r="BZ98" t="str">
            <v>Women's Health Survey 2016</v>
          </cell>
          <cell r="CA98">
            <v>84.5</v>
          </cell>
          <cell r="CB98" t="str">
            <v>x,y</v>
          </cell>
          <cell r="CC98">
            <v>86.9</v>
          </cell>
          <cell r="CD98" t="str">
            <v>x,y</v>
          </cell>
          <cell r="CE98">
            <v>82</v>
          </cell>
          <cell r="CF98" t="str">
            <v>x,y</v>
          </cell>
          <cell r="CG98" t="str">
            <v>MICS 2011</v>
          </cell>
          <cell r="CH98" t="str">
            <v>-</v>
          </cell>
          <cell r="CK98">
            <v>2.2999999999999998</v>
          </cell>
          <cell r="CL98" t="str">
            <v>y</v>
          </cell>
          <cell r="CM98" t="str">
            <v>Women's Health Survey 2016</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2022, latest update on 17 Jan 2023</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cell r="BI99" t="str">
            <v>-</v>
          </cell>
          <cell r="BM99" t="str">
            <v>-</v>
          </cell>
          <cell r="BQ99" t="str">
            <v>-</v>
          </cell>
          <cell r="BU99" t="str">
            <v>-</v>
          </cell>
          <cell r="BX99" t="str">
            <v>-</v>
          </cell>
          <cell r="CA99" t="str">
            <v>-</v>
          </cell>
          <cell r="CC99" t="str">
            <v>-</v>
          </cell>
          <cell r="CE99" t="str">
            <v>-</v>
          </cell>
          <cell r="CH99" t="str">
            <v>-</v>
          </cell>
          <cell r="CK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cell r="BI100" t="str">
            <v>-</v>
          </cell>
          <cell r="BM100" t="str">
            <v>-</v>
          </cell>
          <cell r="BQ100" t="str">
            <v>-</v>
          </cell>
          <cell r="BU100">
            <v>64.2</v>
          </cell>
          <cell r="BV100" t="str">
            <v>y</v>
          </cell>
          <cell r="BW100" t="str">
            <v>DHS 2017-18</v>
          </cell>
          <cell r="BX100">
            <v>62.5</v>
          </cell>
          <cell r="BY100" t="str">
            <v>y</v>
          </cell>
          <cell r="BZ100" t="str">
            <v>DHS 2017-18</v>
          </cell>
          <cell r="CA100">
            <v>81.599999999999994</v>
          </cell>
          <cell r="CC100">
            <v>82.7</v>
          </cell>
          <cell r="CE100">
            <v>79.599999999999994</v>
          </cell>
          <cell r="CG100" t="str">
            <v>DHS 2017-18</v>
          </cell>
          <cell r="CH100" t="str">
            <v>-</v>
          </cell>
          <cell r="CK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cell r="BI101" t="str">
            <v>-</v>
          </cell>
          <cell r="BM101" t="str">
            <v>-</v>
          </cell>
          <cell r="BQ101" t="str">
            <v>-</v>
          </cell>
          <cell r="BU101">
            <v>13.5</v>
          </cell>
          <cell r="BV101" t="str">
            <v>x</v>
          </cell>
          <cell r="BW101" t="str">
            <v>MICS 2010-11</v>
          </cell>
          <cell r="BX101">
            <v>8.1999999999999993</v>
          </cell>
          <cell r="BZ101" t="str">
            <v>MICS 2015</v>
          </cell>
          <cell r="CA101">
            <v>52.7</v>
          </cell>
          <cell r="CC101">
            <v>55.2</v>
          </cell>
          <cell r="CE101">
            <v>49.9</v>
          </cell>
          <cell r="CG101" t="str">
            <v>MICS 2015</v>
          </cell>
          <cell r="CH101" t="str">
            <v>-</v>
          </cell>
          <cell r="CK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cell r="BI102">
            <v>0.7</v>
          </cell>
          <cell r="BK102" t="str">
            <v>2014</v>
          </cell>
          <cell r="BL102" t="str">
            <v>DHS 2014</v>
          </cell>
          <cell r="BM102">
            <v>88.8</v>
          </cell>
          <cell r="BO102" t="str">
            <v>2014</v>
          </cell>
          <cell r="BP102" t="str">
            <v>DHS 2014</v>
          </cell>
          <cell r="BQ102">
            <v>92.5</v>
          </cell>
          <cell r="BS102" t="str">
            <v>2014</v>
          </cell>
          <cell r="BT102" t="str">
            <v>DHS 2014</v>
          </cell>
          <cell r="BU102">
            <v>36.700000000000003</v>
          </cell>
          <cell r="BV102" t="str">
            <v>x</v>
          </cell>
          <cell r="BW102" t="str">
            <v>DHS 2014</v>
          </cell>
          <cell r="BX102">
            <v>44.5</v>
          </cell>
          <cell r="BY102" t="str">
            <v>x</v>
          </cell>
          <cell r="BZ102" t="str">
            <v>DHS 2014</v>
          </cell>
          <cell r="CA102" t="str">
            <v>-</v>
          </cell>
          <cell r="CC102" t="str">
            <v>-</v>
          </cell>
          <cell r="CE102" t="str">
            <v>-</v>
          </cell>
          <cell r="CH102">
            <v>1.7</v>
          </cell>
          <cell r="CJ102" t="str">
            <v>DHS 2014</v>
          </cell>
          <cell r="CK102">
            <v>4.3979999999999997</v>
          </cell>
          <cell r="CM102" t="str">
            <v>DHS 2014</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cell r="BI103" t="str">
            <v>-</v>
          </cell>
          <cell r="BM103" t="str">
            <v>-</v>
          </cell>
          <cell r="BQ103" t="str">
            <v>-</v>
          </cell>
          <cell r="BU103">
            <v>62.5</v>
          </cell>
          <cell r="BW103" t="str">
            <v>MICS 2018-19</v>
          </cell>
          <cell r="BX103">
            <v>64.099999999999994</v>
          </cell>
          <cell r="BZ103" t="str">
            <v>MICS 2018-19</v>
          </cell>
          <cell r="CA103">
            <v>92.1</v>
          </cell>
          <cell r="CC103">
            <v>91.8</v>
          </cell>
          <cell r="CE103">
            <v>92.4</v>
          </cell>
          <cell r="CG103" t="str">
            <v>MICS 2018-19</v>
          </cell>
          <cell r="CH103" t="str">
            <v>-</v>
          </cell>
          <cell r="CK103">
            <v>6.1120000000000001</v>
          </cell>
          <cell r="CM103" t="str">
            <v>MICS 2018-19</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cell r="BI104" t="str">
            <v>-</v>
          </cell>
          <cell r="BM104" t="str">
            <v>-</v>
          </cell>
          <cell r="BQ104" t="str">
            <v>-</v>
          </cell>
          <cell r="BU104" t="str">
            <v>-</v>
          </cell>
          <cell r="BX104" t="str">
            <v>-</v>
          </cell>
          <cell r="CA104" t="str">
            <v>-</v>
          </cell>
          <cell r="CC104" t="str">
            <v>-</v>
          </cell>
          <cell r="CE104" t="str">
            <v>-</v>
          </cell>
          <cell r="CH104" t="str">
            <v>-</v>
          </cell>
          <cell r="CK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cell r="BI105" t="str">
            <v>-</v>
          </cell>
          <cell r="BM105" t="str">
            <v>-</v>
          </cell>
          <cell r="BQ105" t="str">
            <v>-</v>
          </cell>
          <cell r="BU105">
            <v>39.5</v>
          </cell>
          <cell r="BV105" t="str">
            <v>x</v>
          </cell>
          <cell r="BW105" t="str">
            <v>DHS 2012</v>
          </cell>
          <cell r="BX105">
            <v>24.1</v>
          </cell>
          <cell r="BZ105" t="str">
            <v>MICS 2018</v>
          </cell>
          <cell r="CA105">
            <v>74.3</v>
          </cell>
          <cell r="CC105">
            <v>75.5</v>
          </cell>
          <cell r="CE105">
            <v>73</v>
          </cell>
          <cell r="CG105" t="str">
            <v>MICS 2018</v>
          </cell>
          <cell r="CH105" t="str">
            <v>-</v>
          </cell>
          <cell r="CK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cell r="BI106" t="str">
            <v>-</v>
          </cell>
          <cell r="BM106" t="str">
            <v>-</v>
          </cell>
          <cell r="BQ106" t="str">
            <v>-</v>
          </cell>
          <cell r="BU106">
            <v>17.100000000000001</v>
          </cell>
          <cell r="BW106" t="str">
            <v>MICS 2017</v>
          </cell>
          <cell r="BX106">
            <v>30.4</v>
          </cell>
          <cell r="BZ106" t="str">
            <v>MICS 2017</v>
          </cell>
          <cell r="CA106">
            <v>69</v>
          </cell>
          <cell r="CC106">
            <v>70.3</v>
          </cell>
          <cell r="CE106">
            <v>67.7</v>
          </cell>
          <cell r="CG106" t="str">
            <v>MICS 2017</v>
          </cell>
          <cell r="CH106" t="str">
            <v>-</v>
          </cell>
          <cell r="CK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2022, latest update on 17 Jan 2023</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cell r="BI107" t="str">
            <v>-</v>
          </cell>
          <cell r="BM107" t="str">
            <v>-</v>
          </cell>
          <cell r="BQ107" t="str">
            <v>-</v>
          </cell>
          <cell r="BU107" t="str">
            <v>-</v>
          </cell>
          <cell r="BX107" t="str">
            <v>-</v>
          </cell>
          <cell r="CA107" t="str">
            <v>-</v>
          </cell>
          <cell r="CC107" t="str">
            <v>-</v>
          </cell>
          <cell r="CE107" t="str">
            <v>-</v>
          </cell>
          <cell r="CH107" t="str">
            <v>-</v>
          </cell>
          <cell r="CK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cell r="BI108" t="str">
            <v>-</v>
          </cell>
          <cell r="BM108" t="str">
            <v>-</v>
          </cell>
          <cell r="BQ108" t="str">
            <v>-</v>
          </cell>
          <cell r="BU108" t="str">
            <v>-</v>
          </cell>
          <cell r="BX108">
            <v>7.1</v>
          </cell>
          <cell r="BY108" t="str">
            <v>y</v>
          </cell>
          <cell r="BZ108" t="str">
            <v>MICS 2015-16</v>
          </cell>
          <cell r="CA108">
            <v>56.9</v>
          </cell>
          <cell r="CB108" t="str">
            <v>y</v>
          </cell>
          <cell r="CC108">
            <v>59.9</v>
          </cell>
          <cell r="CD108" t="str">
            <v>y</v>
          </cell>
          <cell r="CE108">
            <v>53.8</v>
          </cell>
          <cell r="CF108" t="str">
            <v>y</v>
          </cell>
          <cell r="CG108" t="str">
            <v>Baseline Survey 2015-16 (MICS)</v>
          </cell>
          <cell r="CH108" t="str">
            <v>-</v>
          </cell>
          <cell r="CK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cell r="BI109" t="str">
            <v>-</v>
          </cell>
          <cell r="BM109" t="str">
            <v>-</v>
          </cell>
          <cell r="BQ109" t="str">
            <v>-</v>
          </cell>
          <cell r="BU109">
            <v>27</v>
          </cell>
          <cell r="BW109" t="str">
            <v>MICS 2018</v>
          </cell>
          <cell r="BX109">
            <v>30.3</v>
          </cell>
          <cell r="BZ109" t="str">
            <v>MICS 2018</v>
          </cell>
          <cell r="CA109">
            <v>75.8</v>
          </cell>
          <cell r="CC109">
            <v>76.599999999999994</v>
          </cell>
          <cell r="CE109">
            <v>75</v>
          </cell>
          <cell r="CG109" t="str">
            <v>MICS 2018</v>
          </cell>
          <cell r="CH109" t="str">
            <v>-</v>
          </cell>
          <cell r="CK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cell r="BI110" t="str">
            <v>-</v>
          </cell>
          <cell r="BM110" t="str">
            <v>-</v>
          </cell>
          <cell r="BQ110">
            <v>63.8</v>
          </cell>
          <cell r="BS110" t="str">
            <v>2019-20</v>
          </cell>
          <cell r="BT110" t="str">
            <v>DHS 2019-20</v>
          </cell>
          <cell r="BU110">
            <v>38.799999999999997</v>
          </cell>
          <cell r="BW110" t="str">
            <v>DHS 2019-20</v>
          </cell>
          <cell r="BX110">
            <v>45.3</v>
          </cell>
          <cell r="BZ110" t="str">
            <v>DHS 2019-20</v>
          </cell>
          <cell r="CA110">
            <v>85.2</v>
          </cell>
          <cell r="CC110">
            <v>85.2</v>
          </cell>
          <cell r="CE110">
            <v>85.1</v>
          </cell>
          <cell r="CG110" t="str">
            <v>DHS 2019-20</v>
          </cell>
          <cell r="CH110" t="str">
            <v>-</v>
          </cell>
          <cell r="CK110">
            <v>5.9119999999999999</v>
          </cell>
          <cell r="CM110" t="str">
            <v>DHS 2019-20</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cell r="BI111" t="str">
            <v>-</v>
          </cell>
          <cell r="BM111" t="str">
            <v>-</v>
          </cell>
          <cell r="BQ111" t="str">
            <v>-</v>
          </cell>
          <cell r="BU111" t="str">
            <v>-</v>
          </cell>
          <cell r="BX111" t="str">
            <v>-</v>
          </cell>
          <cell r="CA111" t="str">
            <v>-</v>
          </cell>
          <cell r="CC111" t="str">
            <v>-</v>
          </cell>
          <cell r="CE111" t="str">
            <v>-</v>
          </cell>
          <cell r="CH111" t="str">
            <v>-</v>
          </cell>
          <cell r="CK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2022, latest update on 17 Jan 2023</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cell r="BI112" t="str">
            <v>-</v>
          </cell>
          <cell r="BM112" t="str">
            <v>-</v>
          </cell>
          <cell r="BQ112" t="str">
            <v>-</v>
          </cell>
          <cell r="BU112" t="str">
            <v>-</v>
          </cell>
          <cell r="BX112" t="str">
            <v>-</v>
          </cell>
          <cell r="CA112" t="str">
            <v>-</v>
          </cell>
          <cell r="CC112" t="str">
            <v>-</v>
          </cell>
          <cell r="CE112" t="str">
            <v>-</v>
          </cell>
          <cell r="CH112" t="str">
            <v>-</v>
          </cell>
          <cell r="CK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2021</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cell r="BI113" t="str">
            <v>-</v>
          </cell>
          <cell r="BM113" t="str">
            <v>-</v>
          </cell>
          <cell r="BQ113" t="str">
            <v>-</v>
          </cell>
          <cell r="BU113" t="str">
            <v>-</v>
          </cell>
          <cell r="BX113" t="str">
            <v>-</v>
          </cell>
          <cell r="CA113" t="str">
            <v>-</v>
          </cell>
          <cell r="CC113" t="str">
            <v>-</v>
          </cell>
          <cell r="CE113" t="str">
            <v>-</v>
          </cell>
          <cell r="CH113" t="str">
            <v>-</v>
          </cell>
          <cell r="CK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2022, latest update on 17 Jan 2023</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cell r="BI114" t="str">
            <v>-</v>
          </cell>
          <cell r="BM114" t="str">
            <v>-</v>
          </cell>
          <cell r="BQ114" t="str">
            <v>-</v>
          </cell>
          <cell r="BU114" t="str">
            <v>-</v>
          </cell>
          <cell r="BX114" t="str">
            <v>-</v>
          </cell>
          <cell r="CA114" t="str">
            <v>-</v>
          </cell>
          <cell r="CC114" t="str">
            <v>-</v>
          </cell>
          <cell r="CE114" t="str">
            <v>-</v>
          </cell>
          <cell r="CH114" t="str">
            <v>-</v>
          </cell>
          <cell r="CK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69.292000000000002</v>
          </cell>
          <cell r="V115">
            <v>73.778999999999996</v>
          </cell>
          <cell r="X115">
            <v>72.992999999999995</v>
          </cell>
          <cell r="Z115">
            <v>74.567999999999998</v>
          </cell>
          <cell r="AB115" t="str">
            <v>DHS 2021</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cell r="BI115" t="str">
            <v>-</v>
          </cell>
          <cell r="BM115" t="str">
            <v>-</v>
          </cell>
          <cell r="BQ115" t="str">
            <v>-</v>
          </cell>
          <cell r="BU115">
            <v>30.1</v>
          </cell>
          <cell r="BW115" t="str">
            <v>MICS 2018</v>
          </cell>
          <cell r="BX115">
            <v>44.826000000000001</v>
          </cell>
          <cell r="BZ115" t="str">
            <v>DHS 2021</v>
          </cell>
          <cell r="CA115">
            <v>86</v>
          </cell>
          <cell r="CC115">
            <v>87</v>
          </cell>
          <cell r="CE115">
            <v>85</v>
          </cell>
          <cell r="CG115" t="str">
            <v>MICS 2018</v>
          </cell>
          <cell r="CH115" t="str">
            <v>-</v>
          </cell>
          <cell r="CK115">
            <v>6.6369999999999996</v>
          </cell>
          <cell r="CM115" t="str">
            <v>DHS 2021</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72.070999999999998</v>
          </cell>
          <cell r="V116">
            <v>66.994</v>
          </cell>
          <cell r="X116">
            <v>68.394999999999996</v>
          </cell>
          <cell r="Z116">
            <v>65.623999999999995</v>
          </cell>
          <cell r="AB116" t="str">
            <v>MICS 2019-20</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cell r="BI116" t="str">
            <v>-</v>
          </cell>
          <cell r="BM116" t="str">
            <v>-</v>
          </cell>
          <cell r="BQ116" t="str">
            <v>-</v>
          </cell>
          <cell r="BU116">
            <v>19.274999999999999</v>
          </cell>
          <cell r="BW116" t="str">
            <v>MICS 2019-20</v>
          </cell>
          <cell r="BX116">
            <v>23.85</v>
          </cell>
          <cell r="BZ116" t="str">
            <v>MICS 2019-20</v>
          </cell>
          <cell r="CA116">
            <v>82.058999999999997</v>
          </cell>
          <cell r="CC116">
            <v>82.304000000000002</v>
          </cell>
          <cell r="CE116">
            <v>81.820999999999998</v>
          </cell>
          <cell r="CG116" t="str">
            <v>MICS 2019-20</v>
          </cell>
          <cell r="CH116" t="str">
            <v>-</v>
          </cell>
          <cell r="CK116">
            <v>4.0999999999999996</v>
          </cell>
          <cell r="CM116" t="str">
            <v>DHS 2015-16</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cell r="BI117" t="str">
            <v>-</v>
          </cell>
          <cell r="BM117" t="str">
            <v>-</v>
          </cell>
          <cell r="BQ117" t="str">
            <v>-</v>
          </cell>
          <cell r="BU117" t="str">
            <v>-</v>
          </cell>
          <cell r="BX117" t="str">
            <v>-</v>
          </cell>
          <cell r="CA117">
            <v>70.8</v>
          </cell>
          <cell r="CB117" t="str">
            <v>y</v>
          </cell>
          <cell r="CC117">
            <v>74.099999999999994</v>
          </cell>
          <cell r="CD117" t="str">
            <v>y</v>
          </cell>
          <cell r="CE117">
            <v>67.400000000000006</v>
          </cell>
          <cell r="CF117" t="str">
            <v>y</v>
          </cell>
          <cell r="CG117" t="str">
            <v>National Health and Morbidity Survey 2016</v>
          </cell>
          <cell r="CH117" t="str">
            <v>-</v>
          </cell>
          <cell r="CK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cell r="BI118">
            <v>0</v>
          </cell>
          <cell r="BK118" t="str">
            <v>2016-17</v>
          </cell>
          <cell r="BL118" t="str">
            <v>DHS 2016-17</v>
          </cell>
          <cell r="BM118" t="str">
            <v>-</v>
          </cell>
          <cell r="BQ118">
            <v>65.900000000000006</v>
          </cell>
          <cell r="BS118" t="str">
            <v>2016-17</v>
          </cell>
          <cell r="BT118" t="str">
            <v>DHS 2016-17</v>
          </cell>
          <cell r="BU118">
            <v>32.799999999999997</v>
          </cell>
          <cell r="BV118" t="str">
            <v>y</v>
          </cell>
          <cell r="BW118" t="str">
            <v>DHS 2016-17</v>
          </cell>
          <cell r="BX118">
            <v>34.6</v>
          </cell>
          <cell r="BY118" t="str">
            <v>y</v>
          </cell>
          <cell r="BZ118" t="str">
            <v>DHS 2016-17</v>
          </cell>
          <cell r="CA118" t="str">
            <v>-</v>
          </cell>
          <cell r="CC118" t="str">
            <v>-</v>
          </cell>
          <cell r="CE118" t="str">
            <v>-</v>
          </cell>
          <cell r="CH118" t="str">
            <v>-</v>
          </cell>
          <cell r="CK118">
            <v>0.4</v>
          </cell>
          <cell r="CM118" t="str">
            <v>DHS 2016-17</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cell r="BH119" t="str">
            <v>y</v>
          </cell>
          <cell r="BI119">
            <v>76.2</v>
          </cell>
          <cell r="BJ119" t="str">
            <v>y</v>
          </cell>
          <cell r="BK119" t="str">
            <v>2018</v>
          </cell>
          <cell r="BL119" t="str">
            <v>DHS 2018</v>
          </cell>
          <cell r="BM119">
            <v>12.6</v>
          </cell>
          <cell r="BN119" t="str">
            <v>y</v>
          </cell>
          <cell r="BO119" t="str">
            <v>2018</v>
          </cell>
          <cell r="BP119" t="str">
            <v>DHS 2018</v>
          </cell>
          <cell r="BQ119">
            <v>17.5</v>
          </cell>
          <cell r="BR119" t="str">
            <v>y</v>
          </cell>
          <cell r="BS119" t="str">
            <v>2018</v>
          </cell>
          <cell r="BT119" t="str">
            <v>DHS 2018</v>
          </cell>
          <cell r="BU119">
            <v>50</v>
          </cell>
          <cell r="BW119" t="str">
            <v>DHS 2018</v>
          </cell>
          <cell r="BX119">
            <v>74.400000000000006</v>
          </cell>
          <cell r="BZ119" t="str">
            <v>DHS 2018</v>
          </cell>
          <cell r="CA119">
            <v>72.7</v>
          </cell>
          <cell r="CC119">
            <v>72.8</v>
          </cell>
          <cell r="CE119">
            <v>72.5</v>
          </cell>
          <cell r="CG119" t="str">
            <v>MICS 2015</v>
          </cell>
          <cell r="CH119" t="str">
            <v>-</v>
          </cell>
          <cell r="CK119">
            <v>7.3</v>
          </cell>
          <cell r="CL119" t="str">
            <v>y</v>
          </cell>
          <cell r="CM119" t="str">
            <v>DHS 2018</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2022, latest update on 17 Jan 2023</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cell r="BI120" t="str">
            <v>-</v>
          </cell>
          <cell r="BM120" t="str">
            <v>-</v>
          </cell>
          <cell r="BQ120" t="str">
            <v>-</v>
          </cell>
          <cell r="BU120" t="str">
            <v>-</v>
          </cell>
          <cell r="BX120" t="str">
            <v>-</v>
          </cell>
          <cell r="CA120" t="str">
            <v>-</v>
          </cell>
          <cell r="CC120" t="str">
            <v>-</v>
          </cell>
          <cell r="CE120" t="str">
            <v>-</v>
          </cell>
          <cell r="CH120" t="str">
            <v>-</v>
          </cell>
          <cell r="CK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cell r="BI121" t="str">
            <v>-</v>
          </cell>
          <cell r="BM121" t="str">
            <v>-</v>
          </cell>
          <cell r="BQ121" t="str">
            <v>-</v>
          </cell>
          <cell r="BU121">
            <v>71.400000000000006</v>
          </cell>
          <cell r="BV121" t="str">
            <v>x</v>
          </cell>
          <cell r="BW121" t="str">
            <v>DHS 2007</v>
          </cell>
          <cell r="BX121">
            <v>47.4</v>
          </cell>
          <cell r="BY121" t="str">
            <v>x</v>
          </cell>
          <cell r="BZ121" t="str">
            <v>DHS 2007</v>
          </cell>
          <cell r="CA121" t="str">
            <v>-</v>
          </cell>
          <cell r="CC121" t="str">
            <v>-</v>
          </cell>
          <cell r="CE121" t="str">
            <v>-</v>
          </cell>
          <cell r="CH121" t="str">
            <v>-</v>
          </cell>
          <cell r="CK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36.173999999999999</v>
          </cell>
          <cell r="V122">
            <v>44.767000000000003</v>
          </cell>
          <cell r="X122">
            <v>45.311999999999998</v>
          </cell>
          <cell r="Z122">
            <v>44.206000000000003</v>
          </cell>
          <cell r="AB122" t="str">
            <v>DHS 2019-21</v>
          </cell>
          <cell r="AC122">
            <v>63.908000000000001</v>
          </cell>
          <cell r="AE122">
            <v>51.281999999999996</v>
          </cell>
          <cell r="AG122">
            <v>77.099999999999994</v>
          </cell>
          <cell r="AI122">
            <v>83.533000000000001</v>
          </cell>
          <cell r="AK122">
            <v>80.846000000000004</v>
          </cell>
          <cell r="AM122">
            <v>73.334999999999994</v>
          </cell>
          <cell r="AO122">
            <v>51.423000000000002</v>
          </cell>
          <cell r="AQ122">
            <v>38.116</v>
          </cell>
          <cell r="AS122" t="str">
            <v>2019-21</v>
          </cell>
          <cell r="AT122" t="str">
            <v>DHS 2019-21</v>
          </cell>
          <cell r="AU122">
            <v>44.517000000000003</v>
          </cell>
          <cell r="AW122">
            <v>24.971</v>
          </cell>
          <cell r="AY122">
            <v>59.161000000000001</v>
          </cell>
          <cell r="BA122">
            <v>68.099999999999994</v>
          </cell>
          <cell r="BC122">
            <v>60.627000000000002</v>
          </cell>
          <cell r="BE122">
            <v>42.7</v>
          </cell>
          <cell r="BG122">
            <v>22.556000000000001</v>
          </cell>
          <cell r="BI122">
            <v>14.4</v>
          </cell>
          <cell r="BK122" t="str">
            <v>2019-21</v>
          </cell>
          <cell r="BL122" t="str">
            <v>DHS 2019-21</v>
          </cell>
          <cell r="BM122">
            <v>26.1</v>
          </cell>
          <cell r="BO122" t="str">
            <v>2019-21</v>
          </cell>
          <cell r="BP122" t="str">
            <v>DHS 2019-21</v>
          </cell>
          <cell r="BQ122">
            <v>44.061999999999998</v>
          </cell>
          <cell r="BS122" t="str">
            <v>2019-21</v>
          </cell>
          <cell r="BT122" t="str">
            <v>DHS 2019-21</v>
          </cell>
          <cell r="BU122">
            <v>17.600000000000001</v>
          </cell>
          <cell r="BW122" t="str">
            <v>MICS 2015</v>
          </cell>
          <cell r="BX122">
            <v>28.331</v>
          </cell>
          <cell r="BZ122" t="str">
            <v>DHS 2019-21</v>
          </cell>
          <cell r="CA122">
            <v>80</v>
          </cell>
          <cell r="CC122">
            <v>80.099999999999994</v>
          </cell>
          <cell r="CE122">
            <v>80</v>
          </cell>
          <cell r="CG122" t="str">
            <v>MICS 2015</v>
          </cell>
          <cell r="CH122" t="str">
            <v>-</v>
          </cell>
          <cell r="CK122">
            <v>1.3260000000000001</v>
          </cell>
          <cell r="CM122" t="str">
            <v>DHS 2019-21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cell r="BI123" t="str">
            <v>-</v>
          </cell>
          <cell r="BM123" t="str">
            <v>-</v>
          </cell>
          <cell r="BQ123" t="str">
            <v>-</v>
          </cell>
          <cell r="BU123" t="str">
            <v>-</v>
          </cell>
          <cell r="BX123" t="str">
            <v>-</v>
          </cell>
          <cell r="CA123" t="str">
            <v>-</v>
          </cell>
          <cell r="CC123" t="str">
            <v>-</v>
          </cell>
          <cell r="CE123" t="str">
            <v>-</v>
          </cell>
          <cell r="CH123" t="str">
            <v>-</v>
          </cell>
          <cell r="CK123" t="str">
            <v>-</v>
          </cell>
        </row>
        <row r="124">
          <cell r="B124" t="str">
            <v>Mexico</v>
          </cell>
          <cell r="C124">
            <v>4.726</v>
          </cell>
          <cell r="E124">
            <v>5.9939999999999998</v>
          </cell>
          <cell r="G124">
            <v>3.3860000000000001</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cell r="BI124" t="str">
            <v>-</v>
          </cell>
          <cell r="BM124" t="str">
            <v>-</v>
          </cell>
          <cell r="BQ124" t="str">
            <v>-</v>
          </cell>
          <cell r="BU124" t="str">
            <v>-</v>
          </cell>
          <cell r="BX124">
            <v>5.8</v>
          </cell>
          <cell r="BZ124" t="str">
            <v>MICS 2015</v>
          </cell>
          <cell r="CA124">
            <v>54.753</v>
          </cell>
          <cell r="CB124" t="str">
            <v>y</v>
          </cell>
          <cell r="CC124">
            <v>56.265000000000001</v>
          </cell>
          <cell r="CD124" t="str">
            <v>y</v>
          </cell>
          <cell r="CE124">
            <v>53.183999999999997</v>
          </cell>
          <cell r="CF124" t="str">
            <v>y</v>
          </cell>
          <cell r="CG124" t="str">
            <v>ENSANUT 2021 on Covid-19</v>
          </cell>
          <cell r="CH124" t="str">
            <v>-</v>
          </cell>
          <cell r="CK124">
            <v>12.9</v>
          </cell>
          <cell r="CL124" t="str">
            <v>y</v>
          </cell>
          <cell r="CM124" t="str">
            <v>ENDIREH 2021</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cell r="BI125" t="str">
            <v>-</v>
          </cell>
          <cell r="BM125" t="str">
            <v>-</v>
          </cell>
          <cell r="BQ125" t="str">
            <v>-</v>
          </cell>
          <cell r="BU125" t="str">
            <v>-</v>
          </cell>
          <cell r="BX125" t="str">
            <v>-</v>
          </cell>
          <cell r="CA125" t="str">
            <v>-</v>
          </cell>
          <cell r="CC125" t="str">
            <v>-</v>
          </cell>
          <cell r="CE125" t="str">
            <v>-</v>
          </cell>
          <cell r="CH125" t="str">
            <v>-</v>
          </cell>
          <cell r="CK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cell r="BI126" t="str">
            <v>-</v>
          </cell>
          <cell r="BM126" t="str">
            <v>-</v>
          </cell>
          <cell r="BQ126" t="str">
            <v>-</v>
          </cell>
          <cell r="BU126" t="str">
            <v>-</v>
          </cell>
          <cell r="BX126" t="str">
            <v>-</v>
          </cell>
          <cell r="CA126" t="str">
            <v>-</v>
          </cell>
          <cell r="CC126" t="str">
            <v>-</v>
          </cell>
          <cell r="CE126" t="str">
            <v>-</v>
          </cell>
          <cell r="CH126" t="str">
            <v>-</v>
          </cell>
          <cell r="CK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cell r="BI127" t="str">
            <v>-</v>
          </cell>
          <cell r="BM127" t="str">
            <v>-</v>
          </cell>
          <cell r="BQ127" t="str">
            <v>-</v>
          </cell>
          <cell r="BU127">
            <v>3.4</v>
          </cell>
          <cell r="BW127" t="str">
            <v>MICS 2018</v>
          </cell>
          <cell r="BX127">
            <v>8.3000000000000007</v>
          </cell>
          <cell r="BZ127" t="str">
            <v>MICS 2018</v>
          </cell>
          <cell r="CA127">
            <v>49.1</v>
          </cell>
          <cell r="CC127">
            <v>53.1</v>
          </cell>
          <cell r="CE127">
            <v>45</v>
          </cell>
          <cell r="CG127" t="str">
            <v>MICS 2018</v>
          </cell>
          <cell r="CH127" t="str">
            <v>-</v>
          </cell>
          <cell r="CK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cell r="BI128" t="str">
            <v>-</v>
          </cell>
          <cell r="BM128" t="str">
            <v>-</v>
          </cell>
          <cell r="BQ128" t="str">
            <v>-</v>
          </cell>
          <cell r="BU128">
            <v>14</v>
          </cell>
          <cell r="BW128" t="str">
            <v>MICS 2018</v>
          </cell>
          <cell r="BX128">
            <v>2.2000000000000002</v>
          </cell>
          <cell r="BZ128" t="str">
            <v>MICS 2018</v>
          </cell>
          <cell r="CA128">
            <v>65.8</v>
          </cell>
          <cell r="CC128">
            <v>66.099999999999994</v>
          </cell>
          <cell r="CE128">
            <v>65.5</v>
          </cell>
          <cell r="CG128" t="str">
            <v>MICS 2018</v>
          </cell>
          <cell r="CH128" t="str">
            <v>-</v>
          </cell>
          <cell r="CK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cell r="BI129" t="str">
            <v>-</v>
          </cell>
          <cell r="BM129" t="str">
            <v>-</v>
          </cell>
          <cell r="BQ129" t="str">
            <v>-</v>
          </cell>
          <cell r="BU129" t="str">
            <v>-</v>
          </cell>
          <cell r="BX129" t="str">
            <v>-</v>
          </cell>
          <cell r="CA129" t="str">
            <v>-</v>
          </cell>
          <cell r="CC129" t="str">
            <v>-</v>
          </cell>
          <cell r="CE129" t="str">
            <v>-</v>
          </cell>
          <cell r="CH129" t="str">
            <v>-</v>
          </cell>
          <cell r="CK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cell r="BI130" t="str">
            <v>-</v>
          </cell>
          <cell r="BM130" t="str">
            <v>-</v>
          </cell>
          <cell r="BQ130" t="str">
            <v>-</v>
          </cell>
          <cell r="BU130" t="str">
            <v>-</v>
          </cell>
          <cell r="BX130">
            <v>63.9</v>
          </cell>
          <cell r="BY130" t="str">
            <v>x</v>
          </cell>
          <cell r="BZ130" t="str">
            <v>DHS 2003-04</v>
          </cell>
          <cell r="CA130" t="str">
            <v>-</v>
          </cell>
          <cell r="CC130" t="str">
            <v>-</v>
          </cell>
          <cell r="CE130" t="str">
            <v>-</v>
          </cell>
          <cell r="CH130" t="str">
            <v>-</v>
          </cell>
          <cell r="CK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cell r="BI131" t="str">
            <v>-</v>
          </cell>
          <cell r="BM131" t="str">
            <v>-</v>
          </cell>
          <cell r="BQ131" t="str">
            <v>-</v>
          </cell>
          <cell r="BU131">
            <v>20.6</v>
          </cell>
          <cell r="BW131" t="str">
            <v>AIS 2015</v>
          </cell>
          <cell r="BX131">
            <v>13.6</v>
          </cell>
          <cell r="BZ131" t="str">
            <v>AIS 2015</v>
          </cell>
          <cell r="CA131" t="str">
            <v>-</v>
          </cell>
          <cell r="CC131" t="str">
            <v>-</v>
          </cell>
          <cell r="CE131" t="str">
            <v>-</v>
          </cell>
          <cell r="CH131">
            <v>0.4</v>
          </cell>
          <cell r="CJ131" t="str">
            <v>AIS 2015</v>
          </cell>
          <cell r="CK131">
            <v>1.9</v>
          </cell>
          <cell r="CM131" t="str">
            <v>AIS 2015</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cell r="BI132" t="str">
            <v>-</v>
          </cell>
          <cell r="BM132" t="str">
            <v>-</v>
          </cell>
          <cell r="BQ132" t="str">
            <v>-</v>
          </cell>
          <cell r="BU132">
            <v>57.1</v>
          </cell>
          <cell r="BW132" t="str">
            <v>DHS 2015-16</v>
          </cell>
          <cell r="BX132">
            <v>52.6</v>
          </cell>
          <cell r="BZ132" t="str">
            <v>DHS 2015-16</v>
          </cell>
          <cell r="CA132">
            <v>77.2</v>
          </cell>
          <cell r="CB132" t="str">
            <v>y</v>
          </cell>
          <cell r="CC132">
            <v>79.900000000000006</v>
          </cell>
          <cell r="CD132" t="str">
            <v>y</v>
          </cell>
          <cell r="CE132">
            <v>74.5</v>
          </cell>
          <cell r="CF132" t="str">
            <v>y</v>
          </cell>
          <cell r="CG132" t="str">
            <v>DHS 2015-16</v>
          </cell>
          <cell r="CH132" t="str">
            <v>-</v>
          </cell>
          <cell r="CK132">
            <v>1.2</v>
          </cell>
          <cell r="CM132" t="str">
            <v>DHS 2015-16</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cell r="BI133" t="str">
            <v>-</v>
          </cell>
          <cell r="BM133" t="str">
            <v>-</v>
          </cell>
          <cell r="BQ133" t="str">
            <v>-</v>
          </cell>
          <cell r="BU133">
            <v>29.5</v>
          </cell>
          <cell r="BV133" t="str">
            <v>x</v>
          </cell>
          <cell r="BW133" t="str">
            <v>DHS 2013</v>
          </cell>
          <cell r="BX133">
            <v>28.3</v>
          </cell>
          <cell r="BY133" t="str">
            <v>x</v>
          </cell>
          <cell r="BZ133" t="str">
            <v>DHS 2013</v>
          </cell>
          <cell r="CA133" t="str">
            <v>-</v>
          </cell>
          <cell r="CC133" t="str">
            <v>-</v>
          </cell>
          <cell r="CE133" t="str">
            <v>-</v>
          </cell>
          <cell r="CH133" t="str">
            <v>-</v>
          </cell>
          <cell r="CK133">
            <v>0.54600000000000004</v>
          </cell>
          <cell r="CL133" t="str">
            <v>x</v>
          </cell>
          <cell r="CM133" t="str">
            <v>DHS 2013</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cell r="BI134" t="str">
            <v>-</v>
          </cell>
          <cell r="BM134" t="str">
            <v>-</v>
          </cell>
          <cell r="BQ134" t="str">
            <v>-</v>
          </cell>
          <cell r="BU134" t="str">
            <v>-</v>
          </cell>
          <cell r="BX134" t="str">
            <v>-</v>
          </cell>
          <cell r="CA134" t="str">
            <v>-</v>
          </cell>
          <cell r="CC134" t="str">
            <v>-</v>
          </cell>
          <cell r="CE134" t="str">
            <v>-</v>
          </cell>
          <cell r="CH134" t="str">
            <v>-</v>
          </cell>
          <cell r="CK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cell r="BI135" t="str">
            <v>-</v>
          </cell>
          <cell r="BM135" t="str">
            <v>-</v>
          </cell>
          <cell r="BQ135" t="str">
            <v>-</v>
          </cell>
          <cell r="BU135">
            <v>24.9</v>
          </cell>
          <cell r="BW135" t="str">
            <v>MICS 2019</v>
          </cell>
          <cell r="BX135">
            <v>21.9</v>
          </cell>
          <cell r="BZ135" t="str">
            <v>MICS 2019</v>
          </cell>
          <cell r="CA135">
            <v>82</v>
          </cell>
          <cell r="CC135">
            <v>83</v>
          </cell>
          <cell r="CE135">
            <v>80.900000000000006</v>
          </cell>
          <cell r="CG135" t="str">
            <v>MICS 2019</v>
          </cell>
          <cell r="CH135" t="str">
            <v>-</v>
          </cell>
          <cell r="CK135">
            <v>3.04</v>
          </cell>
          <cell r="CM135" t="str">
            <v>DHS 2016</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2022, latest update on 17 Jan 2023</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cell r="BI136" t="str">
            <v>-</v>
          </cell>
          <cell r="BM136" t="str">
            <v>-</v>
          </cell>
          <cell r="BQ136" t="str">
            <v>-</v>
          </cell>
          <cell r="BU136" t="str">
            <v>-</v>
          </cell>
          <cell r="BX136" t="str">
            <v>-</v>
          </cell>
          <cell r="CA136" t="str">
            <v>-</v>
          </cell>
          <cell r="CC136" t="str">
            <v>-</v>
          </cell>
          <cell r="CE136" t="str">
            <v>-</v>
          </cell>
          <cell r="CH136" t="str">
            <v>-</v>
          </cell>
          <cell r="CK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2022, latest update on 17 Jan 2023</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cell r="BI137" t="str">
            <v>-</v>
          </cell>
          <cell r="BM137" t="str">
            <v>-</v>
          </cell>
          <cell r="BQ137" t="str">
            <v>-</v>
          </cell>
          <cell r="BU137" t="str">
            <v>-</v>
          </cell>
          <cell r="BX137" t="str">
            <v>-</v>
          </cell>
          <cell r="CA137" t="str">
            <v>-</v>
          </cell>
          <cell r="CC137" t="str">
            <v>-</v>
          </cell>
          <cell r="CE137" t="str">
            <v>-</v>
          </cell>
          <cell r="CH137" t="str">
            <v>-</v>
          </cell>
          <cell r="CK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W138" t="str">
            <v>x</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cell r="BI138" t="str">
            <v>-</v>
          </cell>
          <cell r="BM138" t="str">
            <v>-</v>
          </cell>
          <cell r="BQ138" t="str">
            <v>-</v>
          </cell>
          <cell r="BU138" t="str">
            <v>-</v>
          </cell>
          <cell r="BX138">
            <v>8.1</v>
          </cell>
          <cell r="BY138" t="str">
            <v>x,y</v>
          </cell>
          <cell r="BZ138" t="str">
            <v>DHS 2011-12</v>
          </cell>
          <cell r="CA138" t="str">
            <v>-</v>
          </cell>
          <cell r="CC138" t="str">
            <v>-</v>
          </cell>
          <cell r="CE138" t="str">
            <v>-</v>
          </cell>
          <cell r="CH138" t="str">
            <v>-</v>
          </cell>
          <cell r="CK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t="str">
            <v>-</v>
          </cell>
          <cell r="V139">
            <v>65.900000000000006</v>
          </cell>
          <cell r="W139" t="str">
            <v>y</v>
          </cell>
          <cell r="X139">
            <v>66.900000000000006</v>
          </cell>
          <cell r="Y139" t="str">
            <v>y</v>
          </cell>
          <cell r="Z139">
            <v>64.8</v>
          </cell>
          <cell r="AA139" t="str">
            <v>y</v>
          </cell>
          <cell r="AB139" t="str">
            <v>ENAFEME 2021</v>
          </cell>
          <cell r="AC139">
            <v>2</v>
          </cell>
          <cell r="AD139" t="str">
            <v>x</v>
          </cell>
          <cell r="AE139">
            <v>1.2</v>
          </cell>
          <cell r="AF139" t="str">
            <v>x</v>
          </cell>
          <cell r="AG139">
            <v>2.1</v>
          </cell>
          <cell r="AH139" t="str">
            <v>x</v>
          </cell>
          <cell r="AI139">
            <v>1.7</v>
          </cell>
          <cell r="AJ139" t="str">
            <v>x</v>
          </cell>
          <cell r="AK139">
            <v>1.7</v>
          </cell>
          <cell r="AL139" t="str">
            <v>x</v>
          </cell>
          <cell r="AM139">
            <v>2.4</v>
          </cell>
          <cell r="AN139" t="str">
            <v>x</v>
          </cell>
          <cell r="AO139">
            <v>3</v>
          </cell>
          <cell r="AP139" t="str">
            <v>x</v>
          </cell>
          <cell r="AQ139">
            <v>1</v>
          </cell>
          <cell r="AR139" t="str">
            <v>x</v>
          </cell>
          <cell r="AS139" t="str">
            <v>2012</v>
          </cell>
          <cell r="AT139" t="str">
            <v>DHS/MICS 2012</v>
          </cell>
          <cell r="AU139" t="str">
            <v>-</v>
          </cell>
          <cell r="AW139" t="str">
            <v>-</v>
          </cell>
          <cell r="AY139" t="str">
            <v>-</v>
          </cell>
          <cell r="BA139" t="str">
            <v>-</v>
          </cell>
          <cell r="BC139" t="str">
            <v>-</v>
          </cell>
          <cell r="BE139" t="str">
            <v>-</v>
          </cell>
          <cell r="BG139" t="str">
            <v>-</v>
          </cell>
          <cell r="BI139" t="str">
            <v>-</v>
          </cell>
          <cell r="BM139">
            <v>90.6</v>
          </cell>
          <cell r="BN139" t="str">
            <v>x</v>
          </cell>
          <cell r="BO139" t="str">
            <v>2012</v>
          </cell>
          <cell r="BP139" t="str">
            <v>DHS/MICS 2012</v>
          </cell>
          <cell r="BQ139">
            <v>82.4</v>
          </cell>
          <cell r="BR139" t="str">
            <v>x</v>
          </cell>
          <cell r="BS139" t="str">
            <v>2012</v>
          </cell>
          <cell r="BT139" t="str">
            <v>DHS/MICS 2012</v>
          </cell>
          <cell r="BU139">
            <v>28.4</v>
          </cell>
          <cell r="BV139" t="str">
            <v>y</v>
          </cell>
          <cell r="BW139" t="str">
            <v>ENAFEME 2021</v>
          </cell>
          <cell r="BX139">
            <v>30.1</v>
          </cell>
          <cell r="BY139" t="str">
            <v>y</v>
          </cell>
          <cell r="BZ139" t="str">
            <v>ENAFEME 2021</v>
          </cell>
          <cell r="CA139">
            <v>81.599999999999994</v>
          </cell>
          <cell r="CB139" t="str">
            <v>x,y</v>
          </cell>
          <cell r="CC139">
            <v>82</v>
          </cell>
          <cell r="CD139" t="str">
            <v>x,y</v>
          </cell>
          <cell r="CE139">
            <v>81.3</v>
          </cell>
          <cell r="CF139" t="str">
            <v>x,y</v>
          </cell>
          <cell r="CG139" t="str">
            <v>DHS 2012</v>
          </cell>
          <cell r="CH139" t="str">
            <v>-</v>
          </cell>
          <cell r="CK139" t="str">
            <v>-</v>
          </cell>
        </row>
        <row r="140">
          <cell r="B140" t="str">
            <v>Nigeria</v>
          </cell>
          <cell r="C140">
            <v>31.494</v>
          </cell>
          <cell r="D140" t="str">
            <v>y</v>
          </cell>
          <cell r="E140">
            <v>32.954999999999998</v>
          </cell>
          <cell r="F140" t="str">
            <v>y</v>
          </cell>
          <cell r="G140">
            <v>29.978999999999999</v>
          </cell>
          <cell r="H140" t="str">
            <v>y</v>
          </cell>
          <cell r="I140" t="str">
            <v>MICS 2021</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50.255000000000003</v>
          </cell>
          <cell r="U140" t="str">
            <v>y</v>
          </cell>
          <cell r="V140">
            <v>57.27</v>
          </cell>
          <cell r="W140" t="str">
            <v>y</v>
          </cell>
          <cell r="X140">
            <v>57.761000000000003</v>
          </cell>
          <cell r="Y140" t="str">
            <v>y</v>
          </cell>
          <cell r="Z140">
            <v>56.771000000000001</v>
          </cell>
          <cell r="AA140" t="str">
            <v>y</v>
          </cell>
          <cell r="AB140" t="str">
            <v>MICS 2021</v>
          </cell>
          <cell r="AC140">
            <v>15.106999999999999</v>
          </cell>
          <cell r="AD140" t="str">
            <v>y</v>
          </cell>
          <cell r="AE140">
            <v>20.244</v>
          </cell>
          <cell r="AF140" t="str">
            <v>y</v>
          </cell>
          <cell r="AG140">
            <v>10.752000000000001</v>
          </cell>
          <cell r="AH140" t="str">
            <v>y</v>
          </cell>
          <cell r="AI140">
            <v>7.5069999999999997</v>
          </cell>
          <cell r="AJ140" t="str">
            <v>y</v>
          </cell>
          <cell r="AK140">
            <v>10.52</v>
          </cell>
          <cell r="AL140" t="str">
            <v>y</v>
          </cell>
          <cell r="AM140">
            <v>16.547999999999998</v>
          </cell>
          <cell r="AN140" t="str">
            <v>y</v>
          </cell>
          <cell r="AO140">
            <v>19.920999999999999</v>
          </cell>
          <cell r="AP140" t="str">
            <v>y</v>
          </cell>
          <cell r="AQ140">
            <v>19.018999999999998</v>
          </cell>
          <cell r="AR140" t="str">
            <v>y</v>
          </cell>
          <cell r="AS140" t="str">
            <v>2021</v>
          </cell>
          <cell r="AT140" t="str">
            <v>MICS 2021</v>
          </cell>
          <cell r="AU140">
            <v>8.2330000000000005</v>
          </cell>
          <cell r="AV140" t="str">
            <v>y</v>
          </cell>
          <cell r="AW140">
            <v>10.215</v>
          </cell>
          <cell r="AX140" t="str">
            <v>y</v>
          </cell>
          <cell r="AY140">
            <v>6.9450000000000003</v>
          </cell>
          <cell r="AZ140" t="str">
            <v>y</v>
          </cell>
          <cell r="BA140">
            <v>8.3000000000000007</v>
          </cell>
          <cell r="BB140" t="str">
            <v>y</v>
          </cell>
          <cell r="BC140">
            <v>7.2930000000000001</v>
          </cell>
          <cell r="BD140" t="str">
            <v>y</v>
          </cell>
          <cell r="BE140">
            <v>9.16</v>
          </cell>
          <cell r="BF140" t="str">
            <v>y</v>
          </cell>
          <cell r="BG140">
            <v>10.44</v>
          </cell>
          <cell r="BH140" t="str">
            <v>y</v>
          </cell>
          <cell r="BI140">
            <v>5.8</v>
          </cell>
          <cell r="BJ140" t="str">
            <v>y</v>
          </cell>
          <cell r="BK140" t="str">
            <v>2021</v>
          </cell>
          <cell r="BL140" t="str">
            <v>MICS 2021</v>
          </cell>
          <cell r="BM140">
            <v>62.1</v>
          </cell>
          <cell r="BO140" t="str">
            <v>2013</v>
          </cell>
          <cell r="BP140" t="str">
            <v>DHS 2013</v>
          </cell>
          <cell r="BQ140">
            <v>77.415999999999997</v>
          </cell>
          <cell r="BR140" t="str">
            <v>y</v>
          </cell>
          <cell r="BS140" t="str">
            <v>2021</v>
          </cell>
          <cell r="BT140" t="str">
            <v>MICS 2021</v>
          </cell>
          <cell r="BU140">
            <v>27.373000000000001</v>
          </cell>
          <cell r="BV140" t="str">
            <v>y</v>
          </cell>
          <cell r="BW140" t="str">
            <v>MICS 2021</v>
          </cell>
          <cell r="BX140">
            <v>29.271999999999998</v>
          </cell>
          <cell r="BY140" t="str">
            <v>y</v>
          </cell>
          <cell r="BZ140" t="str">
            <v>MICS 2021</v>
          </cell>
          <cell r="CA140">
            <v>90.391999999999996</v>
          </cell>
          <cell r="CB140" t="str">
            <v>y</v>
          </cell>
          <cell r="CC140">
            <v>90.388000000000005</v>
          </cell>
          <cell r="CD140" t="str">
            <v>y</v>
          </cell>
          <cell r="CE140">
            <v>90.396000000000001</v>
          </cell>
          <cell r="CF140" t="str">
            <v>y</v>
          </cell>
          <cell r="CG140" t="str">
            <v>MICS 2021</v>
          </cell>
          <cell r="CH140" t="str">
            <v>-</v>
          </cell>
          <cell r="CK140">
            <v>5.3</v>
          </cell>
          <cell r="CM140" t="str">
            <v>DHS 2018</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cell r="BI141" t="str">
            <v>-</v>
          </cell>
          <cell r="BM141" t="str">
            <v>-</v>
          </cell>
          <cell r="BQ141" t="str">
            <v>-</v>
          </cell>
          <cell r="BU141" t="str">
            <v>-</v>
          </cell>
          <cell r="BX141" t="str">
            <v>-</v>
          </cell>
          <cell r="CA141" t="str">
            <v>-</v>
          </cell>
          <cell r="CC141" t="str">
            <v>-</v>
          </cell>
          <cell r="CE141" t="str">
            <v>-</v>
          </cell>
          <cell r="CH141" t="str">
            <v>-</v>
          </cell>
          <cell r="CK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cell r="BI142" t="str">
            <v>-</v>
          </cell>
          <cell r="BM142" t="str">
            <v>-</v>
          </cell>
          <cell r="BQ142" t="str">
            <v>-</v>
          </cell>
          <cell r="BU142" t="str">
            <v>-</v>
          </cell>
          <cell r="BX142">
            <v>11.273999999999999</v>
          </cell>
          <cell r="BZ142" t="str">
            <v>MICS 2018-19</v>
          </cell>
          <cell r="CA142">
            <v>73.099999999999994</v>
          </cell>
          <cell r="CC142">
            <v>75.599999999999994</v>
          </cell>
          <cell r="CE142">
            <v>69.5</v>
          </cell>
          <cell r="CG142" t="str">
            <v>MICS 2018-19</v>
          </cell>
          <cell r="CH142" t="str">
            <v>-</v>
          </cell>
          <cell r="CK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2022, latest update on 17 Jan 2023</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cell r="BI143" t="str">
            <v>-</v>
          </cell>
          <cell r="BM143" t="str">
            <v>-</v>
          </cell>
          <cell r="BQ143" t="str">
            <v>-</v>
          </cell>
          <cell r="BU143" t="str">
            <v>-</v>
          </cell>
          <cell r="BX143" t="str">
            <v>-</v>
          </cell>
          <cell r="CA143" t="str">
            <v>-</v>
          </cell>
          <cell r="CC143" t="str">
            <v>-</v>
          </cell>
          <cell r="CE143" t="str">
            <v>-</v>
          </cell>
          <cell r="CH143" t="str">
            <v>-</v>
          </cell>
          <cell r="CK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cell r="BI144" t="str">
            <v>-</v>
          </cell>
          <cell r="BM144" t="str">
            <v>-</v>
          </cell>
          <cell r="BQ144" t="str">
            <v>-</v>
          </cell>
          <cell r="BU144" t="str">
            <v>-</v>
          </cell>
          <cell r="BX144">
            <v>9.6</v>
          </cell>
          <cell r="BY144" t="str">
            <v>x</v>
          </cell>
          <cell r="BZ144" t="str">
            <v>MICS 2014</v>
          </cell>
          <cell r="CA144" t="str">
            <v>-</v>
          </cell>
          <cell r="CC144" t="str">
            <v>-</v>
          </cell>
          <cell r="CE144" t="str">
            <v>-</v>
          </cell>
          <cell r="CH144" t="str">
            <v>-</v>
          </cell>
          <cell r="CK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cell r="BI145" t="str">
            <v>-</v>
          </cell>
          <cell r="BM145" t="str">
            <v>-</v>
          </cell>
          <cell r="BQ145" t="str">
            <v>-</v>
          </cell>
          <cell r="BU145">
            <v>58.1</v>
          </cell>
          <cell r="BV145" t="str">
            <v>y,p</v>
          </cell>
          <cell r="BW145" t="str">
            <v>DHS 2017-18</v>
          </cell>
          <cell r="BX145">
            <v>50.7</v>
          </cell>
          <cell r="BY145" t="str">
            <v>y</v>
          </cell>
          <cell r="BZ145" t="str">
            <v>DHS 2017-18</v>
          </cell>
          <cell r="CA145" t="str">
            <v>-</v>
          </cell>
          <cell r="CC145" t="str">
            <v>-</v>
          </cell>
          <cell r="CE145" t="str">
            <v>-</v>
          </cell>
          <cell r="CH145" t="str">
            <v>-</v>
          </cell>
          <cell r="CK145">
            <v>1.3</v>
          </cell>
          <cell r="CL145" t="str">
            <v>y</v>
          </cell>
          <cell r="CM145" t="str">
            <v>DHS 2017-18</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cell r="BI146" t="str">
            <v>-</v>
          </cell>
          <cell r="BM146" t="str">
            <v>-</v>
          </cell>
          <cell r="BQ146" t="str">
            <v>-</v>
          </cell>
          <cell r="BU146" t="str">
            <v>-</v>
          </cell>
          <cell r="BX146" t="str">
            <v>-</v>
          </cell>
          <cell r="CA146" t="str">
            <v>-</v>
          </cell>
          <cell r="CC146" t="str">
            <v>-</v>
          </cell>
          <cell r="CE146" t="str">
            <v>-</v>
          </cell>
          <cell r="CH146" t="str">
            <v>-</v>
          </cell>
          <cell r="CK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cell r="BI147" t="str">
            <v>-</v>
          </cell>
          <cell r="BM147" t="str">
            <v>-</v>
          </cell>
          <cell r="BQ147" t="str">
            <v>-</v>
          </cell>
          <cell r="BU147">
            <v>22.6</v>
          </cell>
          <cell r="BV147" t="str">
            <v>y</v>
          </cell>
          <cell r="BW147" t="str">
            <v>National survey on sexual and reproductive health (ENASSER) 2014-2015</v>
          </cell>
          <cell r="BX147">
            <v>22.5</v>
          </cell>
          <cell r="BY147" t="str">
            <v>y</v>
          </cell>
          <cell r="BZ147" t="str">
            <v>National survey on sexual and reproductive health (ENASSER) 2014-2015</v>
          </cell>
          <cell r="CA147">
            <v>44.9</v>
          </cell>
          <cell r="CB147" t="str">
            <v>x</v>
          </cell>
          <cell r="CC147">
            <v>46.8</v>
          </cell>
          <cell r="CD147" t="str">
            <v>x</v>
          </cell>
          <cell r="CE147">
            <v>42.8</v>
          </cell>
          <cell r="CF147" t="str">
            <v>x</v>
          </cell>
          <cell r="CG147" t="str">
            <v>MICS 2013</v>
          </cell>
          <cell r="CH147" t="str">
            <v>-</v>
          </cell>
          <cell r="CK147">
            <v>3.4</v>
          </cell>
          <cell r="CM147" t="str">
            <v>ENASSER 2014-15</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cell r="BI148" t="str">
            <v>-</v>
          </cell>
          <cell r="BM148" t="str">
            <v>-</v>
          </cell>
          <cell r="BQ148" t="str">
            <v>-</v>
          </cell>
          <cell r="BU148">
            <v>72.099999999999994</v>
          </cell>
          <cell r="BW148" t="str">
            <v>DHS 2016-18</v>
          </cell>
          <cell r="BX148">
            <v>68.8</v>
          </cell>
          <cell r="BZ148" t="str">
            <v>DHS 2016-18</v>
          </cell>
          <cell r="CA148" t="str">
            <v>-</v>
          </cell>
          <cell r="CC148" t="str">
            <v>-</v>
          </cell>
          <cell r="CE148" t="str">
            <v>-</v>
          </cell>
          <cell r="CH148" t="str">
            <v>-</v>
          </cell>
          <cell r="CK148">
            <v>6.9</v>
          </cell>
          <cell r="CM148" t="str">
            <v>DHS 2016-18</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55.158000000000001</v>
          </cell>
          <cell r="U149" t="str">
            <v>y</v>
          </cell>
          <cell r="V149">
            <v>71.588999999999999</v>
          </cell>
          <cell r="W149" t="str">
            <v>y</v>
          </cell>
          <cell r="X149">
            <v>71.847999999999999</v>
          </cell>
          <cell r="Y149" t="str">
            <v>y</v>
          </cell>
          <cell r="Z149">
            <v>71.302999999999997</v>
          </cell>
          <cell r="AA149" t="str">
            <v>y</v>
          </cell>
          <cell r="AB149" t="str">
            <v>DGEEC 2015-19</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cell r="BI149" t="str">
            <v>-</v>
          </cell>
          <cell r="BM149" t="str">
            <v>-</v>
          </cell>
          <cell r="BQ149" t="str">
            <v>-</v>
          </cell>
          <cell r="BU149" t="str">
            <v>-</v>
          </cell>
          <cell r="BX149">
            <v>7.3</v>
          </cell>
          <cell r="BZ149" t="str">
            <v>MICS 2016</v>
          </cell>
          <cell r="CA149">
            <v>52.1</v>
          </cell>
          <cell r="CC149">
            <v>54.8</v>
          </cell>
          <cell r="CE149">
            <v>49.3</v>
          </cell>
          <cell r="CG149" t="str">
            <v>MICS 2016</v>
          </cell>
          <cell r="CH149" t="str">
            <v>-</v>
          </cell>
          <cell r="CK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cell r="BI150" t="str">
            <v>-</v>
          </cell>
          <cell r="BM150" t="str">
            <v>-</v>
          </cell>
          <cell r="BQ150" t="str">
            <v>-</v>
          </cell>
          <cell r="BU150" t="str">
            <v>-</v>
          </cell>
          <cell r="BX150" t="str">
            <v>-</v>
          </cell>
          <cell r="CA150" t="str">
            <v>-</v>
          </cell>
          <cell r="CC150" t="str">
            <v>-</v>
          </cell>
          <cell r="CE150" t="str">
            <v>-</v>
          </cell>
          <cell r="CH150" t="str">
            <v>-</v>
          </cell>
          <cell r="CK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cell r="BI151" t="str">
            <v>-</v>
          </cell>
          <cell r="BM151" t="str">
            <v>-</v>
          </cell>
          <cell r="BQ151" t="str">
            <v>-</v>
          </cell>
          <cell r="BU151" t="str">
            <v>-</v>
          </cell>
          <cell r="BX151">
            <v>12.4</v>
          </cell>
          <cell r="BZ151" t="str">
            <v>DHS 2017</v>
          </cell>
          <cell r="CA151" t="str">
            <v>-</v>
          </cell>
          <cell r="CC151" t="str">
            <v>-</v>
          </cell>
          <cell r="CE151" t="str">
            <v>-</v>
          </cell>
          <cell r="CH151" t="str">
            <v>-</v>
          </cell>
          <cell r="CK151">
            <v>2</v>
          </cell>
          <cell r="CM151" t="str">
            <v>DHS 2017</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cell r="BI152" t="str">
            <v>-</v>
          </cell>
          <cell r="BM152" t="str">
            <v>-</v>
          </cell>
          <cell r="BQ152" t="str">
            <v>-</v>
          </cell>
          <cell r="BU152" t="str">
            <v>-</v>
          </cell>
          <cell r="BX152" t="str">
            <v>-</v>
          </cell>
          <cell r="CA152" t="str">
            <v>-</v>
          </cell>
          <cell r="CC152" t="str">
            <v>-</v>
          </cell>
          <cell r="CE152" t="str">
            <v>-</v>
          </cell>
          <cell r="CH152" t="str">
            <v>-</v>
          </cell>
          <cell r="CK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cell r="BI153" t="str">
            <v>-</v>
          </cell>
          <cell r="BM153" t="str">
            <v>-</v>
          </cell>
          <cell r="BQ153" t="str">
            <v>-</v>
          </cell>
          <cell r="BU153" t="str">
            <v>-</v>
          </cell>
          <cell r="BX153" t="str">
            <v>-</v>
          </cell>
          <cell r="CA153" t="str">
            <v>-</v>
          </cell>
          <cell r="CC153" t="str">
            <v>-</v>
          </cell>
          <cell r="CE153" t="str">
            <v>-</v>
          </cell>
          <cell r="CH153" t="str">
            <v>-</v>
          </cell>
          <cell r="CK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cell r="BI154" t="str">
            <v>-</v>
          </cell>
          <cell r="BM154" t="str">
            <v>-</v>
          </cell>
          <cell r="BQ154" t="str">
            <v>-</v>
          </cell>
          <cell r="BU154">
            <v>22.1</v>
          </cell>
          <cell r="BV154" t="str">
            <v>x</v>
          </cell>
          <cell r="BW154" t="str">
            <v>MICS 2012</v>
          </cell>
          <cell r="BX154">
            <v>4.9969999999999999</v>
          </cell>
          <cell r="BY154" t="str">
            <v>x</v>
          </cell>
          <cell r="BZ154" t="str">
            <v>MICS 2012</v>
          </cell>
          <cell r="CA154">
            <v>49.9</v>
          </cell>
          <cell r="CB154" t="str">
            <v>x,y</v>
          </cell>
          <cell r="CC154">
            <v>53.1</v>
          </cell>
          <cell r="CD154" t="str">
            <v>x,y</v>
          </cell>
          <cell r="CE154">
            <v>46.3</v>
          </cell>
          <cell r="CF154" t="str">
            <v>x,y</v>
          </cell>
          <cell r="CG154" t="str">
            <v>MICS 2012</v>
          </cell>
          <cell r="CH154" t="str">
            <v>-</v>
          </cell>
          <cell r="CK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cell r="BI155" t="str">
            <v>-</v>
          </cell>
          <cell r="BM155" t="str">
            <v>-</v>
          </cell>
          <cell r="BQ155" t="str">
            <v>-</v>
          </cell>
          <cell r="BU155" t="str">
            <v>-</v>
          </cell>
          <cell r="BX155" t="str">
            <v>-</v>
          </cell>
          <cell r="CA155" t="str">
            <v>-</v>
          </cell>
          <cell r="CC155" t="str">
            <v>-</v>
          </cell>
          <cell r="CE155" t="str">
            <v>-</v>
          </cell>
          <cell r="CH155" t="str">
            <v>-</v>
          </cell>
          <cell r="CK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U156" t="str">
            <v>x</v>
          </cell>
          <cell r="V156">
            <v>99.6</v>
          </cell>
          <cell r="W156" t="str">
            <v>x</v>
          </cell>
          <cell r="X156">
            <v>99.2</v>
          </cell>
          <cell r="Y156" t="str">
            <v>x</v>
          </cell>
          <cell r="Z156">
            <v>99.9</v>
          </cell>
          <cell r="AA156" t="str">
            <v>x</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cell r="BI156" t="str">
            <v>-</v>
          </cell>
          <cell r="BM156" t="str">
            <v>-</v>
          </cell>
          <cell r="BQ156" t="str">
            <v>-</v>
          </cell>
          <cell r="BU156">
            <v>14.2</v>
          </cell>
          <cell r="BV156" t="str">
            <v>x</v>
          </cell>
          <cell r="BW156" t="str">
            <v>MICS 2012</v>
          </cell>
          <cell r="BX156">
            <v>12.6</v>
          </cell>
          <cell r="BY156" t="str">
            <v>x</v>
          </cell>
          <cell r="BZ156" t="str">
            <v>MICS 2012</v>
          </cell>
          <cell r="CA156">
            <v>75.599999999999994</v>
          </cell>
          <cell r="CB156" t="str">
            <v>x,y</v>
          </cell>
          <cell r="CC156">
            <v>77.400000000000006</v>
          </cell>
          <cell r="CD156" t="str">
            <v>x,y</v>
          </cell>
          <cell r="CE156">
            <v>73.8</v>
          </cell>
          <cell r="CF156" t="str">
            <v>x,y</v>
          </cell>
          <cell r="CG156" t="str">
            <v>MICS 2012</v>
          </cell>
          <cell r="CH156" t="str">
            <v>-</v>
          </cell>
          <cell r="CK156">
            <v>5.226</v>
          </cell>
          <cell r="CL156" t="str">
            <v>x</v>
          </cell>
          <cell r="CM156" t="str">
            <v>DHS 2005</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cell r="BI157" t="str">
            <v>-</v>
          </cell>
          <cell r="BM157" t="str">
            <v>-</v>
          </cell>
          <cell r="BQ157" t="str">
            <v>-</v>
          </cell>
          <cell r="BU157" t="str">
            <v>-</v>
          </cell>
          <cell r="BX157" t="str">
            <v>-</v>
          </cell>
          <cell r="CA157" t="str">
            <v>-</v>
          </cell>
          <cell r="CC157" t="str">
            <v>-</v>
          </cell>
          <cell r="CE157" t="str">
            <v>-</v>
          </cell>
          <cell r="CH157" t="str">
            <v>-</v>
          </cell>
          <cell r="CK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2022, latest update on 17 Jan 2023</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cell r="BI158" t="str">
            <v>-</v>
          </cell>
          <cell r="BM158" t="str">
            <v>-</v>
          </cell>
          <cell r="BQ158" t="str">
            <v>-</v>
          </cell>
          <cell r="BU158" t="str">
            <v>-</v>
          </cell>
          <cell r="BX158" t="str">
            <v>-</v>
          </cell>
          <cell r="CA158" t="str">
            <v>-</v>
          </cell>
          <cell r="CC158" t="str">
            <v>-</v>
          </cell>
          <cell r="CE158" t="str">
            <v>-</v>
          </cell>
          <cell r="CH158" t="str">
            <v>-</v>
          </cell>
          <cell r="CK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45.6</v>
          </cell>
          <cell r="V159">
            <v>56</v>
          </cell>
          <cell r="X159">
            <v>56</v>
          </cell>
          <cell r="Z159">
            <v>55.9</v>
          </cell>
          <cell r="AB159" t="str">
            <v>DHS 2014-2015</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cell r="BI159" t="str">
            <v>-</v>
          </cell>
          <cell r="BM159" t="str">
            <v>-</v>
          </cell>
          <cell r="BQ159" t="str">
            <v>-</v>
          </cell>
          <cell r="BU159">
            <v>23.83</v>
          </cell>
          <cell r="BW159" t="str">
            <v>DHS 2019-20</v>
          </cell>
          <cell r="BX159">
            <v>52.863999999999997</v>
          </cell>
          <cell r="BZ159" t="str">
            <v>DHS 2019-20</v>
          </cell>
          <cell r="CA159" t="str">
            <v>-</v>
          </cell>
          <cell r="CC159" t="str">
            <v>-</v>
          </cell>
          <cell r="CE159" t="str">
            <v>-</v>
          </cell>
          <cell r="CH159">
            <v>0.1</v>
          </cell>
          <cell r="CJ159" t="str">
            <v>DHS 2014-15</v>
          </cell>
          <cell r="CK159">
            <v>9.907</v>
          </cell>
          <cell r="CM159" t="str">
            <v>DHS 2014-15</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cell r="BI160" t="str">
            <v>-</v>
          </cell>
          <cell r="BM160" t="str">
            <v>-</v>
          </cell>
          <cell r="BQ160" t="str">
            <v>-</v>
          </cell>
          <cell r="BU160" t="str">
            <v>-</v>
          </cell>
          <cell r="BX160" t="str">
            <v>-</v>
          </cell>
          <cell r="CA160" t="str">
            <v>-</v>
          </cell>
          <cell r="CC160" t="str">
            <v>-</v>
          </cell>
          <cell r="CE160" t="str">
            <v>-</v>
          </cell>
          <cell r="CH160" t="str">
            <v>-</v>
          </cell>
          <cell r="CK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U161" t="str">
            <v>x</v>
          </cell>
          <cell r="V161">
            <v>92</v>
          </cell>
          <cell r="W161" t="str">
            <v>x</v>
          </cell>
          <cell r="X161">
            <v>91.4</v>
          </cell>
          <cell r="Y161" t="str">
            <v>x</v>
          </cell>
          <cell r="Z161">
            <v>92.5</v>
          </cell>
          <cell r="AA161" t="str">
            <v>x</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cell r="BI161" t="str">
            <v>-</v>
          </cell>
          <cell r="BM161" t="str">
            <v>-</v>
          </cell>
          <cell r="BQ161" t="str">
            <v>-</v>
          </cell>
          <cell r="BU161" t="str">
            <v>-</v>
          </cell>
          <cell r="BX161">
            <v>15</v>
          </cell>
          <cell r="BY161" t="str">
            <v>x</v>
          </cell>
          <cell r="BZ161" t="str">
            <v>MICS 2012</v>
          </cell>
          <cell r="CA161">
            <v>67.5</v>
          </cell>
          <cell r="CB161" t="str">
            <v>x,y</v>
          </cell>
          <cell r="CC161">
            <v>70.900000000000006</v>
          </cell>
          <cell r="CD161" t="str">
            <v>x,y</v>
          </cell>
          <cell r="CE161">
            <v>63.8</v>
          </cell>
          <cell r="CF161" t="str">
            <v>x,y</v>
          </cell>
          <cell r="CG161" t="str">
            <v>MICS 2012</v>
          </cell>
          <cell r="CH161" t="str">
            <v>-</v>
          </cell>
          <cell r="CK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cell r="BI162" t="str">
            <v>-</v>
          </cell>
          <cell r="BM162" t="str">
            <v>-</v>
          </cell>
          <cell r="BQ162" t="str">
            <v>-</v>
          </cell>
          <cell r="BU162" t="str">
            <v>-</v>
          </cell>
          <cell r="BX162" t="str">
            <v>-</v>
          </cell>
          <cell r="CA162" t="str">
            <v>-</v>
          </cell>
          <cell r="CC162" t="str">
            <v>-</v>
          </cell>
          <cell r="CE162" t="str">
            <v>-</v>
          </cell>
          <cell r="CH162" t="str">
            <v>-</v>
          </cell>
          <cell r="CK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cell r="BI163" t="str">
            <v>-</v>
          </cell>
          <cell r="BM163" t="str">
            <v>-</v>
          </cell>
          <cell r="BQ163" t="str">
            <v>-</v>
          </cell>
          <cell r="BU163">
            <v>21.943999999999999</v>
          </cell>
          <cell r="BW163" t="str">
            <v>MICS 2019-20</v>
          </cell>
          <cell r="BX163">
            <v>26.068000000000001</v>
          </cell>
          <cell r="BZ163" t="str">
            <v>MICS 2019-20</v>
          </cell>
          <cell r="CA163">
            <v>90.8</v>
          </cell>
          <cell r="CC163">
            <v>92.2</v>
          </cell>
          <cell r="CE163">
            <v>89.3</v>
          </cell>
          <cell r="CG163" t="str">
            <v>MICS 2019-20</v>
          </cell>
          <cell r="CH163" t="str">
            <v>-</v>
          </cell>
          <cell r="CK163">
            <v>4.99</v>
          </cell>
          <cell r="CM163" t="str">
            <v>MICS 2019-20</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2022, latest update on 17 Jan 2023</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cell r="BI164" t="str">
            <v>-</v>
          </cell>
          <cell r="BM164" t="str">
            <v>-</v>
          </cell>
          <cell r="BQ164" t="str">
            <v>-</v>
          </cell>
          <cell r="BU164" t="str">
            <v>-</v>
          </cell>
          <cell r="BX164" t="str">
            <v>-</v>
          </cell>
          <cell r="CA164" t="str">
            <v>-</v>
          </cell>
          <cell r="CC164" t="str">
            <v>-</v>
          </cell>
          <cell r="CE164" t="str">
            <v>-</v>
          </cell>
          <cell r="CH164" t="str">
            <v>-</v>
          </cell>
          <cell r="CK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cell r="BI165" t="str">
            <v>-</v>
          </cell>
          <cell r="BM165" t="str">
            <v>-</v>
          </cell>
          <cell r="BQ165" t="str">
            <v>-</v>
          </cell>
          <cell r="BU165">
            <v>9.9</v>
          </cell>
          <cell r="BW165" t="str">
            <v>MICS 2019</v>
          </cell>
          <cell r="BX165">
            <v>17.399999999999999</v>
          </cell>
          <cell r="BZ165" t="str">
            <v>MICS 2019</v>
          </cell>
          <cell r="CA165">
            <v>83.5</v>
          </cell>
          <cell r="CC165">
            <v>84.4</v>
          </cell>
          <cell r="CE165">
            <v>82.4</v>
          </cell>
          <cell r="CG165" t="str">
            <v>MICS 2019</v>
          </cell>
          <cell r="CH165" t="str">
            <v>-</v>
          </cell>
          <cell r="CK165">
            <v>3.379</v>
          </cell>
          <cell r="CL165" t="str">
            <v>x</v>
          </cell>
          <cell r="CM165" t="str">
            <v>DHS 2008-09</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cell r="BI166" t="str">
            <v>-</v>
          </cell>
          <cell r="BM166" t="str">
            <v>-</v>
          </cell>
          <cell r="BQ166" t="str">
            <v>-</v>
          </cell>
          <cell r="BU166" t="str">
            <v>-</v>
          </cell>
          <cell r="BX166" t="str">
            <v>-</v>
          </cell>
          <cell r="CA166" t="str">
            <v>-</v>
          </cell>
          <cell r="CC166" t="str">
            <v>-</v>
          </cell>
          <cell r="CE166" t="str">
            <v>-</v>
          </cell>
          <cell r="CH166" t="str">
            <v>-</v>
          </cell>
          <cell r="CK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v>
          </cell>
          <cell r="BC167">
            <v>17.600000000000001</v>
          </cell>
          <cell r="BE167">
            <v>12.5</v>
          </cell>
          <cell r="BG167">
            <v>5.2919999999999998</v>
          </cell>
          <cell r="BI167">
            <v>3.84</v>
          </cell>
          <cell r="BK167" t="str">
            <v>2019</v>
          </cell>
          <cell r="BL167" t="str">
            <v>Continuous DHS 2019</v>
          </cell>
          <cell r="BM167">
            <v>78.2</v>
          </cell>
          <cell r="BO167" t="str">
            <v>2019</v>
          </cell>
          <cell r="BP167" t="str">
            <v>Continuous DHS 2019</v>
          </cell>
          <cell r="BQ167">
            <v>79.099999999999994</v>
          </cell>
          <cell r="BS167" t="str">
            <v>2019</v>
          </cell>
          <cell r="BT167" t="str">
            <v>Continuous DHS 2019</v>
          </cell>
          <cell r="BU167">
            <v>40.4</v>
          </cell>
          <cell r="BW167" t="str">
            <v>Continuous DHS 2019</v>
          </cell>
          <cell r="BX167">
            <v>42</v>
          </cell>
          <cell r="BZ167" t="str">
            <v>Continuous DHS 2019</v>
          </cell>
          <cell r="CA167" t="str">
            <v>-</v>
          </cell>
          <cell r="CC167" t="str">
            <v>-</v>
          </cell>
          <cell r="CE167" t="str">
            <v>-</v>
          </cell>
          <cell r="CH167" t="str">
            <v>-</v>
          </cell>
          <cell r="CK167">
            <v>8.5000000000000006E-2</v>
          </cell>
          <cell r="CM167" t="str">
            <v>Continuous DHS 2019</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cell r="BI168" t="str">
            <v>-</v>
          </cell>
          <cell r="BM168" t="str">
            <v>-</v>
          </cell>
          <cell r="BQ168" t="str">
            <v>-</v>
          </cell>
          <cell r="BU168">
            <v>5.6</v>
          </cell>
          <cell r="BV168" t="str">
            <v>x,y</v>
          </cell>
          <cell r="BW168" t="str">
            <v>MICS 2010</v>
          </cell>
          <cell r="BX168">
            <v>1.72</v>
          </cell>
          <cell r="BZ168" t="str">
            <v>MICS 2019</v>
          </cell>
          <cell r="CA168">
            <v>44.5</v>
          </cell>
          <cell r="CC168">
            <v>46.3</v>
          </cell>
          <cell r="CE168">
            <v>42.5</v>
          </cell>
          <cell r="CG168" t="str">
            <v>MICS 2019</v>
          </cell>
          <cell r="CH168" t="str">
            <v>-</v>
          </cell>
          <cell r="CK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cell r="BI169" t="str">
            <v>-</v>
          </cell>
          <cell r="BM169" t="str">
            <v>-</v>
          </cell>
          <cell r="BQ169" t="str">
            <v>-</v>
          </cell>
          <cell r="BU169" t="str">
            <v>-</v>
          </cell>
          <cell r="BX169" t="str">
            <v>-</v>
          </cell>
          <cell r="CA169" t="str">
            <v>-</v>
          </cell>
          <cell r="CC169" t="str">
            <v>-</v>
          </cell>
          <cell r="CE169" t="str">
            <v>-</v>
          </cell>
          <cell r="CH169" t="str">
            <v>-</v>
          </cell>
          <cell r="CK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cell r="BI170">
            <v>4.8</v>
          </cell>
          <cell r="BK170" t="str">
            <v>2019</v>
          </cell>
          <cell r="BL170" t="str">
            <v>DHS 2019</v>
          </cell>
          <cell r="BM170">
            <v>40.299999999999997</v>
          </cell>
          <cell r="BO170" t="str">
            <v>2013</v>
          </cell>
          <cell r="BP170" t="str">
            <v>DHS 2013</v>
          </cell>
          <cell r="BQ170">
            <v>33.6</v>
          </cell>
          <cell r="BS170" t="str">
            <v>2019</v>
          </cell>
          <cell r="BT170" t="str">
            <v>DHS 2019</v>
          </cell>
          <cell r="BU170">
            <v>28.6</v>
          </cell>
          <cell r="BW170" t="str">
            <v>MICS 2017</v>
          </cell>
          <cell r="BX170">
            <v>43.9</v>
          </cell>
          <cell r="BZ170" t="str">
            <v>MICS 2017</v>
          </cell>
          <cell r="CA170">
            <v>86.5</v>
          </cell>
          <cell r="CC170">
            <v>87</v>
          </cell>
          <cell r="CE170">
            <v>86</v>
          </cell>
          <cell r="CG170" t="str">
            <v>MICS 2017</v>
          </cell>
          <cell r="CH170">
            <v>0.3</v>
          </cell>
          <cell r="CJ170" t="str">
            <v>DHS 2013</v>
          </cell>
          <cell r="CK170">
            <v>3.218</v>
          </cell>
          <cell r="CM170" t="str">
            <v>DHS 2019</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W171" t="str">
            <v>y</v>
          </cell>
          <cell r="X171" t="str">
            <v>-</v>
          </cell>
          <cell r="Z171" t="str">
            <v>-</v>
          </cell>
          <cell r="AB171" t="str">
            <v>Local birth registration, Immigration and Checkpoints Authority, 2021</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cell r="BI171" t="str">
            <v>-</v>
          </cell>
          <cell r="BM171" t="str">
            <v>-</v>
          </cell>
          <cell r="BQ171" t="str">
            <v>-</v>
          </cell>
          <cell r="BU171" t="str">
            <v>-</v>
          </cell>
          <cell r="BX171" t="str">
            <v>-</v>
          </cell>
          <cell r="CA171" t="str">
            <v>-</v>
          </cell>
          <cell r="CC171" t="str">
            <v>-</v>
          </cell>
          <cell r="CE171" t="str">
            <v>-</v>
          </cell>
          <cell r="CH171" t="str">
            <v>-</v>
          </cell>
          <cell r="CK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2021</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cell r="BI172" t="str">
            <v>-</v>
          </cell>
          <cell r="BM172" t="str">
            <v>-</v>
          </cell>
          <cell r="BQ172" t="str">
            <v>-</v>
          </cell>
          <cell r="BU172" t="str">
            <v>-</v>
          </cell>
          <cell r="BX172" t="str">
            <v>-</v>
          </cell>
          <cell r="CA172" t="str">
            <v>-</v>
          </cell>
          <cell r="CC172" t="str">
            <v>-</v>
          </cell>
          <cell r="CE172" t="str">
            <v>-</v>
          </cell>
          <cell r="CH172" t="str">
            <v>-</v>
          </cell>
          <cell r="CK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2022, latest update on 17 Jan 2023</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cell r="BI173" t="str">
            <v>-</v>
          </cell>
          <cell r="BM173" t="str">
            <v>-</v>
          </cell>
          <cell r="BQ173" t="str">
            <v>-</v>
          </cell>
          <cell r="BU173" t="str">
            <v>-</v>
          </cell>
          <cell r="BX173" t="str">
            <v>-</v>
          </cell>
          <cell r="CA173" t="str">
            <v>-</v>
          </cell>
          <cell r="CC173" t="str">
            <v>-</v>
          </cell>
          <cell r="CE173" t="str">
            <v>-</v>
          </cell>
          <cell r="CH173" t="str">
            <v>-</v>
          </cell>
          <cell r="CK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cell r="BI174" t="str">
            <v>-</v>
          </cell>
          <cell r="BM174" t="str">
            <v>-</v>
          </cell>
          <cell r="BQ174" t="str">
            <v>-</v>
          </cell>
          <cell r="BU174">
            <v>59.7</v>
          </cell>
          <cell r="BW174" t="str">
            <v>DHS 2015</v>
          </cell>
          <cell r="BX174">
            <v>77.7</v>
          </cell>
          <cell r="BZ174" t="str">
            <v>DHS 2015</v>
          </cell>
          <cell r="CA174">
            <v>85.5</v>
          </cell>
          <cell r="CB174" t="str">
            <v>y</v>
          </cell>
          <cell r="CC174">
            <v>86.2</v>
          </cell>
          <cell r="CD174" t="str">
            <v>y</v>
          </cell>
          <cell r="CE174">
            <v>84.7</v>
          </cell>
          <cell r="CF174" t="str">
            <v>y</v>
          </cell>
          <cell r="CG174" t="str">
            <v>DHS 2015</v>
          </cell>
          <cell r="CH174" t="str">
            <v>-</v>
          </cell>
          <cell r="CK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cell r="BI175" t="str">
            <v>-</v>
          </cell>
          <cell r="BM175" t="str">
            <v>-</v>
          </cell>
          <cell r="BQ175">
            <v>18.899999999999999</v>
          </cell>
          <cell r="BR175" t="str">
            <v>y</v>
          </cell>
          <cell r="BS175" t="str">
            <v>2020</v>
          </cell>
          <cell r="BT175" t="str">
            <v>SHDS 2020</v>
          </cell>
          <cell r="BU175" t="str">
            <v>-</v>
          </cell>
          <cell r="BX175">
            <v>36.700000000000003</v>
          </cell>
          <cell r="BY175" t="str">
            <v>y</v>
          </cell>
          <cell r="BZ175" t="str">
            <v>SHDS 2020</v>
          </cell>
          <cell r="CA175" t="str">
            <v>-</v>
          </cell>
          <cell r="CC175" t="str">
            <v>-</v>
          </cell>
          <cell r="CE175" t="str">
            <v>-</v>
          </cell>
          <cell r="CH175" t="str">
            <v>-</v>
          </cell>
          <cell r="CK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cell r="BI176" t="str">
            <v>-</v>
          </cell>
          <cell r="BM176" t="str">
            <v>-</v>
          </cell>
          <cell r="BQ176" t="str">
            <v>-</v>
          </cell>
          <cell r="BU176">
            <v>14</v>
          </cell>
          <cell r="BW176" t="str">
            <v>DHS 2016</v>
          </cell>
          <cell r="BX176">
            <v>7.2</v>
          </cell>
          <cell r="BZ176" t="str">
            <v>DHS 2016</v>
          </cell>
          <cell r="CA176" t="str">
            <v>-</v>
          </cell>
          <cell r="CC176" t="str">
            <v>-</v>
          </cell>
          <cell r="CE176" t="str">
            <v>-</v>
          </cell>
          <cell r="CH176" t="str">
            <v>-</v>
          </cell>
          <cell r="CK176">
            <v>0.6</v>
          </cell>
          <cell r="CL176" t="str">
            <v>y</v>
          </cell>
          <cell r="CM176" t="str">
            <v>DHS 2016</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cell r="BI177" t="str">
            <v>-</v>
          </cell>
          <cell r="BM177" t="str">
            <v>-</v>
          </cell>
          <cell r="BQ177" t="str">
            <v>-</v>
          </cell>
          <cell r="BU177" t="str">
            <v>-</v>
          </cell>
          <cell r="BX177">
            <v>71.5</v>
          </cell>
          <cell r="BY177" t="str">
            <v>x</v>
          </cell>
          <cell r="BZ177" t="str">
            <v>SHHS 2010</v>
          </cell>
          <cell r="CA177" t="str">
            <v>-</v>
          </cell>
          <cell r="CC177" t="str">
            <v>-</v>
          </cell>
          <cell r="CE177" t="str">
            <v>-</v>
          </cell>
          <cell r="CH177" t="str">
            <v>-</v>
          </cell>
          <cell r="CK177" t="str">
            <v>-</v>
          </cell>
        </row>
        <row r="178">
          <cell r="B178" t="str">
            <v>Spain</v>
          </cell>
          <cell r="C178" t="str">
            <v>-</v>
          </cell>
          <cell r="E178" t="str">
            <v>-</v>
          </cell>
          <cell r="G178" t="str">
            <v>-</v>
          </cell>
          <cell r="J178" t="str">
            <v>-</v>
          </cell>
          <cell r="L178" t="str">
            <v>-</v>
          </cell>
          <cell r="P178" t="str">
            <v>-</v>
          </cell>
          <cell r="T178" t="str">
            <v>-</v>
          </cell>
          <cell r="V178">
            <v>100</v>
          </cell>
          <cell r="W178" t="str">
            <v>y</v>
          </cell>
          <cell r="X178">
            <v>100</v>
          </cell>
          <cell r="Y178" t="str">
            <v>y</v>
          </cell>
          <cell r="Z178">
            <v>100</v>
          </cell>
          <cell r="AA178" t="str">
            <v>y</v>
          </cell>
          <cell r="AB178" t="str">
            <v>Ministry of Justice</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cell r="BI178" t="str">
            <v>-</v>
          </cell>
          <cell r="BM178" t="str">
            <v>-</v>
          </cell>
          <cell r="BQ178" t="str">
            <v>-</v>
          </cell>
          <cell r="BU178" t="str">
            <v>-</v>
          </cell>
          <cell r="BX178" t="str">
            <v>-</v>
          </cell>
          <cell r="CA178" t="str">
            <v>-</v>
          </cell>
          <cell r="CC178" t="str">
            <v>-</v>
          </cell>
          <cell r="CE178" t="str">
            <v>-</v>
          </cell>
          <cell r="CH178" t="str">
            <v>-</v>
          </cell>
          <cell r="CK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t="str">
            <v>-</v>
          </cell>
          <cell r="X179" t="str">
            <v>-</v>
          </cell>
          <cell r="Z179" t="str">
            <v>-</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cell r="BI179" t="str">
            <v>-</v>
          </cell>
          <cell r="BM179" t="str">
            <v>-</v>
          </cell>
          <cell r="BQ179" t="str">
            <v>-</v>
          </cell>
          <cell r="BU179" t="str">
            <v>-</v>
          </cell>
          <cell r="BX179">
            <v>22.297000000000001</v>
          </cell>
          <cell r="BZ179" t="str">
            <v>WWS 2019</v>
          </cell>
          <cell r="CA179" t="str">
            <v>-</v>
          </cell>
          <cell r="CC179" t="str">
            <v>-</v>
          </cell>
          <cell r="CE179" t="str">
            <v>-</v>
          </cell>
          <cell r="CH179" t="str">
            <v>-</v>
          </cell>
          <cell r="CK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cell r="BI180" t="str">
            <v>-</v>
          </cell>
          <cell r="BM180" t="str">
            <v>-</v>
          </cell>
          <cell r="BQ180" t="str">
            <v>-</v>
          </cell>
          <cell r="BU180" t="str">
            <v>-</v>
          </cell>
          <cell r="BX180">
            <v>17.600000000000001</v>
          </cell>
          <cell r="BZ180" t="str">
            <v>MICS 2019-20</v>
          </cell>
          <cell r="CA180">
            <v>90.1</v>
          </cell>
          <cell r="CC180">
            <v>92.3</v>
          </cell>
          <cell r="CE180">
            <v>87.9</v>
          </cell>
          <cell r="CG180" t="str">
            <v>MICS 2019-20</v>
          </cell>
          <cell r="CH180">
            <v>3.5</v>
          </cell>
          <cell r="CI180" t="str">
            <v>y</v>
          </cell>
          <cell r="CJ180" t="str">
            <v>Violence Survey of the Palestinian Society, 2019</v>
          </cell>
          <cell r="CK180">
            <v>1.8</v>
          </cell>
          <cell r="CL180" t="str">
            <v>y</v>
          </cell>
          <cell r="CM180" t="str">
            <v>Violence Survey of the Palestinian Society, 2019</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cell r="BI181">
            <v>29.8</v>
          </cell>
          <cell r="BK181" t="str">
            <v>2014</v>
          </cell>
          <cell r="BL181" t="str">
            <v>MICS 2014</v>
          </cell>
          <cell r="BM181">
            <v>64.099999999999994</v>
          </cell>
          <cell r="BN181" t="str">
            <v>x</v>
          </cell>
          <cell r="BO181" t="str">
            <v>2010</v>
          </cell>
          <cell r="BP181" t="str">
            <v>SHHS 2010</v>
          </cell>
          <cell r="BQ181">
            <v>52.8</v>
          </cell>
          <cell r="BS181" t="str">
            <v>2014</v>
          </cell>
          <cell r="BT181" t="str">
            <v>MICS 2014</v>
          </cell>
          <cell r="BU181" t="str">
            <v>-</v>
          </cell>
          <cell r="BX181">
            <v>35.5</v>
          </cell>
          <cell r="BY181" t="str">
            <v>x</v>
          </cell>
          <cell r="BZ181" t="str">
            <v>MICS 2014</v>
          </cell>
          <cell r="CA181">
            <v>63.9</v>
          </cell>
          <cell r="CC181">
            <v>64.5</v>
          </cell>
          <cell r="CE181">
            <v>63.4</v>
          </cell>
          <cell r="CG181" t="str">
            <v>MICS 2014</v>
          </cell>
          <cell r="CH181" t="str">
            <v>-</v>
          </cell>
          <cell r="CK181" t="str">
            <v>-</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cell r="BI182" t="str">
            <v>-</v>
          </cell>
          <cell r="BM182" t="str">
            <v>-</v>
          </cell>
          <cell r="BQ182" t="str">
            <v>-</v>
          </cell>
          <cell r="BU182">
            <v>7.6</v>
          </cell>
          <cell r="BW182" t="str">
            <v>MICS 2018</v>
          </cell>
          <cell r="BX182">
            <v>6.4</v>
          </cell>
          <cell r="BZ182" t="str">
            <v>MICS 2018</v>
          </cell>
          <cell r="CA182">
            <v>87.3</v>
          </cell>
          <cell r="CC182">
            <v>88.7</v>
          </cell>
          <cell r="CE182">
            <v>85.8</v>
          </cell>
          <cell r="CG182" t="str">
            <v>MICS 2018</v>
          </cell>
          <cell r="CH182" t="str">
            <v>-</v>
          </cell>
          <cell r="CK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2022, latest update on 17 Jan 2023</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cell r="BI183" t="str">
            <v>-</v>
          </cell>
          <cell r="BM183" t="str">
            <v>-</v>
          </cell>
          <cell r="BQ183" t="str">
            <v>-</v>
          </cell>
          <cell r="BU183" t="str">
            <v>-</v>
          </cell>
          <cell r="BX183" t="str">
            <v>-</v>
          </cell>
          <cell r="CA183" t="str">
            <v>-</v>
          </cell>
          <cell r="CC183" t="str">
            <v>-</v>
          </cell>
          <cell r="CE183" t="str">
            <v>-</v>
          </cell>
          <cell r="CH183">
            <v>4</v>
          </cell>
          <cell r="CI183" t="str">
            <v>y</v>
          </cell>
          <cell r="CJ183" t="str">
            <v>A National Prevalence Study on Exposure to Violence among Women and Men and its Association to Health 2012</v>
          </cell>
          <cell r="CK183">
            <v>13</v>
          </cell>
          <cell r="CL183" t="str">
            <v>x,y</v>
          </cell>
          <cell r="CM183" t="str">
            <v>A National Prevalence Study on Exposure to Violence among Women and Men and its Association to Health 2012</v>
          </cell>
        </row>
        <row r="184">
          <cell r="B184" t="str">
            <v>Switzerland</v>
          </cell>
          <cell r="C184" t="str">
            <v>-</v>
          </cell>
          <cell r="E184" t="str">
            <v>-</v>
          </cell>
          <cell r="G184" t="str">
            <v>-</v>
          </cell>
          <cell r="J184" t="str">
            <v>-</v>
          </cell>
          <cell r="L184" t="str">
            <v>-</v>
          </cell>
          <cell r="P184" t="str">
            <v>-</v>
          </cell>
          <cell r="T184" t="str">
            <v>-</v>
          </cell>
          <cell r="V184">
            <v>100</v>
          </cell>
          <cell r="W184" t="str">
            <v>y</v>
          </cell>
          <cell r="X184">
            <v>100</v>
          </cell>
          <cell r="Y184" t="str">
            <v>y</v>
          </cell>
          <cell r="Z184">
            <v>100</v>
          </cell>
          <cell r="AA184" t="str">
            <v>y</v>
          </cell>
          <cell r="AB184" t="str">
            <v>Federal Statistical Office</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cell r="BI184" t="str">
            <v>-</v>
          </cell>
          <cell r="BM184" t="str">
            <v>-</v>
          </cell>
          <cell r="BQ184" t="str">
            <v>-</v>
          </cell>
          <cell r="BU184" t="str">
            <v>-</v>
          </cell>
          <cell r="BX184" t="str">
            <v>-</v>
          </cell>
          <cell r="CA184" t="str">
            <v>-</v>
          </cell>
          <cell r="CC184" t="str">
            <v>-</v>
          </cell>
          <cell r="CE184" t="str">
            <v>-</v>
          </cell>
          <cell r="CH184" t="str">
            <v>-</v>
          </cell>
          <cell r="CK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cell r="BI185" t="str">
            <v>-</v>
          </cell>
          <cell r="BM185" t="str">
            <v>-</v>
          </cell>
          <cell r="BQ185" t="str">
            <v>-</v>
          </cell>
          <cell r="BU185" t="str">
            <v>-</v>
          </cell>
          <cell r="BX185" t="str">
            <v>-</v>
          </cell>
          <cell r="CA185">
            <v>88.5</v>
          </cell>
          <cell r="CB185" t="str">
            <v>x,y</v>
          </cell>
          <cell r="CC185">
            <v>89.5</v>
          </cell>
          <cell r="CD185" t="str">
            <v>x,y</v>
          </cell>
          <cell r="CE185">
            <v>87.5</v>
          </cell>
          <cell r="CF185" t="str">
            <v>x,y</v>
          </cell>
          <cell r="CG185" t="str">
            <v>MICS 2006</v>
          </cell>
          <cell r="CH185" t="str">
            <v>-</v>
          </cell>
          <cell r="CK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cell r="BI186" t="str">
            <v>-</v>
          </cell>
          <cell r="BM186" t="str">
            <v>-</v>
          </cell>
          <cell r="BQ186" t="str">
            <v>-</v>
          </cell>
          <cell r="BU186" t="str">
            <v>-</v>
          </cell>
          <cell r="BX186">
            <v>44.2</v>
          </cell>
          <cell r="BZ186" t="str">
            <v>DHS 2017</v>
          </cell>
          <cell r="CA186">
            <v>69</v>
          </cell>
          <cell r="CC186">
            <v>70.3</v>
          </cell>
          <cell r="CE186">
            <v>67.599999999999994</v>
          </cell>
          <cell r="CG186" t="str">
            <v>DHS 2017</v>
          </cell>
          <cell r="CH186" t="str">
            <v>-</v>
          </cell>
          <cell r="CK186">
            <v>0</v>
          </cell>
          <cell r="CM186" t="str">
            <v>DHS 2017</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cell r="BI187" t="str">
            <v>-</v>
          </cell>
          <cell r="BM187" t="str">
            <v>-</v>
          </cell>
          <cell r="BQ187" t="str">
            <v>-</v>
          </cell>
          <cell r="BU187">
            <v>7.7</v>
          </cell>
          <cell r="BW187" t="str">
            <v>MICS 2019</v>
          </cell>
          <cell r="BX187">
            <v>8</v>
          </cell>
          <cell r="BZ187" t="str">
            <v>MICS 2019</v>
          </cell>
          <cell r="CA187">
            <v>57.6</v>
          </cell>
          <cell r="CC187">
            <v>60.5</v>
          </cell>
          <cell r="CE187">
            <v>54.6</v>
          </cell>
          <cell r="CG187" t="str">
            <v>MICS 2019</v>
          </cell>
          <cell r="CH187" t="str">
            <v>-</v>
          </cell>
          <cell r="CK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cell r="BI188" t="str">
            <v>-</v>
          </cell>
          <cell r="BM188" t="str">
            <v>-</v>
          </cell>
          <cell r="BQ188" t="str">
            <v>-</v>
          </cell>
          <cell r="BU188">
            <v>48.2</v>
          </cell>
          <cell r="BW188" t="str">
            <v>DHS 2016</v>
          </cell>
          <cell r="BX188">
            <v>69</v>
          </cell>
          <cell r="BZ188" t="str">
            <v>DHS 2016</v>
          </cell>
          <cell r="CA188" t="str">
            <v>-</v>
          </cell>
          <cell r="CC188" t="str">
            <v>-</v>
          </cell>
          <cell r="CE188" t="str">
            <v>-</v>
          </cell>
          <cell r="CH188" t="str">
            <v>-</v>
          </cell>
          <cell r="CK188">
            <v>2.8</v>
          </cell>
          <cell r="CM188" t="str">
            <v>DHS 2016</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cell r="BI189">
            <v>0.3</v>
          </cell>
          <cell r="BK189" t="str">
            <v>2017</v>
          </cell>
          <cell r="BL189" t="str">
            <v>MICS 2017</v>
          </cell>
          <cell r="BM189">
            <v>95.6</v>
          </cell>
          <cell r="BO189" t="str">
            <v>2013-14</v>
          </cell>
          <cell r="BP189" t="str">
            <v>DHS 2013-14</v>
          </cell>
          <cell r="BQ189">
            <v>94.5</v>
          </cell>
          <cell r="BS189" t="str">
            <v>2017</v>
          </cell>
          <cell r="BT189" t="str">
            <v>MICS 2017</v>
          </cell>
          <cell r="BU189">
            <v>22.2</v>
          </cell>
          <cell r="BW189" t="str">
            <v>MICS 2017</v>
          </cell>
          <cell r="BX189">
            <v>24.6</v>
          </cell>
          <cell r="BZ189" t="str">
            <v>MICS 2017</v>
          </cell>
          <cell r="CA189">
            <v>91.8</v>
          </cell>
          <cell r="CC189">
            <v>92.3</v>
          </cell>
          <cell r="CE189">
            <v>91.3</v>
          </cell>
          <cell r="CG189" t="str">
            <v>MICS 2017</v>
          </cell>
          <cell r="CH189" t="str">
            <v>-</v>
          </cell>
          <cell r="CK189">
            <v>3.7839999999999998</v>
          </cell>
          <cell r="CM189" t="str">
            <v>DHS 2013-14</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cell r="BI190" t="str">
            <v>-</v>
          </cell>
          <cell r="BM190" t="str">
            <v>-</v>
          </cell>
          <cell r="BQ190" t="str">
            <v>-</v>
          </cell>
          <cell r="BU190" t="str">
            <v>-</v>
          </cell>
          <cell r="BX190" t="str">
            <v>-</v>
          </cell>
          <cell r="CA190" t="str">
            <v>-</v>
          </cell>
          <cell r="CC190" t="str">
            <v>-</v>
          </cell>
          <cell r="CE190" t="str">
            <v>-</v>
          </cell>
          <cell r="CH190" t="str">
            <v>-</v>
          </cell>
          <cell r="CK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cell r="BI191" t="str">
            <v>-</v>
          </cell>
          <cell r="BM191" t="str">
            <v>-</v>
          </cell>
          <cell r="BQ191" t="str">
            <v>-</v>
          </cell>
          <cell r="BU191">
            <v>22</v>
          </cell>
          <cell r="BW191" t="str">
            <v>MICS 2019</v>
          </cell>
          <cell r="BX191">
            <v>30.7</v>
          </cell>
          <cell r="BZ191" t="str">
            <v>MICS 2019</v>
          </cell>
          <cell r="CA191">
            <v>86.6</v>
          </cell>
          <cell r="CC191">
            <v>88.7</v>
          </cell>
          <cell r="CE191">
            <v>84.4</v>
          </cell>
          <cell r="CG191" t="str">
            <v>MICS 2019</v>
          </cell>
          <cell r="CH191" t="str">
            <v>-</v>
          </cell>
          <cell r="CK191">
            <v>0.17</v>
          </cell>
          <cell r="CM191" t="str">
            <v>MICS 2019</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cell r="BI192" t="str">
            <v>-</v>
          </cell>
          <cell r="BM192" t="str">
            <v>-</v>
          </cell>
          <cell r="BQ192" t="str">
            <v>-</v>
          </cell>
          <cell r="BU192" t="str">
            <v>-</v>
          </cell>
          <cell r="BX192">
            <v>7.6</v>
          </cell>
          <cell r="BY192" t="str">
            <v>x</v>
          </cell>
          <cell r="BZ192" t="str">
            <v>MICS 2011</v>
          </cell>
          <cell r="CA192">
            <v>76.7</v>
          </cell>
          <cell r="CB192" t="str">
            <v>x,y</v>
          </cell>
          <cell r="CC192">
            <v>78.7</v>
          </cell>
          <cell r="CD192" t="str">
            <v>x,y</v>
          </cell>
          <cell r="CE192">
            <v>74.599999999999994</v>
          </cell>
          <cell r="CF192" t="str">
            <v>x,y</v>
          </cell>
          <cell r="CG192" t="str">
            <v>MICS 2011</v>
          </cell>
          <cell r="CH192" t="str">
            <v>-</v>
          </cell>
          <cell r="CK192">
            <v>24.8</v>
          </cell>
          <cell r="CL192" t="str">
            <v>y</v>
          </cell>
          <cell r="CM192" t="str">
            <v>National Women's and Health Survey for Trinidad and Tobago 2017</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cell r="BI193" t="str">
            <v>-</v>
          </cell>
          <cell r="BM193" t="str">
            <v>-</v>
          </cell>
          <cell r="BQ193" t="str">
            <v>-</v>
          </cell>
          <cell r="BU193">
            <v>21.9</v>
          </cell>
          <cell r="BW193" t="str">
            <v>MICS 2018</v>
          </cell>
          <cell r="BX193">
            <v>13.8</v>
          </cell>
          <cell r="BZ193" t="str">
            <v>MICS 2018</v>
          </cell>
          <cell r="CA193">
            <v>88.1</v>
          </cell>
          <cell r="CC193">
            <v>89</v>
          </cell>
          <cell r="CE193">
            <v>87.1</v>
          </cell>
          <cell r="CG193" t="str">
            <v>MICS 2018</v>
          </cell>
          <cell r="CH193" t="str">
            <v>-</v>
          </cell>
          <cell r="CK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cell r="BI194" t="str">
            <v>-</v>
          </cell>
          <cell r="BM194" t="str">
            <v>-</v>
          </cell>
          <cell r="BQ194" t="str">
            <v>-</v>
          </cell>
          <cell r="BU194" t="str">
            <v>-</v>
          </cell>
          <cell r="BX194">
            <v>6.4</v>
          </cell>
          <cell r="BZ194" t="str">
            <v>DHS 2018</v>
          </cell>
          <cell r="CA194" t="str">
            <v>-</v>
          </cell>
          <cell r="CC194" t="str">
            <v>-</v>
          </cell>
          <cell r="CE194" t="str">
            <v>-</v>
          </cell>
          <cell r="CH194" t="str">
            <v>-</v>
          </cell>
          <cell r="CK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cell r="BI195" t="str">
            <v>-</v>
          </cell>
          <cell r="BM195" t="str">
            <v>-</v>
          </cell>
          <cell r="BQ195" t="str">
            <v>-</v>
          </cell>
          <cell r="BU195" t="str">
            <v>-</v>
          </cell>
          <cell r="BX195">
            <v>45.902999999999999</v>
          </cell>
          <cell r="BZ195" t="str">
            <v>MICS 2019</v>
          </cell>
          <cell r="CA195">
            <v>68.599999999999994</v>
          </cell>
          <cell r="CC195">
            <v>69.7</v>
          </cell>
          <cell r="CE195">
            <v>67.400000000000006</v>
          </cell>
          <cell r="CG195" t="str">
            <v>MICS 2019</v>
          </cell>
          <cell r="CH195" t="str">
            <v>-</v>
          </cell>
          <cell r="CK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cell r="BI196" t="str">
            <v>-</v>
          </cell>
          <cell r="BM196" t="str">
            <v>-</v>
          </cell>
          <cell r="BQ196" t="str">
            <v>-</v>
          </cell>
          <cell r="BU196">
            <v>3.5870000000000002</v>
          </cell>
          <cell r="BV196" t="str">
            <v>p</v>
          </cell>
          <cell r="BW196" t="str">
            <v>MICS 2019-20</v>
          </cell>
          <cell r="BX196">
            <v>0</v>
          </cell>
          <cell r="BZ196" t="str">
            <v>MICS 2019-20</v>
          </cell>
          <cell r="CA196">
            <v>79.099999999999994</v>
          </cell>
          <cell r="CC196">
            <v>80.599999999999994</v>
          </cell>
          <cell r="CE196">
            <v>77.7</v>
          </cell>
          <cell r="CG196" t="str">
            <v>MICS 2019-20</v>
          </cell>
          <cell r="CH196" t="str">
            <v>-</v>
          </cell>
          <cell r="CK196">
            <v>0.99399999999999999</v>
          </cell>
          <cell r="CM196" t="str">
            <v>MICS 2019-20</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cell r="BI197" t="str">
            <v>-</v>
          </cell>
          <cell r="BM197" t="str">
            <v>-</v>
          </cell>
          <cell r="BQ197" t="str">
            <v>-</v>
          </cell>
          <cell r="BU197">
            <v>51.472999999999999</v>
          </cell>
          <cell r="BW197" t="str">
            <v>MICS 2019-20</v>
          </cell>
          <cell r="BX197">
            <v>37.24</v>
          </cell>
          <cell r="BZ197" t="str">
            <v>MICS 2019-20</v>
          </cell>
          <cell r="CA197">
            <v>79.7</v>
          </cell>
          <cell r="CC197">
            <v>81.2</v>
          </cell>
          <cell r="CE197">
            <v>77.900000000000006</v>
          </cell>
          <cell r="CG197" t="str">
            <v>MICS 2019-20</v>
          </cell>
          <cell r="CH197" t="str">
            <v>-</v>
          </cell>
          <cell r="CK197">
            <v>0</v>
          </cell>
          <cell r="CM197" t="str">
            <v>MICS 2019-20</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cell r="BH198" t="str">
            <v>x</v>
          </cell>
          <cell r="BI198">
            <v>1.1000000000000001</v>
          </cell>
          <cell r="BJ198" t="str">
            <v>x</v>
          </cell>
          <cell r="BK198" t="str">
            <v>2011</v>
          </cell>
          <cell r="BL198" t="str">
            <v>DHS 2011</v>
          </cell>
          <cell r="BM198" t="str">
            <v>-</v>
          </cell>
          <cell r="BQ198">
            <v>82.6</v>
          </cell>
          <cell r="BR198" t="str">
            <v>x</v>
          </cell>
          <cell r="BS198" t="str">
            <v>2011</v>
          </cell>
          <cell r="BT198" t="str">
            <v>DHS 2011</v>
          </cell>
          <cell r="BU198">
            <v>53</v>
          </cell>
          <cell r="BW198" t="str">
            <v>DHS 2016</v>
          </cell>
          <cell r="BX198">
            <v>57.5</v>
          </cell>
          <cell r="BZ198" t="str">
            <v>DHS 2016</v>
          </cell>
          <cell r="CA198">
            <v>84.9</v>
          </cell>
          <cell r="CC198">
            <v>85.2</v>
          </cell>
          <cell r="CE198">
            <v>84.6</v>
          </cell>
          <cell r="CG198" t="str">
            <v>DHS 2016</v>
          </cell>
          <cell r="CH198">
            <v>1.3</v>
          </cell>
          <cell r="CJ198" t="str">
            <v>DHS 2016</v>
          </cell>
          <cell r="CK198">
            <v>5.2</v>
          </cell>
          <cell r="CM198" t="str">
            <v>DHS 2016</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U199" t="str">
            <v>x</v>
          </cell>
          <cell r="V199">
            <v>99.8</v>
          </cell>
          <cell r="W199" t="str">
            <v>x</v>
          </cell>
          <cell r="X199">
            <v>99.9</v>
          </cell>
          <cell r="Y199" t="str">
            <v>x</v>
          </cell>
          <cell r="Z199">
            <v>99.7</v>
          </cell>
          <cell r="AA199" t="str">
            <v>x</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cell r="BI199" t="str">
            <v>-</v>
          </cell>
          <cell r="BM199" t="str">
            <v>-</v>
          </cell>
          <cell r="BQ199" t="str">
            <v>-</v>
          </cell>
          <cell r="BU199">
            <v>1.6</v>
          </cell>
          <cell r="BV199" t="str">
            <v>x</v>
          </cell>
          <cell r="BW199" t="str">
            <v>MICS 2012</v>
          </cell>
          <cell r="BX199">
            <v>2.2000000000000002</v>
          </cell>
          <cell r="BY199" t="str">
            <v>x</v>
          </cell>
          <cell r="BZ199" t="str">
            <v>MICS 2012</v>
          </cell>
          <cell r="CA199">
            <v>61.2</v>
          </cell>
          <cell r="CB199" t="str">
            <v>x,y</v>
          </cell>
          <cell r="CC199">
            <v>67.599999999999994</v>
          </cell>
          <cell r="CD199" t="str">
            <v>x,y</v>
          </cell>
          <cell r="CE199">
            <v>54.9</v>
          </cell>
          <cell r="CF199" t="str">
            <v>x,y</v>
          </cell>
          <cell r="CG199" t="str">
            <v>MICS 2012</v>
          </cell>
          <cell r="CH199" t="str">
            <v>-</v>
          </cell>
          <cell r="CK199">
            <v>1.84</v>
          </cell>
          <cell r="CL199" t="str">
            <v>x</v>
          </cell>
          <cell r="CM199" t="str">
            <v>DHS 2007</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cell r="BI200" t="str">
            <v>-</v>
          </cell>
          <cell r="BM200" t="str">
            <v>-</v>
          </cell>
          <cell r="BQ200" t="str">
            <v>-</v>
          </cell>
          <cell r="BU200" t="str">
            <v>-</v>
          </cell>
          <cell r="BX200" t="str">
            <v>-</v>
          </cell>
          <cell r="CA200" t="str">
            <v>-</v>
          </cell>
          <cell r="CC200" t="str">
            <v>-</v>
          </cell>
          <cell r="CE200" t="str">
            <v>-</v>
          </cell>
          <cell r="CH200" t="str">
            <v>-</v>
          </cell>
          <cell r="CK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cell r="BI201" t="str">
            <v>-</v>
          </cell>
          <cell r="BM201" t="str">
            <v>-</v>
          </cell>
          <cell r="BQ201" t="str">
            <v>-</v>
          </cell>
          <cell r="BU201" t="str">
            <v>-</v>
          </cell>
          <cell r="BX201" t="str">
            <v>-</v>
          </cell>
          <cell r="CA201" t="str">
            <v>-</v>
          </cell>
          <cell r="CC201" t="str">
            <v>-</v>
          </cell>
          <cell r="CE201" t="str">
            <v>-</v>
          </cell>
          <cell r="CH201">
            <v>1.3</v>
          </cell>
          <cell r="CI201" t="str">
            <v>y</v>
          </cell>
          <cell r="CJ201" t="str">
            <v>Crime Survey for England and Wales 2019</v>
          </cell>
          <cell r="CK201">
            <v>8.1</v>
          </cell>
          <cell r="CL201" t="str">
            <v>y</v>
          </cell>
          <cell r="CM201" t="str">
            <v>Crime Survey for England and Wales 2019</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cell r="BI202">
            <v>0.1</v>
          </cell>
          <cell r="BK202" t="str">
            <v>2015-16</v>
          </cell>
          <cell r="BL202" t="str">
            <v>DHS 2015-16</v>
          </cell>
          <cell r="BM202">
            <v>88.9</v>
          </cell>
          <cell r="BN202" t="str">
            <v>x</v>
          </cell>
          <cell r="BO202" t="str">
            <v>2004-05</v>
          </cell>
          <cell r="BP202" t="str">
            <v>DHS 2004-05</v>
          </cell>
          <cell r="BQ202">
            <v>95</v>
          </cell>
          <cell r="BS202" t="str">
            <v>2015-16</v>
          </cell>
          <cell r="BT202" t="str">
            <v>DHS 2015-16</v>
          </cell>
          <cell r="BU202">
            <v>49.6</v>
          </cell>
          <cell r="BW202" t="str">
            <v>DHS 2015-16</v>
          </cell>
          <cell r="BX202">
            <v>59.1</v>
          </cell>
          <cell r="BZ202" t="str">
            <v>DHS 2015-16</v>
          </cell>
          <cell r="CA202" t="str">
            <v>-</v>
          </cell>
          <cell r="CC202" t="str">
            <v>-</v>
          </cell>
          <cell r="CE202" t="str">
            <v>-</v>
          </cell>
          <cell r="CH202" t="str">
            <v>-</v>
          </cell>
          <cell r="CK202">
            <v>7.3</v>
          </cell>
          <cell r="CM202" t="str">
            <v>DHS 2015-16</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2022, latest update on 17 Jan 2023</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cell r="BI203" t="str">
            <v>-</v>
          </cell>
          <cell r="BM203" t="str">
            <v>-</v>
          </cell>
          <cell r="BQ203" t="str">
            <v>-</v>
          </cell>
          <cell r="BU203" t="str">
            <v>-</v>
          </cell>
          <cell r="BX203" t="str">
            <v>-</v>
          </cell>
          <cell r="CA203" t="str">
            <v>-</v>
          </cell>
          <cell r="CC203" t="str">
            <v>-</v>
          </cell>
          <cell r="CE203" t="str">
            <v>-</v>
          </cell>
          <cell r="CH203" t="str">
            <v>-</v>
          </cell>
          <cell r="CK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cell r="BI204" t="str">
            <v>-</v>
          </cell>
          <cell r="BM204" t="str">
            <v>-</v>
          </cell>
          <cell r="BQ204" t="str">
            <v>-</v>
          </cell>
          <cell r="BU204" t="str">
            <v>-</v>
          </cell>
          <cell r="BX204">
            <v>3.3</v>
          </cell>
          <cell r="BY204" t="str">
            <v>x</v>
          </cell>
          <cell r="BZ204" t="str">
            <v>MICS 2013</v>
          </cell>
          <cell r="CA204">
            <v>54.6</v>
          </cell>
          <cell r="CB204" t="str">
            <v>x,y</v>
          </cell>
          <cell r="CC204">
            <v>58.4</v>
          </cell>
          <cell r="CD204" t="str">
            <v>x,y</v>
          </cell>
          <cell r="CE204">
            <v>51.2</v>
          </cell>
          <cell r="CF204" t="str">
            <v>x,y</v>
          </cell>
          <cell r="CG204" t="str">
            <v>MICS 2013</v>
          </cell>
          <cell r="CH204" t="str">
            <v>-</v>
          </cell>
          <cell r="CK204" t="str">
            <v>-</v>
          </cell>
        </row>
        <row r="205">
          <cell r="B205" t="str">
            <v>Uzbekistan</v>
          </cell>
          <cell r="C205">
            <v>20.556999999999999</v>
          </cell>
          <cell r="E205">
            <v>22.998000000000001</v>
          </cell>
          <cell r="G205">
            <v>18.071000000000002</v>
          </cell>
          <cell r="I205" t="str">
            <v>MICS 2021-22</v>
          </cell>
          <cell r="J205">
            <v>0.17</v>
          </cell>
          <cell r="L205">
            <v>3.407</v>
          </cell>
          <cell r="N205" t="str">
            <v>2021-22</v>
          </cell>
          <cell r="O205" t="str">
            <v>MICS 2021-22</v>
          </cell>
          <cell r="P205">
            <v>0.5</v>
          </cell>
          <cell r="Q205" t="str">
            <v>x</v>
          </cell>
          <cell r="R205" t="str">
            <v>2002</v>
          </cell>
          <cell r="S205" t="str">
            <v>DHS 2002</v>
          </cell>
          <cell r="T205">
            <v>100</v>
          </cell>
          <cell r="V205">
            <v>100</v>
          </cell>
          <cell r="X205">
            <v>100</v>
          </cell>
          <cell r="Z205">
            <v>100</v>
          </cell>
          <cell r="AB205" t="str">
            <v>MICS 2021-22</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cell r="BI205" t="str">
            <v>-</v>
          </cell>
          <cell r="BM205" t="str">
            <v>-</v>
          </cell>
          <cell r="BQ205" t="str">
            <v>-</v>
          </cell>
          <cell r="BU205" t="str">
            <v>-</v>
          </cell>
          <cell r="BX205">
            <v>31.53</v>
          </cell>
          <cell r="BZ205" t="str">
            <v>MICS 2021-22</v>
          </cell>
          <cell r="CA205">
            <v>62.21</v>
          </cell>
          <cell r="CC205">
            <v>63.89</v>
          </cell>
          <cell r="CE205">
            <v>60.420999999999999</v>
          </cell>
          <cell r="CG205" t="str">
            <v>MICS 2021-22</v>
          </cell>
          <cell r="CH205" t="str">
            <v>-</v>
          </cell>
          <cell r="CK205" t="str">
            <v>-</v>
          </cell>
        </row>
        <row r="206">
          <cell r="B206" t="str">
            <v>Vanuatu</v>
          </cell>
          <cell r="C206">
            <v>15.629</v>
          </cell>
          <cell r="D206" t="str">
            <v>x,y</v>
          </cell>
          <cell r="E206">
            <v>15.077999999999999</v>
          </cell>
          <cell r="F206" t="str">
            <v>x,y</v>
          </cell>
          <cell r="G206">
            <v>16.212</v>
          </cell>
          <cell r="H206" t="str">
            <v>x,y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cell r="BI206" t="str">
            <v>-</v>
          </cell>
          <cell r="BM206" t="str">
            <v>-</v>
          </cell>
          <cell r="BQ206" t="str">
            <v>-</v>
          </cell>
          <cell r="BU206">
            <v>62.5</v>
          </cell>
          <cell r="BV206" t="str">
            <v>x</v>
          </cell>
          <cell r="BW206" t="str">
            <v>DHS 2013</v>
          </cell>
          <cell r="BX206">
            <v>55.9</v>
          </cell>
          <cell r="BY206" t="str">
            <v>x</v>
          </cell>
          <cell r="BZ206" t="str">
            <v>DHS 2013</v>
          </cell>
          <cell r="CA206">
            <v>83.5</v>
          </cell>
          <cell r="CB206" t="str">
            <v>x,y</v>
          </cell>
          <cell r="CC206">
            <v>83.3</v>
          </cell>
          <cell r="CD206" t="str">
            <v>x,y</v>
          </cell>
          <cell r="CE206">
            <v>83.6</v>
          </cell>
          <cell r="CF206" t="str">
            <v>x,y</v>
          </cell>
          <cell r="CG206" t="str">
            <v>DHS 2013</v>
          </cell>
          <cell r="CH206" t="str">
            <v>-</v>
          </cell>
          <cell r="CK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cell r="BI207" t="str">
            <v>-</v>
          </cell>
          <cell r="BM207" t="str">
            <v>-</v>
          </cell>
          <cell r="BQ207" t="str">
            <v>-</v>
          </cell>
          <cell r="BU207" t="str">
            <v>-</v>
          </cell>
          <cell r="BX207" t="str">
            <v>-</v>
          </cell>
          <cell r="CA207" t="str">
            <v>-</v>
          </cell>
          <cell r="CC207" t="str">
            <v>-</v>
          </cell>
          <cell r="CE207" t="str">
            <v>-</v>
          </cell>
          <cell r="CH207" t="str">
            <v>-</v>
          </cell>
          <cell r="CK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93.001000000000005</v>
          </cell>
          <cell r="V208">
            <v>98.078999999999994</v>
          </cell>
          <cell r="X208">
            <v>97.724000000000004</v>
          </cell>
          <cell r="Z208">
            <v>98.471000000000004</v>
          </cell>
          <cell r="AB208" t="str">
            <v>MICS 2020-21</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cell r="BI208" t="str">
            <v>-</v>
          </cell>
          <cell r="BM208" t="str">
            <v>-</v>
          </cell>
          <cell r="BQ208" t="str">
            <v>-</v>
          </cell>
          <cell r="BU208">
            <v>8.2040000000000006</v>
          </cell>
          <cell r="BW208" t="str">
            <v>MICS 2020-21</v>
          </cell>
          <cell r="BX208">
            <v>7.9340000000000002</v>
          </cell>
          <cell r="BZ208" t="str">
            <v>MICS 2020-21</v>
          </cell>
          <cell r="CA208">
            <v>72.391999999999996</v>
          </cell>
          <cell r="CC208">
            <v>74.412999999999997</v>
          </cell>
          <cell r="CE208">
            <v>70.265000000000001</v>
          </cell>
          <cell r="CG208" t="str">
            <v>MICS 2020-21</v>
          </cell>
          <cell r="CH208" t="str">
            <v>-</v>
          </cell>
          <cell r="CK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cell r="BI209">
            <v>14.7</v>
          </cell>
          <cell r="BK209" t="str">
            <v>2012-13</v>
          </cell>
          <cell r="BL209" t="str">
            <v>National Social Protection Monitoring Survey (NSPMS) 2012-13</v>
          </cell>
          <cell r="BM209" t="str">
            <v>-</v>
          </cell>
          <cell r="BQ209">
            <v>75.400000000000006</v>
          </cell>
          <cell r="BS209" t="str">
            <v>2013</v>
          </cell>
          <cell r="BT209" t="str">
            <v>DHS 2013</v>
          </cell>
          <cell r="BU209" t="str">
            <v>-</v>
          </cell>
          <cell r="BX209">
            <v>48.5</v>
          </cell>
          <cell r="BY209" t="str">
            <v>x</v>
          </cell>
          <cell r="BZ209" t="str">
            <v>DHS 2013</v>
          </cell>
          <cell r="CA209">
            <v>79.2</v>
          </cell>
          <cell r="CB209" t="str">
            <v>x,y</v>
          </cell>
          <cell r="CC209">
            <v>81.2</v>
          </cell>
          <cell r="CD209" t="str">
            <v>x,y</v>
          </cell>
          <cell r="CE209">
            <v>77.099999999999994</v>
          </cell>
          <cell r="CF209" t="str">
            <v>x,y</v>
          </cell>
          <cell r="CG209" t="str">
            <v>DHS 2013</v>
          </cell>
          <cell r="CH209" t="str">
            <v>-</v>
          </cell>
          <cell r="CK209" t="str">
            <v>-</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cell r="BI210" t="str">
            <v>-</v>
          </cell>
          <cell r="BM210" t="str">
            <v>-</v>
          </cell>
          <cell r="BQ210" t="str">
            <v>-</v>
          </cell>
          <cell r="BU210">
            <v>31.5</v>
          </cell>
          <cell r="BW210" t="str">
            <v>DHS 2018</v>
          </cell>
          <cell r="BX210">
            <v>46.5</v>
          </cell>
          <cell r="BZ210" t="str">
            <v>DHS 2018</v>
          </cell>
          <cell r="CA210" t="str">
            <v>-</v>
          </cell>
          <cell r="CC210" t="str">
            <v>-</v>
          </cell>
          <cell r="CE210" t="str">
            <v>-</v>
          </cell>
          <cell r="CH210" t="str">
            <v>-</v>
          </cell>
          <cell r="CK210">
            <v>2.887</v>
          </cell>
          <cell r="CM210" t="str">
            <v>DHS 2018</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cell r="BI211" t="str">
            <v>-</v>
          </cell>
          <cell r="BM211" t="str">
            <v>-</v>
          </cell>
          <cell r="BQ211" t="str">
            <v>-</v>
          </cell>
          <cell r="BU211">
            <v>48.9</v>
          </cell>
          <cell r="BW211" t="str">
            <v>DHS 2015</v>
          </cell>
          <cell r="BX211">
            <v>53.5</v>
          </cell>
          <cell r="BZ211" t="str">
            <v>DHS 2015</v>
          </cell>
          <cell r="CA211">
            <v>64.099999999999994</v>
          </cell>
          <cell r="CC211">
            <v>65.099999999999994</v>
          </cell>
          <cell r="CE211">
            <v>63.1</v>
          </cell>
          <cell r="CG211" t="str">
            <v>MICS 2019</v>
          </cell>
          <cell r="CH211" t="str">
            <v>-</v>
          </cell>
          <cell r="CK211">
            <v>2.4</v>
          </cell>
          <cell r="CM211" t="str">
            <v>MICS 2019</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cell r="BI214" t="str">
            <v>-</v>
          </cell>
          <cell r="BM214" t="str">
            <v>-</v>
          </cell>
          <cell r="BQ214" t="str">
            <v>-</v>
          </cell>
          <cell r="BU214" t="str">
            <v>-</v>
          </cell>
          <cell r="BX214" t="str">
            <v>-</v>
          </cell>
          <cell r="CA214" t="str">
            <v>-</v>
          </cell>
          <cell r="CC214" t="str">
            <v>-</v>
          </cell>
          <cell r="CE214" t="str">
            <v>-</v>
          </cell>
          <cell r="CH214" t="str">
            <v>-</v>
          </cell>
          <cell r="CK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98.989000000000004</v>
          </cell>
          <cell r="V215">
            <v>99.632000000000005</v>
          </cell>
          <cell r="X215">
            <v>99.619</v>
          </cell>
          <cell r="Z215">
            <v>99.66</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cell r="BI215" t="str">
            <v>-</v>
          </cell>
          <cell r="BM215" t="str">
            <v>-</v>
          </cell>
          <cell r="BQ215" t="str">
            <v>-</v>
          </cell>
          <cell r="BU215" t="str">
            <v>-</v>
          </cell>
          <cell r="BX215" t="str">
            <v>-</v>
          </cell>
          <cell r="CA215" t="str">
            <v>-</v>
          </cell>
          <cell r="CC215" t="str">
            <v>-</v>
          </cell>
          <cell r="CE215" t="str">
            <v>-</v>
          </cell>
          <cell r="CH215" t="str">
            <v>-</v>
          </cell>
          <cell r="CK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98.284999999999997</v>
          </cell>
          <cell r="V216">
            <v>99.295000000000002</v>
          </cell>
          <cell r="X216">
            <v>99.27</v>
          </cell>
          <cell r="Z216">
            <v>99.346999999999994</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cell r="BI216" t="str">
            <v>-</v>
          </cell>
          <cell r="BM216" t="str">
            <v>-</v>
          </cell>
          <cell r="BQ216" t="str">
            <v>-</v>
          </cell>
          <cell r="BU216" t="str">
            <v>-</v>
          </cell>
          <cell r="BX216">
            <v>15.888</v>
          </cell>
          <cell r="BZ216" t="str">
            <v>DHS, MICS and other national surveys</v>
          </cell>
          <cell r="CA216" t="str">
            <v>-</v>
          </cell>
          <cell r="CC216" t="str">
            <v>-</v>
          </cell>
          <cell r="CE216" t="str">
            <v>-</v>
          </cell>
          <cell r="CH216" t="str">
            <v>-</v>
          </cell>
          <cell r="CK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cell r="BI217" t="str">
            <v>-</v>
          </cell>
          <cell r="BM217" t="str">
            <v>-</v>
          </cell>
          <cell r="BQ217" t="str">
            <v>-</v>
          </cell>
          <cell r="BU217" t="str">
            <v>-</v>
          </cell>
          <cell r="BX217" t="str">
            <v>-</v>
          </cell>
          <cell r="CA217" t="str">
            <v>-</v>
          </cell>
          <cell r="CC217" t="str">
            <v>-</v>
          </cell>
          <cell r="CE217" t="str">
            <v>-</v>
          </cell>
          <cell r="CH217" t="str">
            <v>-</v>
          </cell>
          <cell r="CK217" t="str">
            <v>-</v>
          </cell>
        </row>
        <row r="218">
          <cell r="B218" t="str">
            <v>Latin America and Caribbean</v>
          </cell>
          <cell r="C218" t="str">
            <v>-</v>
          </cell>
          <cell r="E218" t="str">
            <v>-</v>
          </cell>
          <cell r="G218" t="str">
            <v>-</v>
          </cell>
          <cell r="J218">
            <v>3.9929999999999999</v>
          </cell>
          <cell r="L218">
            <v>21.236999999999998</v>
          </cell>
          <cell r="N218" t="str">
            <v>2015-22</v>
          </cell>
          <cell r="O218" t="str">
            <v>DHS, MICS and other national surveys</v>
          </cell>
          <cell r="P218" t="str">
            <v>-</v>
          </cell>
          <cell r="T218">
            <v>84.507999999999996</v>
          </cell>
          <cell r="V218">
            <v>94.763999999999996</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cell r="BI218" t="str">
            <v>-</v>
          </cell>
          <cell r="BM218" t="str">
            <v>-</v>
          </cell>
          <cell r="BQ218" t="str">
            <v>-</v>
          </cell>
          <cell r="BU218" t="str">
            <v>-</v>
          </cell>
          <cell r="BX218">
            <v>7.8929999999999998</v>
          </cell>
          <cell r="BZ218" t="str">
            <v>DHS, MICS and other national surveys</v>
          </cell>
          <cell r="CA218" t="str">
            <v>-</v>
          </cell>
          <cell r="CC218" t="str">
            <v>-</v>
          </cell>
          <cell r="CE218" t="str">
            <v>-</v>
          </cell>
          <cell r="CH218" t="str">
            <v>-</v>
          </cell>
          <cell r="CK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t="str">
            <v>-</v>
          </cell>
          <cell r="V219">
            <v>90.733999999999995</v>
          </cell>
          <cell r="X219">
            <v>90.83</v>
          </cell>
          <cell r="Z219">
            <v>90.626000000000005</v>
          </cell>
          <cell r="AB219" t="str">
            <v>DHS, MICS, other national surveys, censuses and vital registration systems</v>
          </cell>
          <cell r="AC219" t="str">
            <v>-</v>
          </cell>
          <cell r="AE219" t="str">
            <v>-</v>
          </cell>
          <cell r="AG219">
            <v>65.739000000000004</v>
          </cell>
          <cell r="AI219" t="str">
            <v>-</v>
          </cell>
          <cell r="AK219" t="str">
            <v>-</v>
          </cell>
          <cell r="AM219" t="str">
            <v>-</v>
          </cell>
          <cell r="AO219" t="str">
            <v>-</v>
          </cell>
          <cell r="AQ219" t="str">
            <v>-</v>
          </cell>
          <cell r="AS219" t="str">
            <v>2013-21</v>
          </cell>
          <cell r="AT219" t="str">
            <v>DHS, MICS and other national surveys</v>
          </cell>
          <cell r="AU219" t="str">
            <v>-</v>
          </cell>
          <cell r="AW219" t="str">
            <v>-</v>
          </cell>
          <cell r="AY219">
            <v>13.675000000000001</v>
          </cell>
          <cell r="BA219" t="str">
            <v>-</v>
          </cell>
          <cell r="BC219" t="str">
            <v>-</v>
          </cell>
          <cell r="BE219" t="str">
            <v>-</v>
          </cell>
          <cell r="BG219" t="str">
            <v>-</v>
          </cell>
          <cell r="BI219" t="str">
            <v>-</v>
          </cell>
          <cell r="BK219" t="str">
            <v>2013-21</v>
          </cell>
          <cell r="BL219" t="str">
            <v>DHS, MICS and other national surveys</v>
          </cell>
          <cell r="BM219" t="str">
            <v>-</v>
          </cell>
          <cell r="BQ219" t="str">
            <v>-</v>
          </cell>
          <cell r="BU219" t="str">
            <v>-</v>
          </cell>
          <cell r="BX219" t="str">
            <v>-</v>
          </cell>
          <cell r="CA219">
            <v>81.793000000000006</v>
          </cell>
          <cell r="CC219" t="str">
            <v>-</v>
          </cell>
          <cell r="CE219" t="str">
            <v>-</v>
          </cell>
          <cell r="CG219" t="str">
            <v>DHS, MICS and other national surveys</v>
          </cell>
          <cell r="CH219" t="str">
            <v>-</v>
          </cell>
          <cell r="CK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cell r="BI220" t="str">
            <v>-</v>
          </cell>
          <cell r="BM220" t="str">
            <v>-</v>
          </cell>
          <cell r="BQ220" t="str">
            <v>-</v>
          </cell>
          <cell r="BU220" t="str">
            <v>-</v>
          </cell>
          <cell r="BX220" t="str">
            <v>-</v>
          </cell>
          <cell r="CA220" t="str">
            <v>-</v>
          </cell>
          <cell r="CC220" t="str">
            <v>-</v>
          </cell>
          <cell r="CE220" t="str">
            <v>-</v>
          </cell>
          <cell r="CH220" t="str">
            <v>-</v>
          </cell>
          <cell r="CK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71.795000000000002</v>
          </cell>
          <cell r="V221">
            <v>75.838999999999999</v>
          </cell>
          <cell r="X221">
            <v>75.835999999999999</v>
          </cell>
          <cell r="Z221">
            <v>75.855999999999995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cell r="BI221" t="str">
            <v>-</v>
          </cell>
          <cell r="BM221" t="str">
            <v>-</v>
          </cell>
          <cell r="BQ221" t="str">
            <v>-</v>
          </cell>
          <cell r="BU221">
            <v>38.914999999999999</v>
          </cell>
          <cell r="BW221" t="str">
            <v>DHS, MICS and other national surveys</v>
          </cell>
          <cell r="BX221">
            <v>36.307000000000002</v>
          </cell>
          <cell r="BZ221" t="str">
            <v>DHS, MICS and other national surveys</v>
          </cell>
          <cell r="CA221" t="str">
            <v>-</v>
          </cell>
          <cell r="CC221" t="str">
            <v>-</v>
          </cell>
          <cell r="CE221" t="str">
            <v>-</v>
          </cell>
          <cell r="CH221" t="str">
            <v>-</v>
          </cell>
          <cell r="CK221">
            <v>1.488</v>
          </cell>
          <cell r="CM221" t="str">
            <v>DHS, MICS and other national surveys</v>
          </cell>
        </row>
        <row r="222">
          <cell r="B222" t="str">
            <v>Sub-Saharan Africa</v>
          </cell>
          <cell r="C222">
            <v>26.437999999999999</v>
          </cell>
          <cell r="E222">
            <v>27.373999999999999</v>
          </cell>
          <cell r="G222">
            <v>25.385000000000002</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42.57</v>
          </cell>
          <cell r="V222">
            <v>50.561</v>
          </cell>
          <cell r="X222">
            <v>49.716000000000001</v>
          </cell>
          <cell r="Z222">
            <v>48.847999999999999</v>
          </cell>
          <cell r="AB222" t="str">
            <v>DHS, MICS, other national surveys, censuses and vital registration systems</v>
          </cell>
          <cell r="AC222">
            <v>35.555</v>
          </cell>
          <cell r="AE222">
            <v>31.033999999999999</v>
          </cell>
          <cell r="AG222">
            <v>38.994</v>
          </cell>
          <cell r="AI222">
            <v>37.390999999999998</v>
          </cell>
          <cell r="AK222">
            <v>35.716999999999999</v>
          </cell>
          <cell r="AM222">
            <v>36.494</v>
          </cell>
          <cell r="AO222">
            <v>36.728999999999999</v>
          </cell>
          <cell r="AQ222">
            <v>32.573999999999998</v>
          </cell>
          <cell r="AS222" t="str">
            <v>2013-21</v>
          </cell>
          <cell r="AT222" t="str">
            <v>DHS, MICS and other national surveys</v>
          </cell>
          <cell r="AU222">
            <v>12.791</v>
          </cell>
          <cell r="AW222">
            <v>11.459</v>
          </cell>
          <cell r="AY222">
            <v>13.343999999999999</v>
          </cell>
          <cell r="BA222">
            <v>13.771000000000001</v>
          </cell>
          <cell r="BC222">
            <v>12.432</v>
          </cell>
          <cell r="BE222">
            <v>13.06</v>
          </cell>
          <cell r="BG222">
            <v>13.859</v>
          </cell>
          <cell r="BI222">
            <v>9.8659999999999997</v>
          </cell>
          <cell r="BK222" t="str">
            <v>2013-21</v>
          </cell>
          <cell r="BL222" t="str">
            <v>DHS, MICS and other national surveys</v>
          </cell>
          <cell r="BM222" t="str">
            <v>-</v>
          </cell>
          <cell r="BQ222">
            <v>74.930999999999997</v>
          </cell>
          <cell r="BS222" t="str">
            <v>2013-21</v>
          </cell>
          <cell r="BT222" t="str">
            <v>DHS, MICS and other national surveys</v>
          </cell>
          <cell r="BU222">
            <v>34.148000000000003</v>
          </cell>
          <cell r="BW222" t="str">
            <v>DHS, MICS and other national surveys</v>
          </cell>
          <cell r="BX222">
            <v>42.82</v>
          </cell>
          <cell r="BZ222" t="str">
            <v>DHS, MICS and other national surveys</v>
          </cell>
          <cell r="CA222">
            <v>85.751999999999995</v>
          </cell>
          <cell r="CC222">
            <v>86.105999999999995</v>
          </cell>
          <cell r="CE222">
            <v>85.41</v>
          </cell>
          <cell r="CG222" t="str">
            <v>DHS, MICS and other national surveys</v>
          </cell>
          <cell r="CH222" t="str">
            <v>-</v>
          </cell>
          <cell r="CK222">
            <v>5.5469999999999997</v>
          </cell>
          <cell r="CM222" t="str">
            <v>DHS, MICS and other national surveys</v>
          </cell>
        </row>
        <row r="223">
          <cell r="B223" t="str">
            <v xml:space="preserve">   Eastern and Southern Africa</v>
          </cell>
          <cell r="C223">
            <v>26.437999999999999</v>
          </cell>
          <cell r="E223">
            <v>28.167999999999999</v>
          </cell>
          <cell r="G223">
            <v>24.481000000000002</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33.283000000000001</v>
          </cell>
          <cell r="V223">
            <v>40.978000000000002</v>
          </cell>
          <cell r="X223">
            <v>37.552999999999997</v>
          </cell>
          <cell r="Z223">
            <v>37.124000000000002</v>
          </cell>
          <cell r="AB223" t="str">
            <v>DHS, MICS, other national surveys, censuses and vital registration systems</v>
          </cell>
          <cell r="AC223">
            <v>43.956000000000003</v>
          </cell>
          <cell r="AE223" t="str">
            <v>-</v>
          </cell>
          <cell r="AG223">
            <v>46.302999999999997</v>
          </cell>
          <cell r="AI223">
            <v>48.606999999999999</v>
          </cell>
          <cell r="AK223">
            <v>45.48</v>
          </cell>
          <cell r="AM223">
            <v>44.136000000000003</v>
          </cell>
          <cell r="AO223">
            <v>44.581000000000003</v>
          </cell>
          <cell r="AQ223">
            <v>39.133000000000003</v>
          </cell>
          <cell r="AS223" t="str">
            <v>2013-21</v>
          </cell>
          <cell r="AT223" t="str">
            <v>DHS, MICS and other national surveys</v>
          </cell>
          <cell r="AU223" t="str">
            <v>-</v>
          </cell>
          <cell r="AW223" t="str">
            <v>-</v>
          </cell>
          <cell r="AY223">
            <v>12.925000000000001</v>
          </cell>
          <cell r="BA223" t="str">
            <v>-</v>
          </cell>
          <cell r="BC223" t="str">
            <v>-</v>
          </cell>
          <cell r="BE223" t="str">
            <v>-</v>
          </cell>
          <cell r="BG223" t="str">
            <v>-</v>
          </cell>
          <cell r="BI223" t="str">
            <v>-</v>
          </cell>
          <cell r="BK223" t="str">
            <v>2013-21</v>
          </cell>
          <cell r="BL223" t="str">
            <v>DHS, MICS and other national surveys</v>
          </cell>
          <cell r="BM223" t="str">
            <v>-</v>
          </cell>
          <cell r="BQ223" t="str">
            <v>-</v>
          </cell>
          <cell r="BU223">
            <v>33.883000000000003</v>
          </cell>
          <cell r="BW223" t="str">
            <v>DHS, MICS and other national surveys</v>
          </cell>
          <cell r="BX223">
            <v>44.862000000000002</v>
          </cell>
          <cell r="BZ223" t="str">
            <v>DHS, MICS and other national surveys</v>
          </cell>
          <cell r="CA223" t="str">
            <v>-</v>
          </cell>
          <cell r="CC223" t="str">
            <v>-</v>
          </cell>
          <cell r="CE223" t="str">
            <v>-</v>
          </cell>
          <cell r="CH223" t="str">
            <v>-</v>
          </cell>
          <cell r="CK223">
            <v>4.5650000000000004</v>
          </cell>
          <cell r="CM223" t="str">
            <v>DHS, MICS and other national surveys</v>
          </cell>
        </row>
        <row r="224">
          <cell r="B224" t="str">
            <v xml:space="preserve">   West and Central Africa</v>
          </cell>
          <cell r="C224">
            <v>26.439</v>
          </cell>
          <cell r="E224">
            <v>26.677</v>
          </cell>
          <cell r="G224">
            <v>26.178999999999998</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53.430999999999997</v>
          </cell>
          <cell r="V224">
            <v>59.131999999999998</v>
          </cell>
          <cell r="X224">
            <v>59.826000000000001</v>
          </cell>
          <cell r="Z224">
            <v>58.570999999999998</v>
          </cell>
          <cell r="AB224" t="str">
            <v>DHS, MICS, other national surveys, censuses and vital registration systems</v>
          </cell>
          <cell r="AC224">
            <v>28.236000000000001</v>
          </cell>
          <cell r="AE224">
            <v>26.879000000000001</v>
          </cell>
          <cell r="AG224">
            <v>30.111999999999998</v>
          </cell>
          <cell r="AI224">
            <v>27.655000000000001</v>
          </cell>
          <cell r="AK224">
            <v>27.241</v>
          </cell>
          <cell r="AM224">
            <v>29.86</v>
          </cell>
          <cell r="AO224">
            <v>29.913</v>
          </cell>
          <cell r="AQ224">
            <v>26.88</v>
          </cell>
          <cell r="AS224" t="str">
            <v>2013-21</v>
          </cell>
          <cell r="AT224" t="str">
            <v>DHS, MICS and other national surveys</v>
          </cell>
          <cell r="AU224">
            <v>13.247999999999999</v>
          </cell>
          <cell r="AW224">
            <v>12.778</v>
          </cell>
          <cell r="AY224">
            <v>13.725</v>
          </cell>
          <cell r="BA224">
            <v>14.445</v>
          </cell>
          <cell r="BC224">
            <v>13.045999999999999</v>
          </cell>
          <cell r="BE224">
            <v>13.698</v>
          </cell>
          <cell r="BG224">
            <v>13.936999999999999</v>
          </cell>
          <cell r="BI224">
            <v>10.266</v>
          </cell>
          <cell r="BK224" t="str">
            <v>2013-21</v>
          </cell>
          <cell r="BL224" t="str">
            <v>DHS, MICS and other national surveys</v>
          </cell>
          <cell r="BM224">
            <v>57.710999999999999</v>
          </cell>
          <cell r="BO224" t="str">
            <v>2013-21</v>
          </cell>
          <cell r="BP224" t="str">
            <v>DHS, MICS and other national surveys</v>
          </cell>
          <cell r="BQ224">
            <v>72.641000000000005</v>
          </cell>
          <cell r="BS224" t="str">
            <v>2013-21</v>
          </cell>
          <cell r="BT224" t="str">
            <v>DHS, MICS and other national surveys</v>
          </cell>
          <cell r="BU224">
            <v>34.363999999999997</v>
          </cell>
          <cell r="BW224" t="str">
            <v>DHS, MICS and other national surveys</v>
          </cell>
          <cell r="BX224">
            <v>41.069000000000003</v>
          </cell>
          <cell r="BZ224" t="str">
            <v>DHS, MICS and other national surveys</v>
          </cell>
          <cell r="CA224">
            <v>88.408000000000001</v>
          </cell>
          <cell r="CC224">
            <v>88.674999999999997</v>
          </cell>
          <cell r="CE224">
            <v>88.147000000000006</v>
          </cell>
          <cell r="CG224" t="str">
            <v>DHS, MICS and other national surveys</v>
          </cell>
          <cell r="CH224" t="str">
            <v>-</v>
          </cell>
          <cell r="CK224">
            <v>6.8040000000000003</v>
          </cell>
          <cell r="CM224" t="str">
            <v>DHS, MICS and other national surveys</v>
          </cell>
        </row>
        <row r="225">
          <cell r="B225" t="str">
            <v>Least developed countries</v>
          </cell>
          <cell r="C225">
            <v>21.931999999999999</v>
          </cell>
          <cell r="E225">
            <v>22.855</v>
          </cell>
          <cell r="G225">
            <v>20.867999999999999</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40.590000000000003</v>
          </cell>
          <cell r="V225">
            <v>46.661000000000001</v>
          </cell>
          <cell r="X225">
            <v>46.978999999999999</v>
          </cell>
          <cell r="Z225">
            <v>46.347000000000001</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cell r="BI225" t="str">
            <v>-</v>
          </cell>
          <cell r="BM225" t="str">
            <v>-</v>
          </cell>
          <cell r="BQ225" t="str">
            <v>-</v>
          </cell>
          <cell r="BU225">
            <v>40.262</v>
          </cell>
          <cell r="BW225" t="str">
            <v>DHS, MICS and other national surveys</v>
          </cell>
          <cell r="BX225">
            <v>44.945</v>
          </cell>
          <cell r="BZ225" t="str">
            <v>DHS, MICS and other national surveys</v>
          </cell>
          <cell r="CA225">
            <v>83.477000000000004</v>
          </cell>
          <cell r="CC225">
            <v>84.12</v>
          </cell>
          <cell r="CE225">
            <v>82.872</v>
          </cell>
          <cell r="CG225" t="str">
            <v>DHS, MICS and other national surveys</v>
          </cell>
          <cell r="CH225" t="str">
            <v>-</v>
          </cell>
          <cell r="CK225">
            <v>4.9550000000000001</v>
          </cell>
          <cell r="CM225" t="str">
            <v>DHS, MICS and other national surveys</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71.462999999999994</v>
          </cell>
          <cell r="V226">
            <v>77.183999999999997</v>
          </cell>
          <cell r="X226">
            <v>77.554000000000002</v>
          </cell>
          <cell r="Z226">
            <v>76.896000000000001</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cell r="BI226" t="str">
            <v>-</v>
          </cell>
          <cell r="BM226" t="str">
            <v>-</v>
          </cell>
          <cell r="BQ226" t="str">
            <v>-</v>
          </cell>
          <cell r="BU226">
            <v>34.972999999999999</v>
          </cell>
          <cell r="BW226" t="str">
            <v>DHS, MICS and other national surveys</v>
          </cell>
          <cell r="BX226">
            <v>34.344000000000001</v>
          </cell>
          <cell r="BZ226" t="str">
            <v>DHS, MICS and other national surveys</v>
          </cell>
          <cell r="CA226" t="str">
            <v>-</v>
          </cell>
          <cell r="CC226" t="str">
            <v>-</v>
          </cell>
          <cell r="CE226" t="str">
            <v>-</v>
          </cell>
          <cell r="CH226" t="str">
            <v>-</v>
          </cell>
          <cell r="CK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1DC6-C815-491C-9E45-BDBA14A38DE7}">
  <dimension ref="A1:J250"/>
  <sheetViews>
    <sheetView tabSelected="1" workbookViewId="0">
      <pane xSplit="1" ySplit="10" topLeftCell="B234" activePane="bottomRight" state="frozen"/>
      <selection pane="bottomRight" activeCell="I5" sqref="I5"/>
      <selection pane="bottomLeft" activeCell="A11" sqref="A11"/>
      <selection pane="topRight" activeCell="B1" sqref="B1"/>
    </sheetView>
  </sheetViews>
  <sheetFormatPr defaultColWidth="8.85546875" defaultRowHeight="16.5"/>
  <cols>
    <col min="1" max="1" width="31.85546875" style="7" customWidth="1"/>
    <col min="2" max="2" width="12.28515625" style="7" customWidth="1"/>
    <col min="3" max="3" width="2.85546875" style="7" customWidth="1"/>
    <col min="4" max="4" width="8.85546875" style="7"/>
    <col min="5" max="5" width="3.28515625" style="7" customWidth="1"/>
    <col min="6" max="6" width="8.85546875" style="7"/>
    <col min="7" max="7" width="2.85546875" style="7" customWidth="1"/>
    <col min="8" max="8" width="20.85546875" style="7" customWidth="1"/>
    <col min="9" max="9" width="42.5703125" style="7" customWidth="1"/>
    <col min="10" max="16384" width="8.85546875" style="7"/>
  </cols>
  <sheetData>
    <row r="1" spans="1:9" ht="18">
      <c r="A1" s="6"/>
      <c r="B1" s="39" t="s">
        <v>0</v>
      </c>
      <c r="C1" s="39"/>
      <c r="D1" s="39"/>
      <c r="E1" s="39"/>
      <c r="F1" s="39"/>
      <c r="G1" s="32"/>
    </row>
    <row r="2" spans="1:9">
      <c r="B2" s="40" t="s">
        <v>1</v>
      </c>
      <c r="C2" s="40"/>
      <c r="D2" s="40"/>
      <c r="E2" s="40"/>
      <c r="F2" s="40"/>
      <c r="G2" s="33"/>
    </row>
    <row r="3" spans="1:9">
      <c r="B3" s="33"/>
      <c r="C3" s="33"/>
      <c r="D3" s="33"/>
      <c r="E3" s="33"/>
      <c r="F3" s="33"/>
      <c r="G3" s="33"/>
    </row>
    <row r="4" spans="1:9" ht="18.75">
      <c r="A4" s="35" t="s">
        <v>2</v>
      </c>
      <c r="B4" s="33"/>
      <c r="C4" s="33"/>
      <c r="D4" s="33"/>
      <c r="E4" s="33"/>
      <c r="F4" s="33"/>
      <c r="G4" s="33"/>
    </row>
    <row r="5" spans="1:9">
      <c r="B5" s="33"/>
      <c r="C5" s="33"/>
      <c r="D5" s="33"/>
      <c r="E5" s="33"/>
      <c r="F5" s="33"/>
      <c r="G5" s="33"/>
    </row>
    <row r="6" spans="1:9">
      <c r="A6" s="6" t="s">
        <v>3</v>
      </c>
    </row>
    <row r="7" spans="1:9" ht="31.9" customHeight="1">
      <c r="B7" s="41" t="s">
        <v>4</v>
      </c>
      <c r="C7" s="42"/>
      <c r="D7" s="42"/>
      <c r="E7" s="42"/>
      <c r="F7" s="42"/>
      <c r="G7" s="43"/>
      <c r="H7" s="8"/>
    </row>
    <row r="8" spans="1:9" ht="32.25" customHeight="1">
      <c r="A8" s="9" t="s">
        <v>5</v>
      </c>
      <c r="B8" s="44" t="s">
        <v>6</v>
      </c>
      <c r="C8" s="45"/>
      <c r="D8" s="48" t="s">
        <v>7</v>
      </c>
      <c r="E8" s="49"/>
      <c r="F8" s="49"/>
      <c r="G8" s="50"/>
      <c r="H8" s="51" t="s">
        <v>8</v>
      </c>
    </row>
    <row r="9" spans="1:9">
      <c r="A9" s="10"/>
      <c r="B9" s="46"/>
      <c r="C9" s="47"/>
      <c r="D9" s="53" t="s">
        <v>9</v>
      </c>
      <c r="E9" s="54"/>
      <c r="F9" s="54" t="s">
        <v>10</v>
      </c>
      <c r="G9" s="55"/>
      <c r="H9" s="52"/>
      <c r="I9" s="11"/>
    </row>
    <row r="10" spans="1:9">
      <c r="A10" s="9"/>
      <c r="B10" s="12"/>
      <c r="C10" s="12"/>
      <c r="D10" s="13"/>
      <c r="E10" s="13"/>
      <c r="F10" s="13"/>
      <c r="G10" s="13"/>
      <c r="H10" s="14"/>
      <c r="I10" s="11"/>
    </row>
    <row r="11" spans="1:9">
      <c r="A11" s="15" t="s">
        <v>11</v>
      </c>
      <c r="B11" s="16">
        <v>74.400000000000006</v>
      </c>
      <c r="C11" s="7" t="s">
        <v>12</v>
      </c>
      <c r="D11" s="16">
        <v>74.8</v>
      </c>
      <c r="E11" s="7" t="s">
        <v>12</v>
      </c>
      <c r="F11" s="16">
        <v>74.099999999999994</v>
      </c>
      <c r="G11" s="7" t="s">
        <v>12</v>
      </c>
      <c r="H11" s="17" t="s">
        <v>13</v>
      </c>
    </row>
    <row r="12" spans="1:9">
      <c r="A12" s="15" t="s">
        <v>14</v>
      </c>
      <c r="B12" s="16">
        <v>47.5</v>
      </c>
      <c r="C12" s="7" t="s">
        <v>15</v>
      </c>
      <c r="D12" s="16">
        <v>49.4</v>
      </c>
      <c r="E12" s="7" t="s">
        <v>15</v>
      </c>
      <c r="F12" s="16">
        <v>45.4</v>
      </c>
      <c r="G12" s="7" t="s">
        <v>15</v>
      </c>
      <c r="H12" s="17" t="s">
        <v>16</v>
      </c>
    </row>
    <row r="13" spans="1:9">
      <c r="A13" s="15" t="s">
        <v>17</v>
      </c>
      <c r="B13" s="16">
        <v>84.1</v>
      </c>
      <c r="D13" s="16">
        <v>85.1</v>
      </c>
      <c r="F13" s="16">
        <v>83</v>
      </c>
      <c r="H13" s="17" t="s">
        <v>18</v>
      </c>
    </row>
    <row r="14" spans="1:9">
      <c r="A14" s="18" t="s">
        <v>19</v>
      </c>
      <c r="B14" s="17" t="s">
        <v>20</v>
      </c>
      <c r="D14" s="17" t="s">
        <v>20</v>
      </c>
      <c r="F14" s="17" t="s">
        <v>20</v>
      </c>
    </row>
    <row r="15" spans="1:9">
      <c r="A15" s="18" t="s">
        <v>21</v>
      </c>
      <c r="B15" s="17" t="s">
        <v>20</v>
      </c>
      <c r="D15" s="17" t="s">
        <v>20</v>
      </c>
      <c r="F15" s="17" t="s">
        <v>20</v>
      </c>
    </row>
    <row r="16" spans="1:9">
      <c r="A16" s="18" t="s">
        <v>22</v>
      </c>
      <c r="B16" s="17" t="s">
        <v>20</v>
      </c>
      <c r="D16" s="17" t="s">
        <v>20</v>
      </c>
      <c r="F16" s="17" t="s">
        <v>20</v>
      </c>
    </row>
    <row r="17" spans="1:8">
      <c r="A17" s="18" t="s">
        <v>23</v>
      </c>
      <c r="B17" s="17" t="s">
        <v>20</v>
      </c>
      <c r="D17" s="17" t="s">
        <v>20</v>
      </c>
      <c r="F17" s="17" t="s">
        <v>20</v>
      </c>
    </row>
    <row r="18" spans="1:8">
      <c r="A18" s="15" t="s">
        <v>24</v>
      </c>
      <c r="B18" s="16">
        <v>59.4</v>
      </c>
      <c r="C18" s="7" t="s">
        <v>15</v>
      </c>
      <c r="D18" s="16">
        <v>60.4</v>
      </c>
      <c r="E18" s="7" t="s">
        <v>15</v>
      </c>
      <c r="F18" s="16">
        <v>58.3</v>
      </c>
      <c r="G18" s="7" t="s">
        <v>15</v>
      </c>
      <c r="H18" s="17" t="s">
        <v>25</v>
      </c>
    </row>
    <row r="19" spans="1:8">
      <c r="A19" s="15" t="s">
        <v>26</v>
      </c>
      <c r="B19" s="16">
        <v>68.900000000000006</v>
      </c>
      <c r="D19" s="16">
        <v>70.8</v>
      </c>
      <c r="F19" s="16">
        <v>66.8</v>
      </c>
      <c r="H19" s="17" t="s">
        <v>27</v>
      </c>
    </row>
    <row r="20" spans="1:8">
      <c r="A20" s="18" t="s">
        <v>28</v>
      </c>
      <c r="B20" s="17" t="s">
        <v>20</v>
      </c>
      <c r="D20" s="17" t="s">
        <v>20</v>
      </c>
      <c r="F20" s="17" t="s">
        <v>20</v>
      </c>
    </row>
    <row r="21" spans="1:8">
      <c r="A21" s="18" t="s">
        <v>29</v>
      </c>
      <c r="B21" s="17" t="s">
        <v>20</v>
      </c>
      <c r="D21" s="17" t="s">
        <v>20</v>
      </c>
      <c r="F21" s="17" t="s">
        <v>20</v>
      </c>
    </row>
    <row r="22" spans="1:8">
      <c r="A22" s="15" t="s">
        <v>30</v>
      </c>
      <c r="B22" s="16">
        <v>76.8</v>
      </c>
      <c r="C22" s="7" t="s">
        <v>12</v>
      </c>
      <c r="D22" s="16">
        <v>80</v>
      </c>
      <c r="E22" s="7" t="s">
        <v>12</v>
      </c>
      <c r="F22" s="16">
        <v>73.8</v>
      </c>
      <c r="G22" s="7" t="s">
        <v>12</v>
      </c>
      <c r="H22" s="17" t="s">
        <v>31</v>
      </c>
    </row>
    <row r="23" spans="1:8">
      <c r="A23" s="18" t="s">
        <v>32</v>
      </c>
      <c r="B23" s="17" t="s">
        <v>20</v>
      </c>
      <c r="D23" s="17" t="s">
        <v>20</v>
      </c>
      <c r="F23" s="17" t="s">
        <v>20</v>
      </c>
    </row>
    <row r="24" spans="1:8">
      <c r="A24" s="18" t="s">
        <v>33</v>
      </c>
      <c r="B24" s="17" t="s">
        <v>20</v>
      </c>
      <c r="D24" s="17" t="s">
        <v>20</v>
      </c>
      <c r="F24" s="17" t="s">
        <v>20</v>
      </c>
    </row>
    <row r="25" spans="1:8">
      <c r="A25" s="18" t="s">
        <v>34</v>
      </c>
      <c r="B25" s="16">
        <v>88.8</v>
      </c>
      <c r="D25" s="16">
        <v>89.2</v>
      </c>
      <c r="F25" s="16">
        <v>88.5</v>
      </c>
      <c r="H25" s="17" t="s">
        <v>35</v>
      </c>
    </row>
    <row r="26" spans="1:8">
      <c r="A26" s="15" t="s">
        <v>36</v>
      </c>
      <c r="B26" s="16">
        <v>75.099999999999994</v>
      </c>
      <c r="C26" s="7" t="s">
        <v>12</v>
      </c>
      <c r="D26" s="16">
        <v>78.099999999999994</v>
      </c>
      <c r="E26" s="7" t="s">
        <v>12</v>
      </c>
      <c r="F26" s="16">
        <v>72.099999999999994</v>
      </c>
      <c r="G26" s="7" t="s">
        <v>12</v>
      </c>
      <c r="H26" s="17" t="s">
        <v>37</v>
      </c>
    </row>
    <row r="27" spans="1:8">
      <c r="A27" s="15" t="s">
        <v>38</v>
      </c>
      <c r="B27" s="16">
        <v>57</v>
      </c>
      <c r="D27" s="16">
        <v>59.2</v>
      </c>
      <c r="F27" s="16">
        <v>54.6</v>
      </c>
      <c r="H27" s="17" t="s">
        <v>35</v>
      </c>
    </row>
    <row r="28" spans="1:8">
      <c r="A28" s="15" t="s">
        <v>39</v>
      </c>
      <c r="B28" s="17" t="s">
        <v>20</v>
      </c>
      <c r="D28" s="17" t="s">
        <v>20</v>
      </c>
      <c r="F28" s="17" t="s">
        <v>20</v>
      </c>
    </row>
    <row r="29" spans="1:8">
      <c r="A29" s="15" t="s">
        <v>40</v>
      </c>
      <c r="B29" s="16">
        <v>65.099999999999994</v>
      </c>
      <c r="D29" s="16">
        <v>66.900000000000006</v>
      </c>
      <c r="F29" s="16">
        <v>63.2</v>
      </c>
      <c r="H29" s="17" t="s">
        <v>41</v>
      </c>
    </row>
    <row r="30" spans="1:8">
      <c r="A30" s="18" t="s">
        <v>42</v>
      </c>
      <c r="B30" s="16">
        <v>91.2</v>
      </c>
      <c r="D30" s="16">
        <v>91.1</v>
      </c>
      <c r="F30" s="16">
        <v>91.2</v>
      </c>
      <c r="H30" s="17" t="s">
        <v>16</v>
      </c>
    </row>
    <row r="31" spans="1:8">
      <c r="A31" s="18" t="s">
        <v>43</v>
      </c>
      <c r="B31" s="17" t="s">
        <v>20</v>
      </c>
      <c r="D31" s="17" t="s">
        <v>20</v>
      </c>
      <c r="F31" s="17" t="s">
        <v>20</v>
      </c>
    </row>
    <row r="32" spans="1:8">
      <c r="A32" s="18" t="s">
        <v>44</v>
      </c>
      <c r="B32" s="17" t="s">
        <v>20</v>
      </c>
      <c r="D32" s="17" t="s">
        <v>20</v>
      </c>
      <c r="F32" s="17" t="s">
        <v>20</v>
      </c>
    </row>
    <row r="33" spans="1:8">
      <c r="A33" s="15" t="s">
        <v>45</v>
      </c>
      <c r="B33" s="16">
        <v>55.2</v>
      </c>
      <c r="C33" s="7" t="s">
        <v>12</v>
      </c>
      <c r="D33" s="16">
        <v>60.4</v>
      </c>
      <c r="E33" s="7" t="s">
        <v>12</v>
      </c>
      <c r="F33" s="16">
        <v>49.5</v>
      </c>
      <c r="G33" s="7" t="s">
        <v>12</v>
      </c>
      <c r="H33" s="17" t="s">
        <v>46</v>
      </c>
    </row>
    <row r="34" spans="1:8">
      <c r="A34" s="18" t="s">
        <v>47</v>
      </c>
      <c r="B34" s="17" t="s">
        <v>20</v>
      </c>
      <c r="D34" s="17" t="s">
        <v>20</v>
      </c>
      <c r="F34" s="17" t="s">
        <v>20</v>
      </c>
    </row>
    <row r="35" spans="1:8">
      <c r="A35" s="18" t="s">
        <v>48</v>
      </c>
      <c r="B35" s="17" t="s">
        <v>20</v>
      </c>
      <c r="D35" s="17" t="s">
        <v>20</v>
      </c>
      <c r="F35" s="17" t="s">
        <v>20</v>
      </c>
    </row>
    <row r="36" spans="1:8">
      <c r="A36" s="18" t="s">
        <v>49</v>
      </c>
      <c r="B36" s="17" t="s">
        <v>20</v>
      </c>
      <c r="D36" s="17" t="s">
        <v>20</v>
      </c>
      <c r="F36" s="17" t="s">
        <v>20</v>
      </c>
    </row>
    <row r="37" spans="1:8">
      <c r="A37" s="18" t="s">
        <v>50</v>
      </c>
      <c r="B37" s="17" t="s">
        <v>20</v>
      </c>
      <c r="D37" s="17" t="s">
        <v>20</v>
      </c>
      <c r="F37" s="17" t="s">
        <v>20</v>
      </c>
    </row>
    <row r="38" spans="1:8">
      <c r="A38" s="18" t="s">
        <v>51</v>
      </c>
      <c r="B38" s="17" t="s">
        <v>20</v>
      </c>
      <c r="D38" s="17" t="s">
        <v>20</v>
      </c>
      <c r="F38" s="17" t="s">
        <v>20</v>
      </c>
    </row>
    <row r="39" spans="1:8">
      <c r="A39" s="15" t="s">
        <v>52</v>
      </c>
      <c r="B39" s="16">
        <v>82.7</v>
      </c>
      <c r="C39" s="7" t="s">
        <v>12</v>
      </c>
      <c r="D39" s="16">
        <v>83.8</v>
      </c>
      <c r="E39" s="7" t="s">
        <v>12</v>
      </c>
      <c r="F39" s="16">
        <v>81.5</v>
      </c>
      <c r="G39" s="7" t="s">
        <v>12</v>
      </c>
      <c r="H39" s="17" t="s">
        <v>53</v>
      </c>
    </row>
    <row r="40" spans="1:8">
      <c r="A40" s="18" t="s">
        <v>54</v>
      </c>
      <c r="B40" s="16">
        <v>89.6</v>
      </c>
      <c r="D40" s="16">
        <v>90.6</v>
      </c>
      <c r="F40" s="16">
        <v>88.6</v>
      </c>
      <c r="H40" s="17" t="s">
        <v>55</v>
      </c>
    </row>
    <row r="41" spans="1:8">
      <c r="A41" s="18" t="s">
        <v>56</v>
      </c>
      <c r="B41" s="17" t="s">
        <v>20</v>
      </c>
      <c r="D41" s="17" t="s">
        <v>20</v>
      </c>
      <c r="F41" s="17" t="s">
        <v>20</v>
      </c>
    </row>
    <row r="42" spans="1:8">
      <c r="A42" s="18" t="s">
        <v>57</v>
      </c>
      <c r="B42" s="17">
        <v>66.400000000000006</v>
      </c>
      <c r="D42" s="17">
        <v>67.8</v>
      </c>
      <c r="F42" s="17">
        <v>64.900000000000006</v>
      </c>
      <c r="H42" s="7" t="s">
        <v>58</v>
      </c>
    </row>
    <row r="43" spans="1:8">
      <c r="A43" s="15" t="s">
        <v>59</v>
      </c>
      <c r="B43" s="16">
        <v>85</v>
      </c>
      <c r="D43" s="16">
        <v>85.2</v>
      </c>
      <c r="F43" s="16">
        <v>84.8</v>
      </c>
      <c r="H43" s="17" t="s">
        <v>60</v>
      </c>
    </row>
    <row r="44" spans="1:8">
      <c r="A44" s="15" t="s">
        <v>61</v>
      </c>
      <c r="B44" s="17" t="s">
        <v>20</v>
      </c>
      <c r="D44" s="17" t="s">
        <v>20</v>
      </c>
      <c r="F44" s="17" t="s">
        <v>20</v>
      </c>
    </row>
    <row r="45" spans="1:8">
      <c r="A45" s="15" t="s">
        <v>62</v>
      </c>
      <c r="B45" s="16">
        <v>90</v>
      </c>
      <c r="D45" s="16">
        <v>90.1</v>
      </c>
      <c r="F45" s="16">
        <v>89.9</v>
      </c>
      <c r="H45" s="17" t="s">
        <v>18</v>
      </c>
    </row>
    <row r="46" spans="1:8">
      <c r="A46" s="15" t="s">
        <v>63</v>
      </c>
      <c r="B46" s="16">
        <v>85.3</v>
      </c>
      <c r="D46" s="16">
        <v>85</v>
      </c>
      <c r="F46" s="16">
        <v>85.6</v>
      </c>
      <c r="H46" s="17" t="s">
        <v>35</v>
      </c>
    </row>
    <row r="47" spans="1:8">
      <c r="A47" s="18" t="s">
        <v>64</v>
      </c>
      <c r="B47" s="17" t="s">
        <v>20</v>
      </c>
      <c r="D47" s="17">
        <v>63.869</v>
      </c>
      <c r="E47" s="7" t="s">
        <v>15</v>
      </c>
      <c r="F47" s="17">
        <v>61.088999999999999</v>
      </c>
      <c r="G47" s="7" t="s">
        <v>15</v>
      </c>
      <c r="H47" s="7" t="s">
        <v>65</v>
      </c>
    </row>
    <row r="48" spans="1:8">
      <c r="A48" s="18" t="s">
        <v>66</v>
      </c>
      <c r="B48" s="17" t="s">
        <v>20</v>
      </c>
      <c r="D48" s="17" t="s">
        <v>20</v>
      </c>
      <c r="F48" s="17" t="s">
        <v>20</v>
      </c>
    </row>
    <row r="49" spans="1:8">
      <c r="A49" s="18" t="s">
        <v>67</v>
      </c>
      <c r="B49" s="17" t="s">
        <v>20</v>
      </c>
      <c r="D49" s="17" t="s">
        <v>20</v>
      </c>
      <c r="F49" s="17" t="s">
        <v>20</v>
      </c>
    </row>
    <row r="50" spans="1:8">
      <c r="A50" s="18" t="s">
        <v>68</v>
      </c>
      <c r="B50" s="17" t="s">
        <v>20</v>
      </c>
      <c r="D50" s="17" t="s">
        <v>20</v>
      </c>
      <c r="F50" s="17" t="s">
        <v>20</v>
      </c>
    </row>
    <row r="51" spans="1:8">
      <c r="A51" s="15" t="s">
        <v>69</v>
      </c>
      <c r="B51" s="16">
        <v>82.5</v>
      </c>
      <c r="D51" s="16">
        <v>83.3</v>
      </c>
      <c r="F51" s="16">
        <v>81.7</v>
      </c>
      <c r="H51" s="17" t="s">
        <v>70</v>
      </c>
    </row>
    <row r="52" spans="1:8">
      <c r="A52" s="15" t="s">
        <v>71</v>
      </c>
      <c r="B52" s="17" t="s">
        <v>20</v>
      </c>
      <c r="D52" s="17" t="s">
        <v>20</v>
      </c>
      <c r="F52" s="17" t="s">
        <v>20</v>
      </c>
    </row>
    <row r="53" spans="1:8">
      <c r="A53" s="15" t="s">
        <v>72</v>
      </c>
      <c r="B53" s="16">
        <v>49.3</v>
      </c>
      <c r="D53" s="16">
        <v>49.6</v>
      </c>
      <c r="F53" s="16">
        <v>48.9</v>
      </c>
      <c r="H53" s="17" t="s">
        <v>73</v>
      </c>
    </row>
    <row r="54" spans="1:8">
      <c r="A54" s="15" t="s">
        <v>74</v>
      </c>
      <c r="B54" s="16">
        <v>86.5</v>
      </c>
      <c r="D54" s="16">
        <v>87.6</v>
      </c>
      <c r="F54" s="16">
        <v>85.4</v>
      </c>
      <c r="H54" s="17" t="s">
        <v>75</v>
      </c>
    </row>
    <row r="55" spans="1:8">
      <c r="A55" s="18" t="s">
        <v>76</v>
      </c>
      <c r="B55" s="17" t="s">
        <v>20</v>
      </c>
      <c r="D55" s="17" t="s">
        <v>20</v>
      </c>
      <c r="F55" s="17" t="s">
        <v>20</v>
      </c>
    </row>
    <row r="56" spans="1:8">
      <c r="A56" s="18" t="s">
        <v>77</v>
      </c>
      <c r="B56" s="16">
        <v>41.6</v>
      </c>
      <c r="D56" s="16">
        <v>43.4</v>
      </c>
      <c r="F56" s="16">
        <v>39.799999999999997</v>
      </c>
      <c r="H56" s="17" t="s">
        <v>35</v>
      </c>
    </row>
    <row r="57" spans="1:8">
      <c r="A57" s="18" t="s">
        <v>78</v>
      </c>
      <c r="B57" s="17" t="s">
        <v>20</v>
      </c>
      <c r="D57" s="17" t="s">
        <v>20</v>
      </c>
      <c r="F57" s="17" t="s">
        <v>20</v>
      </c>
    </row>
    <row r="58" spans="1:8">
      <c r="A58" s="18" t="s">
        <v>79</v>
      </c>
      <c r="B58" s="17" t="s">
        <v>20</v>
      </c>
      <c r="D58" s="17" t="s">
        <v>20</v>
      </c>
      <c r="F58" s="17" t="s">
        <v>20</v>
      </c>
    </row>
    <row r="59" spans="1:8">
      <c r="A59" s="18" t="s">
        <v>80</v>
      </c>
      <c r="B59" s="16">
        <v>59.2</v>
      </c>
      <c r="D59" s="16">
        <v>62.9</v>
      </c>
      <c r="F59" s="16">
        <v>55.4</v>
      </c>
      <c r="H59" s="17" t="s">
        <v>81</v>
      </c>
    </row>
    <row r="60" spans="1:8">
      <c r="A60" s="15" t="s">
        <v>82</v>
      </c>
      <c r="B60" s="16">
        <v>88.8</v>
      </c>
      <c r="D60" s="16">
        <v>89.6</v>
      </c>
      <c r="F60" s="16">
        <v>88.1</v>
      </c>
      <c r="H60" s="17" t="s">
        <v>83</v>
      </c>
    </row>
    <row r="61" spans="1:8">
      <c r="A61" s="15" t="s">
        <v>84</v>
      </c>
      <c r="B61" s="17" t="s">
        <v>20</v>
      </c>
      <c r="D61" s="17" t="s">
        <v>20</v>
      </c>
      <c r="F61" s="17" t="s">
        <v>20</v>
      </c>
    </row>
    <row r="62" spans="1:8">
      <c r="A62" s="15" t="s">
        <v>85</v>
      </c>
      <c r="B62" s="16">
        <v>72.099999999999994</v>
      </c>
      <c r="C62" s="7" t="s">
        <v>12</v>
      </c>
      <c r="D62" s="16">
        <v>73.099999999999994</v>
      </c>
      <c r="E62" s="7" t="s">
        <v>12</v>
      </c>
      <c r="F62" s="16">
        <v>71.099999999999994</v>
      </c>
      <c r="G62" s="7" t="s">
        <v>12</v>
      </c>
      <c r="H62" s="17" t="s">
        <v>53</v>
      </c>
    </row>
    <row r="63" spans="1:8">
      <c r="A63" s="18" t="s">
        <v>86</v>
      </c>
      <c r="B63" s="17" t="s">
        <v>20</v>
      </c>
      <c r="D63" s="17" t="s">
        <v>20</v>
      </c>
      <c r="F63" s="17" t="s">
        <v>20</v>
      </c>
    </row>
    <row r="64" spans="1:8">
      <c r="A64" s="15" t="s">
        <v>87</v>
      </c>
      <c r="B64" s="16">
        <v>63.475000000000001</v>
      </c>
      <c r="D64" s="16">
        <v>64.734999999999999</v>
      </c>
      <c r="F64" s="16">
        <v>62.198999999999998</v>
      </c>
      <c r="H64" s="17" t="s">
        <v>35</v>
      </c>
    </row>
    <row r="65" spans="1:8">
      <c r="A65" s="15" t="s">
        <v>88</v>
      </c>
      <c r="B65" s="17" t="s">
        <v>20</v>
      </c>
      <c r="D65" s="17" t="s">
        <v>20</v>
      </c>
      <c r="F65" s="17" t="s">
        <v>20</v>
      </c>
    </row>
    <row r="66" spans="1:8">
      <c r="A66" s="15" t="s">
        <v>89</v>
      </c>
      <c r="B66" s="16">
        <v>81.400000000000006</v>
      </c>
      <c r="C66" s="7" t="s">
        <v>15</v>
      </c>
      <c r="D66" s="16" t="s">
        <v>20</v>
      </c>
      <c r="F66" s="16" t="s">
        <v>20</v>
      </c>
      <c r="H66" s="17" t="s">
        <v>90</v>
      </c>
    </row>
    <row r="67" spans="1:8">
      <c r="A67" s="18" t="s">
        <v>91</v>
      </c>
      <c r="B67" s="16">
        <v>54.5</v>
      </c>
      <c r="D67" s="16">
        <v>56.6</v>
      </c>
      <c r="F67" s="16">
        <v>52.4</v>
      </c>
      <c r="H67" s="17" t="s">
        <v>92</v>
      </c>
    </row>
    <row r="68" spans="1:8">
      <c r="A68" s="18" t="s">
        <v>93</v>
      </c>
      <c r="B68" s="17" t="s">
        <v>20</v>
      </c>
      <c r="D68" s="17" t="s">
        <v>20</v>
      </c>
      <c r="F68" s="17" t="s">
        <v>20</v>
      </c>
    </row>
    <row r="69" spans="1:8">
      <c r="A69" s="18" t="s">
        <v>94</v>
      </c>
      <c r="B69" s="17" t="s">
        <v>20</v>
      </c>
      <c r="D69" s="17" t="s">
        <v>20</v>
      </c>
      <c r="F69" s="17" t="s">
        <v>20</v>
      </c>
    </row>
    <row r="70" spans="1:8">
      <c r="A70" s="18" t="s">
        <v>95</v>
      </c>
      <c r="B70" s="17" t="s">
        <v>20</v>
      </c>
      <c r="D70" s="17" t="s">
        <v>20</v>
      </c>
      <c r="F70" s="17" t="s">
        <v>20</v>
      </c>
    </row>
    <row r="71" spans="1:8">
      <c r="A71" s="18" t="s">
        <v>96</v>
      </c>
      <c r="B71" s="16">
        <v>88.3</v>
      </c>
      <c r="D71" s="16">
        <v>89.2</v>
      </c>
      <c r="F71" s="16">
        <v>87.5</v>
      </c>
      <c r="H71" s="17" t="s">
        <v>60</v>
      </c>
    </row>
    <row r="72" spans="1:8">
      <c r="A72" s="18" t="s">
        <v>97</v>
      </c>
      <c r="B72" s="17" t="s">
        <v>20</v>
      </c>
      <c r="D72" s="17" t="s">
        <v>20</v>
      </c>
      <c r="F72" s="17" t="s">
        <v>20</v>
      </c>
    </row>
    <row r="73" spans="1:8">
      <c r="A73" s="15" t="s">
        <v>98</v>
      </c>
      <c r="B73" s="16">
        <v>80.5</v>
      </c>
      <c r="D73" s="17">
        <v>81.878</v>
      </c>
      <c r="F73" s="17">
        <v>78.950999999999993</v>
      </c>
      <c r="H73" s="17" t="s">
        <v>99</v>
      </c>
    </row>
    <row r="74" spans="1:8">
      <c r="A74" s="18" t="s">
        <v>100</v>
      </c>
      <c r="B74" s="17" t="s">
        <v>20</v>
      </c>
      <c r="D74" s="17" t="s">
        <v>20</v>
      </c>
      <c r="F74" s="17" t="s">
        <v>20</v>
      </c>
    </row>
    <row r="75" spans="1:8">
      <c r="A75" s="18" t="s">
        <v>101</v>
      </c>
      <c r="B75" s="17" t="s">
        <v>20</v>
      </c>
      <c r="D75" s="17" t="s">
        <v>20</v>
      </c>
      <c r="F75" s="17" t="s">
        <v>20</v>
      </c>
    </row>
    <row r="76" spans="1:8">
      <c r="A76" s="18" t="s">
        <v>102</v>
      </c>
      <c r="B76" s="17" t="s">
        <v>20</v>
      </c>
      <c r="D76" s="17" t="s">
        <v>20</v>
      </c>
      <c r="F76" s="17" t="s">
        <v>20</v>
      </c>
    </row>
    <row r="77" spans="1:8">
      <c r="A77" s="15" t="s">
        <v>103</v>
      </c>
      <c r="B77" s="16">
        <v>89.2</v>
      </c>
      <c r="D77" s="16">
        <v>90</v>
      </c>
      <c r="F77" s="16">
        <v>88.4</v>
      </c>
      <c r="H77" s="17" t="s">
        <v>73</v>
      </c>
    </row>
    <row r="78" spans="1:8">
      <c r="A78" s="15" t="s">
        <v>104</v>
      </c>
      <c r="B78" s="16">
        <v>68.8</v>
      </c>
      <c r="D78" s="16">
        <v>71</v>
      </c>
      <c r="F78" s="16">
        <v>66.5</v>
      </c>
      <c r="H78" s="17" t="s">
        <v>73</v>
      </c>
    </row>
    <row r="79" spans="1:8">
      <c r="A79" s="15" t="s">
        <v>105</v>
      </c>
      <c r="B79" s="17" t="s">
        <v>20</v>
      </c>
      <c r="D79" s="17" t="s">
        <v>20</v>
      </c>
      <c r="F79" s="17" t="s">
        <v>20</v>
      </c>
    </row>
    <row r="80" spans="1:8">
      <c r="A80" s="15" t="s">
        <v>106</v>
      </c>
      <c r="B80" s="16">
        <v>94</v>
      </c>
      <c r="D80" s="16">
        <v>94.1</v>
      </c>
      <c r="F80" s="16">
        <v>93.8</v>
      </c>
      <c r="H80" s="17" t="s">
        <v>83</v>
      </c>
    </row>
    <row r="81" spans="1:8">
      <c r="A81" s="15" t="s">
        <v>107</v>
      </c>
      <c r="B81" s="17" t="s">
        <v>20</v>
      </c>
      <c r="D81" s="17" t="s">
        <v>20</v>
      </c>
      <c r="F81" s="17" t="s">
        <v>20</v>
      </c>
    </row>
    <row r="82" spans="1:8">
      <c r="A82" s="18" t="s">
        <v>108</v>
      </c>
      <c r="B82" s="17" t="s">
        <v>20</v>
      </c>
      <c r="D82" s="17" t="s">
        <v>20</v>
      </c>
      <c r="F82" s="17" t="s">
        <v>20</v>
      </c>
    </row>
    <row r="83" spans="1:8">
      <c r="A83" s="18" t="s">
        <v>109</v>
      </c>
      <c r="B83" s="17" t="s">
        <v>20</v>
      </c>
      <c r="D83" s="17" t="s">
        <v>20</v>
      </c>
      <c r="F83" s="17" t="s">
        <v>20</v>
      </c>
    </row>
    <row r="84" spans="1:8">
      <c r="A84" s="18" t="s">
        <v>110</v>
      </c>
      <c r="B84" s="16">
        <v>89.1</v>
      </c>
      <c r="D84" s="16">
        <v>89.5</v>
      </c>
      <c r="F84" s="16">
        <v>88.8</v>
      </c>
      <c r="H84" s="17" t="s">
        <v>75</v>
      </c>
    </row>
    <row r="85" spans="1:8">
      <c r="A85" s="15" t="s">
        <v>111</v>
      </c>
      <c r="B85" s="16">
        <v>75.8</v>
      </c>
      <c r="D85" s="16">
        <v>75.400000000000006</v>
      </c>
      <c r="F85" s="16">
        <v>76.2</v>
      </c>
      <c r="H85" s="17" t="s">
        <v>18</v>
      </c>
    </row>
    <row r="86" spans="1:8">
      <c r="A86" s="15" t="s">
        <v>112</v>
      </c>
      <c r="B86" s="16">
        <v>69.7</v>
      </c>
      <c r="D86" s="16">
        <v>74.099999999999994</v>
      </c>
      <c r="F86" s="16">
        <v>65.099999999999994</v>
      </c>
      <c r="H86" s="17" t="s">
        <v>60</v>
      </c>
    </row>
    <row r="87" spans="1:8">
      <c r="A87" s="15" t="s">
        <v>113</v>
      </c>
      <c r="B87" s="16">
        <v>83.248000000000005</v>
      </c>
      <c r="D87" s="16">
        <v>84.177999999999997</v>
      </c>
      <c r="F87" s="16">
        <v>82.253</v>
      </c>
      <c r="H87" s="17" t="s">
        <v>55</v>
      </c>
    </row>
    <row r="88" spans="1:8">
      <c r="A88" s="18" t="s">
        <v>114</v>
      </c>
      <c r="B88" s="17" t="s">
        <v>20</v>
      </c>
      <c r="D88" s="17" t="s">
        <v>20</v>
      </c>
      <c r="F88" s="17" t="s">
        <v>20</v>
      </c>
    </row>
    <row r="89" spans="1:8">
      <c r="A89" s="18" t="s">
        <v>115</v>
      </c>
      <c r="B89" s="16">
        <v>62.5</v>
      </c>
      <c r="D89" s="16">
        <v>64.2</v>
      </c>
      <c r="F89" s="16">
        <v>60.6</v>
      </c>
      <c r="H89" s="17" t="s">
        <v>35</v>
      </c>
    </row>
    <row r="90" spans="1:8">
      <c r="A90" s="18" t="s">
        <v>116</v>
      </c>
      <c r="B90" s="17" t="s">
        <v>20</v>
      </c>
      <c r="D90" s="17" t="s">
        <v>20</v>
      </c>
      <c r="F90" s="17" t="s">
        <v>20</v>
      </c>
    </row>
    <row r="91" spans="1:8">
      <c r="A91" s="18" t="s">
        <v>117</v>
      </c>
      <c r="B91" s="17" t="s">
        <v>20</v>
      </c>
      <c r="D91" s="17" t="s">
        <v>20</v>
      </c>
      <c r="F91" s="17" t="s">
        <v>20</v>
      </c>
    </row>
    <row r="92" spans="1:8">
      <c r="A92" s="18" t="s">
        <v>118</v>
      </c>
      <c r="B92" s="17" t="s">
        <v>20</v>
      </c>
      <c r="D92" s="17" t="s">
        <v>20</v>
      </c>
      <c r="F92" s="17" t="s">
        <v>20</v>
      </c>
    </row>
    <row r="93" spans="1:8">
      <c r="A93" s="18" t="s">
        <v>119</v>
      </c>
      <c r="B93" s="17" t="s">
        <v>20</v>
      </c>
      <c r="D93" s="17" t="s">
        <v>20</v>
      </c>
      <c r="F93" s="17" t="s">
        <v>20</v>
      </c>
    </row>
    <row r="94" spans="1:8">
      <c r="A94" s="18" t="s">
        <v>120</v>
      </c>
      <c r="B94" s="17" t="s">
        <v>20</v>
      </c>
      <c r="D94" s="17" t="s">
        <v>20</v>
      </c>
      <c r="F94" s="17" t="s">
        <v>20</v>
      </c>
    </row>
    <row r="95" spans="1:8">
      <c r="A95" s="15" t="s">
        <v>121</v>
      </c>
      <c r="B95" s="16">
        <v>80.900000000000006</v>
      </c>
      <c r="D95" s="16">
        <v>82.1</v>
      </c>
      <c r="F95" s="16">
        <v>79.8</v>
      </c>
      <c r="H95" s="17" t="s">
        <v>73</v>
      </c>
    </row>
    <row r="96" spans="1:8">
      <c r="A96" s="18" t="s">
        <v>122</v>
      </c>
      <c r="B96" s="17" t="s">
        <v>20</v>
      </c>
      <c r="D96" s="17" t="s">
        <v>20</v>
      </c>
      <c r="F96" s="17" t="s">
        <v>20</v>
      </c>
    </row>
    <row r="97" spans="1:8">
      <c r="A97" s="18" t="s">
        <v>123</v>
      </c>
      <c r="B97" s="17" t="s">
        <v>20</v>
      </c>
      <c r="D97" s="17" t="s">
        <v>20</v>
      </c>
      <c r="F97" s="17" t="s">
        <v>20</v>
      </c>
    </row>
    <row r="98" spans="1:8">
      <c r="A98" s="18" t="s">
        <v>124</v>
      </c>
      <c r="B98" s="17" t="s">
        <v>20</v>
      </c>
      <c r="D98" s="17" t="s">
        <v>20</v>
      </c>
      <c r="F98" s="17" t="s">
        <v>20</v>
      </c>
    </row>
    <row r="99" spans="1:8">
      <c r="A99" s="15" t="s">
        <v>125</v>
      </c>
      <c r="B99" s="16">
        <v>84.5</v>
      </c>
      <c r="C99" s="7" t="s">
        <v>12</v>
      </c>
      <c r="D99" s="16">
        <v>86.9</v>
      </c>
      <c r="E99" s="7" t="s">
        <v>12</v>
      </c>
      <c r="F99" s="16">
        <v>82</v>
      </c>
      <c r="G99" s="7" t="s">
        <v>12</v>
      </c>
      <c r="H99" s="17" t="s">
        <v>126</v>
      </c>
    </row>
    <row r="100" spans="1:8">
      <c r="A100" s="15" t="s">
        <v>127</v>
      </c>
      <c r="B100" s="17" t="s">
        <v>20</v>
      </c>
      <c r="D100" s="17" t="s">
        <v>20</v>
      </c>
      <c r="F100" s="17" t="s">
        <v>20</v>
      </c>
    </row>
    <row r="101" spans="1:8">
      <c r="A101" s="15" t="s">
        <v>128</v>
      </c>
      <c r="B101" s="16">
        <v>81.599999999999994</v>
      </c>
      <c r="D101" s="16">
        <v>82.7</v>
      </c>
      <c r="F101" s="16">
        <v>79.599999999999994</v>
      </c>
      <c r="H101" s="17" t="s">
        <v>16</v>
      </c>
    </row>
    <row r="102" spans="1:8">
      <c r="A102" s="15" t="s">
        <v>129</v>
      </c>
      <c r="B102" s="16">
        <v>52.7</v>
      </c>
      <c r="D102" s="16">
        <v>55.2</v>
      </c>
      <c r="F102" s="16">
        <v>49.9</v>
      </c>
      <c r="H102" s="17" t="s">
        <v>130</v>
      </c>
    </row>
    <row r="103" spans="1:8">
      <c r="A103" s="15" t="s">
        <v>131</v>
      </c>
      <c r="B103" s="17" t="s">
        <v>20</v>
      </c>
      <c r="D103" s="17" t="s">
        <v>20</v>
      </c>
      <c r="F103" s="17" t="s">
        <v>20</v>
      </c>
    </row>
    <row r="104" spans="1:8">
      <c r="A104" s="15" t="s">
        <v>132</v>
      </c>
      <c r="B104" s="16">
        <v>92.1</v>
      </c>
      <c r="D104" s="16">
        <v>91.8</v>
      </c>
      <c r="F104" s="16">
        <v>92.4</v>
      </c>
      <c r="H104" s="17" t="s">
        <v>18</v>
      </c>
    </row>
    <row r="105" spans="1:8">
      <c r="A105" s="15" t="s">
        <v>133</v>
      </c>
      <c r="B105" s="17" t="s">
        <v>20</v>
      </c>
      <c r="D105" s="17" t="s">
        <v>20</v>
      </c>
      <c r="F105" s="17" t="s">
        <v>20</v>
      </c>
    </row>
    <row r="106" spans="1:8">
      <c r="A106" s="15" t="s">
        <v>134</v>
      </c>
      <c r="B106" s="16">
        <v>74.3</v>
      </c>
      <c r="D106" s="16">
        <v>75.5</v>
      </c>
      <c r="F106" s="16">
        <v>73</v>
      </c>
      <c r="H106" s="17" t="s">
        <v>73</v>
      </c>
    </row>
    <row r="107" spans="1:8">
      <c r="A107" s="15" t="s">
        <v>135</v>
      </c>
      <c r="B107" s="16">
        <v>69</v>
      </c>
      <c r="D107" s="16">
        <v>70.3</v>
      </c>
      <c r="F107" s="16">
        <v>67.7</v>
      </c>
      <c r="H107" s="17" t="s">
        <v>81</v>
      </c>
    </row>
    <row r="108" spans="1:8">
      <c r="A108" s="15" t="s">
        <v>136</v>
      </c>
      <c r="B108" s="17" t="s">
        <v>20</v>
      </c>
      <c r="D108" s="17" t="s">
        <v>20</v>
      </c>
      <c r="F108" s="17" t="s">
        <v>20</v>
      </c>
    </row>
    <row r="109" spans="1:8">
      <c r="A109" s="15" t="s">
        <v>137</v>
      </c>
      <c r="B109" s="16">
        <v>56.9</v>
      </c>
      <c r="C109" s="7" t="s">
        <v>15</v>
      </c>
      <c r="D109" s="16">
        <v>59.9</v>
      </c>
      <c r="E109" s="7" t="s">
        <v>15</v>
      </c>
      <c r="F109" s="16">
        <v>53.8</v>
      </c>
      <c r="G109" s="7" t="s">
        <v>15</v>
      </c>
      <c r="H109" s="17" t="s">
        <v>138</v>
      </c>
    </row>
    <row r="110" spans="1:8">
      <c r="A110" s="15" t="s">
        <v>139</v>
      </c>
      <c r="B110" s="16">
        <v>75.8</v>
      </c>
      <c r="D110" s="16">
        <v>76.599999999999994</v>
      </c>
      <c r="F110" s="16">
        <v>75</v>
      </c>
      <c r="H110" s="17" t="s">
        <v>73</v>
      </c>
    </row>
    <row r="111" spans="1:8">
      <c r="A111" s="15" t="s">
        <v>140</v>
      </c>
      <c r="B111" s="16">
        <v>85.2</v>
      </c>
      <c r="D111" s="16">
        <v>85.2</v>
      </c>
      <c r="F111" s="16">
        <v>85.1</v>
      </c>
      <c r="H111" s="17" t="s">
        <v>141</v>
      </c>
    </row>
    <row r="112" spans="1:8">
      <c r="A112" s="18" t="s">
        <v>142</v>
      </c>
      <c r="B112" s="17" t="s">
        <v>20</v>
      </c>
      <c r="D112" s="17" t="s">
        <v>20</v>
      </c>
      <c r="F112" s="17" t="s">
        <v>20</v>
      </c>
    </row>
    <row r="113" spans="1:8">
      <c r="A113" s="18" t="s">
        <v>143</v>
      </c>
      <c r="B113" s="17" t="s">
        <v>20</v>
      </c>
      <c r="D113" s="17" t="s">
        <v>20</v>
      </c>
      <c r="F113" s="17" t="s">
        <v>20</v>
      </c>
    </row>
    <row r="114" spans="1:8">
      <c r="A114" s="18" t="s">
        <v>144</v>
      </c>
      <c r="B114" s="17" t="s">
        <v>20</v>
      </c>
      <c r="D114" s="17" t="s">
        <v>20</v>
      </c>
      <c r="F114" s="17" t="s">
        <v>20</v>
      </c>
    </row>
    <row r="115" spans="1:8">
      <c r="A115" s="18" t="s">
        <v>145</v>
      </c>
      <c r="B115" s="17" t="s">
        <v>20</v>
      </c>
      <c r="D115" s="17" t="s">
        <v>20</v>
      </c>
      <c r="F115" s="17" t="s">
        <v>20</v>
      </c>
    </row>
    <row r="116" spans="1:8">
      <c r="A116" s="18" t="s">
        <v>146</v>
      </c>
      <c r="B116" s="16">
        <v>86</v>
      </c>
      <c r="D116" s="16">
        <v>87</v>
      </c>
      <c r="F116" s="16">
        <v>85</v>
      </c>
      <c r="H116" s="17" t="s">
        <v>73</v>
      </c>
    </row>
    <row r="117" spans="1:8">
      <c r="A117" s="18" t="s">
        <v>147</v>
      </c>
      <c r="B117" s="16">
        <v>82.058999999999997</v>
      </c>
      <c r="D117" s="16">
        <v>82.304000000000002</v>
      </c>
      <c r="F117" s="16">
        <v>81.820999999999998</v>
      </c>
      <c r="H117" s="17" t="s">
        <v>25</v>
      </c>
    </row>
    <row r="118" spans="1:8">
      <c r="A118" s="18" t="s">
        <v>148</v>
      </c>
      <c r="B118" s="16">
        <v>70.8</v>
      </c>
      <c r="C118" s="7" t="s">
        <v>15</v>
      </c>
      <c r="D118" s="16">
        <v>74.099999999999994</v>
      </c>
      <c r="E118" s="7" t="s">
        <v>15</v>
      </c>
      <c r="F118" s="16">
        <v>67.400000000000006</v>
      </c>
      <c r="G118" s="7" t="s">
        <v>15</v>
      </c>
      <c r="H118" s="17" t="s">
        <v>149</v>
      </c>
    </row>
    <row r="119" spans="1:8">
      <c r="A119" s="18" t="s">
        <v>150</v>
      </c>
      <c r="B119" s="17" t="s">
        <v>20</v>
      </c>
      <c r="D119" s="17" t="s">
        <v>20</v>
      </c>
      <c r="F119" s="17" t="s">
        <v>20</v>
      </c>
    </row>
    <row r="120" spans="1:8">
      <c r="A120" s="18" t="s">
        <v>151</v>
      </c>
      <c r="B120" s="16">
        <v>72.7</v>
      </c>
      <c r="D120" s="16">
        <v>72.8</v>
      </c>
      <c r="F120" s="16">
        <v>72.5</v>
      </c>
      <c r="H120" s="17" t="s">
        <v>130</v>
      </c>
    </row>
    <row r="121" spans="1:8">
      <c r="A121" s="18" t="s">
        <v>152</v>
      </c>
      <c r="B121" s="17" t="s">
        <v>20</v>
      </c>
      <c r="D121" s="17" t="s">
        <v>20</v>
      </c>
      <c r="F121" s="17" t="s">
        <v>20</v>
      </c>
    </row>
    <row r="122" spans="1:8">
      <c r="A122" s="18" t="s">
        <v>153</v>
      </c>
      <c r="B122" s="17" t="s">
        <v>20</v>
      </c>
      <c r="D122" s="17" t="s">
        <v>20</v>
      </c>
      <c r="F122" s="17" t="s">
        <v>20</v>
      </c>
    </row>
    <row r="123" spans="1:8">
      <c r="A123" s="15" t="s">
        <v>154</v>
      </c>
      <c r="B123" s="16">
        <v>80</v>
      </c>
      <c r="D123" s="16">
        <v>80.099999999999994</v>
      </c>
      <c r="F123" s="16">
        <v>80</v>
      </c>
      <c r="H123" s="17" t="s">
        <v>130</v>
      </c>
    </row>
    <row r="124" spans="1:8">
      <c r="A124" s="18" t="s">
        <v>155</v>
      </c>
      <c r="B124" s="17" t="s">
        <v>20</v>
      </c>
      <c r="D124" s="17" t="s">
        <v>20</v>
      </c>
      <c r="F124" s="17" t="s">
        <v>20</v>
      </c>
    </row>
    <row r="125" spans="1:8">
      <c r="A125" s="18" t="s">
        <v>156</v>
      </c>
      <c r="B125" s="16">
        <v>54.753</v>
      </c>
      <c r="C125" s="7" t="s">
        <v>15</v>
      </c>
      <c r="D125" s="16">
        <v>56.265000000000001</v>
      </c>
      <c r="E125" s="7" t="s">
        <v>15</v>
      </c>
      <c r="F125" s="16">
        <v>53.183999999999997</v>
      </c>
      <c r="G125" s="7" t="s">
        <v>15</v>
      </c>
      <c r="H125" s="17" t="s">
        <v>157</v>
      </c>
    </row>
    <row r="126" spans="1:8">
      <c r="A126" s="18" t="s">
        <v>158</v>
      </c>
      <c r="B126" s="17" t="s">
        <v>20</v>
      </c>
      <c r="D126" s="17" t="s">
        <v>20</v>
      </c>
      <c r="F126" s="17" t="s">
        <v>20</v>
      </c>
    </row>
    <row r="127" spans="1:8">
      <c r="A127" s="18" t="s">
        <v>159</v>
      </c>
      <c r="B127" s="17" t="s">
        <v>20</v>
      </c>
      <c r="D127" s="17" t="s">
        <v>20</v>
      </c>
      <c r="F127" s="17" t="s">
        <v>20</v>
      </c>
    </row>
    <row r="128" spans="1:8">
      <c r="A128" s="15" t="s">
        <v>160</v>
      </c>
      <c r="B128" s="16">
        <v>49.1</v>
      </c>
      <c r="D128" s="16">
        <v>53.1</v>
      </c>
      <c r="F128" s="16">
        <v>45</v>
      </c>
      <c r="H128" s="17" t="s">
        <v>73</v>
      </c>
    </row>
    <row r="129" spans="1:8">
      <c r="A129" s="15" t="s">
        <v>161</v>
      </c>
      <c r="B129" s="16">
        <v>65.8</v>
      </c>
      <c r="D129" s="16">
        <v>66.099999999999994</v>
      </c>
      <c r="F129" s="16">
        <v>65.5</v>
      </c>
      <c r="H129" s="17" t="s">
        <v>73</v>
      </c>
    </row>
    <row r="130" spans="1:8">
      <c r="A130" s="15" t="s">
        <v>162</v>
      </c>
      <c r="B130" s="17" t="s">
        <v>20</v>
      </c>
      <c r="D130" s="17" t="s">
        <v>20</v>
      </c>
      <c r="F130" s="17" t="s">
        <v>20</v>
      </c>
    </row>
    <row r="131" spans="1:8">
      <c r="A131" s="15" t="s">
        <v>163</v>
      </c>
      <c r="B131" s="17" t="s">
        <v>20</v>
      </c>
      <c r="D131" s="17" t="s">
        <v>20</v>
      </c>
      <c r="F131" s="17" t="s">
        <v>20</v>
      </c>
    </row>
    <row r="132" spans="1:8">
      <c r="A132" s="18" t="s">
        <v>164</v>
      </c>
      <c r="B132" s="17" t="s">
        <v>20</v>
      </c>
      <c r="D132" s="17" t="s">
        <v>20</v>
      </c>
      <c r="F132" s="17" t="s">
        <v>20</v>
      </c>
    </row>
    <row r="133" spans="1:8">
      <c r="A133" s="18" t="s">
        <v>165</v>
      </c>
      <c r="B133" s="16">
        <v>77.2</v>
      </c>
      <c r="C133" s="7" t="s">
        <v>15</v>
      </c>
      <c r="D133" s="16">
        <v>79.900000000000006</v>
      </c>
      <c r="E133" s="7" t="s">
        <v>15</v>
      </c>
      <c r="F133" s="16">
        <v>74.5</v>
      </c>
      <c r="G133" s="7" t="s">
        <v>15</v>
      </c>
      <c r="H133" s="17" t="s">
        <v>27</v>
      </c>
    </row>
    <row r="134" spans="1:8">
      <c r="A134" s="18" t="s">
        <v>166</v>
      </c>
      <c r="B134" s="17" t="s">
        <v>20</v>
      </c>
      <c r="D134" s="17" t="s">
        <v>20</v>
      </c>
      <c r="F134" s="17" t="s">
        <v>20</v>
      </c>
    </row>
    <row r="135" spans="1:8">
      <c r="A135" s="18" t="s">
        <v>167</v>
      </c>
      <c r="B135" s="17" t="s">
        <v>20</v>
      </c>
      <c r="D135" s="17" t="s">
        <v>20</v>
      </c>
      <c r="F135" s="17" t="s">
        <v>20</v>
      </c>
    </row>
    <row r="136" spans="1:8">
      <c r="A136" s="18" t="s">
        <v>168</v>
      </c>
      <c r="B136" s="16">
        <v>82</v>
      </c>
      <c r="D136" s="16">
        <v>83</v>
      </c>
      <c r="F136" s="16">
        <v>80.900000000000006</v>
      </c>
      <c r="H136" s="17" t="s">
        <v>35</v>
      </c>
    </row>
    <row r="137" spans="1:8">
      <c r="A137" s="18" t="s">
        <v>169</v>
      </c>
      <c r="B137" s="17" t="s">
        <v>20</v>
      </c>
      <c r="D137" s="17" t="s">
        <v>20</v>
      </c>
      <c r="F137" s="17" t="s">
        <v>20</v>
      </c>
    </row>
    <row r="138" spans="1:8">
      <c r="A138" s="18" t="s">
        <v>170</v>
      </c>
      <c r="B138" s="17" t="s">
        <v>20</v>
      </c>
      <c r="D138" s="17" t="s">
        <v>20</v>
      </c>
      <c r="F138" s="17" t="s">
        <v>20</v>
      </c>
    </row>
    <row r="139" spans="1:8">
      <c r="A139" s="18" t="s">
        <v>171</v>
      </c>
      <c r="B139" s="17" t="s">
        <v>20</v>
      </c>
      <c r="D139" s="17" t="s">
        <v>20</v>
      </c>
      <c r="F139" s="17" t="s">
        <v>20</v>
      </c>
    </row>
    <row r="140" spans="1:8">
      <c r="A140" s="15" t="s">
        <v>172</v>
      </c>
      <c r="B140" s="16">
        <v>81.599999999999994</v>
      </c>
      <c r="C140" s="7" t="s">
        <v>12</v>
      </c>
      <c r="D140" s="16">
        <v>82</v>
      </c>
      <c r="E140" s="7" t="s">
        <v>12</v>
      </c>
      <c r="F140" s="16">
        <v>81.3</v>
      </c>
      <c r="G140" s="7" t="s">
        <v>12</v>
      </c>
      <c r="H140" s="17" t="s">
        <v>173</v>
      </c>
    </row>
    <row r="141" spans="1:8">
      <c r="A141" s="15" t="s">
        <v>174</v>
      </c>
      <c r="B141" s="16">
        <v>90.391999999999996</v>
      </c>
      <c r="C141" s="7" t="s">
        <v>15</v>
      </c>
      <c r="D141" s="16">
        <v>90.388000000000005</v>
      </c>
      <c r="E141" s="7" t="s">
        <v>15</v>
      </c>
      <c r="F141" s="16">
        <v>90.396000000000001</v>
      </c>
      <c r="G141" s="7" t="s">
        <v>15</v>
      </c>
      <c r="H141" s="17" t="s">
        <v>99</v>
      </c>
    </row>
    <row r="142" spans="1:8">
      <c r="A142" s="18" t="s">
        <v>175</v>
      </c>
      <c r="B142" s="17" t="s">
        <v>20</v>
      </c>
      <c r="D142" s="17" t="s">
        <v>20</v>
      </c>
      <c r="F142" s="17" t="s">
        <v>20</v>
      </c>
    </row>
    <row r="143" spans="1:8">
      <c r="A143" s="18" t="s">
        <v>176</v>
      </c>
      <c r="B143" s="16">
        <v>73.099999999999994</v>
      </c>
      <c r="D143" s="16">
        <v>75.599999999999994</v>
      </c>
      <c r="F143" s="16">
        <v>69.5</v>
      </c>
      <c r="H143" s="17" t="s">
        <v>18</v>
      </c>
    </row>
    <row r="144" spans="1:8">
      <c r="A144" s="18" t="s">
        <v>177</v>
      </c>
      <c r="B144" s="17" t="s">
        <v>20</v>
      </c>
      <c r="D144" s="17" t="s">
        <v>20</v>
      </c>
      <c r="F144" s="17" t="s">
        <v>20</v>
      </c>
    </row>
    <row r="145" spans="1:8">
      <c r="A145" s="18" t="s">
        <v>178</v>
      </c>
      <c r="B145" s="17" t="s">
        <v>20</v>
      </c>
      <c r="D145" s="17" t="s">
        <v>20</v>
      </c>
      <c r="F145" s="17" t="s">
        <v>20</v>
      </c>
    </row>
    <row r="146" spans="1:8">
      <c r="A146" s="18" t="s">
        <v>179</v>
      </c>
      <c r="B146" s="17" t="s">
        <v>20</v>
      </c>
      <c r="D146" s="17" t="s">
        <v>20</v>
      </c>
      <c r="F146" s="17" t="s">
        <v>20</v>
      </c>
    </row>
    <row r="147" spans="1:8">
      <c r="A147" s="18" t="s">
        <v>180</v>
      </c>
      <c r="B147" s="17" t="s">
        <v>20</v>
      </c>
      <c r="D147" s="17" t="s">
        <v>20</v>
      </c>
      <c r="F147" s="17" t="s">
        <v>20</v>
      </c>
    </row>
    <row r="148" spans="1:8">
      <c r="A148" s="18" t="s">
        <v>181</v>
      </c>
      <c r="B148" s="16">
        <v>44.9</v>
      </c>
      <c r="C148" s="7" t="s">
        <v>182</v>
      </c>
      <c r="D148" s="16">
        <v>46.8</v>
      </c>
      <c r="E148" s="7" t="s">
        <v>182</v>
      </c>
      <c r="F148" s="16">
        <v>42.8</v>
      </c>
      <c r="G148" s="7" t="s">
        <v>182</v>
      </c>
      <c r="H148" s="17" t="s">
        <v>183</v>
      </c>
    </row>
    <row r="149" spans="1:8">
      <c r="A149" s="18" t="s">
        <v>184</v>
      </c>
      <c r="B149" s="17" t="s">
        <v>20</v>
      </c>
      <c r="D149" s="17" t="s">
        <v>20</v>
      </c>
      <c r="F149" s="17" t="s">
        <v>20</v>
      </c>
    </row>
    <row r="150" spans="1:8">
      <c r="A150" s="18" t="s">
        <v>185</v>
      </c>
      <c r="B150" s="16">
        <v>52.1</v>
      </c>
      <c r="D150" s="16">
        <v>54.8</v>
      </c>
      <c r="F150" s="16">
        <v>49.3</v>
      </c>
      <c r="H150" s="17" t="s">
        <v>75</v>
      </c>
    </row>
    <row r="151" spans="1:8">
      <c r="A151" s="18" t="s">
        <v>186</v>
      </c>
      <c r="B151" s="17" t="s">
        <v>20</v>
      </c>
      <c r="D151" s="17" t="s">
        <v>20</v>
      </c>
      <c r="F151" s="17" t="s">
        <v>20</v>
      </c>
    </row>
    <row r="152" spans="1:8">
      <c r="A152" s="18" t="s">
        <v>187</v>
      </c>
      <c r="B152" s="17" t="s">
        <v>20</v>
      </c>
      <c r="D152" s="17" t="s">
        <v>20</v>
      </c>
      <c r="F152" s="17" t="s">
        <v>20</v>
      </c>
    </row>
    <row r="153" spans="1:8">
      <c r="A153" s="18" t="s">
        <v>188</v>
      </c>
      <c r="B153" s="17" t="s">
        <v>20</v>
      </c>
      <c r="D153" s="17" t="s">
        <v>20</v>
      </c>
      <c r="F153" s="17" t="s">
        <v>20</v>
      </c>
    </row>
    <row r="154" spans="1:8">
      <c r="A154" s="18" t="s">
        <v>189</v>
      </c>
      <c r="B154" s="17" t="s">
        <v>20</v>
      </c>
      <c r="D154" s="17" t="s">
        <v>20</v>
      </c>
      <c r="F154" s="17" t="s">
        <v>20</v>
      </c>
    </row>
    <row r="155" spans="1:8">
      <c r="A155" s="18" t="s">
        <v>190</v>
      </c>
      <c r="B155" s="16">
        <v>49.9</v>
      </c>
      <c r="C155" s="7" t="s">
        <v>12</v>
      </c>
      <c r="D155" s="16">
        <v>53.1</v>
      </c>
      <c r="E155" s="7" t="s">
        <v>12</v>
      </c>
      <c r="F155" s="16">
        <v>46.3</v>
      </c>
      <c r="G155" s="7" t="s">
        <v>12</v>
      </c>
      <c r="H155" s="17" t="s">
        <v>37</v>
      </c>
    </row>
    <row r="156" spans="1:8">
      <c r="A156" s="18" t="s">
        <v>191</v>
      </c>
      <c r="B156" s="17" t="s">
        <v>20</v>
      </c>
      <c r="D156" s="17" t="s">
        <v>20</v>
      </c>
      <c r="F156" s="17" t="s">
        <v>20</v>
      </c>
    </row>
    <row r="157" spans="1:8">
      <c r="A157" s="15" t="s">
        <v>192</v>
      </c>
      <c r="B157" s="16">
        <v>75.599999999999994</v>
      </c>
      <c r="C157" s="7" t="s">
        <v>12</v>
      </c>
      <c r="D157" s="16">
        <v>77.400000000000006</v>
      </c>
      <c r="E157" s="7" t="s">
        <v>12</v>
      </c>
      <c r="F157" s="16">
        <v>73.8</v>
      </c>
      <c r="G157" s="7" t="s">
        <v>12</v>
      </c>
      <c r="H157" s="17" t="s">
        <v>37</v>
      </c>
    </row>
    <row r="158" spans="1:8">
      <c r="A158" s="18" t="s">
        <v>193</v>
      </c>
      <c r="B158" s="17" t="s">
        <v>20</v>
      </c>
      <c r="D158" s="17" t="s">
        <v>20</v>
      </c>
      <c r="F158" s="17" t="s">
        <v>20</v>
      </c>
    </row>
    <row r="159" spans="1:8">
      <c r="A159" s="18" t="s">
        <v>194</v>
      </c>
      <c r="B159" s="17" t="s">
        <v>20</v>
      </c>
      <c r="D159" s="17" t="s">
        <v>20</v>
      </c>
      <c r="F159" s="17" t="s">
        <v>20</v>
      </c>
    </row>
    <row r="160" spans="1:8">
      <c r="A160" s="18" t="s">
        <v>195</v>
      </c>
      <c r="B160" s="17" t="s">
        <v>20</v>
      </c>
      <c r="D160" s="17" t="s">
        <v>20</v>
      </c>
      <c r="F160" s="17" t="s">
        <v>20</v>
      </c>
    </row>
    <row r="161" spans="1:8">
      <c r="A161" s="18" t="s">
        <v>196</v>
      </c>
      <c r="B161" s="17" t="s">
        <v>20</v>
      </c>
      <c r="D161" s="17" t="s">
        <v>20</v>
      </c>
      <c r="F161" s="17" t="s">
        <v>20</v>
      </c>
    </row>
    <row r="162" spans="1:8">
      <c r="A162" s="15" t="s">
        <v>197</v>
      </c>
      <c r="B162" s="16">
        <v>67.5</v>
      </c>
      <c r="C162" s="7" t="s">
        <v>12</v>
      </c>
      <c r="D162" s="16">
        <v>70.900000000000006</v>
      </c>
      <c r="E162" s="7" t="s">
        <v>12</v>
      </c>
      <c r="F162" s="16">
        <v>63.8</v>
      </c>
      <c r="G162" s="7" t="s">
        <v>12</v>
      </c>
      <c r="H162" s="17" t="s">
        <v>37</v>
      </c>
    </row>
    <row r="163" spans="1:8">
      <c r="A163" s="18" t="s">
        <v>198</v>
      </c>
      <c r="B163" s="17" t="s">
        <v>20</v>
      </c>
      <c r="D163" s="17" t="s">
        <v>20</v>
      </c>
      <c r="F163" s="17" t="s">
        <v>20</v>
      </c>
    </row>
    <row r="164" spans="1:8">
      <c r="A164" s="18" t="s">
        <v>199</v>
      </c>
      <c r="B164" s="16">
        <v>90.8</v>
      </c>
      <c r="D164" s="16">
        <v>92.2</v>
      </c>
      <c r="F164" s="16">
        <v>89.3</v>
      </c>
      <c r="H164" s="17" t="s">
        <v>25</v>
      </c>
    </row>
    <row r="165" spans="1:8">
      <c r="A165" s="18" t="s">
        <v>200</v>
      </c>
      <c r="B165" s="17" t="s">
        <v>20</v>
      </c>
      <c r="D165" s="17" t="s">
        <v>20</v>
      </c>
      <c r="F165" s="17" t="s">
        <v>20</v>
      </c>
    </row>
    <row r="166" spans="1:8">
      <c r="A166" s="18" t="s">
        <v>201</v>
      </c>
      <c r="B166" s="16">
        <v>83.5</v>
      </c>
      <c r="D166" s="16">
        <v>84.4</v>
      </c>
      <c r="F166" s="16">
        <v>82.4</v>
      </c>
      <c r="H166" s="17" t="s">
        <v>35</v>
      </c>
    </row>
    <row r="167" spans="1:8">
      <c r="A167" s="18" t="s">
        <v>202</v>
      </c>
      <c r="B167" s="17" t="s">
        <v>20</v>
      </c>
      <c r="D167" s="17" t="s">
        <v>20</v>
      </c>
      <c r="F167" s="17" t="s">
        <v>20</v>
      </c>
    </row>
    <row r="168" spans="1:8">
      <c r="A168" s="18" t="s">
        <v>203</v>
      </c>
      <c r="B168" s="17" t="s">
        <v>20</v>
      </c>
      <c r="D168" s="17" t="s">
        <v>20</v>
      </c>
      <c r="F168" s="17" t="s">
        <v>20</v>
      </c>
    </row>
    <row r="169" spans="1:8">
      <c r="A169" s="15" t="s">
        <v>204</v>
      </c>
      <c r="B169" s="16">
        <v>44.5</v>
      </c>
      <c r="D169" s="16">
        <v>46.3</v>
      </c>
      <c r="F169" s="16">
        <v>42.5</v>
      </c>
      <c r="H169" s="17" t="s">
        <v>35</v>
      </c>
    </row>
    <row r="170" spans="1:8">
      <c r="A170" s="18" t="s">
        <v>205</v>
      </c>
      <c r="B170" s="17" t="s">
        <v>20</v>
      </c>
      <c r="D170" s="17" t="s">
        <v>20</v>
      </c>
      <c r="F170" s="17" t="s">
        <v>20</v>
      </c>
    </row>
    <row r="171" spans="1:8">
      <c r="A171" s="15" t="s">
        <v>206</v>
      </c>
      <c r="B171" s="16">
        <v>86.5</v>
      </c>
      <c r="D171" s="16">
        <v>87</v>
      </c>
      <c r="F171" s="16">
        <v>86</v>
      </c>
      <c r="H171" s="17" t="s">
        <v>81</v>
      </c>
    </row>
    <row r="172" spans="1:8">
      <c r="A172" s="18" t="s">
        <v>207</v>
      </c>
      <c r="B172" s="17" t="s">
        <v>20</v>
      </c>
      <c r="D172" s="17" t="s">
        <v>20</v>
      </c>
      <c r="F172" s="17" t="s">
        <v>20</v>
      </c>
    </row>
    <row r="173" spans="1:8">
      <c r="A173" s="18" t="s">
        <v>208</v>
      </c>
      <c r="B173" s="17" t="s">
        <v>20</v>
      </c>
      <c r="D173" s="17" t="s">
        <v>20</v>
      </c>
      <c r="F173" s="17" t="s">
        <v>20</v>
      </c>
    </row>
    <row r="174" spans="1:8">
      <c r="A174" s="18" t="s">
        <v>209</v>
      </c>
      <c r="B174" s="17" t="s">
        <v>20</v>
      </c>
      <c r="D174" s="17" t="s">
        <v>20</v>
      </c>
      <c r="F174" s="17" t="s">
        <v>20</v>
      </c>
    </row>
    <row r="175" spans="1:8">
      <c r="A175" s="15" t="s">
        <v>210</v>
      </c>
      <c r="B175" s="16">
        <v>85.5</v>
      </c>
      <c r="C175" s="7" t="s">
        <v>15</v>
      </c>
      <c r="D175" s="16">
        <v>86.2</v>
      </c>
      <c r="E175" s="7" t="s">
        <v>15</v>
      </c>
      <c r="F175" s="16">
        <v>84.7</v>
      </c>
      <c r="G175" s="7" t="s">
        <v>15</v>
      </c>
      <c r="H175" s="17" t="s">
        <v>211</v>
      </c>
    </row>
    <row r="176" spans="1:8">
      <c r="A176" s="18" t="s">
        <v>212</v>
      </c>
      <c r="B176" s="17" t="s">
        <v>20</v>
      </c>
      <c r="D176" s="17" t="s">
        <v>20</v>
      </c>
      <c r="F176" s="17" t="s">
        <v>20</v>
      </c>
    </row>
    <row r="177" spans="1:8">
      <c r="A177" s="18" t="s">
        <v>213</v>
      </c>
      <c r="B177" s="17" t="s">
        <v>20</v>
      </c>
      <c r="D177" s="17" t="s">
        <v>20</v>
      </c>
      <c r="F177" s="17" t="s">
        <v>20</v>
      </c>
    </row>
    <row r="178" spans="1:8">
      <c r="A178" s="18" t="s">
        <v>214</v>
      </c>
      <c r="B178" s="17" t="s">
        <v>20</v>
      </c>
      <c r="D178" s="17" t="s">
        <v>20</v>
      </c>
      <c r="F178" s="17" t="s">
        <v>20</v>
      </c>
    </row>
    <row r="179" spans="1:8">
      <c r="A179" s="18" t="s">
        <v>215</v>
      </c>
      <c r="B179" s="17" t="s">
        <v>20</v>
      </c>
      <c r="D179" s="17" t="s">
        <v>20</v>
      </c>
      <c r="F179" s="17" t="s">
        <v>20</v>
      </c>
    </row>
    <row r="180" spans="1:8">
      <c r="A180" s="18" t="s">
        <v>216</v>
      </c>
      <c r="B180" s="17" t="s">
        <v>20</v>
      </c>
      <c r="D180" s="17" t="s">
        <v>20</v>
      </c>
      <c r="F180" s="17" t="s">
        <v>20</v>
      </c>
    </row>
    <row r="181" spans="1:8">
      <c r="A181" s="15" t="s">
        <v>217</v>
      </c>
      <c r="B181" s="16">
        <v>90.1</v>
      </c>
      <c r="D181" s="16">
        <v>92.3</v>
      </c>
      <c r="F181" s="16">
        <v>87.9</v>
      </c>
      <c r="H181" s="17" t="s">
        <v>25</v>
      </c>
    </row>
    <row r="182" spans="1:8">
      <c r="A182" s="15" t="s">
        <v>218</v>
      </c>
      <c r="B182" s="16">
        <v>63.9</v>
      </c>
      <c r="D182" s="16">
        <v>64.5</v>
      </c>
      <c r="F182" s="16">
        <v>63.4</v>
      </c>
      <c r="H182" s="17" t="s">
        <v>60</v>
      </c>
    </row>
    <row r="183" spans="1:8">
      <c r="A183" s="15" t="s">
        <v>219</v>
      </c>
      <c r="B183" s="16">
        <v>87.3</v>
      </c>
      <c r="D183" s="16">
        <v>88.7</v>
      </c>
      <c r="F183" s="16">
        <v>85.8</v>
      </c>
      <c r="H183" s="17" t="s">
        <v>73</v>
      </c>
    </row>
    <row r="184" spans="1:8">
      <c r="A184" s="18" t="s">
        <v>220</v>
      </c>
      <c r="B184" s="17" t="s">
        <v>20</v>
      </c>
      <c r="D184" s="17" t="s">
        <v>20</v>
      </c>
      <c r="F184" s="17" t="s">
        <v>20</v>
      </c>
    </row>
    <row r="185" spans="1:8">
      <c r="A185" s="18" t="s">
        <v>221</v>
      </c>
      <c r="B185" s="17" t="s">
        <v>20</v>
      </c>
      <c r="D185" s="17" t="s">
        <v>20</v>
      </c>
      <c r="F185" s="17" t="s">
        <v>20</v>
      </c>
    </row>
    <row r="186" spans="1:8">
      <c r="A186" s="15" t="s">
        <v>222</v>
      </c>
      <c r="B186" s="16">
        <v>88.5</v>
      </c>
      <c r="C186" s="7" t="s">
        <v>12</v>
      </c>
      <c r="D186" s="16">
        <v>89.5</v>
      </c>
      <c r="E186" s="7" t="s">
        <v>12</v>
      </c>
      <c r="F186" s="16">
        <v>87.5</v>
      </c>
      <c r="G186" s="7" t="s">
        <v>12</v>
      </c>
      <c r="H186" s="17" t="s">
        <v>53</v>
      </c>
    </row>
    <row r="187" spans="1:8">
      <c r="A187" s="15" t="s">
        <v>223</v>
      </c>
      <c r="B187" s="16">
        <v>69</v>
      </c>
      <c r="D187" s="16">
        <v>70.3</v>
      </c>
      <c r="F187" s="16">
        <v>67.599999999999994</v>
      </c>
      <c r="H187" s="17" t="s">
        <v>224</v>
      </c>
    </row>
    <row r="188" spans="1:8">
      <c r="A188" s="15" t="s">
        <v>225</v>
      </c>
      <c r="B188" s="16">
        <v>57.6</v>
      </c>
      <c r="D188" s="16">
        <v>60.5</v>
      </c>
      <c r="F188" s="16">
        <v>54.6</v>
      </c>
      <c r="H188" s="17" t="s">
        <v>35</v>
      </c>
    </row>
    <row r="189" spans="1:8" ht="15.6" customHeight="1">
      <c r="A189" s="18" t="s">
        <v>226</v>
      </c>
      <c r="B189" s="17" t="s">
        <v>20</v>
      </c>
      <c r="D189" s="17" t="s">
        <v>20</v>
      </c>
      <c r="F189" s="17" t="s">
        <v>20</v>
      </c>
    </row>
    <row r="190" spans="1:8" ht="16.149999999999999" customHeight="1">
      <c r="A190" s="15" t="s">
        <v>227</v>
      </c>
      <c r="B190" s="16">
        <v>91.8</v>
      </c>
      <c r="D190" s="16">
        <v>92.3</v>
      </c>
      <c r="F190" s="16">
        <v>91.3</v>
      </c>
      <c r="H190" s="17" t="s">
        <v>81</v>
      </c>
    </row>
    <row r="191" spans="1:8" ht="16.149999999999999" customHeight="1">
      <c r="A191" s="15" t="s">
        <v>228</v>
      </c>
      <c r="B191" s="17" t="s">
        <v>20</v>
      </c>
      <c r="D191" s="17" t="s">
        <v>20</v>
      </c>
      <c r="F191" s="17" t="s">
        <v>20</v>
      </c>
    </row>
    <row r="192" spans="1:8" ht="16.149999999999999" customHeight="1">
      <c r="A192" s="15" t="s">
        <v>229</v>
      </c>
      <c r="B192" s="16">
        <v>86.6</v>
      </c>
      <c r="D192" s="16">
        <v>88.7</v>
      </c>
      <c r="F192" s="16">
        <v>84.4</v>
      </c>
      <c r="H192" s="17" t="s">
        <v>35</v>
      </c>
    </row>
    <row r="193" spans="1:8" ht="15.6" customHeight="1">
      <c r="A193" s="15" t="s">
        <v>230</v>
      </c>
      <c r="B193" s="16">
        <v>76.7</v>
      </c>
      <c r="C193" s="7" t="s">
        <v>12</v>
      </c>
      <c r="D193" s="16">
        <v>78.7</v>
      </c>
      <c r="E193" s="7" t="s">
        <v>12</v>
      </c>
      <c r="F193" s="16">
        <v>74.599999999999994</v>
      </c>
      <c r="G193" s="7" t="s">
        <v>12</v>
      </c>
      <c r="H193" s="17" t="s">
        <v>126</v>
      </c>
    </row>
    <row r="194" spans="1:8" ht="14.45" customHeight="1">
      <c r="A194" s="15" t="s">
        <v>231</v>
      </c>
      <c r="B194" s="16">
        <v>88.1</v>
      </c>
      <c r="D194" s="16">
        <v>89</v>
      </c>
      <c r="F194" s="16">
        <v>87.1</v>
      </c>
      <c r="H194" s="17" t="s">
        <v>73</v>
      </c>
    </row>
    <row r="195" spans="1:8" ht="14.45" customHeight="1">
      <c r="A195" s="18" t="s">
        <v>232</v>
      </c>
      <c r="B195" s="17" t="s">
        <v>20</v>
      </c>
      <c r="D195" s="17" t="s">
        <v>20</v>
      </c>
      <c r="F195" s="17" t="s">
        <v>20</v>
      </c>
    </row>
    <row r="196" spans="1:8" ht="14.45" customHeight="1">
      <c r="A196" s="18" t="s">
        <v>233</v>
      </c>
      <c r="B196" s="16">
        <v>68.599999999999994</v>
      </c>
      <c r="D196" s="16">
        <v>69.7</v>
      </c>
      <c r="F196" s="16">
        <v>67.400000000000006</v>
      </c>
      <c r="H196" s="17" t="s">
        <v>35</v>
      </c>
    </row>
    <row r="197" spans="1:8" ht="14.45" customHeight="1">
      <c r="A197" s="18" t="s">
        <v>234</v>
      </c>
      <c r="B197" s="16">
        <v>79.099999999999994</v>
      </c>
      <c r="D197" s="16">
        <v>80.599999999999994</v>
      </c>
      <c r="F197" s="16">
        <v>77.7</v>
      </c>
      <c r="H197" s="17" t="s">
        <v>25</v>
      </c>
    </row>
    <row r="198" spans="1:8" ht="14.45" customHeight="1">
      <c r="A198" s="18" t="s">
        <v>235</v>
      </c>
      <c r="B198" s="16">
        <v>79.7</v>
      </c>
      <c r="D198" s="16">
        <v>81.2</v>
      </c>
      <c r="F198" s="16">
        <v>77.900000000000006</v>
      </c>
      <c r="H198" s="17" t="s">
        <v>25</v>
      </c>
    </row>
    <row r="199" spans="1:8" ht="14.45" customHeight="1">
      <c r="A199" s="18" t="s">
        <v>236</v>
      </c>
      <c r="B199" s="16">
        <v>84.9</v>
      </c>
      <c r="D199" s="16">
        <v>85.2</v>
      </c>
      <c r="F199" s="16">
        <v>84.6</v>
      </c>
      <c r="H199" s="17" t="s">
        <v>237</v>
      </c>
    </row>
    <row r="200" spans="1:8" ht="14.45" customHeight="1">
      <c r="A200" s="15" t="s">
        <v>238</v>
      </c>
      <c r="B200" s="16">
        <v>61.2</v>
      </c>
      <c r="C200" s="7" t="s">
        <v>12</v>
      </c>
      <c r="D200" s="16">
        <v>67.599999999999994</v>
      </c>
      <c r="E200" s="7" t="s">
        <v>12</v>
      </c>
      <c r="F200" s="16">
        <v>54.9</v>
      </c>
      <c r="G200" s="7" t="s">
        <v>12</v>
      </c>
      <c r="H200" s="17" t="s">
        <v>37</v>
      </c>
    </row>
    <row r="201" spans="1:8" ht="14.45" customHeight="1">
      <c r="A201" s="18" t="s">
        <v>239</v>
      </c>
      <c r="B201" s="17" t="s">
        <v>20</v>
      </c>
      <c r="D201" s="17" t="s">
        <v>20</v>
      </c>
      <c r="F201" s="17" t="s">
        <v>20</v>
      </c>
    </row>
    <row r="202" spans="1:8" ht="14.45" customHeight="1">
      <c r="A202" s="18" t="s">
        <v>240</v>
      </c>
      <c r="B202" s="17" t="s">
        <v>20</v>
      </c>
      <c r="D202" s="17" t="s">
        <v>20</v>
      </c>
      <c r="F202" s="17" t="s">
        <v>20</v>
      </c>
    </row>
    <row r="203" spans="1:8" ht="14.45" customHeight="1">
      <c r="A203" s="18" t="s">
        <v>241</v>
      </c>
      <c r="B203" s="17" t="s">
        <v>20</v>
      </c>
      <c r="D203" s="17" t="s">
        <v>20</v>
      </c>
      <c r="F203" s="17" t="s">
        <v>20</v>
      </c>
    </row>
    <row r="204" spans="1:8" ht="14.45" customHeight="1">
      <c r="A204" s="18" t="s">
        <v>242</v>
      </c>
      <c r="B204" s="17" t="s">
        <v>20</v>
      </c>
      <c r="D204" s="17" t="s">
        <v>20</v>
      </c>
      <c r="F204" s="17" t="s">
        <v>20</v>
      </c>
    </row>
    <row r="205" spans="1:8" ht="14.45" customHeight="1">
      <c r="A205" s="18" t="s">
        <v>243</v>
      </c>
      <c r="B205" s="16">
        <v>54.6</v>
      </c>
      <c r="C205" s="7" t="s">
        <v>12</v>
      </c>
      <c r="D205" s="16">
        <v>58.4</v>
      </c>
      <c r="E205" s="7" t="s">
        <v>12</v>
      </c>
      <c r="F205" s="16">
        <v>51.2</v>
      </c>
      <c r="G205" s="7" t="s">
        <v>12</v>
      </c>
      <c r="H205" s="17" t="s">
        <v>183</v>
      </c>
    </row>
    <row r="206" spans="1:8" ht="14.45" customHeight="1">
      <c r="A206" s="18" t="s">
        <v>244</v>
      </c>
      <c r="B206" s="17">
        <v>62.21</v>
      </c>
      <c r="D206" s="17">
        <v>63.89</v>
      </c>
      <c r="F206" s="17">
        <v>60.420999999999999</v>
      </c>
      <c r="H206" s="7" t="s">
        <v>245</v>
      </c>
    </row>
    <row r="207" spans="1:8" ht="14.45" customHeight="1">
      <c r="A207" s="15" t="s">
        <v>246</v>
      </c>
      <c r="B207" s="16">
        <v>83.5</v>
      </c>
      <c r="C207" s="7" t="s">
        <v>12</v>
      </c>
      <c r="D207" s="16">
        <v>83.3</v>
      </c>
      <c r="E207" s="7" t="s">
        <v>12</v>
      </c>
      <c r="F207" s="16">
        <v>83.6</v>
      </c>
      <c r="G207" s="7" t="s">
        <v>12</v>
      </c>
      <c r="H207" s="17" t="s">
        <v>247</v>
      </c>
    </row>
    <row r="208" spans="1:8" ht="14.45" customHeight="1">
      <c r="A208" s="18" t="s">
        <v>248</v>
      </c>
      <c r="B208" s="17" t="s">
        <v>20</v>
      </c>
      <c r="D208" s="17" t="s">
        <v>20</v>
      </c>
      <c r="F208" s="17" t="s">
        <v>20</v>
      </c>
    </row>
    <row r="209" spans="1:8" ht="14.45" customHeight="1">
      <c r="A209" s="15" t="s">
        <v>249</v>
      </c>
      <c r="B209" s="16">
        <v>72.391999999999996</v>
      </c>
      <c r="D209" s="16">
        <v>74.412999999999997</v>
      </c>
      <c r="F209" s="16">
        <v>70.265000000000001</v>
      </c>
      <c r="H209" s="17" t="s">
        <v>250</v>
      </c>
    </row>
    <row r="210" spans="1:8" ht="14.45" customHeight="1">
      <c r="A210" s="15" t="s">
        <v>251</v>
      </c>
      <c r="B210" s="16">
        <v>79.2</v>
      </c>
      <c r="C210" s="7" t="s">
        <v>12</v>
      </c>
      <c r="D210" s="16">
        <v>81.2</v>
      </c>
      <c r="E210" s="7" t="s">
        <v>12</v>
      </c>
      <c r="F210" s="16">
        <v>77.099999999999994</v>
      </c>
      <c r="G210" s="7" t="s">
        <v>12</v>
      </c>
      <c r="H210" s="17" t="s">
        <v>247</v>
      </c>
    </row>
    <row r="211" spans="1:8" ht="14.45" customHeight="1">
      <c r="A211" s="18" t="s">
        <v>252</v>
      </c>
      <c r="B211" s="17" t="s">
        <v>20</v>
      </c>
      <c r="D211" s="17" t="s">
        <v>20</v>
      </c>
      <c r="F211" s="17" t="s">
        <v>20</v>
      </c>
    </row>
    <row r="212" spans="1:8" ht="14.45" customHeight="1">
      <c r="A212" s="18" t="s">
        <v>253</v>
      </c>
      <c r="B212" s="16">
        <v>64.099999999999994</v>
      </c>
      <c r="D212" s="16">
        <v>65.099999999999994</v>
      </c>
      <c r="F212" s="16">
        <v>63.1</v>
      </c>
      <c r="H212" s="17" t="s">
        <v>35</v>
      </c>
    </row>
    <row r="213" spans="1:8" ht="14.45" customHeight="1">
      <c r="A213" s="15"/>
    </row>
    <row r="214" spans="1:8">
      <c r="A214" s="1" t="s">
        <v>254</v>
      </c>
      <c r="B214" s="19"/>
      <c r="C214" s="19"/>
      <c r="D214" s="19"/>
      <c r="E214" s="19"/>
      <c r="F214" s="19"/>
      <c r="G214" s="19"/>
      <c r="H214" s="20"/>
    </row>
    <row r="215" spans="1:8">
      <c r="A215" s="2" t="s">
        <v>255</v>
      </c>
      <c r="B215" s="17" t="s">
        <v>20</v>
      </c>
      <c r="D215" s="17" t="s">
        <v>20</v>
      </c>
      <c r="F215" s="17" t="s">
        <v>20</v>
      </c>
      <c r="H215" s="21"/>
    </row>
    <row r="216" spans="1:8">
      <c r="A216" s="3" t="s">
        <v>256</v>
      </c>
      <c r="B216" s="17" t="s">
        <v>20</v>
      </c>
      <c r="D216" s="17" t="s">
        <v>20</v>
      </c>
      <c r="F216" s="17" t="s">
        <v>20</v>
      </c>
      <c r="H216" s="21"/>
    </row>
    <row r="217" spans="1:8">
      <c r="A217" s="4" t="s">
        <v>257</v>
      </c>
      <c r="B217" s="17" t="s">
        <v>20</v>
      </c>
      <c r="D217" s="17" t="s">
        <v>20</v>
      </c>
      <c r="F217" s="17" t="s">
        <v>20</v>
      </c>
      <c r="H217" s="21"/>
    </row>
    <row r="218" spans="1:8">
      <c r="A218" s="2" t="s">
        <v>258</v>
      </c>
      <c r="B218" s="17" t="s">
        <v>20</v>
      </c>
      <c r="D218" s="17" t="s">
        <v>20</v>
      </c>
      <c r="F218" s="17" t="s">
        <v>20</v>
      </c>
      <c r="H218" s="21"/>
    </row>
    <row r="219" spans="1:8">
      <c r="A219" s="2" t="s">
        <v>259</v>
      </c>
      <c r="B219" s="17" t="s">
        <v>20</v>
      </c>
      <c r="D219" s="17" t="s">
        <v>20</v>
      </c>
      <c r="F219" s="17" t="s">
        <v>20</v>
      </c>
      <c r="H219" s="21"/>
    </row>
    <row r="220" spans="1:8">
      <c r="A220" s="2" t="s">
        <v>260</v>
      </c>
      <c r="B220" s="16">
        <v>81.793000000000006</v>
      </c>
      <c r="D220" s="16" t="s">
        <v>20</v>
      </c>
      <c r="F220" s="16" t="s">
        <v>20</v>
      </c>
      <c r="H220" s="22" t="s">
        <v>261</v>
      </c>
    </row>
    <row r="221" spans="1:8">
      <c r="A221" s="2" t="s">
        <v>262</v>
      </c>
      <c r="B221" s="17" t="s">
        <v>20</v>
      </c>
      <c r="D221" s="17" t="s">
        <v>20</v>
      </c>
      <c r="F221" s="17" t="s">
        <v>20</v>
      </c>
      <c r="H221" s="21"/>
    </row>
    <row r="222" spans="1:8">
      <c r="A222" s="2" t="s">
        <v>263</v>
      </c>
      <c r="B222" s="17" t="s">
        <v>20</v>
      </c>
      <c r="D222" s="17" t="s">
        <v>20</v>
      </c>
      <c r="F222" s="17" t="s">
        <v>20</v>
      </c>
      <c r="H222" s="21"/>
    </row>
    <row r="223" spans="1:8">
      <c r="A223" s="3" t="s">
        <v>264</v>
      </c>
      <c r="B223" s="16">
        <v>85.751999999999995</v>
      </c>
      <c r="D223" s="16">
        <v>86.105999999999995</v>
      </c>
      <c r="F223" s="16">
        <v>85.41</v>
      </c>
      <c r="H223" s="22" t="s">
        <v>261</v>
      </c>
    </row>
    <row r="224" spans="1:8">
      <c r="A224" s="4" t="s">
        <v>265</v>
      </c>
      <c r="B224" s="17" t="s">
        <v>20</v>
      </c>
      <c r="D224" s="17" t="s">
        <v>20</v>
      </c>
      <c r="F224" s="17" t="s">
        <v>20</v>
      </c>
      <c r="H224" s="21"/>
    </row>
    <row r="225" spans="1:10">
      <c r="A225" s="2" t="s">
        <v>266</v>
      </c>
      <c r="B225" s="16">
        <v>88.408000000000001</v>
      </c>
      <c r="D225" s="16">
        <v>88.674999999999997</v>
      </c>
      <c r="F225" s="16">
        <v>88.147000000000006</v>
      </c>
      <c r="H225" s="22" t="s">
        <v>261</v>
      </c>
    </row>
    <row r="226" spans="1:10">
      <c r="A226" s="2" t="s">
        <v>267</v>
      </c>
      <c r="B226" s="16">
        <v>83.477000000000004</v>
      </c>
      <c r="D226" s="16">
        <v>84.12</v>
      </c>
      <c r="F226" s="16">
        <v>82.872</v>
      </c>
      <c r="H226" s="22" t="s">
        <v>261</v>
      </c>
    </row>
    <row r="227" spans="1:10">
      <c r="A227" s="5" t="s">
        <v>268</v>
      </c>
      <c r="B227" s="23" t="s">
        <v>20</v>
      </c>
      <c r="C227" s="8"/>
      <c r="D227" s="23" t="s">
        <v>20</v>
      </c>
      <c r="E227" s="8"/>
      <c r="F227" s="23" t="s">
        <v>20</v>
      </c>
      <c r="G227" s="8"/>
      <c r="H227" s="24"/>
    </row>
    <row r="228" spans="1:10" ht="15" customHeight="1">
      <c r="A228" s="25"/>
      <c r="B228" s="26"/>
      <c r="C228" s="26"/>
      <c r="D228" s="26"/>
      <c r="E228" s="26"/>
      <c r="F228" s="26"/>
      <c r="G228" s="26"/>
    </row>
    <row r="229" spans="1:10" ht="15.6" customHeight="1">
      <c r="A229" s="27" t="s">
        <v>269</v>
      </c>
      <c r="B229" s="28" t="s">
        <v>270</v>
      </c>
      <c r="C229" s="28"/>
    </row>
    <row r="230" spans="1:10" ht="15.6" customHeight="1">
      <c r="A230" s="27"/>
      <c r="B230" s="28" t="s">
        <v>271</v>
      </c>
      <c r="C230" s="28"/>
    </row>
    <row r="231" spans="1:10" ht="13.15" customHeight="1">
      <c r="A231" s="18"/>
      <c r="B231" s="18" t="s">
        <v>272</v>
      </c>
      <c r="C231" s="18"/>
    </row>
    <row r="232" spans="1:10" ht="102" customHeight="1">
      <c r="A232" s="18"/>
      <c r="B232" s="38" t="s">
        <v>273</v>
      </c>
      <c r="C232" s="38"/>
      <c r="D232" s="38"/>
      <c r="E232" s="38"/>
      <c r="F232" s="38"/>
      <c r="G232" s="38"/>
      <c r="H232" s="38"/>
      <c r="I232" s="38"/>
      <c r="J232" s="37"/>
    </row>
    <row r="233" spans="1:10" ht="21" customHeight="1">
      <c r="A233" s="18"/>
      <c r="B233" s="29" t="s">
        <v>274</v>
      </c>
      <c r="C233" s="18"/>
    </row>
    <row r="234" spans="1:10" ht="15.6" customHeight="1"/>
    <row r="235" spans="1:10" ht="14.45" customHeight="1">
      <c r="A235" s="11" t="s">
        <v>275</v>
      </c>
      <c r="B235" s="7" t="s">
        <v>276</v>
      </c>
    </row>
    <row r="236" spans="1:10" ht="14.45" customHeight="1"/>
    <row r="237" spans="1:10" ht="16.149999999999999" customHeight="1">
      <c r="A237" s="11" t="s">
        <v>277</v>
      </c>
      <c r="B237" s="7" t="s">
        <v>278</v>
      </c>
    </row>
    <row r="238" spans="1:10" ht="16.149999999999999" customHeight="1"/>
    <row r="239" spans="1:10" ht="15.6" customHeight="1">
      <c r="A239" s="30" t="s">
        <v>279</v>
      </c>
      <c r="B239" s="34"/>
      <c r="C239" s="34"/>
    </row>
    <row r="240" spans="1:10" ht="15" customHeight="1">
      <c r="A240" s="6" t="s">
        <v>280</v>
      </c>
      <c r="B240" s="31" t="s">
        <v>281</v>
      </c>
      <c r="C240" s="31"/>
    </row>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sheetData>
  <autoFilter ref="A10:I227" xr:uid="{F8C7A388-D3FC-4069-9949-690A50290235}"/>
  <mergeCells count="9">
    <mergeCell ref="B232:I232"/>
    <mergeCell ref="B1:F1"/>
    <mergeCell ref="B2:F2"/>
    <mergeCell ref="B7:G7"/>
    <mergeCell ref="B8:C9"/>
    <mergeCell ref="D8:G8"/>
    <mergeCell ref="H8:H9"/>
    <mergeCell ref="D9:E9"/>
    <mergeCell ref="F9:G9"/>
  </mergeCells>
  <hyperlinks>
    <hyperlink ref="B240" r:id="rId1" xr:uid="{E6B7D9C7-FCF3-4E7F-856F-D50065C74075}"/>
  </hyperlinks>
  <pageMargins left="0.7" right="0.7"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FD19-0D46-4301-864A-F9E651601D53}">
  <dimension ref="A1:AQ250"/>
  <sheetViews>
    <sheetView workbookViewId="0">
      <pane xSplit="1" ySplit="10" topLeftCell="B222" activePane="bottomRight" state="frozen"/>
      <selection pane="bottomRight" activeCell="B240" sqref="B240"/>
      <selection pane="bottomLeft" activeCell="A11" sqref="A11"/>
      <selection pane="topRight" activeCell="B1" sqref="B1"/>
    </sheetView>
  </sheetViews>
  <sheetFormatPr defaultColWidth="8.85546875" defaultRowHeight="16.5"/>
  <cols>
    <col min="1" max="1" width="31.85546875" style="7" customWidth="1"/>
    <col min="2" max="2" width="12.28515625" style="7" customWidth="1"/>
    <col min="3" max="3" width="2.85546875" style="7" customWidth="1"/>
    <col min="4" max="4" width="8.85546875" style="7"/>
    <col min="5" max="5" width="3.28515625" style="7" customWidth="1"/>
    <col min="6" max="6" width="8.85546875" style="7"/>
    <col min="7" max="7" width="2.85546875" style="7" customWidth="1"/>
    <col min="8" max="8" width="20.85546875" style="7" customWidth="1"/>
    <col min="9" max="9" width="8.85546875" style="7"/>
    <col min="10" max="16" width="8.85546875" style="7" customWidth="1"/>
    <col min="17" max="16384" width="8.85546875" style="7"/>
  </cols>
  <sheetData>
    <row r="1" spans="1:34" ht="18">
      <c r="A1" s="6"/>
      <c r="B1" s="39" t="s">
        <v>0</v>
      </c>
      <c r="C1" s="39"/>
      <c r="D1" s="39"/>
      <c r="E1" s="39"/>
      <c r="F1" s="39"/>
      <c r="G1" s="32"/>
    </row>
    <row r="2" spans="1:34">
      <c r="B2" s="40" t="s">
        <v>1</v>
      </c>
      <c r="C2" s="40"/>
      <c r="D2" s="40"/>
      <c r="E2" s="40"/>
      <c r="F2" s="40"/>
      <c r="G2" s="33"/>
    </row>
    <row r="3" spans="1:34">
      <c r="B3" s="33"/>
      <c r="C3" s="33"/>
      <c r="D3" s="33"/>
      <c r="E3" s="33"/>
      <c r="F3" s="33"/>
      <c r="G3" s="33"/>
    </row>
    <row r="4" spans="1:34" ht="18.75">
      <c r="A4" s="35" t="s">
        <v>2</v>
      </c>
      <c r="B4" s="33"/>
      <c r="C4" s="33"/>
      <c r="D4" s="33"/>
      <c r="E4" s="33"/>
      <c r="F4" s="33"/>
      <c r="G4" s="33"/>
    </row>
    <row r="5" spans="1:34">
      <c r="B5" s="33"/>
      <c r="C5" s="33"/>
      <c r="D5" s="33"/>
      <c r="E5" s="33"/>
      <c r="F5" s="33"/>
      <c r="G5" s="33"/>
    </row>
    <row r="6" spans="1:34">
      <c r="A6" s="6" t="s">
        <v>282</v>
      </c>
    </row>
    <row r="7" spans="1:34" ht="31.9" customHeight="1">
      <c r="B7" s="41" t="s">
        <v>4</v>
      </c>
      <c r="C7" s="42"/>
      <c r="D7" s="42"/>
      <c r="E7" s="42"/>
      <c r="F7" s="42"/>
      <c r="G7" s="43"/>
      <c r="H7" s="8"/>
      <c r="J7" s="41" t="s">
        <v>283</v>
      </c>
      <c r="K7" s="42"/>
      <c r="L7" s="42"/>
      <c r="M7" s="42"/>
      <c r="N7" s="42"/>
      <c r="O7" s="43"/>
      <c r="P7" s="8"/>
      <c r="AA7" s="41" t="s">
        <v>283</v>
      </c>
      <c r="AB7" s="42"/>
      <c r="AC7" s="42"/>
      <c r="AD7" s="42"/>
      <c r="AE7" s="42"/>
      <c r="AF7" s="43"/>
      <c r="AG7" s="8"/>
    </row>
    <row r="8" spans="1:34" ht="32.25" customHeight="1">
      <c r="A8" s="9" t="s">
        <v>5</v>
      </c>
      <c r="B8" s="44" t="s">
        <v>6</v>
      </c>
      <c r="C8" s="45"/>
      <c r="D8" s="48" t="s">
        <v>7</v>
      </c>
      <c r="E8" s="49"/>
      <c r="F8" s="49"/>
      <c r="G8" s="50"/>
      <c r="H8" s="51" t="s">
        <v>8</v>
      </c>
      <c r="J8" s="44" t="s">
        <v>6</v>
      </c>
      <c r="K8" s="45"/>
      <c r="L8" s="48" t="s">
        <v>7</v>
      </c>
      <c r="M8" s="49"/>
      <c r="N8" s="49"/>
      <c r="O8" s="50"/>
      <c r="P8" s="51" t="s">
        <v>8</v>
      </c>
      <c r="Z8" s="9" t="s">
        <v>5</v>
      </c>
      <c r="AA8" s="44" t="s">
        <v>6</v>
      </c>
      <c r="AB8" s="45"/>
      <c r="AC8" s="48" t="s">
        <v>7</v>
      </c>
      <c r="AD8" s="49"/>
      <c r="AE8" s="49"/>
      <c r="AF8" s="50"/>
      <c r="AG8" s="51" t="s">
        <v>8</v>
      </c>
    </row>
    <row r="9" spans="1:34">
      <c r="A9" s="10"/>
      <c r="B9" s="46"/>
      <c r="C9" s="47"/>
      <c r="D9" s="53" t="s">
        <v>9</v>
      </c>
      <c r="E9" s="54"/>
      <c r="F9" s="54" t="s">
        <v>10</v>
      </c>
      <c r="G9" s="55"/>
      <c r="H9" s="52"/>
      <c r="I9" s="11"/>
      <c r="J9" s="46"/>
      <c r="K9" s="47"/>
      <c r="L9" s="53" t="s">
        <v>9</v>
      </c>
      <c r="M9" s="54"/>
      <c r="N9" s="54" t="s">
        <v>10</v>
      </c>
      <c r="O9" s="55"/>
      <c r="P9" s="52"/>
      <c r="Z9" s="10"/>
      <c r="AA9" s="46"/>
      <c r="AB9" s="47"/>
      <c r="AC9" s="53" t="s">
        <v>9</v>
      </c>
      <c r="AD9" s="54"/>
      <c r="AE9" s="54" t="s">
        <v>10</v>
      </c>
      <c r="AF9" s="55"/>
      <c r="AG9" s="52"/>
      <c r="AH9" s="11"/>
    </row>
    <row r="10" spans="1:34">
      <c r="A10" s="9"/>
      <c r="B10" s="12"/>
      <c r="C10" s="12"/>
      <c r="D10" s="13"/>
      <c r="E10" s="13"/>
      <c r="F10" s="13"/>
      <c r="G10" s="13"/>
      <c r="H10" s="14"/>
      <c r="I10" s="11"/>
      <c r="Z10" s="9"/>
      <c r="AA10" s="12"/>
      <c r="AB10" s="12"/>
      <c r="AC10" s="13"/>
      <c r="AD10" s="13"/>
      <c r="AE10" s="13"/>
      <c r="AF10" s="13"/>
      <c r="AG10" s="14"/>
      <c r="AH10" s="11"/>
    </row>
    <row r="11" spans="1:34">
      <c r="A11" s="15" t="s">
        <v>11</v>
      </c>
      <c r="B11" s="16">
        <v>74.400000000000006</v>
      </c>
      <c r="C11" s="7" t="s">
        <v>12</v>
      </c>
      <c r="D11" s="16">
        <v>74.8</v>
      </c>
      <c r="E11" s="7" t="s">
        <v>12</v>
      </c>
      <c r="F11" s="16">
        <v>74.099999999999994</v>
      </c>
      <c r="G11" s="7" t="s">
        <v>12</v>
      </c>
      <c r="H11" s="17" t="s">
        <v>13</v>
      </c>
      <c r="J11" s="36" t="str">
        <f>IF(VLOOKUP($A11,'[1]2. Child Protection'!$B$8:$CM$226,'[1]2. Child Protection'!CA$1,FALSE)=B11,"",VLOOKUP($A11,'[1]2. Child Protection'!$B$8:$CM$226,'[1]2. Child Protection'!CA$1,FALSE)-B11)</f>
        <v/>
      </c>
      <c r="K11" s="36" t="str">
        <f>IF(VLOOKUP($A11,'[1]2. Child Protection'!$B$8:$CM$226,'[1]2. Child Protection'!CB$1,FALSE)=C11,"",VLOOKUP($A11,'[1]2. Child Protection'!$B$8:$CM$226,'[1]2. Child Protection'!CB$1,FALSE))</f>
        <v/>
      </c>
      <c r="L11" s="36" t="str">
        <f>IF(VLOOKUP($A11,'[1]2. Child Protection'!$B$8:$CM$226,'[1]2. Child Protection'!CC$1,FALSE)=D11,"",VLOOKUP($A11,'[1]2. Child Protection'!$B$8:$CM$226,'[1]2. Child Protection'!CC$1,FALSE)-D11)</f>
        <v/>
      </c>
      <c r="M11" s="36" t="str">
        <f>IF(VLOOKUP($A11,'[1]2. Child Protection'!$B$8:$CM$226,'[1]2. Child Protection'!CD$1,FALSE)=E11,"",VLOOKUP($A11,'[1]2. Child Protection'!$B$8:$CM$226,'[1]2. Child Protection'!CD$1,FALSE))</f>
        <v/>
      </c>
      <c r="N11" s="36" t="str">
        <f>IF(VLOOKUP($A11,'[1]2. Child Protection'!$B$8:$CM$226,'[1]2. Child Protection'!CE$1,FALSE)=F11,"",VLOOKUP($A11,'[1]2. Child Protection'!$B$8:$CM$226,'[1]2. Child Protection'!CE$1,FALSE)-F11)</f>
        <v/>
      </c>
      <c r="O11" s="36" t="str">
        <f>IF(VLOOKUP($A11,'[1]2. Child Protection'!$B$8:$CM$226,'[1]2. Child Protection'!CF$1,FALSE)=G11,"",VLOOKUP($A11,'[1]2. Child Protection'!$B$8:$CM$226,'[1]2. Child Protection'!CF$1,FALSE))</f>
        <v/>
      </c>
      <c r="P11" s="7" t="str">
        <f>IF(VLOOKUP($A11,'[1]2. Child Protection'!$B$8:$CM$226,'[1]2. Child Protection'!CG$1,FALSE)=H11,"",VLOOKUP($A11,'[1]2. Child Protection'!$B$8:$CM$226,'[1]2. Child Protection'!CG$1,FALSE))</f>
        <v/>
      </c>
      <c r="Z11" s="15" t="s">
        <v>11</v>
      </c>
      <c r="AA11" s="16">
        <v>74.400000000000006</v>
      </c>
      <c r="AB11" s="7" t="s">
        <v>12</v>
      </c>
      <c r="AC11" s="16">
        <v>74.8</v>
      </c>
      <c r="AD11" s="7" t="s">
        <v>12</v>
      </c>
      <c r="AE11" s="16">
        <v>74.099999999999994</v>
      </c>
      <c r="AF11" s="7" t="s">
        <v>12</v>
      </c>
      <c r="AG11" s="17" t="s">
        <v>13</v>
      </c>
    </row>
    <row r="12" spans="1:34">
      <c r="A12" s="15" t="s">
        <v>14</v>
      </c>
      <c r="B12" s="16">
        <v>47.5</v>
      </c>
      <c r="C12" s="7" t="s">
        <v>15</v>
      </c>
      <c r="D12" s="16">
        <v>49.4</v>
      </c>
      <c r="E12" s="7" t="s">
        <v>15</v>
      </c>
      <c r="F12" s="16">
        <v>45.4</v>
      </c>
      <c r="G12" s="7" t="s">
        <v>15</v>
      </c>
      <c r="H12" s="17" t="s">
        <v>16</v>
      </c>
      <c r="J12" s="36" t="str">
        <f>IF(VLOOKUP($A12,'[1]2. Child Protection'!$B$8:$CM$226,'[1]2. Child Protection'!CA$1,FALSE)=B12,"",VLOOKUP($A12,'[1]2. Child Protection'!$B$8:$CM$226,'[1]2. Child Protection'!CA$1,FALSE)-B12)</f>
        <v/>
      </c>
      <c r="K12" s="36" t="str">
        <f>IF(VLOOKUP($A12,'[1]2. Child Protection'!$B$8:$CM$226,'[1]2. Child Protection'!CB$1,FALSE)=C12,"",VLOOKUP($A12,'[1]2. Child Protection'!$B$8:$CM$226,'[1]2. Child Protection'!CB$1,FALSE))</f>
        <v/>
      </c>
      <c r="L12" s="36" t="str">
        <f>IF(VLOOKUP($A12,'[1]2. Child Protection'!$B$8:$CM$226,'[1]2. Child Protection'!CC$1,FALSE)=D12,"",VLOOKUP($A12,'[1]2. Child Protection'!$B$8:$CM$226,'[1]2. Child Protection'!CC$1,FALSE)-D12)</f>
        <v/>
      </c>
      <c r="M12" s="36" t="str">
        <f>IF(VLOOKUP($A12,'[1]2. Child Protection'!$B$8:$CM$226,'[1]2. Child Protection'!CD$1,FALSE)=E12,"",VLOOKUP($A12,'[1]2. Child Protection'!$B$8:$CM$226,'[1]2. Child Protection'!CD$1,FALSE))</f>
        <v/>
      </c>
      <c r="N12" s="36" t="str">
        <f>IF(VLOOKUP($A12,'[1]2. Child Protection'!$B$8:$CM$226,'[1]2. Child Protection'!CE$1,FALSE)=F12,"",VLOOKUP($A12,'[1]2. Child Protection'!$B$8:$CM$226,'[1]2. Child Protection'!CE$1,FALSE)-F12)</f>
        <v/>
      </c>
      <c r="O12" s="36" t="str">
        <f>IF(VLOOKUP($A12,'[1]2. Child Protection'!$B$8:$CM$226,'[1]2. Child Protection'!CF$1,FALSE)=G12,"",VLOOKUP($A12,'[1]2. Child Protection'!$B$8:$CM$226,'[1]2. Child Protection'!CF$1,FALSE))</f>
        <v/>
      </c>
      <c r="P12" s="7" t="str">
        <f>IF(VLOOKUP($A12,'[1]2. Child Protection'!$B$8:$CM$226,'[1]2. Child Protection'!CG$1,FALSE)=H12,"",VLOOKUP($A12,'[1]2. Child Protection'!$B$8:$CM$226,'[1]2. Child Protection'!CG$1,FALSE))</f>
        <v/>
      </c>
      <c r="Z12" s="15" t="s">
        <v>14</v>
      </c>
      <c r="AA12" s="16">
        <v>47.5</v>
      </c>
      <c r="AB12" s="7" t="s">
        <v>15</v>
      </c>
      <c r="AC12" s="16">
        <v>49.4</v>
      </c>
      <c r="AD12" s="7" t="s">
        <v>15</v>
      </c>
      <c r="AE12" s="16">
        <v>45.4</v>
      </c>
      <c r="AF12" s="7" t="s">
        <v>15</v>
      </c>
      <c r="AG12" s="17" t="s">
        <v>16</v>
      </c>
    </row>
    <row r="13" spans="1:34">
      <c r="A13" s="15" t="s">
        <v>17</v>
      </c>
      <c r="B13" s="16">
        <v>84.1</v>
      </c>
      <c r="D13" s="16">
        <v>85.1</v>
      </c>
      <c r="F13" s="16">
        <v>83</v>
      </c>
      <c r="H13" s="17" t="s">
        <v>18</v>
      </c>
      <c r="J13" s="36" t="str">
        <f>IF(VLOOKUP($A13,'[1]2. Child Protection'!$B$8:$CM$226,'[1]2. Child Protection'!CA$1,FALSE)=B13,"",VLOOKUP($A13,'[1]2. Child Protection'!$B$8:$CM$226,'[1]2. Child Protection'!CA$1,FALSE)-B13)</f>
        <v/>
      </c>
      <c r="K13" s="36" t="str">
        <f>IF(VLOOKUP($A13,'[1]2. Child Protection'!$B$8:$CM$226,'[1]2. Child Protection'!CB$1,FALSE)=C13,"",VLOOKUP($A13,'[1]2. Child Protection'!$B$8:$CM$226,'[1]2. Child Protection'!CB$1,FALSE))</f>
        <v/>
      </c>
      <c r="L13" s="36" t="str">
        <f>IF(VLOOKUP($A13,'[1]2. Child Protection'!$B$8:$CM$226,'[1]2. Child Protection'!CC$1,FALSE)=D13,"",VLOOKUP($A13,'[1]2. Child Protection'!$B$8:$CM$226,'[1]2. Child Protection'!CC$1,FALSE)-D13)</f>
        <v/>
      </c>
      <c r="M13" s="36" t="str">
        <f>IF(VLOOKUP($A13,'[1]2. Child Protection'!$B$8:$CM$226,'[1]2. Child Protection'!CD$1,FALSE)=E13,"",VLOOKUP($A13,'[1]2. Child Protection'!$B$8:$CM$226,'[1]2. Child Protection'!CD$1,FALSE))</f>
        <v/>
      </c>
      <c r="N13" s="36" t="str">
        <f>IF(VLOOKUP($A13,'[1]2. Child Protection'!$B$8:$CM$226,'[1]2. Child Protection'!CE$1,FALSE)=F13,"",VLOOKUP($A13,'[1]2. Child Protection'!$B$8:$CM$226,'[1]2. Child Protection'!CE$1,FALSE)-F13)</f>
        <v/>
      </c>
      <c r="O13" s="36" t="str">
        <f>IF(VLOOKUP($A13,'[1]2. Child Protection'!$B$8:$CM$226,'[1]2. Child Protection'!CF$1,FALSE)=G13,"",VLOOKUP($A13,'[1]2. Child Protection'!$B$8:$CM$226,'[1]2. Child Protection'!CF$1,FALSE))</f>
        <v/>
      </c>
      <c r="P13" s="7" t="str">
        <f>IF(VLOOKUP($A13,'[1]2. Child Protection'!$B$8:$CM$226,'[1]2. Child Protection'!CG$1,FALSE)=H13,"",VLOOKUP($A13,'[1]2. Child Protection'!$B$8:$CM$226,'[1]2. Child Protection'!CG$1,FALSE))</f>
        <v/>
      </c>
      <c r="Z13" s="15" t="s">
        <v>17</v>
      </c>
      <c r="AA13" s="16">
        <v>84.1</v>
      </c>
      <c r="AC13" s="16">
        <v>85.1</v>
      </c>
      <c r="AE13" s="16">
        <v>83</v>
      </c>
      <c r="AG13" s="17" t="s">
        <v>18</v>
      </c>
    </row>
    <row r="14" spans="1:34">
      <c r="A14" s="18" t="s">
        <v>19</v>
      </c>
      <c r="B14" s="17" t="s">
        <v>20</v>
      </c>
      <c r="D14" s="17" t="s">
        <v>20</v>
      </c>
      <c r="F14" s="17" t="s">
        <v>20</v>
      </c>
      <c r="J14" s="36" t="str">
        <f>IF(VLOOKUP($A14,'[1]2. Child Protection'!$B$8:$CM$226,'[1]2. Child Protection'!CA$1,FALSE)=B14,"",VLOOKUP($A14,'[1]2. Child Protection'!$B$8:$CM$226,'[1]2. Child Protection'!CA$1,FALSE)-B14)</f>
        <v/>
      </c>
      <c r="K14" s="36" t="str">
        <f>IF(VLOOKUP($A14,'[1]2. Child Protection'!$B$8:$CM$226,'[1]2. Child Protection'!CB$1,FALSE)=C14,"",VLOOKUP($A14,'[1]2. Child Protection'!$B$8:$CM$226,'[1]2. Child Protection'!CB$1,FALSE))</f>
        <v/>
      </c>
      <c r="L14" s="36" t="str">
        <f>IF(VLOOKUP($A14,'[1]2. Child Protection'!$B$8:$CM$226,'[1]2. Child Protection'!CC$1,FALSE)=D14,"",VLOOKUP($A14,'[1]2. Child Protection'!$B$8:$CM$226,'[1]2. Child Protection'!CC$1,FALSE)-D14)</f>
        <v/>
      </c>
      <c r="M14" s="36" t="str">
        <f>IF(VLOOKUP($A14,'[1]2. Child Protection'!$B$8:$CM$226,'[1]2. Child Protection'!CD$1,FALSE)=E14,"",VLOOKUP($A14,'[1]2. Child Protection'!$B$8:$CM$226,'[1]2. Child Protection'!CD$1,FALSE))</f>
        <v/>
      </c>
      <c r="N14" s="36" t="str">
        <f>IF(VLOOKUP($A14,'[1]2. Child Protection'!$B$8:$CM$226,'[1]2. Child Protection'!CE$1,FALSE)=F14,"",VLOOKUP($A14,'[1]2. Child Protection'!$B$8:$CM$226,'[1]2. Child Protection'!CE$1,FALSE)-F14)</f>
        <v/>
      </c>
      <c r="O14" s="36" t="str">
        <f>IF(VLOOKUP($A14,'[1]2. Child Protection'!$B$8:$CM$226,'[1]2. Child Protection'!CF$1,FALSE)=G14,"",VLOOKUP($A14,'[1]2. Child Protection'!$B$8:$CM$226,'[1]2. Child Protection'!CF$1,FALSE))</f>
        <v/>
      </c>
      <c r="P14" s="7" t="str">
        <f>IF(VLOOKUP($A14,'[1]2. Child Protection'!$B$8:$CM$226,'[1]2. Child Protection'!CG$1,FALSE)=H14,"",VLOOKUP($A14,'[1]2. Child Protection'!$B$8:$CM$226,'[1]2. Child Protection'!CG$1,FALSE))</f>
        <v/>
      </c>
      <c r="Z14" s="18" t="s">
        <v>19</v>
      </c>
      <c r="AA14" s="17" t="s">
        <v>20</v>
      </c>
      <c r="AC14" s="17" t="s">
        <v>20</v>
      </c>
      <c r="AE14" s="17" t="s">
        <v>20</v>
      </c>
    </row>
    <row r="15" spans="1:34">
      <c r="A15" s="18" t="s">
        <v>21</v>
      </c>
      <c r="B15" s="17" t="s">
        <v>20</v>
      </c>
      <c r="D15" s="17" t="s">
        <v>20</v>
      </c>
      <c r="F15" s="17" t="s">
        <v>20</v>
      </c>
      <c r="J15" s="36" t="str">
        <f>IF(VLOOKUP($A15,'[1]2. Child Protection'!$B$8:$CM$226,'[1]2. Child Protection'!CA$1,FALSE)=B15,"",VLOOKUP($A15,'[1]2. Child Protection'!$B$8:$CM$226,'[1]2. Child Protection'!CA$1,FALSE)-B15)</f>
        <v/>
      </c>
      <c r="K15" s="36" t="str">
        <f>IF(VLOOKUP($A15,'[1]2. Child Protection'!$B$8:$CM$226,'[1]2. Child Protection'!CB$1,FALSE)=C15,"",VLOOKUP($A15,'[1]2. Child Protection'!$B$8:$CM$226,'[1]2. Child Protection'!CB$1,FALSE))</f>
        <v/>
      </c>
      <c r="L15" s="36" t="str">
        <f>IF(VLOOKUP($A15,'[1]2. Child Protection'!$B$8:$CM$226,'[1]2. Child Protection'!CC$1,FALSE)=D15,"",VLOOKUP($A15,'[1]2. Child Protection'!$B$8:$CM$226,'[1]2. Child Protection'!CC$1,FALSE)-D15)</f>
        <v/>
      </c>
      <c r="M15" s="36" t="str">
        <f>IF(VLOOKUP($A15,'[1]2. Child Protection'!$B$8:$CM$226,'[1]2. Child Protection'!CD$1,FALSE)=E15,"",VLOOKUP($A15,'[1]2. Child Protection'!$B$8:$CM$226,'[1]2. Child Protection'!CD$1,FALSE))</f>
        <v/>
      </c>
      <c r="N15" s="36" t="str">
        <f>IF(VLOOKUP($A15,'[1]2. Child Protection'!$B$8:$CM$226,'[1]2. Child Protection'!CE$1,FALSE)=F15,"",VLOOKUP($A15,'[1]2. Child Protection'!$B$8:$CM$226,'[1]2. Child Protection'!CE$1,FALSE)-F15)</f>
        <v/>
      </c>
      <c r="O15" s="36" t="str">
        <f>IF(VLOOKUP($A15,'[1]2. Child Protection'!$B$8:$CM$226,'[1]2. Child Protection'!CF$1,FALSE)=G15,"",VLOOKUP($A15,'[1]2. Child Protection'!$B$8:$CM$226,'[1]2. Child Protection'!CF$1,FALSE))</f>
        <v/>
      </c>
      <c r="P15" s="7" t="str">
        <f>IF(VLOOKUP($A15,'[1]2. Child Protection'!$B$8:$CM$226,'[1]2. Child Protection'!CG$1,FALSE)=H15,"",VLOOKUP($A15,'[1]2. Child Protection'!$B$8:$CM$226,'[1]2. Child Protection'!CG$1,FALSE))</f>
        <v/>
      </c>
      <c r="Z15" s="18" t="s">
        <v>21</v>
      </c>
      <c r="AA15" s="17" t="s">
        <v>20</v>
      </c>
      <c r="AC15" s="17" t="s">
        <v>20</v>
      </c>
      <c r="AE15" s="17" t="s">
        <v>20</v>
      </c>
    </row>
    <row r="16" spans="1:34">
      <c r="A16" s="18" t="s">
        <v>22</v>
      </c>
      <c r="B16" s="17" t="s">
        <v>20</v>
      </c>
      <c r="D16" s="17" t="s">
        <v>20</v>
      </c>
      <c r="F16" s="17" t="s">
        <v>20</v>
      </c>
      <c r="J16" s="36" t="str">
        <f>IF(VLOOKUP($A16,'[1]2. Child Protection'!$B$8:$CM$226,'[1]2. Child Protection'!CA$1,FALSE)=B16,"",VLOOKUP($A16,'[1]2. Child Protection'!$B$8:$CM$226,'[1]2. Child Protection'!CA$1,FALSE)-B16)</f>
        <v/>
      </c>
      <c r="K16" s="36" t="str">
        <f>IF(VLOOKUP($A16,'[1]2. Child Protection'!$B$8:$CM$226,'[1]2. Child Protection'!CB$1,FALSE)=C16,"",VLOOKUP($A16,'[1]2. Child Protection'!$B$8:$CM$226,'[1]2. Child Protection'!CB$1,FALSE))</f>
        <v/>
      </c>
      <c r="L16" s="36" t="str">
        <f>IF(VLOOKUP($A16,'[1]2. Child Protection'!$B$8:$CM$226,'[1]2. Child Protection'!CC$1,FALSE)=D16,"",VLOOKUP($A16,'[1]2. Child Protection'!$B$8:$CM$226,'[1]2. Child Protection'!CC$1,FALSE)-D16)</f>
        <v/>
      </c>
      <c r="M16" s="36" t="str">
        <f>IF(VLOOKUP($A16,'[1]2. Child Protection'!$B$8:$CM$226,'[1]2. Child Protection'!CD$1,FALSE)=E16,"",VLOOKUP($A16,'[1]2. Child Protection'!$B$8:$CM$226,'[1]2. Child Protection'!CD$1,FALSE))</f>
        <v/>
      </c>
      <c r="N16" s="36" t="str">
        <f>IF(VLOOKUP($A16,'[1]2. Child Protection'!$B$8:$CM$226,'[1]2. Child Protection'!CE$1,FALSE)=F16,"",VLOOKUP($A16,'[1]2. Child Protection'!$B$8:$CM$226,'[1]2. Child Protection'!CE$1,FALSE)-F16)</f>
        <v/>
      </c>
      <c r="O16" s="36" t="str">
        <f>IF(VLOOKUP($A16,'[1]2. Child Protection'!$B$8:$CM$226,'[1]2. Child Protection'!CF$1,FALSE)=G16,"",VLOOKUP($A16,'[1]2. Child Protection'!$B$8:$CM$226,'[1]2. Child Protection'!CF$1,FALSE))</f>
        <v/>
      </c>
      <c r="P16" s="7" t="str">
        <f>IF(VLOOKUP($A16,'[1]2. Child Protection'!$B$8:$CM$226,'[1]2. Child Protection'!CG$1,FALSE)=H16,"",VLOOKUP($A16,'[1]2. Child Protection'!$B$8:$CM$226,'[1]2. Child Protection'!CG$1,FALSE))</f>
        <v/>
      </c>
      <c r="Z16" s="18" t="s">
        <v>22</v>
      </c>
      <c r="AA16" s="17" t="s">
        <v>20</v>
      </c>
      <c r="AC16" s="17" t="s">
        <v>20</v>
      </c>
      <c r="AE16" s="17" t="s">
        <v>20</v>
      </c>
    </row>
    <row r="17" spans="1:33">
      <c r="A17" s="18" t="s">
        <v>23</v>
      </c>
      <c r="B17" s="17" t="s">
        <v>20</v>
      </c>
      <c r="D17" s="17" t="s">
        <v>20</v>
      </c>
      <c r="F17" s="17" t="s">
        <v>20</v>
      </c>
      <c r="J17" s="36" t="str">
        <f>IF(VLOOKUP($A17,'[1]2. Child Protection'!$B$8:$CM$226,'[1]2. Child Protection'!CA$1,FALSE)=B17,"",VLOOKUP($A17,'[1]2. Child Protection'!$B$8:$CM$226,'[1]2. Child Protection'!CA$1,FALSE)-B17)</f>
        <v/>
      </c>
      <c r="K17" s="36" t="str">
        <f>IF(VLOOKUP($A17,'[1]2. Child Protection'!$B$8:$CM$226,'[1]2. Child Protection'!CB$1,FALSE)=C17,"",VLOOKUP($A17,'[1]2. Child Protection'!$B$8:$CM$226,'[1]2. Child Protection'!CB$1,FALSE))</f>
        <v/>
      </c>
      <c r="L17" s="36" t="str">
        <f>IF(VLOOKUP($A17,'[1]2. Child Protection'!$B$8:$CM$226,'[1]2. Child Protection'!CC$1,FALSE)=D17,"",VLOOKUP($A17,'[1]2. Child Protection'!$B$8:$CM$226,'[1]2. Child Protection'!CC$1,FALSE)-D17)</f>
        <v/>
      </c>
      <c r="M17" s="36" t="str">
        <f>IF(VLOOKUP($A17,'[1]2. Child Protection'!$B$8:$CM$226,'[1]2. Child Protection'!CD$1,FALSE)=E17,"",VLOOKUP($A17,'[1]2. Child Protection'!$B$8:$CM$226,'[1]2. Child Protection'!CD$1,FALSE))</f>
        <v/>
      </c>
      <c r="N17" s="36" t="str">
        <f>IF(VLOOKUP($A17,'[1]2. Child Protection'!$B$8:$CM$226,'[1]2. Child Protection'!CE$1,FALSE)=F17,"",VLOOKUP($A17,'[1]2. Child Protection'!$B$8:$CM$226,'[1]2. Child Protection'!CE$1,FALSE)-F17)</f>
        <v/>
      </c>
      <c r="O17" s="36" t="str">
        <f>IF(VLOOKUP($A17,'[1]2. Child Protection'!$B$8:$CM$226,'[1]2. Child Protection'!CF$1,FALSE)=G17,"",VLOOKUP($A17,'[1]2. Child Protection'!$B$8:$CM$226,'[1]2. Child Protection'!CF$1,FALSE))</f>
        <v/>
      </c>
      <c r="P17" s="7" t="str">
        <f>IF(VLOOKUP($A17,'[1]2. Child Protection'!$B$8:$CM$226,'[1]2. Child Protection'!CG$1,FALSE)=H17,"",VLOOKUP($A17,'[1]2. Child Protection'!$B$8:$CM$226,'[1]2. Child Protection'!CG$1,FALSE))</f>
        <v/>
      </c>
      <c r="Z17" s="18" t="s">
        <v>23</v>
      </c>
      <c r="AA17" s="17" t="s">
        <v>20</v>
      </c>
      <c r="AC17" s="17" t="s">
        <v>20</v>
      </c>
      <c r="AE17" s="17" t="s">
        <v>20</v>
      </c>
    </row>
    <row r="18" spans="1:33">
      <c r="A18" s="15" t="s">
        <v>24</v>
      </c>
      <c r="B18" s="16">
        <v>59.4</v>
      </c>
      <c r="C18" s="7" t="s">
        <v>15</v>
      </c>
      <c r="D18" s="16">
        <v>60.4</v>
      </c>
      <c r="E18" s="7" t="s">
        <v>15</v>
      </c>
      <c r="F18" s="16">
        <v>58.3</v>
      </c>
      <c r="G18" s="7" t="s">
        <v>15</v>
      </c>
      <c r="H18" s="17" t="s">
        <v>25</v>
      </c>
      <c r="J18" s="36" t="str">
        <f>IF(VLOOKUP($A18,'[1]2. Child Protection'!$B$8:$CM$226,'[1]2. Child Protection'!CA$1,FALSE)=B18,"",VLOOKUP($A18,'[1]2. Child Protection'!$B$8:$CM$226,'[1]2. Child Protection'!CA$1,FALSE)-B18)</f>
        <v/>
      </c>
      <c r="K18" s="36" t="str">
        <f>IF(VLOOKUP($A18,'[1]2. Child Protection'!$B$8:$CM$226,'[1]2. Child Protection'!CB$1,FALSE)=C18,"",VLOOKUP($A18,'[1]2. Child Protection'!$B$8:$CM$226,'[1]2. Child Protection'!CB$1,FALSE))</f>
        <v/>
      </c>
      <c r="L18" s="36" t="str">
        <f>IF(VLOOKUP($A18,'[1]2. Child Protection'!$B$8:$CM$226,'[1]2. Child Protection'!CC$1,FALSE)=D18,"",VLOOKUP($A18,'[1]2. Child Protection'!$B$8:$CM$226,'[1]2. Child Protection'!CC$1,FALSE)-D18)</f>
        <v/>
      </c>
      <c r="M18" s="36" t="str">
        <f>IF(VLOOKUP($A18,'[1]2. Child Protection'!$B$8:$CM$226,'[1]2. Child Protection'!CD$1,FALSE)=E18,"",VLOOKUP($A18,'[1]2. Child Protection'!$B$8:$CM$226,'[1]2. Child Protection'!CD$1,FALSE))</f>
        <v/>
      </c>
      <c r="N18" s="36" t="str">
        <f>IF(VLOOKUP($A18,'[1]2. Child Protection'!$B$8:$CM$226,'[1]2. Child Protection'!CE$1,FALSE)=F18,"",VLOOKUP($A18,'[1]2. Child Protection'!$B$8:$CM$226,'[1]2. Child Protection'!CE$1,FALSE)-F18)</f>
        <v/>
      </c>
      <c r="O18" s="36" t="str">
        <f>IF(VLOOKUP($A18,'[1]2. Child Protection'!$B$8:$CM$226,'[1]2. Child Protection'!CF$1,FALSE)=G18,"",VLOOKUP($A18,'[1]2. Child Protection'!$B$8:$CM$226,'[1]2. Child Protection'!CF$1,FALSE))</f>
        <v/>
      </c>
      <c r="P18" s="7" t="str">
        <f>IF(VLOOKUP($A18,'[1]2. Child Protection'!$B$8:$CM$226,'[1]2. Child Protection'!CG$1,FALSE)=H18,"",VLOOKUP($A18,'[1]2. Child Protection'!$B$8:$CM$226,'[1]2. Child Protection'!CG$1,FALSE))</f>
        <v/>
      </c>
      <c r="Z18" s="15" t="s">
        <v>24</v>
      </c>
      <c r="AA18" s="16">
        <v>59.4</v>
      </c>
      <c r="AB18" s="7" t="s">
        <v>15</v>
      </c>
      <c r="AC18" s="16">
        <v>60.4</v>
      </c>
      <c r="AD18" s="7" t="s">
        <v>15</v>
      </c>
      <c r="AE18" s="16">
        <v>58.3</v>
      </c>
      <c r="AF18" s="7" t="s">
        <v>15</v>
      </c>
      <c r="AG18" s="17" t="s">
        <v>25</v>
      </c>
    </row>
    <row r="19" spans="1:33">
      <c r="A19" s="15" t="s">
        <v>26</v>
      </c>
      <c r="B19" s="16">
        <v>68.900000000000006</v>
      </c>
      <c r="D19" s="16">
        <v>70.8</v>
      </c>
      <c r="F19" s="16">
        <v>66.8</v>
      </c>
      <c r="H19" s="17" t="s">
        <v>27</v>
      </c>
      <c r="J19" s="36" t="str">
        <f>IF(VLOOKUP($A19,'[1]2. Child Protection'!$B$8:$CM$226,'[1]2. Child Protection'!CA$1,FALSE)=B19,"",VLOOKUP($A19,'[1]2. Child Protection'!$B$8:$CM$226,'[1]2. Child Protection'!CA$1,FALSE)-B19)</f>
        <v/>
      </c>
      <c r="K19" s="36" t="str">
        <f>IF(VLOOKUP($A19,'[1]2. Child Protection'!$B$8:$CM$226,'[1]2. Child Protection'!CB$1,FALSE)=C19,"",VLOOKUP($A19,'[1]2. Child Protection'!$B$8:$CM$226,'[1]2. Child Protection'!CB$1,FALSE))</f>
        <v/>
      </c>
      <c r="L19" s="36" t="str">
        <f>IF(VLOOKUP($A19,'[1]2. Child Protection'!$B$8:$CM$226,'[1]2. Child Protection'!CC$1,FALSE)=D19,"",VLOOKUP($A19,'[1]2. Child Protection'!$B$8:$CM$226,'[1]2. Child Protection'!CC$1,FALSE)-D19)</f>
        <v/>
      </c>
      <c r="M19" s="36" t="str">
        <f>IF(VLOOKUP($A19,'[1]2. Child Protection'!$B$8:$CM$226,'[1]2. Child Protection'!CD$1,FALSE)=E19,"",VLOOKUP($A19,'[1]2. Child Protection'!$B$8:$CM$226,'[1]2. Child Protection'!CD$1,FALSE))</f>
        <v/>
      </c>
      <c r="N19" s="36" t="str">
        <f>IF(VLOOKUP($A19,'[1]2. Child Protection'!$B$8:$CM$226,'[1]2. Child Protection'!CE$1,FALSE)=F19,"",VLOOKUP($A19,'[1]2. Child Protection'!$B$8:$CM$226,'[1]2. Child Protection'!CE$1,FALSE)-F19)</f>
        <v/>
      </c>
      <c r="O19" s="36" t="str">
        <f>IF(VLOOKUP($A19,'[1]2. Child Protection'!$B$8:$CM$226,'[1]2. Child Protection'!CF$1,FALSE)=G19,"",VLOOKUP($A19,'[1]2. Child Protection'!$B$8:$CM$226,'[1]2. Child Protection'!CF$1,FALSE))</f>
        <v/>
      </c>
      <c r="P19" s="7" t="str">
        <f>IF(VLOOKUP($A19,'[1]2. Child Protection'!$B$8:$CM$226,'[1]2. Child Protection'!CG$1,FALSE)=H19,"",VLOOKUP($A19,'[1]2. Child Protection'!$B$8:$CM$226,'[1]2. Child Protection'!CG$1,FALSE))</f>
        <v/>
      </c>
      <c r="Z19" s="15" t="s">
        <v>26</v>
      </c>
      <c r="AA19" s="16">
        <v>68.900000000000006</v>
      </c>
      <c r="AC19" s="16">
        <v>70.8</v>
      </c>
      <c r="AE19" s="16">
        <v>66.8</v>
      </c>
      <c r="AG19" s="17" t="s">
        <v>27</v>
      </c>
    </row>
    <row r="20" spans="1:33">
      <c r="A20" s="18" t="s">
        <v>28</v>
      </c>
      <c r="B20" s="17" t="s">
        <v>20</v>
      </c>
      <c r="D20" s="17" t="s">
        <v>20</v>
      </c>
      <c r="F20" s="17" t="s">
        <v>20</v>
      </c>
      <c r="J20" s="36" t="str">
        <f>IF(VLOOKUP($A20,'[1]2. Child Protection'!$B$8:$CM$226,'[1]2. Child Protection'!CA$1,FALSE)=B20,"",VLOOKUP($A20,'[1]2. Child Protection'!$B$8:$CM$226,'[1]2. Child Protection'!CA$1,FALSE)-B20)</f>
        <v/>
      </c>
      <c r="K20" s="36" t="str">
        <f>IF(VLOOKUP($A20,'[1]2. Child Protection'!$B$8:$CM$226,'[1]2. Child Protection'!CB$1,FALSE)=C20,"",VLOOKUP($A20,'[1]2. Child Protection'!$B$8:$CM$226,'[1]2. Child Protection'!CB$1,FALSE))</f>
        <v/>
      </c>
      <c r="L20" s="36" t="str">
        <f>IF(VLOOKUP($A20,'[1]2. Child Protection'!$B$8:$CM$226,'[1]2. Child Protection'!CC$1,FALSE)=D20,"",VLOOKUP($A20,'[1]2. Child Protection'!$B$8:$CM$226,'[1]2. Child Protection'!CC$1,FALSE)-D20)</f>
        <v/>
      </c>
      <c r="M20" s="36" t="str">
        <f>IF(VLOOKUP($A20,'[1]2. Child Protection'!$B$8:$CM$226,'[1]2. Child Protection'!CD$1,FALSE)=E20,"",VLOOKUP($A20,'[1]2. Child Protection'!$B$8:$CM$226,'[1]2. Child Protection'!CD$1,FALSE))</f>
        <v/>
      </c>
      <c r="N20" s="36" t="str">
        <f>IF(VLOOKUP($A20,'[1]2. Child Protection'!$B$8:$CM$226,'[1]2. Child Protection'!CE$1,FALSE)=F20,"",VLOOKUP($A20,'[1]2. Child Protection'!$B$8:$CM$226,'[1]2. Child Protection'!CE$1,FALSE)-F20)</f>
        <v/>
      </c>
      <c r="O20" s="36" t="str">
        <f>IF(VLOOKUP($A20,'[1]2. Child Protection'!$B$8:$CM$226,'[1]2. Child Protection'!CF$1,FALSE)=G20,"",VLOOKUP($A20,'[1]2. Child Protection'!$B$8:$CM$226,'[1]2. Child Protection'!CF$1,FALSE))</f>
        <v/>
      </c>
      <c r="P20" s="7" t="str">
        <f>IF(VLOOKUP($A20,'[1]2. Child Protection'!$B$8:$CM$226,'[1]2. Child Protection'!CG$1,FALSE)=H20,"",VLOOKUP($A20,'[1]2. Child Protection'!$B$8:$CM$226,'[1]2. Child Protection'!CG$1,FALSE))</f>
        <v/>
      </c>
      <c r="Z20" s="18" t="s">
        <v>28</v>
      </c>
      <c r="AA20" s="17" t="s">
        <v>20</v>
      </c>
      <c r="AC20" s="17" t="s">
        <v>20</v>
      </c>
      <c r="AE20" s="17" t="s">
        <v>20</v>
      </c>
    </row>
    <row r="21" spans="1:33">
      <c r="A21" s="18" t="s">
        <v>29</v>
      </c>
      <c r="B21" s="17" t="s">
        <v>20</v>
      </c>
      <c r="D21" s="17" t="s">
        <v>20</v>
      </c>
      <c r="F21" s="17" t="s">
        <v>20</v>
      </c>
      <c r="J21" s="36" t="str">
        <f>IF(VLOOKUP($A21,'[1]2. Child Protection'!$B$8:$CM$226,'[1]2. Child Protection'!CA$1,FALSE)=B21,"",VLOOKUP($A21,'[1]2. Child Protection'!$B$8:$CM$226,'[1]2. Child Protection'!CA$1,FALSE)-B21)</f>
        <v/>
      </c>
      <c r="K21" s="36" t="str">
        <f>IF(VLOOKUP($A21,'[1]2. Child Protection'!$B$8:$CM$226,'[1]2. Child Protection'!CB$1,FALSE)=C21,"",VLOOKUP($A21,'[1]2. Child Protection'!$B$8:$CM$226,'[1]2. Child Protection'!CB$1,FALSE))</f>
        <v/>
      </c>
      <c r="L21" s="36" t="str">
        <f>IF(VLOOKUP($A21,'[1]2. Child Protection'!$B$8:$CM$226,'[1]2. Child Protection'!CC$1,FALSE)=D21,"",VLOOKUP($A21,'[1]2. Child Protection'!$B$8:$CM$226,'[1]2. Child Protection'!CC$1,FALSE)-D21)</f>
        <v/>
      </c>
      <c r="M21" s="36" t="str">
        <f>IF(VLOOKUP($A21,'[1]2. Child Protection'!$B$8:$CM$226,'[1]2. Child Protection'!CD$1,FALSE)=E21,"",VLOOKUP($A21,'[1]2. Child Protection'!$B$8:$CM$226,'[1]2. Child Protection'!CD$1,FALSE))</f>
        <v/>
      </c>
      <c r="N21" s="36" t="str">
        <f>IF(VLOOKUP($A21,'[1]2. Child Protection'!$B$8:$CM$226,'[1]2. Child Protection'!CE$1,FALSE)=F21,"",VLOOKUP($A21,'[1]2. Child Protection'!$B$8:$CM$226,'[1]2. Child Protection'!CE$1,FALSE)-F21)</f>
        <v/>
      </c>
      <c r="O21" s="36" t="str">
        <f>IF(VLOOKUP($A21,'[1]2. Child Protection'!$B$8:$CM$226,'[1]2. Child Protection'!CF$1,FALSE)=G21,"",VLOOKUP($A21,'[1]2. Child Protection'!$B$8:$CM$226,'[1]2. Child Protection'!CF$1,FALSE))</f>
        <v/>
      </c>
      <c r="P21" s="7" t="str">
        <f>IF(VLOOKUP($A21,'[1]2. Child Protection'!$B$8:$CM$226,'[1]2. Child Protection'!CG$1,FALSE)=H21,"",VLOOKUP($A21,'[1]2. Child Protection'!$B$8:$CM$226,'[1]2. Child Protection'!CG$1,FALSE))</f>
        <v/>
      </c>
      <c r="Z21" s="18" t="s">
        <v>29</v>
      </c>
      <c r="AA21" s="17" t="s">
        <v>20</v>
      </c>
      <c r="AC21" s="17" t="s">
        <v>20</v>
      </c>
      <c r="AE21" s="17" t="s">
        <v>20</v>
      </c>
    </row>
    <row r="22" spans="1:33">
      <c r="A22" s="15" t="s">
        <v>30</v>
      </c>
      <c r="B22" s="16">
        <v>76.8</v>
      </c>
      <c r="C22" s="7" t="s">
        <v>12</v>
      </c>
      <c r="D22" s="16">
        <v>80</v>
      </c>
      <c r="E22" s="7" t="s">
        <v>12</v>
      </c>
      <c r="F22" s="16">
        <v>73.8</v>
      </c>
      <c r="G22" s="7" t="s">
        <v>12</v>
      </c>
      <c r="H22" s="17" t="s">
        <v>31</v>
      </c>
      <c r="J22" s="36" t="str">
        <f>IF(VLOOKUP($A22,'[1]2. Child Protection'!$B$8:$CM$226,'[1]2. Child Protection'!CA$1,FALSE)=B22,"",VLOOKUP($A22,'[1]2. Child Protection'!$B$8:$CM$226,'[1]2. Child Protection'!CA$1,FALSE)-B22)</f>
        <v/>
      </c>
      <c r="K22" s="36" t="str">
        <f>IF(VLOOKUP($A22,'[1]2. Child Protection'!$B$8:$CM$226,'[1]2. Child Protection'!CB$1,FALSE)=C22,"",VLOOKUP($A22,'[1]2. Child Protection'!$B$8:$CM$226,'[1]2. Child Protection'!CB$1,FALSE))</f>
        <v/>
      </c>
      <c r="L22" s="36" t="str">
        <f>IF(VLOOKUP($A22,'[1]2. Child Protection'!$B$8:$CM$226,'[1]2. Child Protection'!CC$1,FALSE)=D22,"",VLOOKUP($A22,'[1]2. Child Protection'!$B$8:$CM$226,'[1]2. Child Protection'!CC$1,FALSE)-D22)</f>
        <v/>
      </c>
      <c r="M22" s="36" t="str">
        <f>IF(VLOOKUP($A22,'[1]2. Child Protection'!$B$8:$CM$226,'[1]2. Child Protection'!CD$1,FALSE)=E22,"",VLOOKUP($A22,'[1]2. Child Protection'!$B$8:$CM$226,'[1]2. Child Protection'!CD$1,FALSE))</f>
        <v/>
      </c>
      <c r="N22" s="36" t="str">
        <f>IF(VLOOKUP($A22,'[1]2. Child Protection'!$B$8:$CM$226,'[1]2. Child Protection'!CE$1,FALSE)=F22,"",VLOOKUP($A22,'[1]2. Child Protection'!$B$8:$CM$226,'[1]2. Child Protection'!CE$1,FALSE)-F22)</f>
        <v/>
      </c>
      <c r="O22" s="36" t="str">
        <f>IF(VLOOKUP($A22,'[1]2. Child Protection'!$B$8:$CM$226,'[1]2. Child Protection'!CF$1,FALSE)=G22,"",VLOOKUP($A22,'[1]2. Child Protection'!$B$8:$CM$226,'[1]2. Child Protection'!CF$1,FALSE))</f>
        <v/>
      </c>
      <c r="P22" s="7" t="str">
        <f>IF(VLOOKUP($A22,'[1]2. Child Protection'!$B$8:$CM$226,'[1]2. Child Protection'!CG$1,FALSE)=H22,"",VLOOKUP($A22,'[1]2. Child Protection'!$B$8:$CM$226,'[1]2. Child Protection'!CG$1,FALSE))</f>
        <v/>
      </c>
      <c r="Z22" s="15" t="s">
        <v>30</v>
      </c>
      <c r="AA22" s="16">
        <v>76.8</v>
      </c>
      <c r="AB22" s="7" t="s">
        <v>12</v>
      </c>
      <c r="AC22" s="16">
        <v>80</v>
      </c>
      <c r="AD22" s="7" t="s">
        <v>12</v>
      </c>
      <c r="AE22" s="16">
        <v>73.8</v>
      </c>
      <c r="AF22" s="7" t="s">
        <v>12</v>
      </c>
      <c r="AG22" s="17" t="s">
        <v>31</v>
      </c>
    </row>
    <row r="23" spans="1:33">
      <c r="A23" s="18" t="s">
        <v>32</v>
      </c>
      <c r="B23" s="17" t="s">
        <v>20</v>
      </c>
      <c r="D23" s="17" t="s">
        <v>20</v>
      </c>
      <c r="F23" s="17" t="s">
        <v>20</v>
      </c>
      <c r="J23" s="36" t="str">
        <f>IF(VLOOKUP($A23,'[1]2. Child Protection'!$B$8:$CM$226,'[1]2. Child Protection'!CA$1,FALSE)=B23,"",VLOOKUP($A23,'[1]2. Child Protection'!$B$8:$CM$226,'[1]2. Child Protection'!CA$1,FALSE)-B23)</f>
        <v/>
      </c>
      <c r="K23" s="36" t="str">
        <f>IF(VLOOKUP($A23,'[1]2. Child Protection'!$B$8:$CM$226,'[1]2. Child Protection'!CB$1,FALSE)=C23,"",VLOOKUP($A23,'[1]2. Child Protection'!$B$8:$CM$226,'[1]2. Child Protection'!CB$1,FALSE))</f>
        <v/>
      </c>
      <c r="L23" s="36" t="str">
        <f>IF(VLOOKUP($A23,'[1]2. Child Protection'!$B$8:$CM$226,'[1]2. Child Protection'!CC$1,FALSE)=D23,"",VLOOKUP($A23,'[1]2. Child Protection'!$B$8:$CM$226,'[1]2. Child Protection'!CC$1,FALSE)-D23)</f>
        <v/>
      </c>
      <c r="M23" s="36" t="str">
        <f>IF(VLOOKUP($A23,'[1]2. Child Protection'!$B$8:$CM$226,'[1]2. Child Protection'!CD$1,FALSE)=E23,"",VLOOKUP($A23,'[1]2. Child Protection'!$B$8:$CM$226,'[1]2. Child Protection'!CD$1,FALSE))</f>
        <v/>
      </c>
      <c r="N23" s="36" t="str">
        <f>IF(VLOOKUP($A23,'[1]2. Child Protection'!$B$8:$CM$226,'[1]2. Child Protection'!CE$1,FALSE)=F23,"",VLOOKUP($A23,'[1]2. Child Protection'!$B$8:$CM$226,'[1]2. Child Protection'!CE$1,FALSE)-F23)</f>
        <v/>
      </c>
      <c r="O23" s="36" t="str">
        <f>IF(VLOOKUP($A23,'[1]2. Child Protection'!$B$8:$CM$226,'[1]2. Child Protection'!CF$1,FALSE)=G23,"",VLOOKUP($A23,'[1]2. Child Protection'!$B$8:$CM$226,'[1]2. Child Protection'!CF$1,FALSE))</f>
        <v/>
      </c>
      <c r="P23" s="7" t="str">
        <f>IF(VLOOKUP($A23,'[1]2. Child Protection'!$B$8:$CM$226,'[1]2. Child Protection'!CG$1,FALSE)=H23,"",VLOOKUP($A23,'[1]2. Child Protection'!$B$8:$CM$226,'[1]2. Child Protection'!CG$1,FALSE))</f>
        <v/>
      </c>
      <c r="Z23" s="18" t="s">
        <v>32</v>
      </c>
      <c r="AA23" s="17" t="s">
        <v>20</v>
      </c>
      <c r="AC23" s="17" t="s">
        <v>20</v>
      </c>
      <c r="AE23" s="17" t="s">
        <v>20</v>
      </c>
    </row>
    <row r="24" spans="1:33">
      <c r="A24" s="18" t="s">
        <v>33</v>
      </c>
      <c r="B24" s="17" t="s">
        <v>20</v>
      </c>
      <c r="D24" s="17" t="s">
        <v>20</v>
      </c>
      <c r="F24" s="17" t="s">
        <v>20</v>
      </c>
      <c r="J24" s="36" t="str">
        <f>IF(VLOOKUP($A24,'[1]2. Child Protection'!$B$8:$CM$226,'[1]2. Child Protection'!CA$1,FALSE)=B24,"",VLOOKUP($A24,'[1]2. Child Protection'!$B$8:$CM$226,'[1]2. Child Protection'!CA$1,FALSE)-B24)</f>
        <v/>
      </c>
      <c r="K24" s="36" t="str">
        <f>IF(VLOOKUP($A24,'[1]2. Child Protection'!$B$8:$CM$226,'[1]2. Child Protection'!CB$1,FALSE)=C24,"",VLOOKUP($A24,'[1]2. Child Protection'!$B$8:$CM$226,'[1]2. Child Protection'!CB$1,FALSE))</f>
        <v/>
      </c>
      <c r="L24" s="36" t="str">
        <f>IF(VLOOKUP($A24,'[1]2. Child Protection'!$B$8:$CM$226,'[1]2. Child Protection'!CC$1,FALSE)=D24,"",VLOOKUP($A24,'[1]2. Child Protection'!$B$8:$CM$226,'[1]2. Child Protection'!CC$1,FALSE)-D24)</f>
        <v/>
      </c>
      <c r="M24" s="36" t="str">
        <f>IF(VLOOKUP($A24,'[1]2. Child Protection'!$B$8:$CM$226,'[1]2. Child Protection'!CD$1,FALSE)=E24,"",VLOOKUP($A24,'[1]2. Child Protection'!$B$8:$CM$226,'[1]2. Child Protection'!CD$1,FALSE))</f>
        <v/>
      </c>
      <c r="N24" s="36" t="str">
        <f>IF(VLOOKUP($A24,'[1]2. Child Protection'!$B$8:$CM$226,'[1]2. Child Protection'!CE$1,FALSE)=F24,"",VLOOKUP($A24,'[1]2. Child Protection'!$B$8:$CM$226,'[1]2. Child Protection'!CE$1,FALSE)-F24)</f>
        <v/>
      </c>
      <c r="O24" s="36" t="str">
        <f>IF(VLOOKUP($A24,'[1]2. Child Protection'!$B$8:$CM$226,'[1]2. Child Protection'!CF$1,FALSE)=G24,"",VLOOKUP($A24,'[1]2. Child Protection'!$B$8:$CM$226,'[1]2. Child Protection'!CF$1,FALSE))</f>
        <v/>
      </c>
      <c r="P24" s="7" t="str">
        <f>IF(VLOOKUP($A24,'[1]2. Child Protection'!$B$8:$CM$226,'[1]2. Child Protection'!CG$1,FALSE)=H24,"",VLOOKUP($A24,'[1]2. Child Protection'!$B$8:$CM$226,'[1]2. Child Protection'!CG$1,FALSE))</f>
        <v/>
      </c>
      <c r="Z24" s="18" t="s">
        <v>33</v>
      </c>
      <c r="AA24" s="17" t="s">
        <v>20</v>
      </c>
      <c r="AC24" s="17" t="s">
        <v>20</v>
      </c>
      <c r="AE24" s="17" t="s">
        <v>20</v>
      </c>
    </row>
    <row r="25" spans="1:33">
      <c r="A25" s="18" t="s">
        <v>34</v>
      </c>
      <c r="B25" s="16">
        <v>88.8</v>
      </c>
      <c r="D25" s="16">
        <v>89.2</v>
      </c>
      <c r="F25" s="16">
        <v>88.5</v>
      </c>
      <c r="H25" s="17" t="s">
        <v>35</v>
      </c>
      <c r="J25" s="36" t="str">
        <f>IF(VLOOKUP($A25,'[1]2. Child Protection'!$B$8:$CM$226,'[1]2. Child Protection'!CA$1,FALSE)=B25,"",VLOOKUP($A25,'[1]2. Child Protection'!$B$8:$CM$226,'[1]2. Child Protection'!CA$1,FALSE)-B25)</f>
        <v/>
      </c>
      <c r="K25" s="36" t="str">
        <f>IF(VLOOKUP($A25,'[1]2. Child Protection'!$B$8:$CM$226,'[1]2. Child Protection'!CB$1,FALSE)=C25,"",VLOOKUP($A25,'[1]2. Child Protection'!$B$8:$CM$226,'[1]2. Child Protection'!CB$1,FALSE))</f>
        <v/>
      </c>
      <c r="L25" s="36" t="str">
        <f>IF(VLOOKUP($A25,'[1]2. Child Protection'!$B$8:$CM$226,'[1]2. Child Protection'!CC$1,FALSE)=D25,"",VLOOKUP($A25,'[1]2. Child Protection'!$B$8:$CM$226,'[1]2. Child Protection'!CC$1,FALSE)-D25)</f>
        <v/>
      </c>
      <c r="M25" s="36" t="str">
        <f>IF(VLOOKUP($A25,'[1]2. Child Protection'!$B$8:$CM$226,'[1]2. Child Protection'!CD$1,FALSE)=E25,"",VLOOKUP($A25,'[1]2. Child Protection'!$B$8:$CM$226,'[1]2. Child Protection'!CD$1,FALSE))</f>
        <v/>
      </c>
      <c r="N25" s="36" t="str">
        <f>IF(VLOOKUP($A25,'[1]2. Child Protection'!$B$8:$CM$226,'[1]2. Child Protection'!CE$1,FALSE)=F25,"",VLOOKUP($A25,'[1]2. Child Protection'!$B$8:$CM$226,'[1]2. Child Protection'!CE$1,FALSE)-F25)</f>
        <v/>
      </c>
      <c r="O25" s="36" t="str">
        <f>IF(VLOOKUP($A25,'[1]2. Child Protection'!$B$8:$CM$226,'[1]2. Child Protection'!CF$1,FALSE)=G25,"",VLOOKUP($A25,'[1]2. Child Protection'!$B$8:$CM$226,'[1]2. Child Protection'!CF$1,FALSE))</f>
        <v/>
      </c>
      <c r="P25" s="7" t="str">
        <f>IF(VLOOKUP($A25,'[1]2. Child Protection'!$B$8:$CM$226,'[1]2. Child Protection'!CG$1,FALSE)=H25,"",VLOOKUP($A25,'[1]2. Child Protection'!$B$8:$CM$226,'[1]2. Child Protection'!CG$1,FALSE))</f>
        <v/>
      </c>
      <c r="Z25" s="18" t="s">
        <v>34</v>
      </c>
      <c r="AA25" s="16">
        <v>88.8</v>
      </c>
      <c r="AC25" s="16">
        <v>89.2</v>
      </c>
      <c r="AE25" s="16">
        <v>88.5</v>
      </c>
      <c r="AG25" s="17" t="s">
        <v>35</v>
      </c>
    </row>
    <row r="26" spans="1:33">
      <c r="A26" s="15" t="s">
        <v>36</v>
      </c>
      <c r="B26" s="16">
        <v>75.099999999999994</v>
      </c>
      <c r="C26" s="7" t="s">
        <v>12</v>
      </c>
      <c r="D26" s="16">
        <v>78.099999999999994</v>
      </c>
      <c r="E26" s="7" t="s">
        <v>12</v>
      </c>
      <c r="F26" s="16">
        <v>72.099999999999994</v>
      </c>
      <c r="G26" s="7" t="s">
        <v>12</v>
      </c>
      <c r="H26" s="17" t="s">
        <v>37</v>
      </c>
      <c r="J26" s="36" t="str">
        <f>IF(VLOOKUP($A26,'[1]2. Child Protection'!$B$8:$CM$226,'[1]2. Child Protection'!CA$1,FALSE)=B26,"",VLOOKUP($A26,'[1]2. Child Protection'!$B$8:$CM$226,'[1]2. Child Protection'!CA$1,FALSE)-B26)</f>
        <v/>
      </c>
      <c r="K26" s="36" t="str">
        <f>IF(VLOOKUP($A26,'[1]2. Child Protection'!$B$8:$CM$226,'[1]2. Child Protection'!CB$1,FALSE)=C26,"",VLOOKUP($A26,'[1]2. Child Protection'!$B$8:$CM$226,'[1]2. Child Protection'!CB$1,FALSE))</f>
        <v/>
      </c>
      <c r="L26" s="36" t="str">
        <f>IF(VLOOKUP($A26,'[1]2. Child Protection'!$B$8:$CM$226,'[1]2. Child Protection'!CC$1,FALSE)=D26,"",VLOOKUP($A26,'[1]2. Child Protection'!$B$8:$CM$226,'[1]2. Child Protection'!CC$1,FALSE)-D26)</f>
        <v/>
      </c>
      <c r="M26" s="36" t="str">
        <f>IF(VLOOKUP($A26,'[1]2. Child Protection'!$B$8:$CM$226,'[1]2. Child Protection'!CD$1,FALSE)=E26,"",VLOOKUP($A26,'[1]2. Child Protection'!$B$8:$CM$226,'[1]2. Child Protection'!CD$1,FALSE))</f>
        <v/>
      </c>
      <c r="N26" s="36" t="str">
        <f>IF(VLOOKUP($A26,'[1]2. Child Protection'!$B$8:$CM$226,'[1]2. Child Protection'!CE$1,FALSE)=F26,"",VLOOKUP($A26,'[1]2. Child Protection'!$B$8:$CM$226,'[1]2. Child Protection'!CE$1,FALSE)-F26)</f>
        <v/>
      </c>
      <c r="O26" s="36" t="str">
        <f>IF(VLOOKUP($A26,'[1]2. Child Protection'!$B$8:$CM$226,'[1]2. Child Protection'!CF$1,FALSE)=G26,"",VLOOKUP($A26,'[1]2. Child Protection'!$B$8:$CM$226,'[1]2. Child Protection'!CF$1,FALSE))</f>
        <v/>
      </c>
      <c r="P26" s="7" t="str">
        <f>IF(VLOOKUP($A26,'[1]2. Child Protection'!$B$8:$CM$226,'[1]2. Child Protection'!CG$1,FALSE)=H26,"",VLOOKUP($A26,'[1]2. Child Protection'!$B$8:$CM$226,'[1]2. Child Protection'!CG$1,FALSE))</f>
        <v/>
      </c>
      <c r="Z26" s="15" t="s">
        <v>36</v>
      </c>
      <c r="AA26" s="16">
        <v>75.099999999999994</v>
      </c>
      <c r="AB26" s="7" t="s">
        <v>12</v>
      </c>
      <c r="AC26" s="16">
        <v>78.099999999999994</v>
      </c>
      <c r="AD26" s="7" t="s">
        <v>12</v>
      </c>
      <c r="AE26" s="16">
        <v>72.099999999999994</v>
      </c>
      <c r="AF26" s="7" t="s">
        <v>12</v>
      </c>
      <c r="AG26" s="17" t="s">
        <v>37</v>
      </c>
    </row>
    <row r="27" spans="1:33">
      <c r="A27" s="15" t="s">
        <v>38</v>
      </c>
      <c r="B27" s="16">
        <v>57</v>
      </c>
      <c r="D27" s="16">
        <v>59.2</v>
      </c>
      <c r="F27" s="16">
        <v>54.6</v>
      </c>
      <c r="H27" s="17" t="s">
        <v>35</v>
      </c>
      <c r="J27" s="36" t="str">
        <f>IF(VLOOKUP($A27,'[1]2. Child Protection'!$B$8:$CM$226,'[1]2. Child Protection'!CA$1,FALSE)=B27,"",VLOOKUP($A27,'[1]2. Child Protection'!$B$8:$CM$226,'[1]2. Child Protection'!CA$1,FALSE)-B27)</f>
        <v/>
      </c>
      <c r="K27" s="36" t="str">
        <f>IF(VLOOKUP($A27,'[1]2. Child Protection'!$B$8:$CM$226,'[1]2. Child Protection'!CB$1,FALSE)=C27,"",VLOOKUP($A27,'[1]2. Child Protection'!$B$8:$CM$226,'[1]2. Child Protection'!CB$1,FALSE))</f>
        <v/>
      </c>
      <c r="L27" s="36" t="str">
        <f>IF(VLOOKUP($A27,'[1]2. Child Protection'!$B$8:$CM$226,'[1]2. Child Protection'!CC$1,FALSE)=D27,"",VLOOKUP($A27,'[1]2. Child Protection'!$B$8:$CM$226,'[1]2. Child Protection'!CC$1,FALSE)-D27)</f>
        <v/>
      </c>
      <c r="M27" s="36" t="str">
        <f>IF(VLOOKUP($A27,'[1]2. Child Protection'!$B$8:$CM$226,'[1]2. Child Protection'!CD$1,FALSE)=E27,"",VLOOKUP($A27,'[1]2. Child Protection'!$B$8:$CM$226,'[1]2. Child Protection'!CD$1,FALSE))</f>
        <v/>
      </c>
      <c r="N27" s="36" t="str">
        <f>IF(VLOOKUP($A27,'[1]2. Child Protection'!$B$8:$CM$226,'[1]2. Child Protection'!CE$1,FALSE)=F27,"",VLOOKUP($A27,'[1]2. Child Protection'!$B$8:$CM$226,'[1]2. Child Protection'!CE$1,FALSE)-F27)</f>
        <v/>
      </c>
      <c r="O27" s="36" t="str">
        <f>IF(VLOOKUP($A27,'[1]2. Child Protection'!$B$8:$CM$226,'[1]2. Child Protection'!CF$1,FALSE)=G27,"",VLOOKUP($A27,'[1]2. Child Protection'!$B$8:$CM$226,'[1]2. Child Protection'!CF$1,FALSE))</f>
        <v/>
      </c>
      <c r="P27" s="7" t="str">
        <f>IF(VLOOKUP($A27,'[1]2. Child Protection'!$B$8:$CM$226,'[1]2. Child Protection'!CG$1,FALSE)=H27,"",VLOOKUP($A27,'[1]2. Child Protection'!$B$8:$CM$226,'[1]2. Child Protection'!CG$1,FALSE))</f>
        <v/>
      </c>
      <c r="Z27" s="15" t="s">
        <v>38</v>
      </c>
      <c r="AA27" s="16">
        <v>57</v>
      </c>
      <c r="AC27" s="16">
        <v>59.2</v>
      </c>
      <c r="AE27" s="16">
        <v>54.6</v>
      </c>
      <c r="AG27" s="17" t="s">
        <v>35</v>
      </c>
    </row>
    <row r="28" spans="1:33">
      <c r="A28" s="15" t="s">
        <v>39</v>
      </c>
      <c r="B28" s="17" t="s">
        <v>20</v>
      </c>
      <c r="D28" s="17" t="s">
        <v>20</v>
      </c>
      <c r="F28" s="17" t="s">
        <v>20</v>
      </c>
      <c r="J28" s="36" t="str">
        <f>IF(VLOOKUP($A28,'[1]2. Child Protection'!$B$8:$CM$226,'[1]2. Child Protection'!CA$1,FALSE)=B28,"",VLOOKUP($A28,'[1]2. Child Protection'!$B$8:$CM$226,'[1]2. Child Protection'!CA$1,FALSE)-B28)</f>
        <v/>
      </c>
      <c r="K28" s="36" t="str">
        <f>IF(VLOOKUP($A28,'[1]2. Child Protection'!$B$8:$CM$226,'[1]2. Child Protection'!CB$1,FALSE)=C28,"",VLOOKUP($A28,'[1]2. Child Protection'!$B$8:$CM$226,'[1]2. Child Protection'!CB$1,FALSE))</f>
        <v/>
      </c>
      <c r="L28" s="36" t="str">
        <f>IF(VLOOKUP($A28,'[1]2. Child Protection'!$B$8:$CM$226,'[1]2. Child Protection'!CC$1,FALSE)=D28,"",VLOOKUP($A28,'[1]2. Child Protection'!$B$8:$CM$226,'[1]2. Child Protection'!CC$1,FALSE)-D28)</f>
        <v/>
      </c>
      <c r="M28" s="36" t="str">
        <f>IF(VLOOKUP($A28,'[1]2. Child Protection'!$B$8:$CM$226,'[1]2. Child Protection'!CD$1,FALSE)=E28,"",VLOOKUP($A28,'[1]2. Child Protection'!$B$8:$CM$226,'[1]2. Child Protection'!CD$1,FALSE))</f>
        <v/>
      </c>
      <c r="N28" s="36" t="str">
        <f>IF(VLOOKUP($A28,'[1]2. Child Protection'!$B$8:$CM$226,'[1]2. Child Protection'!CE$1,FALSE)=F28,"",VLOOKUP($A28,'[1]2. Child Protection'!$B$8:$CM$226,'[1]2. Child Protection'!CE$1,FALSE)-F28)</f>
        <v/>
      </c>
      <c r="O28" s="36" t="str">
        <f>IF(VLOOKUP($A28,'[1]2. Child Protection'!$B$8:$CM$226,'[1]2. Child Protection'!CF$1,FALSE)=G28,"",VLOOKUP($A28,'[1]2. Child Protection'!$B$8:$CM$226,'[1]2. Child Protection'!CF$1,FALSE))</f>
        <v/>
      </c>
      <c r="P28" s="7" t="str">
        <f>IF(VLOOKUP($A28,'[1]2. Child Protection'!$B$8:$CM$226,'[1]2. Child Protection'!CG$1,FALSE)=H28,"",VLOOKUP($A28,'[1]2. Child Protection'!$B$8:$CM$226,'[1]2. Child Protection'!CG$1,FALSE))</f>
        <v/>
      </c>
      <c r="Z28" s="15" t="s">
        <v>39</v>
      </c>
      <c r="AA28" s="17" t="s">
        <v>20</v>
      </c>
      <c r="AC28" s="17" t="s">
        <v>20</v>
      </c>
      <c r="AE28" s="17" t="s">
        <v>20</v>
      </c>
    </row>
    <row r="29" spans="1:33">
      <c r="A29" s="15" t="s">
        <v>40</v>
      </c>
      <c r="B29" s="16">
        <v>65.099999999999994</v>
      </c>
      <c r="D29" s="16">
        <v>66.900000000000006</v>
      </c>
      <c r="F29" s="16">
        <v>63.2</v>
      </c>
      <c r="H29" s="17" t="s">
        <v>41</v>
      </c>
      <c r="J29" s="36" t="str">
        <f>IF(VLOOKUP($A29,'[1]2. Child Protection'!$B$8:$CM$226,'[1]2. Child Protection'!CA$1,FALSE)=B29,"",VLOOKUP($A29,'[1]2. Child Protection'!$B$8:$CM$226,'[1]2. Child Protection'!CA$1,FALSE)-B29)</f>
        <v/>
      </c>
      <c r="K29" s="36" t="str">
        <f>IF(VLOOKUP($A29,'[1]2. Child Protection'!$B$8:$CM$226,'[1]2. Child Protection'!CB$1,FALSE)=C29,"",VLOOKUP($A29,'[1]2. Child Protection'!$B$8:$CM$226,'[1]2. Child Protection'!CB$1,FALSE))</f>
        <v/>
      </c>
      <c r="L29" s="36" t="str">
        <f>IF(VLOOKUP($A29,'[1]2. Child Protection'!$B$8:$CM$226,'[1]2. Child Protection'!CC$1,FALSE)=D29,"",VLOOKUP($A29,'[1]2. Child Protection'!$B$8:$CM$226,'[1]2. Child Protection'!CC$1,FALSE)-D29)</f>
        <v/>
      </c>
      <c r="M29" s="36" t="str">
        <f>IF(VLOOKUP($A29,'[1]2. Child Protection'!$B$8:$CM$226,'[1]2. Child Protection'!CD$1,FALSE)=E29,"",VLOOKUP($A29,'[1]2. Child Protection'!$B$8:$CM$226,'[1]2. Child Protection'!CD$1,FALSE))</f>
        <v/>
      </c>
      <c r="N29" s="36" t="str">
        <f>IF(VLOOKUP($A29,'[1]2. Child Protection'!$B$8:$CM$226,'[1]2. Child Protection'!CE$1,FALSE)=F29,"",VLOOKUP($A29,'[1]2. Child Protection'!$B$8:$CM$226,'[1]2. Child Protection'!CE$1,FALSE)-F29)</f>
        <v/>
      </c>
      <c r="O29" s="36" t="str">
        <f>IF(VLOOKUP($A29,'[1]2. Child Protection'!$B$8:$CM$226,'[1]2. Child Protection'!CF$1,FALSE)=G29,"",VLOOKUP($A29,'[1]2. Child Protection'!$B$8:$CM$226,'[1]2. Child Protection'!CF$1,FALSE))</f>
        <v/>
      </c>
      <c r="P29" s="7" t="str">
        <f>IF(VLOOKUP($A29,'[1]2. Child Protection'!$B$8:$CM$226,'[1]2. Child Protection'!CG$1,FALSE)=H29,"",VLOOKUP($A29,'[1]2. Child Protection'!$B$8:$CM$226,'[1]2. Child Protection'!CG$1,FALSE))</f>
        <v/>
      </c>
      <c r="Z29" s="15" t="s">
        <v>40</v>
      </c>
      <c r="AA29" s="16">
        <v>65.099999999999994</v>
      </c>
      <c r="AC29" s="16">
        <v>66.900000000000006</v>
      </c>
      <c r="AE29" s="16">
        <v>63.2</v>
      </c>
      <c r="AG29" s="17" t="s">
        <v>130</v>
      </c>
    </row>
    <row r="30" spans="1:33">
      <c r="A30" s="18" t="s">
        <v>42</v>
      </c>
      <c r="B30" s="16">
        <v>91.2</v>
      </c>
      <c r="D30" s="16">
        <v>91.1</v>
      </c>
      <c r="F30" s="16">
        <v>91.2</v>
      </c>
      <c r="H30" s="17" t="s">
        <v>16</v>
      </c>
      <c r="J30" s="36" t="str">
        <f>IF(VLOOKUP($A30,'[1]2. Child Protection'!$B$8:$CM$226,'[1]2. Child Protection'!CA$1,FALSE)=B30,"",VLOOKUP($A30,'[1]2. Child Protection'!$B$8:$CM$226,'[1]2. Child Protection'!CA$1,FALSE)-B30)</f>
        <v/>
      </c>
      <c r="K30" s="36" t="str">
        <f>IF(VLOOKUP($A30,'[1]2. Child Protection'!$B$8:$CM$226,'[1]2. Child Protection'!CB$1,FALSE)=C30,"",VLOOKUP($A30,'[1]2. Child Protection'!$B$8:$CM$226,'[1]2. Child Protection'!CB$1,FALSE))</f>
        <v/>
      </c>
      <c r="L30" s="36" t="str">
        <f>IF(VLOOKUP($A30,'[1]2. Child Protection'!$B$8:$CM$226,'[1]2. Child Protection'!CC$1,FALSE)=D30,"",VLOOKUP($A30,'[1]2. Child Protection'!$B$8:$CM$226,'[1]2. Child Protection'!CC$1,FALSE)-D30)</f>
        <v/>
      </c>
      <c r="M30" s="36" t="str">
        <f>IF(VLOOKUP($A30,'[1]2. Child Protection'!$B$8:$CM$226,'[1]2. Child Protection'!CD$1,FALSE)=E30,"",VLOOKUP($A30,'[1]2. Child Protection'!$B$8:$CM$226,'[1]2. Child Protection'!CD$1,FALSE))</f>
        <v/>
      </c>
      <c r="N30" s="36" t="str">
        <f>IF(VLOOKUP($A30,'[1]2. Child Protection'!$B$8:$CM$226,'[1]2. Child Protection'!CE$1,FALSE)=F30,"",VLOOKUP($A30,'[1]2. Child Protection'!$B$8:$CM$226,'[1]2. Child Protection'!CE$1,FALSE)-F30)</f>
        <v/>
      </c>
      <c r="O30" s="36" t="str">
        <f>IF(VLOOKUP($A30,'[1]2. Child Protection'!$B$8:$CM$226,'[1]2. Child Protection'!CF$1,FALSE)=G30,"",VLOOKUP($A30,'[1]2. Child Protection'!$B$8:$CM$226,'[1]2. Child Protection'!CF$1,FALSE))</f>
        <v/>
      </c>
      <c r="P30" s="7" t="str">
        <f>IF(VLOOKUP($A30,'[1]2. Child Protection'!$B$8:$CM$226,'[1]2. Child Protection'!CG$1,FALSE)=H30,"",VLOOKUP($A30,'[1]2. Child Protection'!$B$8:$CM$226,'[1]2. Child Protection'!CG$1,FALSE))</f>
        <v/>
      </c>
      <c r="Z30" s="18" t="s">
        <v>42</v>
      </c>
      <c r="AA30" s="16">
        <v>91.2</v>
      </c>
      <c r="AC30" s="16">
        <v>91.1</v>
      </c>
      <c r="AE30" s="16">
        <v>91.2</v>
      </c>
      <c r="AG30" s="17" t="s">
        <v>16</v>
      </c>
    </row>
    <row r="31" spans="1:33">
      <c r="A31" s="18" t="s">
        <v>43</v>
      </c>
      <c r="B31" s="17" t="s">
        <v>20</v>
      </c>
      <c r="D31" s="17" t="s">
        <v>20</v>
      </c>
      <c r="F31" s="17" t="s">
        <v>20</v>
      </c>
      <c r="J31" s="36" t="str">
        <f>IF(VLOOKUP($A31,'[1]2. Child Protection'!$B$8:$CM$226,'[1]2. Child Protection'!CA$1,FALSE)=B31,"",VLOOKUP($A31,'[1]2. Child Protection'!$B$8:$CM$226,'[1]2. Child Protection'!CA$1,FALSE)-B31)</f>
        <v/>
      </c>
      <c r="K31" s="36" t="str">
        <f>IF(VLOOKUP($A31,'[1]2. Child Protection'!$B$8:$CM$226,'[1]2. Child Protection'!CB$1,FALSE)=C31,"",VLOOKUP($A31,'[1]2. Child Protection'!$B$8:$CM$226,'[1]2. Child Protection'!CB$1,FALSE))</f>
        <v/>
      </c>
      <c r="L31" s="36" t="str">
        <f>IF(VLOOKUP($A31,'[1]2. Child Protection'!$B$8:$CM$226,'[1]2. Child Protection'!CC$1,FALSE)=D31,"",VLOOKUP($A31,'[1]2. Child Protection'!$B$8:$CM$226,'[1]2. Child Protection'!CC$1,FALSE)-D31)</f>
        <v/>
      </c>
      <c r="M31" s="36" t="str">
        <f>IF(VLOOKUP($A31,'[1]2. Child Protection'!$B$8:$CM$226,'[1]2. Child Protection'!CD$1,FALSE)=E31,"",VLOOKUP($A31,'[1]2. Child Protection'!$B$8:$CM$226,'[1]2. Child Protection'!CD$1,FALSE))</f>
        <v/>
      </c>
      <c r="N31" s="36" t="str">
        <f>IF(VLOOKUP($A31,'[1]2. Child Protection'!$B$8:$CM$226,'[1]2. Child Protection'!CE$1,FALSE)=F31,"",VLOOKUP($A31,'[1]2. Child Protection'!$B$8:$CM$226,'[1]2. Child Protection'!CE$1,FALSE)-F31)</f>
        <v/>
      </c>
      <c r="O31" s="36" t="str">
        <f>IF(VLOOKUP($A31,'[1]2. Child Protection'!$B$8:$CM$226,'[1]2. Child Protection'!CF$1,FALSE)=G31,"",VLOOKUP($A31,'[1]2. Child Protection'!$B$8:$CM$226,'[1]2. Child Protection'!CF$1,FALSE))</f>
        <v/>
      </c>
      <c r="P31" s="7" t="str">
        <f>IF(VLOOKUP($A31,'[1]2. Child Protection'!$B$8:$CM$226,'[1]2. Child Protection'!CG$1,FALSE)=H31,"",VLOOKUP($A31,'[1]2. Child Protection'!$B$8:$CM$226,'[1]2. Child Protection'!CG$1,FALSE))</f>
        <v/>
      </c>
      <c r="Z31" s="18" t="s">
        <v>43</v>
      </c>
      <c r="AA31" s="17" t="s">
        <v>20</v>
      </c>
      <c r="AC31" s="17" t="s">
        <v>20</v>
      </c>
      <c r="AE31" s="17" t="s">
        <v>20</v>
      </c>
    </row>
    <row r="32" spans="1:33">
      <c r="A32" s="18" t="s">
        <v>44</v>
      </c>
      <c r="B32" s="17" t="s">
        <v>20</v>
      </c>
      <c r="D32" s="17" t="s">
        <v>20</v>
      </c>
      <c r="F32" s="17" t="s">
        <v>20</v>
      </c>
      <c r="J32" s="36" t="str">
        <f>IF(VLOOKUP($A32,'[1]2. Child Protection'!$B$8:$CM$226,'[1]2. Child Protection'!CA$1,FALSE)=B32,"",VLOOKUP($A32,'[1]2. Child Protection'!$B$8:$CM$226,'[1]2. Child Protection'!CA$1,FALSE)-B32)</f>
        <v/>
      </c>
      <c r="K32" s="36" t="str">
        <f>IF(VLOOKUP($A32,'[1]2. Child Protection'!$B$8:$CM$226,'[1]2. Child Protection'!CB$1,FALSE)=C32,"",VLOOKUP($A32,'[1]2. Child Protection'!$B$8:$CM$226,'[1]2. Child Protection'!CB$1,FALSE))</f>
        <v/>
      </c>
      <c r="L32" s="36" t="str">
        <f>IF(VLOOKUP($A32,'[1]2. Child Protection'!$B$8:$CM$226,'[1]2. Child Protection'!CC$1,FALSE)=D32,"",VLOOKUP($A32,'[1]2. Child Protection'!$B$8:$CM$226,'[1]2. Child Protection'!CC$1,FALSE)-D32)</f>
        <v/>
      </c>
      <c r="M32" s="36" t="str">
        <f>IF(VLOOKUP($A32,'[1]2. Child Protection'!$B$8:$CM$226,'[1]2. Child Protection'!CD$1,FALSE)=E32,"",VLOOKUP($A32,'[1]2. Child Protection'!$B$8:$CM$226,'[1]2. Child Protection'!CD$1,FALSE))</f>
        <v/>
      </c>
      <c r="N32" s="36" t="str">
        <f>IF(VLOOKUP($A32,'[1]2. Child Protection'!$B$8:$CM$226,'[1]2. Child Protection'!CE$1,FALSE)=F32,"",VLOOKUP($A32,'[1]2. Child Protection'!$B$8:$CM$226,'[1]2. Child Protection'!CE$1,FALSE)-F32)</f>
        <v/>
      </c>
      <c r="O32" s="36" t="str">
        <f>IF(VLOOKUP($A32,'[1]2. Child Protection'!$B$8:$CM$226,'[1]2. Child Protection'!CF$1,FALSE)=G32,"",VLOOKUP($A32,'[1]2. Child Protection'!$B$8:$CM$226,'[1]2. Child Protection'!CF$1,FALSE))</f>
        <v/>
      </c>
      <c r="P32" s="7" t="str">
        <f>IF(VLOOKUP($A32,'[1]2. Child Protection'!$B$8:$CM$226,'[1]2. Child Protection'!CG$1,FALSE)=H32,"",VLOOKUP($A32,'[1]2. Child Protection'!$B$8:$CM$226,'[1]2. Child Protection'!CG$1,FALSE))</f>
        <v/>
      </c>
      <c r="Z32" s="18" t="s">
        <v>44</v>
      </c>
      <c r="AA32" s="17" t="s">
        <v>20</v>
      </c>
      <c r="AC32" s="17" t="s">
        <v>20</v>
      </c>
      <c r="AE32" s="17" t="s">
        <v>20</v>
      </c>
    </row>
    <row r="33" spans="1:33">
      <c r="A33" s="15" t="s">
        <v>45</v>
      </c>
      <c r="B33" s="16">
        <v>55.2</v>
      </c>
      <c r="C33" s="7" t="s">
        <v>12</v>
      </c>
      <c r="D33" s="16">
        <v>60.4</v>
      </c>
      <c r="E33" s="7" t="s">
        <v>12</v>
      </c>
      <c r="F33" s="16">
        <v>49.5</v>
      </c>
      <c r="G33" s="7" t="s">
        <v>12</v>
      </c>
      <c r="H33" s="17" t="s">
        <v>46</v>
      </c>
      <c r="J33" s="36" t="str">
        <f>IF(VLOOKUP($A33,'[1]2. Child Protection'!$B$8:$CM$226,'[1]2. Child Protection'!CA$1,FALSE)=B33,"",VLOOKUP($A33,'[1]2. Child Protection'!$B$8:$CM$226,'[1]2. Child Protection'!CA$1,FALSE)-B33)</f>
        <v/>
      </c>
      <c r="K33" s="36" t="str">
        <f>IF(VLOOKUP($A33,'[1]2. Child Protection'!$B$8:$CM$226,'[1]2. Child Protection'!CB$1,FALSE)=C33,"",VLOOKUP($A33,'[1]2. Child Protection'!$B$8:$CM$226,'[1]2. Child Protection'!CB$1,FALSE))</f>
        <v/>
      </c>
      <c r="L33" s="36" t="str">
        <f>IF(VLOOKUP($A33,'[1]2. Child Protection'!$B$8:$CM$226,'[1]2. Child Protection'!CC$1,FALSE)=D33,"",VLOOKUP($A33,'[1]2. Child Protection'!$B$8:$CM$226,'[1]2. Child Protection'!CC$1,FALSE)-D33)</f>
        <v/>
      </c>
      <c r="M33" s="36" t="str">
        <f>IF(VLOOKUP($A33,'[1]2. Child Protection'!$B$8:$CM$226,'[1]2. Child Protection'!CD$1,FALSE)=E33,"",VLOOKUP($A33,'[1]2. Child Protection'!$B$8:$CM$226,'[1]2. Child Protection'!CD$1,FALSE))</f>
        <v/>
      </c>
      <c r="N33" s="36" t="str">
        <f>IF(VLOOKUP($A33,'[1]2. Child Protection'!$B$8:$CM$226,'[1]2. Child Protection'!CE$1,FALSE)=F33,"",VLOOKUP($A33,'[1]2. Child Protection'!$B$8:$CM$226,'[1]2. Child Protection'!CE$1,FALSE)-F33)</f>
        <v/>
      </c>
      <c r="O33" s="36" t="str">
        <f>IF(VLOOKUP($A33,'[1]2. Child Protection'!$B$8:$CM$226,'[1]2. Child Protection'!CF$1,FALSE)=G33,"",VLOOKUP($A33,'[1]2. Child Protection'!$B$8:$CM$226,'[1]2. Child Protection'!CF$1,FALSE))</f>
        <v/>
      </c>
      <c r="P33" s="7" t="str">
        <f>IF(VLOOKUP($A33,'[1]2. Child Protection'!$B$8:$CM$226,'[1]2. Child Protection'!CG$1,FALSE)=H33,"",VLOOKUP($A33,'[1]2. Child Protection'!$B$8:$CM$226,'[1]2. Child Protection'!CG$1,FALSE))</f>
        <v/>
      </c>
      <c r="Z33" s="15" t="s">
        <v>45</v>
      </c>
      <c r="AA33" s="16">
        <v>55.2</v>
      </c>
      <c r="AB33" s="7" t="s">
        <v>12</v>
      </c>
      <c r="AC33" s="16">
        <v>60.4</v>
      </c>
      <c r="AD33" s="7" t="s">
        <v>12</v>
      </c>
      <c r="AE33" s="16">
        <v>49.5</v>
      </c>
      <c r="AF33" s="7" t="s">
        <v>12</v>
      </c>
      <c r="AG33" s="17" t="s">
        <v>46</v>
      </c>
    </row>
    <row r="34" spans="1:33">
      <c r="A34" s="18" t="s">
        <v>47</v>
      </c>
      <c r="B34" s="17" t="s">
        <v>20</v>
      </c>
      <c r="D34" s="17" t="s">
        <v>20</v>
      </c>
      <c r="F34" s="17" t="s">
        <v>20</v>
      </c>
      <c r="J34" s="36" t="str">
        <f>IF(VLOOKUP($A34,'[1]2. Child Protection'!$B$8:$CM$226,'[1]2. Child Protection'!CA$1,FALSE)=B34,"",VLOOKUP($A34,'[1]2. Child Protection'!$B$8:$CM$226,'[1]2. Child Protection'!CA$1,FALSE)-B34)</f>
        <v/>
      </c>
      <c r="K34" s="36" t="str">
        <f>IF(VLOOKUP($A34,'[1]2. Child Protection'!$B$8:$CM$226,'[1]2. Child Protection'!CB$1,FALSE)=C34,"",VLOOKUP($A34,'[1]2. Child Protection'!$B$8:$CM$226,'[1]2. Child Protection'!CB$1,FALSE))</f>
        <v/>
      </c>
      <c r="L34" s="36" t="str">
        <f>IF(VLOOKUP($A34,'[1]2. Child Protection'!$B$8:$CM$226,'[1]2. Child Protection'!CC$1,FALSE)=D34,"",VLOOKUP($A34,'[1]2. Child Protection'!$B$8:$CM$226,'[1]2. Child Protection'!CC$1,FALSE)-D34)</f>
        <v/>
      </c>
      <c r="M34" s="36" t="str">
        <f>IF(VLOOKUP($A34,'[1]2. Child Protection'!$B$8:$CM$226,'[1]2. Child Protection'!CD$1,FALSE)=E34,"",VLOOKUP($A34,'[1]2. Child Protection'!$B$8:$CM$226,'[1]2. Child Protection'!CD$1,FALSE))</f>
        <v/>
      </c>
      <c r="N34" s="36" t="str">
        <f>IF(VLOOKUP($A34,'[1]2. Child Protection'!$B$8:$CM$226,'[1]2. Child Protection'!CE$1,FALSE)=F34,"",VLOOKUP($A34,'[1]2. Child Protection'!$B$8:$CM$226,'[1]2. Child Protection'!CE$1,FALSE)-F34)</f>
        <v/>
      </c>
      <c r="O34" s="36" t="str">
        <f>IF(VLOOKUP($A34,'[1]2. Child Protection'!$B$8:$CM$226,'[1]2. Child Protection'!CF$1,FALSE)=G34,"",VLOOKUP($A34,'[1]2. Child Protection'!$B$8:$CM$226,'[1]2. Child Protection'!CF$1,FALSE))</f>
        <v/>
      </c>
      <c r="P34" s="7" t="str">
        <f>IF(VLOOKUP($A34,'[1]2. Child Protection'!$B$8:$CM$226,'[1]2. Child Protection'!CG$1,FALSE)=H34,"",VLOOKUP($A34,'[1]2. Child Protection'!$B$8:$CM$226,'[1]2. Child Protection'!CG$1,FALSE))</f>
        <v/>
      </c>
      <c r="Z34" s="18" t="s">
        <v>47</v>
      </c>
      <c r="AA34" s="17" t="s">
        <v>20</v>
      </c>
      <c r="AC34" s="17" t="s">
        <v>20</v>
      </c>
      <c r="AE34" s="17" t="s">
        <v>20</v>
      </c>
    </row>
    <row r="35" spans="1:33">
      <c r="A35" s="18" t="s">
        <v>48</v>
      </c>
      <c r="B35" s="17" t="s">
        <v>20</v>
      </c>
      <c r="D35" s="17" t="s">
        <v>20</v>
      </c>
      <c r="F35" s="17" t="s">
        <v>20</v>
      </c>
      <c r="J35" s="36" t="str">
        <f>IF(VLOOKUP($A35,'[1]2. Child Protection'!$B$8:$CM$226,'[1]2. Child Protection'!CA$1,FALSE)=B35,"",VLOOKUP($A35,'[1]2. Child Protection'!$B$8:$CM$226,'[1]2. Child Protection'!CA$1,FALSE)-B35)</f>
        <v/>
      </c>
      <c r="K35" s="36" t="str">
        <f>IF(VLOOKUP($A35,'[1]2. Child Protection'!$B$8:$CM$226,'[1]2. Child Protection'!CB$1,FALSE)=C35,"",VLOOKUP($A35,'[1]2. Child Protection'!$B$8:$CM$226,'[1]2. Child Protection'!CB$1,FALSE))</f>
        <v/>
      </c>
      <c r="L35" s="36" t="str">
        <f>IF(VLOOKUP($A35,'[1]2. Child Protection'!$B$8:$CM$226,'[1]2. Child Protection'!CC$1,FALSE)=D35,"",VLOOKUP($A35,'[1]2. Child Protection'!$B$8:$CM$226,'[1]2. Child Protection'!CC$1,FALSE)-D35)</f>
        <v/>
      </c>
      <c r="M35" s="36" t="str">
        <f>IF(VLOOKUP($A35,'[1]2. Child Protection'!$B$8:$CM$226,'[1]2. Child Protection'!CD$1,FALSE)=E35,"",VLOOKUP($A35,'[1]2. Child Protection'!$B$8:$CM$226,'[1]2. Child Protection'!CD$1,FALSE))</f>
        <v/>
      </c>
      <c r="N35" s="36" t="str">
        <f>IF(VLOOKUP($A35,'[1]2. Child Protection'!$B$8:$CM$226,'[1]2. Child Protection'!CE$1,FALSE)=F35,"",VLOOKUP($A35,'[1]2. Child Protection'!$B$8:$CM$226,'[1]2. Child Protection'!CE$1,FALSE)-F35)</f>
        <v/>
      </c>
      <c r="O35" s="36" t="str">
        <f>IF(VLOOKUP($A35,'[1]2. Child Protection'!$B$8:$CM$226,'[1]2. Child Protection'!CF$1,FALSE)=G35,"",VLOOKUP($A35,'[1]2. Child Protection'!$B$8:$CM$226,'[1]2. Child Protection'!CF$1,FALSE))</f>
        <v/>
      </c>
      <c r="P35" s="7" t="str">
        <f>IF(VLOOKUP($A35,'[1]2. Child Protection'!$B$8:$CM$226,'[1]2. Child Protection'!CG$1,FALSE)=H35,"",VLOOKUP($A35,'[1]2. Child Protection'!$B$8:$CM$226,'[1]2. Child Protection'!CG$1,FALSE))</f>
        <v/>
      </c>
      <c r="Z35" s="18" t="s">
        <v>48</v>
      </c>
      <c r="AA35" s="17" t="s">
        <v>20</v>
      </c>
      <c r="AC35" s="17" t="s">
        <v>20</v>
      </c>
      <c r="AE35" s="17" t="s">
        <v>20</v>
      </c>
    </row>
    <row r="36" spans="1:33">
      <c r="A36" s="18" t="s">
        <v>49</v>
      </c>
      <c r="B36" s="17" t="s">
        <v>20</v>
      </c>
      <c r="D36" s="17" t="s">
        <v>20</v>
      </c>
      <c r="F36" s="17" t="s">
        <v>20</v>
      </c>
      <c r="J36" s="36" t="str">
        <f>IF(VLOOKUP($A36,'[1]2. Child Protection'!$B$8:$CM$226,'[1]2. Child Protection'!CA$1,FALSE)=B36,"",VLOOKUP($A36,'[1]2. Child Protection'!$B$8:$CM$226,'[1]2. Child Protection'!CA$1,FALSE)-B36)</f>
        <v/>
      </c>
      <c r="K36" s="36" t="str">
        <f>IF(VLOOKUP($A36,'[1]2. Child Protection'!$B$8:$CM$226,'[1]2. Child Protection'!CB$1,FALSE)=C36,"",VLOOKUP($A36,'[1]2. Child Protection'!$B$8:$CM$226,'[1]2. Child Protection'!CB$1,FALSE))</f>
        <v/>
      </c>
      <c r="L36" s="36" t="str">
        <f>IF(VLOOKUP($A36,'[1]2. Child Protection'!$B$8:$CM$226,'[1]2. Child Protection'!CC$1,FALSE)=D36,"",VLOOKUP($A36,'[1]2. Child Protection'!$B$8:$CM$226,'[1]2. Child Protection'!CC$1,FALSE)-D36)</f>
        <v/>
      </c>
      <c r="M36" s="36" t="str">
        <f>IF(VLOOKUP($A36,'[1]2. Child Protection'!$B$8:$CM$226,'[1]2. Child Protection'!CD$1,FALSE)=E36,"",VLOOKUP($A36,'[1]2. Child Protection'!$B$8:$CM$226,'[1]2. Child Protection'!CD$1,FALSE))</f>
        <v/>
      </c>
      <c r="N36" s="36" t="str">
        <f>IF(VLOOKUP($A36,'[1]2. Child Protection'!$B$8:$CM$226,'[1]2. Child Protection'!CE$1,FALSE)=F36,"",VLOOKUP($A36,'[1]2. Child Protection'!$B$8:$CM$226,'[1]2. Child Protection'!CE$1,FALSE)-F36)</f>
        <v/>
      </c>
      <c r="O36" s="36" t="str">
        <f>IF(VLOOKUP($A36,'[1]2. Child Protection'!$B$8:$CM$226,'[1]2. Child Protection'!CF$1,FALSE)=G36,"",VLOOKUP($A36,'[1]2. Child Protection'!$B$8:$CM$226,'[1]2. Child Protection'!CF$1,FALSE))</f>
        <v/>
      </c>
      <c r="P36" s="7" t="str">
        <f>IF(VLOOKUP($A36,'[1]2. Child Protection'!$B$8:$CM$226,'[1]2. Child Protection'!CG$1,FALSE)=H36,"",VLOOKUP($A36,'[1]2. Child Protection'!$B$8:$CM$226,'[1]2. Child Protection'!CG$1,FALSE))</f>
        <v/>
      </c>
      <c r="Z36" s="18" t="s">
        <v>49</v>
      </c>
      <c r="AA36" s="17" t="s">
        <v>20</v>
      </c>
      <c r="AC36" s="17" t="s">
        <v>20</v>
      </c>
      <c r="AE36" s="17" t="s">
        <v>20</v>
      </c>
    </row>
    <row r="37" spans="1:33">
      <c r="A37" s="18" t="s">
        <v>50</v>
      </c>
      <c r="B37" s="17" t="s">
        <v>20</v>
      </c>
      <c r="D37" s="17" t="s">
        <v>20</v>
      </c>
      <c r="F37" s="17" t="s">
        <v>20</v>
      </c>
      <c r="J37" s="36" t="str">
        <f>IF(VLOOKUP($A37,'[1]2. Child Protection'!$B$8:$CM$226,'[1]2. Child Protection'!CA$1,FALSE)=B37,"",VLOOKUP($A37,'[1]2. Child Protection'!$B$8:$CM$226,'[1]2. Child Protection'!CA$1,FALSE)-B37)</f>
        <v/>
      </c>
      <c r="K37" s="36" t="str">
        <f>IF(VLOOKUP($A37,'[1]2. Child Protection'!$B$8:$CM$226,'[1]2. Child Protection'!CB$1,FALSE)=C37,"",VLOOKUP($A37,'[1]2. Child Protection'!$B$8:$CM$226,'[1]2. Child Protection'!CB$1,FALSE))</f>
        <v/>
      </c>
      <c r="L37" s="36" t="str">
        <f>IF(VLOOKUP($A37,'[1]2. Child Protection'!$B$8:$CM$226,'[1]2. Child Protection'!CC$1,FALSE)=D37,"",VLOOKUP($A37,'[1]2. Child Protection'!$B$8:$CM$226,'[1]2. Child Protection'!CC$1,FALSE)-D37)</f>
        <v/>
      </c>
      <c r="M37" s="36" t="str">
        <f>IF(VLOOKUP($A37,'[1]2. Child Protection'!$B$8:$CM$226,'[1]2. Child Protection'!CD$1,FALSE)=E37,"",VLOOKUP($A37,'[1]2. Child Protection'!$B$8:$CM$226,'[1]2. Child Protection'!CD$1,FALSE))</f>
        <v/>
      </c>
      <c r="N37" s="36" t="str">
        <f>IF(VLOOKUP($A37,'[1]2. Child Protection'!$B$8:$CM$226,'[1]2. Child Protection'!CE$1,FALSE)=F37,"",VLOOKUP($A37,'[1]2. Child Protection'!$B$8:$CM$226,'[1]2. Child Protection'!CE$1,FALSE)-F37)</f>
        <v/>
      </c>
      <c r="O37" s="36" t="str">
        <f>IF(VLOOKUP($A37,'[1]2. Child Protection'!$B$8:$CM$226,'[1]2. Child Protection'!CF$1,FALSE)=G37,"",VLOOKUP($A37,'[1]2. Child Protection'!$B$8:$CM$226,'[1]2. Child Protection'!CF$1,FALSE))</f>
        <v/>
      </c>
      <c r="P37" s="7" t="str">
        <f>IF(VLOOKUP($A37,'[1]2. Child Protection'!$B$8:$CM$226,'[1]2. Child Protection'!CG$1,FALSE)=H37,"",VLOOKUP($A37,'[1]2. Child Protection'!$B$8:$CM$226,'[1]2. Child Protection'!CG$1,FALSE))</f>
        <v/>
      </c>
      <c r="Z37" s="18" t="s">
        <v>50</v>
      </c>
      <c r="AA37" s="17" t="s">
        <v>20</v>
      </c>
      <c r="AC37" s="17" t="s">
        <v>20</v>
      </c>
      <c r="AE37" s="17" t="s">
        <v>20</v>
      </c>
    </row>
    <row r="38" spans="1:33">
      <c r="A38" s="18" t="s">
        <v>51</v>
      </c>
      <c r="B38" s="17" t="s">
        <v>20</v>
      </c>
      <c r="D38" s="17" t="s">
        <v>20</v>
      </c>
      <c r="F38" s="17" t="s">
        <v>20</v>
      </c>
      <c r="J38" s="36" t="str">
        <f>IF(VLOOKUP($A38,'[1]2. Child Protection'!$B$8:$CM$226,'[1]2. Child Protection'!CA$1,FALSE)=B38,"",VLOOKUP($A38,'[1]2. Child Protection'!$B$8:$CM$226,'[1]2. Child Protection'!CA$1,FALSE)-B38)</f>
        <v/>
      </c>
      <c r="K38" s="36" t="str">
        <f>IF(VLOOKUP($A38,'[1]2. Child Protection'!$B$8:$CM$226,'[1]2. Child Protection'!CB$1,FALSE)=C38,"",VLOOKUP($A38,'[1]2. Child Protection'!$B$8:$CM$226,'[1]2. Child Protection'!CB$1,FALSE))</f>
        <v/>
      </c>
      <c r="L38" s="36" t="str">
        <f>IF(VLOOKUP($A38,'[1]2. Child Protection'!$B$8:$CM$226,'[1]2. Child Protection'!CC$1,FALSE)=D38,"",VLOOKUP($A38,'[1]2. Child Protection'!$B$8:$CM$226,'[1]2. Child Protection'!CC$1,FALSE)-D38)</f>
        <v/>
      </c>
      <c r="M38" s="36" t="str">
        <f>IF(VLOOKUP($A38,'[1]2. Child Protection'!$B$8:$CM$226,'[1]2. Child Protection'!CD$1,FALSE)=E38,"",VLOOKUP($A38,'[1]2. Child Protection'!$B$8:$CM$226,'[1]2. Child Protection'!CD$1,FALSE))</f>
        <v/>
      </c>
      <c r="N38" s="36" t="str">
        <f>IF(VLOOKUP($A38,'[1]2. Child Protection'!$B$8:$CM$226,'[1]2. Child Protection'!CE$1,FALSE)=F38,"",VLOOKUP($A38,'[1]2. Child Protection'!$B$8:$CM$226,'[1]2. Child Protection'!CE$1,FALSE)-F38)</f>
        <v/>
      </c>
      <c r="O38" s="36" t="str">
        <f>IF(VLOOKUP($A38,'[1]2. Child Protection'!$B$8:$CM$226,'[1]2. Child Protection'!CF$1,FALSE)=G38,"",VLOOKUP($A38,'[1]2. Child Protection'!$B$8:$CM$226,'[1]2. Child Protection'!CF$1,FALSE))</f>
        <v/>
      </c>
      <c r="P38" s="7" t="str">
        <f>IF(VLOOKUP($A38,'[1]2. Child Protection'!$B$8:$CM$226,'[1]2. Child Protection'!CG$1,FALSE)=H38,"",VLOOKUP($A38,'[1]2. Child Protection'!$B$8:$CM$226,'[1]2. Child Protection'!CG$1,FALSE))</f>
        <v/>
      </c>
      <c r="Z38" s="18" t="s">
        <v>51</v>
      </c>
      <c r="AA38" s="17" t="s">
        <v>20</v>
      </c>
      <c r="AC38" s="17" t="s">
        <v>20</v>
      </c>
      <c r="AE38" s="17" t="s">
        <v>20</v>
      </c>
    </row>
    <row r="39" spans="1:33">
      <c r="A39" s="15" t="s">
        <v>52</v>
      </c>
      <c r="B39" s="16">
        <v>82.7</v>
      </c>
      <c r="C39" s="7" t="s">
        <v>12</v>
      </c>
      <c r="D39" s="16">
        <v>83.8</v>
      </c>
      <c r="E39" s="7" t="s">
        <v>12</v>
      </c>
      <c r="F39" s="16">
        <v>81.5</v>
      </c>
      <c r="G39" s="7" t="s">
        <v>12</v>
      </c>
      <c r="H39" s="17" t="s">
        <v>53</v>
      </c>
      <c r="J39" s="36" t="str">
        <f>IF(VLOOKUP($A39,'[1]2. Child Protection'!$B$8:$CM$226,'[1]2. Child Protection'!CA$1,FALSE)=B39,"",VLOOKUP($A39,'[1]2. Child Protection'!$B$8:$CM$226,'[1]2. Child Protection'!CA$1,FALSE)-B39)</f>
        <v/>
      </c>
      <c r="K39" s="36" t="str">
        <f>IF(VLOOKUP($A39,'[1]2. Child Protection'!$B$8:$CM$226,'[1]2. Child Protection'!CB$1,FALSE)=C39,"",VLOOKUP($A39,'[1]2. Child Protection'!$B$8:$CM$226,'[1]2. Child Protection'!CB$1,FALSE))</f>
        <v/>
      </c>
      <c r="L39" s="36" t="str">
        <f>IF(VLOOKUP($A39,'[1]2. Child Protection'!$B$8:$CM$226,'[1]2. Child Protection'!CC$1,FALSE)=D39,"",VLOOKUP($A39,'[1]2. Child Protection'!$B$8:$CM$226,'[1]2. Child Protection'!CC$1,FALSE)-D39)</f>
        <v/>
      </c>
      <c r="M39" s="36" t="str">
        <f>IF(VLOOKUP($A39,'[1]2. Child Protection'!$B$8:$CM$226,'[1]2. Child Protection'!CD$1,FALSE)=E39,"",VLOOKUP($A39,'[1]2. Child Protection'!$B$8:$CM$226,'[1]2. Child Protection'!CD$1,FALSE))</f>
        <v/>
      </c>
      <c r="N39" s="36" t="str">
        <f>IF(VLOOKUP($A39,'[1]2. Child Protection'!$B$8:$CM$226,'[1]2. Child Protection'!CE$1,FALSE)=F39,"",VLOOKUP($A39,'[1]2. Child Protection'!$B$8:$CM$226,'[1]2. Child Protection'!CE$1,FALSE)-F39)</f>
        <v/>
      </c>
      <c r="O39" s="36" t="str">
        <f>IF(VLOOKUP($A39,'[1]2. Child Protection'!$B$8:$CM$226,'[1]2. Child Protection'!CF$1,FALSE)=G39,"",VLOOKUP($A39,'[1]2. Child Protection'!$B$8:$CM$226,'[1]2. Child Protection'!CF$1,FALSE))</f>
        <v/>
      </c>
      <c r="P39" s="7" t="str">
        <f>IF(VLOOKUP($A39,'[1]2. Child Protection'!$B$8:$CM$226,'[1]2. Child Protection'!CG$1,FALSE)=H39,"",VLOOKUP($A39,'[1]2. Child Protection'!$B$8:$CM$226,'[1]2. Child Protection'!CG$1,FALSE))</f>
        <v/>
      </c>
      <c r="Z39" s="15" t="s">
        <v>52</v>
      </c>
      <c r="AA39" s="16">
        <v>82.7</v>
      </c>
      <c r="AB39" s="7" t="s">
        <v>12</v>
      </c>
      <c r="AC39" s="16">
        <v>83.8</v>
      </c>
      <c r="AD39" s="7" t="s">
        <v>12</v>
      </c>
      <c r="AE39" s="16">
        <v>81.5</v>
      </c>
      <c r="AF39" s="7" t="s">
        <v>12</v>
      </c>
      <c r="AG39" s="17" t="s">
        <v>53</v>
      </c>
    </row>
    <row r="40" spans="1:33">
      <c r="A40" s="18" t="s">
        <v>54</v>
      </c>
      <c r="B40" s="16">
        <v>89.6</v>
      </c>
      <c r="D40" s="16">
        <v>90.6</v>
      </c>
      <c r="F40" s="16">
        <v>88.6</v>
      </c>
      <c r="H40" s="17" t="s">
        <v>55</v>
      </c>
      <c r="J40" s="36" t="str">
        <f>IF(VLOOKUP($A40,'[1]2. Child Protection'!$B$8:$CM$226,'[1]2. Child Protection'!CA$1,FALSE)=B40,"",VLOOKUP($A40,'[1]2. Child Protection'!$B$8:$CM$226,'[1]2. Child Protection'!CA$1,FALSE)-B40)</f>
        <v/>
      </c>
      <c r="K40" s="36" t="str">
        <f>IF(VLOOKUP($A40,'[1]2. Child Protection'!$B$8:$CM$226,'[1]2. Child Protection'!CB$1,FALSE)=C40,"",VLOOKUP($A40,'[1]2. Child Protection'!$B$8:$CM$226,'[1]2. Child Protection'!CB$1,FALSE))</f>
        <v/>
      </c>
      <c r="L40" s="36" t="str">
        <f>IF(VLOOKUP($A40,'[1]2. Child Protection'!$B$8:$CM$226,'[1]2. Child Protection'!CC$1,FALSE)=D40,"",VLOOKUP($A40,'[1]2. Child Protection'!$B$8:$CM$226,'[1]2. Child Protection'!CC$1,FALSE)-D40)</f>
        <v/>
      </c>
      <c r="M40" s="36" t="str">
        <f>IF(VLOOKUP($A40,'[1]2. Child Protection'!$B$8:$CM$226,'[1]2. Child Protection'!CD$1,FALSE)=E40,"",VLOOKUP($A40,'[1]2. Child Protection'!$B$8:$CM$226,'[1]2. Child Protection'!CD$1,FALSE))</f>
        <v/>
      </c>
      <c r="N40" s="36" t="str">
        <f>IF(VLOOKUP($A40,'[1]2. Child Protection'!$B$8:$CM$226,'[1]2. Child Protection'!CE$1,FALSE)=F40,"",VLOOKUP($A40,'[1]2. Child Protection'!$B$8:$CM$226,'[1]2. Child Protection'!CE$1,FALSE)-F40)</f>
        <v/>
      </c>
      <c r="O40" s="36" t="str">
        <f>IF(VLOOKUP($A40,'[1]2. Child Protection'!$B$8:$CM$226,'[1]2. Child Protection'!CF$1,FALSE)=G40,"",VLOOKUP($A40,'[1]2. Child Protection'!$B$8:$CM$226,'[1]2. Child Protection'!CF$1,FALSE))</f>
        <v/>
      </c>
      <c r="P40" s="7" t="str">
        <f>IF(VLOOKUP($A40,'[1]2. Child Protection'!$B$8:$CM$226,'[1]2. Child Protection'!CG$1,FALSE)=H40,"",VLOOKUP($A40,'[1]2. Child Protection'!$B$8:$CM$226,'[1]2. Child Protection'!CG$1,FALSE))</f>
        <v/>
      </c>
      <c r="Z40" s="18" t="s">
        <v>54</v>
      </c>
      <c r="AA40" s="16">
        <v>89.6</v>
      </c>
      <c r="AC40" s="16">
        <v>90.6</v>
      </c>
      <c r="AE40" s="16">
        <v>88.6</v>
      </c>
      <c r="AG40" s="17" t="s">
        <v>55</v>
      </c>
    </row>
    <row r="41" spans="1:33">
      <c r="A41" s="18" t="s">
        <v>56</v>
      </c>
      <c r="B41" s="17" t="s">
        <v>20</v>
      </c>
      <c r="D41" s="17" t="s">
        <v>20</v>
      </c>
      <c r="F41" s="17" t="s">
        <v>20</v>
      </c>
      <c r="J41" s="36" t="str">
        <f>IF(VLOOKUP($A41,'[1]2. Child Protection'!$B$8:$CM$226,'[1]2. Child Protection'!CA$1,FALSE)=B41,"",VLOOKUP($A41,'[1]2. Child Protection'!$B$8:$CM$226,'[1]2. Child Protection'!CA$1,FALSE)-B41)</f>
        <v/>
      </c>
      <c r="K41" s="36" t="str">
        <f>IF(VLOOKUP($A41,'[1]2. Child Protection'!$B$8:$CM$226,'[1]2. Child Protection'!CB$1,FALSE)=C41,"",VLOOKUP($A41,'[1]2. Child Protection'!$B$8:$CM$226,'[1]2. Child Protection'!CB$1,FALSE))</f>
        <v/>
      </c>
      <c r="L41" s="36" t="str">
        <f>IF(VLOOKUP($A41,'[1]2. Child Protection'!$B$8:$CM$226,'[1]2. Child Protection'!CC$1,FALSE)=D41,"",VLOOKUP($A41,'[1]2. Child Protection'!$B$8:$CM$226,'[1]2. Child Protection'!CC$1,FALSE)-D41)</f>
        <v/>
      </c>
      <c r="M41" s="36" t="str">
        <f>IF(VLOOKUP($A41,'[1]2. Child Protection'!$B$8:$CM$226,'[1]2. Child Protection'!CD$1,FALSE)=E41,"",VLOOKUP($A41,'[1]2. Child Protection'!$B$8:$CM$226,'[1]2. Child Protection'!CD$1,FALSE))</f>
        <v/>
      </c>
      <c r="N41" s="36" t="str">
        <f>IF(VLOOKUP($A41,'[1]2. Child Protection'!$B$8:$CM$226,'[1]2. Child Protection'!CE$1,FALSE)=F41,"",VLOOKUP($A41,'[1]2. Child Protection'!$B$8:$CM$226,'[1]2. Child Protection'!CE$1,FALSE)-F41)</f>
        <v/>
      </c>
      <c r="O41" s="36" t="str">
        <f>IF(VLOOKUP($A41,'[1]2. Child Protection'!$B$8:$CM$226,'[1]2. Child Protection'!CF$1,FALSE)=G41,"",VLOOKUP($A41,'[1]2. Child Protection'!$B$8:$CM$226,'[1]2. Child Protection'!CF$1,FALSE))</f>
        <v/>
      </c>
      <c r="P41" s="7" t="str">
        <f>IF(VLOOKUP($A41,'[1]2. Child Protection'!$B$8:$CM$226,'[1]2. Child Protection'!CG$1,FALSE)=H41,"",VLOOKUP($A41,'[1]2. Child Protection'!$B$8:$CM$226,'[1]2. Child Protection'!CG$1,FALSE))</f>
        <v/>
      </c>
      <c r="Z41" s="18" t="s">
        <v>56</v>
      </c>
      <c r="AA41" s="17" t="s">
        <v>20</v>
      </c>
      <c r="AC41" s="17" t="s">
        <v>20</v>
      </c>
      <c r="AE41" s="17" t="s">
        <v>20</v>
      </c>
    </row>
    <row r="42" spans="1:33">
      <c r="A42" s="18" t="s">
        <v>57</v>
      </c>
      <c r="B42" s="17">
        <v>66.400000000000006</v>
      </c>
      <c r="D42" s="17">
        <v>67.8</v>
      </c>
      <c r="F42" s="17">
        <v>64.900000000000006</v>
      </c>
      <c r="H42" s="7" t="s">
        <v>58</v>
      </c>
      <c r="J42" s="36" t="str">
        <f>IF(VLOOKUP($A42,'[1]2. Child Protection'!$B$8:$CM$226,'[1]2. Child Protection'!CA$1,FALSE)=B42,"",VLOOKUP($A42,'[1]2. Child Protection'!$B$8:$CM$226,'[1]2. Child Protection'!CA$1,FALSE)-B42)</f>
        <v/>
      </c>
      <c r="K42" s="36" t="str">
        <f>IF(VLOOKUP($A42,'[1]2. Child Protection'!$B$8:$CM$226,'[1]2. Child Protection'!CB$1,FALSE)=C42,"",VLOOKUP($A42,'[1]2. Child Protection'!$B$8:$CM$226,'[1]2. Child Protection'!CB$1,FALSE))</f>
        <v/>
      </c>
      <c r="L42" s="36" t="str">
        <f>IF(VLOOKUP($A42,'[1]2. Child Protection'!$B$8:$CM$226,'[1]2. Child Protection'!CC$1,FALSE)=D42,"",VLOOKUP($A42,'[1]2. Child Protection'!$B$8:$CM$226,'[1]2. Child Protection'!CC$1,FALSE)-D42)</f>
        <v/>
      </c>
      <c r="M42" s="36" t="str">
        <f>IF(VLOOKUP($A42,'[1]2. Child Protection'!$B$8:$CM$226,'[1]2. Child Protection'!CD$1,FALSE)=E42,"",VLOOKUP($A42,'[1]2. Child Protection'!$B$8:$CM$226,'[1]2. Child Protection'!CD$1,FALSE))</f>
        <v/>
      </c>
      <c r="N42" s="36" t="str">
        <f>IF(VLOOKUP($A42,'[1]2. Child Protection'!$B$8:$CM$226,'[1]2. Child Protection'!CE$1,FALSE)=F42,"",VLOOKUP($A42,'[1]2. Child Protection'!$B$8:$CM$226,'[1]2. Child Protection'!CE$1,FALSE)-F42)</f>
        <v/>
      </c>
      <c r="O42" s="36" t="str">
        <f>IF(VLOOKUP($A42,'[1]2. Child Protection'!$B$8:$CM$226,'[1]2. Child Protection'!CF$1,FALSE)=G42,"",VLOOKUP($A42,'[1]2. Child Protection'!$B$8:$CM$226,'[1]2. Child Protection'!CF$1,FALSE))</f>
        <v/>
      </c>
      <c r="P42" s="7" t="str">
        <f>IF(VLOOKUP($A42,'[1]2. Child Protection'!$B$8:$CM$226,'[1]2. Child Protection'!CG$1,FALSE)=H42,"",VLOOKUP($A42,'[1]2. Child Protection'!$B$8:$CM$226,'[1]2. Child Protection'!CG$1,FALSE))</f>
        <v/>
      </c>
      <c r="Z42" s="18" t="s">
        <v>57</v>
      </c>
      <c r="AA42" s="17" t="s">
        <v>20</v>
      </c>
      <c r="AC42" s="17" t="s">
        <v>20</v>
      </c>
      <c r="AE42" s="17" t="s">
        <v>20</v>
      </c>
    </row>
    <row r="43" spans="1:33">
      <c r="A43" s="15" t="s">
        <v>59</v>
      </c>
      <c r="B43" s="16">
        <v>85</v>
      </c>
      <c r="D43" s="16">
        <v>85.2</v>
      </c>
      <c r="F43" s="16">
        <v>84.8</v>
      </c>
      <c r="H43" s="17" t="s">
        <v>60</v>
      </c>
      <c r="J43" s="36" t="str">
        <f>IF(VLOOKUP($A43,'[1]2. Child Protection'!$B$8:$CM$226,'[1]2. Child Protection'!CA$1,FALSE)=B43,"",VLOOKUP($A43,'[1]2. Child Protection'!$B$8:$CM$226,'[1]2. Child Protection'!CA$1,FALSE)-B43)</f>
        <v/>
      </c>
      <c r="K43" s="36" t="str">
        <f>IF(VLOOKUP($A43,'[1]2. Child Protection'!$B$8:$CM$226,'[1]2. Child Protection'!CB$1,FALSE)=C43,"",VLOOKUP($A43,'[1]2. Child Protection'!$B$8:$CM$226,'[1]2. Child Protection'!CB$1,FALSE))</f>
        <v/>
      </c>
      <c r="L43" s="36" t="str">
        <f>IF(VLOOKUP($A43,'[1]2. Child Protection'!$B$8:$CM$226,'[1]2. Child Protection'!CC$1,FALSE)=D43,"",VLOOKUP($A43,'[1]2. Child Protection'!$B$8:$CM$226,'[1]2. Child Protection'!CC$1,FALSE)-D43)</f>
        <v/>
      </c>
      <c r="M43" s="36" t="str">
        <f>IF(VLOOKUP($A43,'[1]2. Child Protection'!$B$8:$CM$226,'[1]2. Child Protection'!CD$1,FALSE)=E43,"",VLOOKUP($A43,'[1]2. Child Protection'!$B$8:$CM$226,'[1]2. Child Protection'!CD$1,FALSE))</f>
        <v/>
      </c>
      <c r="N43" s="36" t="str">
        <f>IF(VLOOKUP($A43,'[1]2. Child Protection'!$B$8:$CM$226,'[1]2. Child Protection'!CE$1,FALSE)=F43,"",VLOOKUP($A43,'[1]2. Child Protection'!$B$8:$CM$226,'[1]2. Child Protection'!CE$1,FALSE)-F43)</f>
        <v/>
      </c>
      <c r="O43" s="36" t="str">
        <f>IF(VLOOKUP($A43,'[1]2. Child Protection'!$B$8:$CM$226,'[1]2. Child Protection'!CF$1,FALSE)=G43,"",VLOOKUP($A43,'[1]2. Child Protection'!$B$8:$CM$226,'[1]2. Child Protection'!CF$1,FALSE))</f>
        <v/>
      </c>
      <c r="P43" s="7" t="str">
        <f>IF(VLOOKUP($A43,'[1]2. Child Protection'!$B$8:$CM$226,'[1]2. Child Protection'!CG$1,FALSE)=H43,"",VLOOKUP($A43,'[1]2. Child Protection'!$B$8:$CM$226,'[1]2. Child Protection'!CG$1,FALSE))</f>
        <v/>
      </c>
      <c r="Z43" s="15" t="s">
        <v>59</v>
      </c>
      <c r="AA43" s="16">
        <v>85</v>
      </c>
      <c r="AC43" s="16">
        <v>85.2</v>
      </c>
      <c r="AE43" s="16">
        <v>84.8</v>
      </c>
      <c r="AG43" s="17" t="s">
        <v>60</v>
      </c>
    </row>
    <row r="44" spans="1:33">
      <c r="A44" s="15" t="s">
        <v>61</v>
      </c>
      <c r="B44" s="17" t="s">
        <v>20</v>
      </c>
      <c r="D44" s="17" t="s">
        <v>20</v>
      </c>
      <c r="F44" s="17" t="s">
        <v>20</v>
      </c>
      <c r="J44" s="36" t="str">
        <f>IF(VLOOKUP($A44,'[1]2. Child Protection'!$B$8:$CM$226,'[1]2. Child Protection'!CA$1,FALSE)=B44,"",VLOOKUP($A44,'[1]2. Child Protection'!$B$8:$CM$226,'[1]2. Child Protection'!CA$1,FALSE)-B44)</f>
        <v/>
      </c>
      <c r="K44" s="36" t="str">
        <f>IF(VLOOKUP($A44,'[1]2. Child Protection'!$B$8:$CM$226,'[1]2. Child Protection'!CB$1,FALSE)=C44,"",VLOOKUP($A44,'[1]2. Child Protection'!$B$8:$CM$226,'[1]2. Child Protection'!CB$1,FALSE))</f>
        <v/>
      </c>
      <c r="L44" s="36" t="str">
        <f>IF(VLOOKUP($A44,'[1]2. Child Protection'!$B$8:$CM$226,'[1]2. Child Protection'!CC$1,FALSE)=D44,"",VLOOKUP($A44,'[1]2. Child Protection'!$B$8:$CM$226,'[1]2. Child Protection'!CC$1,FALSE)-D44)</f>
        <v/>
      </c>
      <c r="M44" s="36" t="str">
        <f>IF(VLOOKUP($A44,'[1]2. Child Protection'!$B$8:$CM$226,'[1]2. Child Protection'!CD$1,FALSE)=E44,"",VLOOKUP($A44,'[1]2. Child Protection'!$B$8:$CM$226,'[1]2. Child Protection'!CD$1,FALSE))</f>
        <v/>
      </c>
      <c r="N44" s="36" t="str">
        <f>IF(VLOOKUP($A44,'[1]2. Child Protection'!$B$8:$CM$226,'[1]2. Child Protection'!CE$1,FALSE)=F44,"",VLOOKUP($A44,'[1]2. Child Protection'!$B$8:$CM$226,'[1]2. Child Protection'!CE$1,FALSE)-F44)</f>
        <v/>
      </c>
      <c r="O44" s="36" t="str">
        <f>IF(VLOOKUP($A44,'[1]2. Child Protection'!$B$8:$CM$226,'[1]2. Child Protection'!CF$1,FALSE)=G44,"",VLOOKUP($A44,'[1]2. Child Protection'!$B$8:$CM$226,'[1]2. Child Protection'!CF$1,FALSE))</f>
        <v/>
      </c>
      <c r="P44" s="7" t="str">
        <f>IF(VLOOKUP($A44,'[1]2. Child Protection'!$B$8:$CM$226,'[1]2. Child Protection'!CG$1,FALSE)=H44,"",VLOOKUP($A44,'[1]2. Child Protection'!$B$8:$CM$226,'[1]2. Child Protection'!CG$1,FALSE))</f>
        <v/>
      </c>
      <c r="Z44" s="15" t="s">
        <v>61</v>
      </c>
      <c r="AA44" s="17" t="s">
        <v>20</v>
      </c>
      <c r="AC44" s="17" t="s">
        <v>20</v>
      </c>
      <c r="AE44" s="17" t="s">
        <v>20</v>
      </c>
    </row>
    <row r="45" spans="1:33">
      <c r="A45" s="15" t="s">
        <v>62</v>
      </c>
      <c r="B45" s="16">
        <v>90</v>
      </c>
      <c r="D45" s="16">
        <v>90.1</v>
      </c>
      <c r="F45" s="16">
        <v>89.9</v>
      </c>
      <c r="H45" s="17" t="s">
        <v>18</v>
      </c>
      <c r="J45" s="36" t="str">
        <f>IF(VLOOKUP($A45,'[1]2. Child Protection'!$B$8:$CM$226,'[1]2. Child Protection'!CA$1,FALSE)=B45,"",VLOOKUP($A45,'[1]2. Child Protection'!$B$8:$CM$226,'[1]2. Child Protection'!CA$1,FALSE)-B45)</f>
        <v/>
      </c>
      <c r="K45" s="36" t="str">
        <f>IF(VLOOKUP($A45,'[1]2. Child Protection'!$B$8:$CM$226,'[1]2. Child Protection'!CB$1,FALSE)=C45,"",VLOOKUP($A45,'[1]2. Child Protection'!$B$8:$CM$226,'[1]2. Child Protection'!CB$1,FALSE))</f>
        <v/>
      </c>
      <c r="L45" s="36" t="str">
        <f>IF(VLOOKUP($A45,'[1]2. Child Protection'!$B$8:$CM$226,'[1]2. Child Protection'!CC$1,FALSE)=D45,"",VLOOKUP($A45,'[1]2. Child Protection'!$B$8:$CM$226,'[1]2. Child Protection'!CC$1,FALSE)-D45)</f>
        <v/>
      </c>
      <c r="M45" s="36" t="str">
        <f>IF(VLOOKUP($A45,'[1]2. Child Protection'!$B$8:$CM$226,'[1]2. Child Protection'!CD$1,FALSE)=E45,"",VLOOKUP($A45,'[1]2. Child Protection'!$B$8:$CM$226,'[1]2. Child Protection'!CD$1,FALSE))</f>
        <v/>
      </c>
      <c r="N45" s="36" t="str">
        <f>IF(VLOOKUP($A45,'[1]2. Child Protection'!$B$8:$CM$226,'[1]2. Child Protection'!CE$1,FALSE)=F45,"",VLOOKUP($A45,'[1]2. Child Protection'!$B$8:$CM$226,'[1]2. Child Protection'!CE$1,FALSE)-F45)</f>
        <v/>
      </c>
      <c r="O45" s="36" t="str">
        <f>IF(VLOOKUP($A45,'[1]2. Child Protection'!$B$8:$CM$226,'[1]2. Child Protection'!CF$1,FALSE)=G45,"",VLOOKUP($A45,'[1]2. Child Protection'!$B$8:$CM$226,'[1]2. Child Protection'!CF$1,FALSE))</f>
        <v/>
      </c>
      <c r="P45" s="7" t="str">
        <f>IF(VLOOKUP($A45,'[1]2. Child Protection'!$B$8:$CM$226,'[1]2. Child Protection'!CG$1,FALSE)=H45,"",VLOOKUP($A45,'[1]2. Child Protection'!$B$8:$CM$226,'[1]2. Child Protection'!CG$1,FALSE))</f>
        <v/>
      </c>
      <c r="Z45" s="15" t="s">
        <v>62</v>
      </c>
      <c r="AA45" s="16">
        <v>90</v>
      </c>
      <c r="AC45" s="16">
        <v>90.1</v>
      </c>
      <c r="AE45" s="16">
        <v>89.9</v>
      </c>
      <c r="AG45" s="17" t="s">
        <v>18</v>
      </c>
    </row>
    <row r="46" spans="1:33">
      <c r="A46" s="15" t="s">
        <v>63</v>
      </c>
      <c r="B46" s="16">
        <v>85.3</v>
      </c>
      <c r="D46" s="16">
        <v>85</v>
      </c>
      <c r="F46" s="16">
        <v>85.6</v>
      </c>
      <c r="H46" s="17" t="s">
        <v>35</v>
      </c>
      <c r="J46" s="36" t="str">
        <f>IF(VLOOKUP($A46,'[1]2. Child Protection'!$B$8:$CM$226,'[1]2. Child Protection'!CA$1,FALSE)=B46,"",VLOOKUP($A46,'[1]2. Child Protection'!$B$8:$CM$226,'[1]2. Child Protection'!CA$1,FALSE)-B46)</f>
        <v/>
      </c>
      <c r="K46" s="36" t="str">
        <f>IF(VLOOKUP($A46,'[1]2. Child Protection'!$B$8:$CM$226,'[1]2. Child Protection'!CB$1,FALSE)=C46,"",VLOOKUP($A46,'[1]2. Child Protection'!$B$8:$CM$226,'[1]2. Child Protection'!CB$1,FALSE))</f>
        <v/>
      </c>
      <c r="L46" s="36" t="str">
        <f>IF(VLOOKUP($A46,'[1]2. Child Protection'!$B$8:$CM$226,'[1]2. Child Protection'!CC$1,FALSE)=D46,"",VLOOKUP($A46,'[1]2. Child Protection'!$B$8:$CM$226,'[1]2. Child Protection'!CC$1,FALSE)-D46)</f>
        <v/>
      </c>
      <c r="M46" s="36" t="str">
        <f>IF(VLOOKUP($A46,'[1]2. Child Protection'!$B$8:$CM$226,'[1]2. Child Protection'!CD$1,FALSE)=E46,"",VLOOKUP($A46,'[1]2. Child Protection'!$B$8:$CM$226,'[1]2. Child Protection'!CD$1,FALSE))</f>
        <v/>
      </c>
      <c r="N46" s="36" t="str">
        <f>IF(VLOOKUP($A46,'[1]2. Child Protection'!$B$8:$CM$226,'[1]2. Child Protection'!CE$1,FALSE)=F46,"",VLOOKUP($A46,'[1]2. Child Protection'!$B$8:$CM$226,'[1]2. Child Protection'!CE$1,FALSE)-F46)</f>
        <v/>
      </c>
      <c r="O46" s="36" t="str">
        <f>IF(VLOOKUP($A46,'[1]2. Child Protection'!$B$8:$CM$226,'[1]2. Child Protection'!CF$1,FALSE)=G46,"",VLOOKUP($A46,'[1]2. Child Protection'!$B$8:$CM$226,'[1]2. Child Protection'!CF$1,FALSE))</f>
        <v/>
      </c>
      <c r="P46" s="7" t="str">
        <f>IF(VLOOKUP($A46,'[1]2. Child Protection'!$B$8:$CM$226,'[1]2. Child Protection'!CG$1,FALSE)=H46,"",VLOOKUP($A46,'[1]2. Child Protection'!$B$8:$CM$226,'[1]2. Child Protection'!CG$1,FALSE))</f>
        <v/>
      </c>
      <c r="Z46" s="15" t="s">
        <v>63</v>
      </c>
      <c r="AA46" s="16">
        <v>85.3</v>
      </c>
      <c r="AC46" s="16">
        <v>85</v>
      </c>
      <c r="AE46" s="16">
        <v>85.6</v>
      </c>
      <c r="AG46" s="17" t="s">
        <v>35</v>
      </c>
    </row>
    <row r="47" spans="1:33">
      <c r="A47" s="18" t="s">
        <v>64</v>
      </c>
      <c r="B47" s="17" t="s">
        <v>20</v>
      </c>
      <c r="D47" s="17">
        <v>63.869</v>
      </c>
      <c r="E47" s="7" t="s">
        <v>15</v>
      </c>
      <c r="F47" s="17">
        <v>61.088999999999999</v>
      </c>
      <c r="G47" s="7" t="s">
        <v>15</v>
      </c>
      <c r="H47" s="7" t="s">
        <v>65</v>
      </c>
      <c r="J47" s="36" t="str">
        <f>IF(VLOOKUP($A47,'[1]2. Child Protection'!$B$8:$CM$226,'[1]2. Child Protection'!CA$1,FALSE)=B47,"",VLOOKUP($A47,'[1]2. Child Protection'!$B$8:$CM$226,'[1]2. Child Protection'!CA$1,FALSE)-B47)</f>
        <v/>
      </c>
      <c r="K47" s="36" t="str">
        <f>IF(VLOOKUP($A47,'[1]2. Child Protection'!$B$8:$CM$226,'[1]2. Child Protection'!CB$1,FALSE)=C47,"",VLOOKUP($A47,'[1]2. Child Protection'!$B$8:$CM$226,'[1]2. Child Protection'!CB$1,FALSE))</f>
        <v/>
      </c>
      <c r="L47" s="36" t="str">
        <f>IF(VLOOKUP($A47,'[1]2. Child Protection'!$B$8:$CM$226,'[1]2. Child Protection'!CC$1,FALSE)=D47,"",VLOOKUP($A47,'[1]2. Child Protection'!$B$8:$CM$226,'[1]2. Child Protection'!CC$1,FALSE)-D47)</f>
        <v/>
      </c>
      <c r="M47" s="36" t="str">
        <f>IF(VLOOKUP($A47,'[1]2. Child Protection'!$B$8:$CM$226,'[1]2. Child Protection'!CD$1,FALSE)=E47,"",VLOOKUP($A47,'[1]2. Child Protection'!$B$8:$CM$226,'[1]2. Child Protection'!CD$1,FALSE))</f>
        <v/>
      </c>
      <c r="N47" s="36" t="str">
        <f>IF(VLOOKUP($A47,'[1]2. Child Protection'!$B$8:$CM$226,'[1]2. Child Protection'!CE$1,FALSE)=F47,"",VLOOKUP($A47,'[1]2. Child Protection'!$B$8:$CM$226,'[1]2. Child Protection'!CE$1,FALSE)-F47)</f>
        <v/>
      </c>
      <c r="O47" s="36" t="str">
        <f>IF(VLOOKUP($A47,'[1]2. Child Protection'!$B$8:$CM$226,'[1]2. Child Protection'!CF$1,FALSE)=G47,"",VLOOKUP($A47,'[1]2. Child Protection'!$B$8:$CM$226,'[1]2. Child Protection'!CF$1,FALSE))</f>
        <v/>
      </c>
      <c r="P47" s="7" t="str">
        <f>IF(VLOOKUP($A47,'[1]2. Child Protection'!$B$8:$CM$226,'[1]2. Child Protection'!CG$1,FALSE)=H47,"",VLOOKUP($A47,'[1]2. Child Protection'!$B$8:$CM$226,'[1]2. Child Protection'!CG$1,FALSE))</f>
        <v/>
      </c>
      <c r="Z47" s="18" t="s">
        <v>64</v>
      </c>
      <c r="AA47" s="17" t="s">
        <v>20</v>
      </c>
      <c r="AC47" s="17" t="s">
        <v>20</v>
      </c>
      <c r="AE47" s="17" t="s">
        <v>20</v>
      </c>
    </row>
    <row r="48" spans="1:33">
      <c r="A48" s="18" t="s">
        <v>66</v>
      </c>
      <c r="B48" s="17" t="s">
        <v>20</v>
      </c>
      <c r="D48" s="17" t="s">
        <v>20</v>
      </c>
      <c r="F48" s="17" t="s">
        <v>20</v>
      </c>
      <c r="J48" s="36" t="str">
        <f>IF(VLOOKUP($A48,'[1]2. Child Protection'!$B$8:$CM$226,'[1]2. Child Protection'!CA$1,FALSE)=B48,"",VLOOKUP($A48,'[1]2. Child Protection'!$B$8:$CM$226,'[1]2. Child Protection'!CA$1,FALSE)-B48)</f>
        <v/>
      </c>
      <c r="K48" s="36" t="str">
        <f>IF(VLOOKUP($A48,'[1]2. Child Protection'!$B$8:$CM$226,'[1]2. Child Protection'!CB$1,FALSE)=C48,"",VLOOKUP($A48,'[1]2. Child Protection'!$B$8:$CM$226,'[1]2. Child Protection'!CB$1,FALSE))</f>
        <v/>
      </c>
      <c r="L48" s="36" t="str">
        <f>IF(VLOOKUP($A48,'[1]2. Child Protection'!$B$8:$CM$226,'[1]2. Child Protection'!CC$1,FALSE)=D48,"",VLOOKUP($A48,'[1]2. Child Protection'!$B$8:$CM$226,'[1]2. Child Protection'!CC$1,FALSE)-D48)</f>
        <v/>
      </c>
      <c r="M48" s="36" t="str">
        <f>IF(VLOOKUP($A48,'[1]2. Child Protection'!$B$8:$CM$226,'[1]2. Child Protection'!CD$1,FALSE)=E48,"",VLOOKUP($A48,'[1]2. Child Protection'!$B$8:$CM$226,'[1]2. Child Protection'!CD$1,FALSE))</f>
        <v/>
      </c>
      <c r="N48" s="36" t="str">
        <f>IF(VLOOKUP($A48,'[1]2. Child Protection'!$B$8:$CM$226,'[1]2. Child Protection'!CE$1,FALSE)=F48,"",VLOOKUP($A48,'[1]2. Child Protection'!$B$8:$CM$226,'[1]2. Child Protection'!CE$1,FALSE)-F48)</f>
        <v/>
      </c>
      <c r="O48" s="36" t="str">
        <f>IF(VLOOKUP($A48,'[1]2. Child Protection'!$B$8:$CM$226,'[1]2. Child Protection'!CF$1,FALSE)=G48,"",VLOOKUP($A48,'[1]2. Child Protection'!$B$8:$CM$226,'[1]2. Child Protection'!CF$1,FALSE))</f>
        <v/>
      </c>
      <c r="P48" s="7" t="str">
        <f>IF(VLOOKUP($A48,'[1]2. Child Protection'!$B$8:$CM$226,'[1]2. Child Protection'!CG$1,FALSE)=H48,"",VLOOKUP($A48,'[1]2. Child Protection'!$B$8:$CM$226,'[1]2. Child Protection'!CG$1,FALSE))</f>
        <v/>
      </c>
      <c r="Z48" s="18" t="s">
        <v>66</v>
      </c>
      <c r="AA48" s="17" t="s">
        <v>20</v>
      </c>
      <c r="AC48" s="17" t="s">
        <v>20</v>
      </c>
      <c r="AE48" s="17" t="s">
        <v>20</v>
      </c>
    </row>
    <row r="49" spans="1:33">
      <c r="A49" s="18" t="s">
        <v>67</v>
      </c>
      <c r="B49" s="17" t="s">
        <v>20</v>
      </c>
      <c r="D49" s="17" t="s">
        <v>20</v>
      </c>
      <c r="F49" s="17" t="s">
        <v>20</v>
      </c>
      <c r="J49" s="36" t="str">
        <f>IF(VLOOKUP($A49,'[1]2. Child Protection'!$B$8:$CM$226,'[1]2. Child Protection'!CA$1,FALSE)=B49,"",VLOOKUP($A49,'[1]2. Child Protection'!$B$8:$CM$226,'[1]2. Child Protection'!CA$1,FALSE)-B49)</f>
        <v/>
      </c>
      <c r="K49" s="36" t="str">
        <f>IF(VLOOKUP($A49,'[1]2. Child Protection'!$B$8:$CM$226,'[1]2. Child Protection'!CB$1,FALSE)=C49,"",VLOOKUP($A49,'[1]2. Child Protection'!$B$8:$CM$226,'[1]2. Child Protection'!CB$1,FALSE))</f>
        <v/>
      </c>
      <c r="L49" s="36" t="str">
        <f>IF(VLOOKUP($A49,'[1]2. Child Protection'!$B$8:$CM$226,'[1]2. Child Protection'!CC$1,FALSE)=D49,"",VLOOKUP($A49,'[1]2. Child Protection'!$B$8:$CM$226,'[1]2. Child Protection'!CC$1,FALSE)-D49)</f>
        <v/>
      </c>
      <c r="M49" s="36" t="str">
        <f>IF(VLOOKUP($A49,'[1]2. Child Protection'!$B$8:$CM$226,'[1]2. Child Protection'!CD$1,FALSE)=E49,"",VLOOKUP($A49,'[1]2. Child Protection'!$B$8:$CM$226,'[1]2. Child Protection'!CD$1,FALSE))</f>
        <v/>
      </c>
      <c r="N49" s="36" t="str">
        <f>IF(VLOOKUP($A49,'[1]2. Child Protection'!$B$8:$CM$226,'[1]2. Child Protection'!CE$1,FALSE)=F49,"",VLOOKUP($A49,'[1]2. Child Protection'!$B$8:$CM$226,'[1]2. Child Protection'!CE$1,FALSE)-F49)</f>
        <v/>
      </c>
      <c r="O49" s="36" t="str">
        <f>IF(VLOOKUP($A49,'[1]2. Child Protection'!$B$8:$CM$226,'[1]2. Child Protection'!CF$1,FALSE)=G49,"",VLOOKUP($A49,'[1]2. Child Protection'!$B$8:$CM$226,'[1]2. Child Protection'!CF$1,FALSE))</f>
        <v/>
      </c>
      <c r="P49" s="7" t="str">
        <f>IF(VLOOKUP($A49,'[1]2. Child Protection'!$B$8:$CM$226,'[1]2. Child Protection'!CG$1,FALSE)=H49,"",VLOOKUP($A49,'[1]2. Child Protection'!$B$8:$CM$226,'[1]2. Child Protection'!CG$1,FALSE))</f>
        <v/>
      </c>
      <c r="Z49" s="18" t="s">
        <v>67</v>
      </c>
      <c r="AA49" s="17" t="s">
        <v>20</v>
      </c>
      <c r="AC49" s="17" t="s">
        <v>20</v>
      </c>
      <c r="AE49" s="17" t="s">
        <v>20</v>
      </c>
    </row>
    <row r="50" spans="1:33">
      <c r="A50" s="18" t="s">
        <v>68</v>
      </c>
      <c r="B50" s="17" t="s">
        <v>20</v>
      </c>
      <c r="D50" s="17" t="s">
        <v>20</v>
      </c>
      <c r="F50" s="17" t="s">
        <v>20</v>
      </c>
      <c r="J50" s="36" t="str">
        <f>IF(VLOOKUP($A50,'[1]2. Child Protection'!$B$8:$CM$226,'[1]2. Child Protection'!CA$1,FALSE)=B50,"",VLOOKUP($A50,'[1]2. Child Protection'!$B$8:$CM$226,'[1]2. Child Protection'!CA$1,FALSE)-B50)</f>
        <v/>
      </c>
      <c r="K50" s="36" t="str">
        <f>IF(VLOOKUP($A50,'[1]2. Child Protection'!$B$8:$CM$226,'[1]2. Child Protection'!CB$1,FALSE)=C50,"",VLOOKUP($A50,'[1]2. Child Protection'!$B$8:$CM$226,'[1]2. Child Protection'!CB$1,FALSE))</f>
        <v/>
      </c>
      <c r="L50" s="36" t="str">
        <f>IF(VLOOKUP($A50,'[1]2. Child Protection'!$B$8:$CM$226,'[1]2. Child Protection'!CC$1,FALSE)=D50,"",VLOOKUP($A50,'[1]2. Child Protection'!$B$8:$CM$226,'[1]2. Child Protection'!CC$1,FALSE)-D50)</f>
        <v/>
      </c>
      <c r="M50" s="36" t="str">
        <f>IF(VLOOKUP($A50,'[1]2. Child Protection'!$B$8:$CM$226,'[1]2. Child Protection'!CD$1,FALSE)=E50,"",VLOOKUP($A50,'[1]2. Child Protection'!$B$8:$CM$226,'[1]2. Child Protection'!CD$1,FALSE))</f>
        <v/>
      </c>
      <c r="N50" s="36" t="str">
        <f>IF(VLOOKUP($A50,'[1]2. Child Protection'!$B$8:$CM$226,'[1]2. Child Protection'!CE$1,FALSE)=F50,"",VLOOKUP($A50,'[1]2. Child Protection'!$B$8:$CM$226,'[1]2. Child Protection'!CE$1,FALSE)-F50)</f>
        <v/>
      </c>
      <c r="O50" s="36" t="str">
        <f>IF(VLOOKUP($A50,'[1]2. Child Protection'!$B$8:$CM$226,'[1]2. Child Protection'!CF$1,FALSE)=G50,"",VLOOKUP($A50,'[1]2. Child Protection'!$B$8:$CM$226,'[1]2. Child Protection'!CF$1,FALSE))</f>
        <v/>
      </c>
      <c r="P50" s="7" t="str">
        <f>IF(VLOOKUP($A50,'[1]2. Child Protection'!$B$8:$CM$226,'[1]2. Child Protection'!CG$1,FALSE)=H50,"",VLOOKUP($A50,'[1]2. Child Protection'!$B$8:$CM$226,'[1]2. Child Protection'!CG$1,FALSE))</f>
        <v/>
      </c>
      <c r="Z50" s="18" t="s">
        <v>68</v>
      </c>
      <c r="AA50" s="17" t="s">
        <v>20</v>
      </c>
      <c r="AC50" s="17" t="s">
        <v>20</v>
      </c>
      <c r="AE50" s="17" t="s">
        <v>20</v>
      </c>
    </row>
    <row r="51" spans="1:33">
      <c r="A51" s="15" t="s">
        <v>69</v>
      </c>
      <c r="B51" s="16">
        <v>82.5</v>
      </c>
      <c r="D51" s="16">
        <v>83.3</v>
      </c>
      <c r="F51" s="16">
        <v>81.7</v>
      </c>
      <c r="H51" s="17" t="s">
        <v>70</v>
      </c>
      <c r="J51" s="36" t="str">
        <f>IF(VLOOKUP($A51,'[1]2. Child Protection'!$B$8:$CM$226,'[1]2. Child Protection'!CA$1,FALSE)=B51,"",VLOOKUP($A51,'[1]2. Child Protection'!$B$8:$CM$226,'[1]2. Child Protection'!CA$1,FALSE)-B51)</f>
        <v/>
      </c>
      <c r="K51" s="36" t="str">
        <f>IF(VLOOKUP($A51,'[1]2. Child Protection'!$B$8:$CM$226,'[1]2. Child Protection'!CB$1,FALSE)=C51,"",VLOOKUP($A51,'[1]2. Child Protection'!$B$8:$CM$226,'[1]2. Child Protection'!CB$1,FALSE))</f>
        <v/>
      </c>
      <c r="L51" s="36" t="str">
        <f>IF(VLOOKUP($A51,'[1]2. Child Protection'!$B$8:$CM$226,'[1]2. Child Protection'!CC$1,FALSE)=D51,"",VLOOKUP($A51,'[1]2. Child Protection'!$B$8:$CM$226,'[1]2. Child Protection'!CC$1,FALSE)-D51)</f>
        <v/>
      </c>
      <c r="M51" s="36" t="str">
        <f>IF(VLOOKUP($A51,'[1]2. Child Protection'!$B$8:$CM$226,'[1]2. Child Protection'!CD$1,FALSE)=E51,"",VLOOKUP($A51,'[1]2. Child Protection'!$B$8:$CM$226,'[1]2. Child Protection'!CD$1,FALSE))</f>
        <v/>
      </c>
      <c r="N51" s="36" t="str">
        <f>IF(VLOOKUP($A51,'[1]2. Child Protection'!$B$8:$CM$226,'[1]2. Child Protection'!CE$1,FALSE)=F51,"",VLOOKUP($A51,'[1]2. Child Protection'!$B$8:$CM$226,'[1]2. Child Protection'!CE$1,FALSE)-F51)</f>
        <v/>
      </c>
      <c r="O51" s="36" t="str">
        <f>IF(VLOOKUP($A51,'[1]2. Child Protection'!$B$8:$CM$226,'[1]2. Child Protection'!CF$1,FALSE)=G51,"",VLOOKUP($A51,'[1]2. Child Protection'!$B$8:$CM$226,'[1]2. Child Protection'!CF$1,FALSE))</f>
        <v/>
      </c>
      <c r="P51" s="7" t="str">
        <f>IF(VLOOKUP($A51,'[1]2. Child Protection'!$B$8:$CM$226,'[1]2. Child Protection'!CG$1,FALSE)=H51,"",VLOOKUP($A51,'[1]2. Child Protection'!$B$8:$CM$226,'[1]2. Child Protection'!CG$1,FALSE))</f>
        <v/>
      </c>
      <c r="Z51" s="15" t="s">
        <v>69</v>
      </c>
      <c r="AA51" s="16">
        <v>82.5</v>
      </c>
      <c r="AC51" s="16">
        <v>83.3</v>
      </c>
      <c r="AE51" s="16">
        <v>81.7</v>
      </c>
      <c r="AG51" s="17" t="s">
        <v>70</v>
      </c>
    </row>
    <row r="52" spans="1:33">
      <c r="A52" s="15" t="s">
        <v>71</v>
      </c>
      <c r="B52" s="17" t="s">
        <v>20</v>
      </c>
      <c r="D52" s="17" t="s">
        <v>20</v>
      </c>
      <c r="F52" s="17" t="s">
        <v>20</v>
      </c>
      <c r="J52" s="36" t="str">
        <f>IF(VLOOKUP($A52,'[1]2. Child Protection'!$B$8:$CM$226,'[1]2. Child Protection'!CA$1,FALSE)=B52,"",VLOOKUP($A52,'[1]2. Child Protection'!$B$8:$CM$226,'[1]2. Child Protection'!CA$1,FALSE)-B52)</f>
        <v/>
      </c>
      <c r="K52" s="36" t="str">
        <f>IF(VLOOKUP($A52,'[1]2. Child Protection'!$B$8:$CM$226,'[1]2. Child Protection'!CB$1,FALSE)=C52,"",VLOOKUP($A52,'[1]2. Child Protection'!$B$8:$CM$226,'[1]2. Child Protection'!CB$1,FALSE))</f>
        <v/>
      </c>
      <c r="L52" s="36" t="str">
        <f>IF(VLOOKUP($A52,'[1]2. Child Protection'!$B$8:$CM$226,'[1]2. Child Protection'!CC$1,FALSE)=D52,"",VLOOKUP($A52,'[1]2. Child Protection'!$B$8:$CM$226,'[1]2. Child Protection'!CC$1,FALSE)-D52)</f>
        <v/>
      </c>
      <c r="M52" s="36" t="str">
        <f>IF(VLOOKUP($A52,'[1]2. Child Protection'!$B$8:$CM$226,'[1]2. Child Protection'!CD$1,FALSE)=E52,"",VLOOKUP($A52,'[1]2. Child Protection'!$B$8:$CM$226,'[1]2. Child Protection'!CD$1,FALSE))</f>
        <v/>
      </c>
      <c r="N52" s="36" t="str">
        <f>IF(VLOOKUP($A52,'[1]2. Child Protection'!$B$8:$CM$226,'[1]2. Child Protection'!CE$1,FALSE)=F52,"",VLOOKUP($A52,'[1]2. Child Protection'!$B$8:$CM$226,'[1]2. Child Protection'!CE$1,FALSE)-F52)</f>
        <v/>
      </c>
      <c r="O52" s="36" t="str">
        <f>IF(VLOOKUP($A52,'[1]2. Child Protection'!$B$8:$CM$226,'[1]2. Child Protection'!CF$1,FALSE)=G52,"",VLOOKUP($A52,'[1]2. Child Protection'!$B$8:$CM$226,'[1]2. Child Protection'!CF$1,FALSE))</f>
        <v/>
      </c>
      <c r="P52" s="7" t="str">
        <f>IF(VLOOKUP($A52,'[1]2. Child Protection'!$B$8:$CM$226,'[1]2. Child Protection'!CG$1,FALSE)=H52,"",VLOOKUP($A52,'[1]2. Child Protection'!$B$8:$CM$226,'[1]2. Child Protection'!CG$1,FALSE))</f>
        <v/>
      </c>
      <c r="Z52" s="15" t="s">
        <v>71</v>
      </c>
      <c r="AA52" s="17" t="s">
        <v>20</v>
      </c>
      <c r="AC52" s="17" t="s">
        <v>20</v>
      </c>
      <c r="AE52" s="17" t="s">
        <v>20</v>
      </c>
    </row>
    <row r="53" spans="1:33">
      <c r="A53" s="15" t="s">
        <v>72</v>
      </c>
      <c r="B53" s="16">
        <v>49.3</v>
      </c>
      <c r="D53" s="16">
        <v>49.6</v>
      </c>
      <c r="F53" s="16">
        <v>48.9</v>
      </c>
      <c r="H53" s="17" t="s">
        <v>73</v>
      </c>
      <c r="J53" s="36" t="str">
        <f>IF(VLOOKUP($A53,'[1]2. Child Protection'!$B$8:$CM$226,'[1]2. Child Protection'!CA$1,FALSE)=B53,"",VLOOKUP($A53,'[1]2. Child Protection'!$B$8:$CM$226,'[1]2. Child Protection'!CA$1,FALSE)-B53)</f>
        <v/>
      </c>
      <c r="K53" s="36" t="str">
        <f>IF(VLOOKUP($A53,'[1]2. Child Protection'!$B$8:$CM$226,'[1]2. Child Protection'!CB$1,FALSE)=C53,"",VLOOKUP($A53,'[1]2. Child Protection'!$B$8:$CM$226,'[1]2. Child Protection'!CB$1,FALSE))</f>
        <v/>
      </c>
      <c r="L53" s="36" t="str">
        <f>IF(VLOOKUP($A53,'[1]2. Child Protection'!$B$8:$CM$226,'[1]2. Child Protection'!CC$1,FALSE)=D53,"",VLOOKUP($A53,'[1]2. Child Protection'!$B$8:$CM$226,'[1]2. Child Protection'!CC$1,FALSE)-D53)</f>
        <v/>
      </c>
      <c r="M53" s="36" t="str">
        <f>IF(VLOOKUP($A53,'[1]2. Child Protection'!$B$8:$CM$226,'[1]2. Child Protection'!CD$1,FALSE)=E53,"",VLOOKUP($A53,'[1]2. Child Protection'!$B$8:$CM$226,'[1]2. Child Protection'!CD$1,FALSE))</f>
        <v/>
      </c>
      <c r="N53" s="36" t="str">
        <f>IF(VLOOKUP($A53,'[1]2. Child Protection'!$B$8:$CM$226,'[1]2. Child Protection'!CE$1,FALSE)=F53,"",VLOOKUP($A53,'[1]2. Child Protection'!$B$8:$CM$226,'[1]2. Child Protection'!CE$1,FALSE)-F53)</f>
        <v/>
      </c>
      <c r="O53" s="36" t="str">
        <f>IF(VLOOKUP($A53,'[1]2. Child Protection'!$B$8:$CM$226,'[1]2. Child Protection'!CF$1,FALSE)=G53,"",VLOOKUP($A53,'[1]2. Child Protection'!$B$8:$CM$226,'[1]2. Child Protection'!CF$1,FALSE))</f>
        <v/>
      </c>
      <c r="P53" s="7" t="str">
        <f>IF(VLOOKUP($A53,'[1]2. Child Protection'!$B$8:$CM$226,'[1]2. Child Protection'!CG$1,FALSE)=H53,"",VLOOKUP($A53,'[1]2. Child Protection'!$B$8:$CM$226,'[1]2. Child Protection'!CG$1,FALSE))</f>
        <v/>
      </c>
      <c r="Z53" s="15" t="s">
        <v>72</v>
      </c>
      <c r="AA53" s="16">
        <v>49.3</v>
      </c>
      <c r="AC53" s="16">
        <v>49.6</v>
      </c>
      <c r="AE53" s="16">
        <v>48.9</v>
      </c>
      <c r="AG53" s="17" t="s">
        <v>73</v>
      </c>
    </row>
    <row r="54" spans="1:33">
      <c r="A54" s="15" t="s">
        <v>74</v>
      </c>
      <c r="B54" s="16">
        <v>86.5</v>
      </c>
      <c r="D54" s="16">
        <v>87.6</v>
      </c>
      <c r="F54" s="16">
        <v>85.4</v>
      </c>
      <c r="H54" s="17" t="s">
        <v>75</v>
      </c>
      <c r="J54" s="36" t="str">
        <f>IF(VLOOKUP($A54,'[1]2. Child Protection'!$B$8:$CM$226,'[1]2. Child Protection'!CA$1,FALSE)=B54,"",VLOOKUP($A54,'[1]2. Child Protection'!$B$8:$CM$226,'[1]2. Child Protection'!CA$1,FALSE)-B54)</f>
        <v/>
      </c>
      <c r="K54" s="36" t="str">
        <f>IF(VLOOKUP($A54,'[1]2. Child Protection'!$B$8:$CM$226,'[1]2. Child Protection'!CB$1,FALSE)=C54,"",VLOOKUP($A54,'[1]2. Child Protection'!$B$8:$CM$226,'[1]2. Child Protection'!CB$1,FALSE))</f>
        <v/>
      </c>
      <c r="L54" s="36" t="str">
        <f>IF(VLOOKUP($A54,'[1]2. Child Protection'!$B$8:$CM$226,'[1]2. Child Protection'!CC$1,FALSE)=D54,"",VLOOKUP($A54,'[1]2. Child Protection'!$B$8:$CM$226,'[1]2. Child Protection'!CC$1,FALSE)-D54)</f>
        <v/>
      </c>
      <c r="M54" s="36" t="str">
        <f>IF(VLOOKUP($A54,'[1]2. Child Protection'!$B$8:$CM$226,'[1]2. Child Protection'!CD$1,FALSE)=E54,"",VLOOKUP($A54,'[1]2. Child Protection'!$B$8:$CM$226,'[1]2. Child Protection'!CD$1,FALSE))</f>
        <v/>
      </c>
      <c r="N54" s="36" t="str">
        <f>IF(VLOOKUP($A54,'[1]2. Child Protection'!$B$8:$CM$226,'[1]2. Child Protection'!CE$1,FALSE)=F54,"",VLOOKUP($A54,'[1]2. Child Protection'!$B$8:$CM$226,'[1]2. Child Protection'!CE$1,FALSE)-F54)</f>
        <v/>
      </c>
      <c r="O54" s="36" t="str">
        <f>IF(VLOOKUP($A54,'[1]2. Child Protection'!$B$8:$CM$226,'[1]2. Child Protection'!CF$1,FALSE)=G54,"",VLOOKUP($A54,'[1]2. Child Protection'!$B$8:$CM$226,'[1]2. Child Protection'!CF$1,FALSE))</f>
        <v/>
      </c>
      <c r="P54" s="7" t="str">
        <f>IF(VLOOKUP($A54,'[1]2. Child Protection'!$B$8:$CM$226,'[1]2. Child Protection'!CG$1,FALSE)=H54,"",VLOOKUP($A54,'[1]2. Child Protection'!$B$8:$CM$226,'[1]2. Child Protection'!CG$1,FALSE))</f>
        <v/>
      </c>
      <c r="Z54" s="15" t="s">
        <v>74</v>
      </c>
      <c r="AA54" s="16">
        <v>86.5</v>
      </c>
      <c r="AC54" s="16">
        <v>87.6</v>
      </c>
      <c r="AE54" s="16">
        <v>85.4</v>
      </c>
      <c r="AG54" s="17" t="s">
        <v>75</v>
      </c>
    </row>
    <row r="55" spans="1:33">
      <c r="A55" s="18" t="s">
        <v>76</v>
      </c>
      <c r="B55" s="17" t="s">
        <v>20</v>
      </c>
      <c r="D55" s="17" t="s">
        <v>20</v>
      </c>
      <c r="F55" s="17" t="s">
        <v>20</v>
      </c>
      <c r="J55" s="36" t="str">
        <f>IF(VLOOKUP($A55,'[1]2. Child Protection'!$B$8:$CM$226,'[1]2. Child Protection'!CA$1,FALSE)=B55,"",VLOOKUP($A55,'[1]2. Child Protection'!$B$8:$CM$226,'[1]2. Child Protection'!CA$1,FALSE)-B55)</f>
        <v/>
      </c>
      <c r="K55" s="36" t="str">
        <f>IF(VLOOKUP($A55,'[1]2. Child Protection'!$B$8:$CM$226,'[1]2. Child Protection'!CB$1,FALSE)=C55,"",VLOOKUP($A55,'[1]2. Child Protection'!$B$8:$CM$226,'[1]2. Child Protection'!CB$1,FALSE))</f>
        <v/>
      </c>
      <c r="L55" s="36" t="str">
        <f>IF(VLOOKUP($A55,'[1]2. Child Protection'!$B$8:$CM$226,'[1]2. Child Protection'!CC$1,FALSE)=D55,"",VLOOKUP($A55,'[1]2. Child Protection'!$B$8:$CM$226,'[1]2. Child Protection'!CC$1,FALSE)-D55)</f>
        <v/>
      </c>
      <c r="M55" s="36" t="str">
        <f>IF(VLOOKUP($A55,'[1]2. Child Protection'!$B$8:$CM$226,'[1]2. Child Protection'!CD$1,FALSE)=E55,"",VLOOKUP($A55,'[1]2. Child Protection'!$B$8:$CM$226,'[1]2. Child Protection'!CD$1,FALSE))</f>
        <v/>
      </c>
      <c r="N55" s="36" t="str">
        <f>IF(VLOOKUP($A55,'[1]2. Child Protection'!$B$8:$CM$226,'[1]2. Child Protection'!CE$1,FALSE)=F55,"",VLOOKUP($A55,'[1]2. Child Protection'!$B$8:$CM$226,'[1]2. Child Protection'!CE$1,FALSE)-F55)</f>
        <v/>
      </c>
      <c r="O55" s="36" t="str">
        <f>IF(VLOOKUP($A55,'[1]2. Child Protection'!$B$8:$CM$226,'[1]2. Child Protection'!CF$1,FALSE)=G55,"",VLOOKUP($A55,'[1]2. Child Protection'!$B$8:$CM$226,'[1]2. Child Protection'!CF$1,FALSE))</f>
        <v/>
      </c>
      <c r="P55" s="7" t="str">
        <f>IF(VLOOKUP($A55,'[1]2. Child Protection'!$B$8:$CM$226,'[1]2. Child Protection'!CG$1,FALSE)=H55,"",VLOOKUP($A55,'[1]2. Child Protection'!$B$8:$CM$226,'[1]2. Child Protection'!CG$1,FALSE))</f>
        <v/>
      </c>
      <c r="Z55" s="18" t="s">
        <v>76</v>
      </c>
      <c r="AA55" s="17" t="s">
        <v>20</v>
      </c>
      <c r="AC55" s="17" t="s">
        <v>20</v>
      </c>
      <c r="AE55" s="17" t="s">
        <v>20</v>
      </c>
    </row>
    <row r="56" spans="1:33">
      <c r="A56" s="18" t="s">
        <v>77</v>
      </c>
      <c r="B56" s="16">
        <v>41.6</v>
      </c>
      <c r="D56" s="16">
        <v>43.4</v>
      </c>
      <c r="F56" s="16">
        <v>39.799999999999997</v>
      </c>
      <c r="H56" s="17" t="s">
        <v>35</v>
      </c>
      <c r="J56" s="36" t="str">
        <f>IF(VLOOKUP($A56,'[1]2. Child Protection'!$B$8:$CM$226,'[1]2. Child Protection'!CA$1,FALSE)=B56,"",VLOOKUP($A56,'[1]2. Child Protection'!$B$8:$CM$226,'[1]2. Child Protection'!CA$1,FALSE)-B56)</f>
        <v/>
      </c>
      <c r="K56" s="36" t="str">
        <f>IF(VLOOKUP($A56,'[1]2. Child Protection'!$B$8:$CM$226,'[1]2. Child Protection'!CB$1,FALSE)=C56,"",VLOOKUP($A56,'[1]2. Child Protection'!$B$8:$CM$226,'[1]2. Child Protection'!CB$1,FALSE))</f>
        <v/>
      </c>
      <c r="L56" s="36" t="str">
        <f>IF(VLOOKUP($A56,'[1]2. Child Protection'!$B$8:$CM$226,'[1]2. Child Protection'!CC$1,FALSE)=D56,"",VLOOKUP($A56,'[1]2. Child Protection'!$B$8:$CM$226,'[1]2. Child Protection'!CC$1,FALSE)-D56)</f>
        <v/>
      </c>
      <c r="M56" s="36" t="str">
        <f>IF(VLOOKUP($A56,'[1]2. Child Protection'!$B$8:$CM$226,'[1]2. Child Protection'!CD$1,FALSE)=E56,"",VLOOKUP($A56,'[1]2. Child Protection'!$B$8:$CM$226,'[1]2. Child Protection'!CD$1,FALSE))</f>
        <v/>
      </c>
      <c r="N56" s="36" t="str">
        <f>IF(VLOOKUP($A56,'[1]2. Child Protection'!$B$8:$CM$226,'[1]2. Child Protection'!CE$1,FALSE)=F56,"",VLOOKUP($A56,'[1]2. Child Protection'!$B$8:$CM$226,'[1]2. Child Protection'!CE$1,FALSE)-F56)</f>
        <v/>
      </c>
      <c r="O56" s="36" t="str">
        <f>IF(VLOOKUP($A56,'[1]2. Child Protection'!$B$8:$CM$226,'[1]2. Child Protection'!CF$1,FALSE)=G56,"",VLOOKUP($A56,'[1]2. Child Protection'!$B$8:$CM$226,'[1]2. Child Protection'!CF$1,FALSE))</f>
        <v/>
      </c>
      <c r="P56" s="7" t="str">
        <f>IF(VLOOKUP($A56,'[1]2. Child Protection'!$B$8:$CM$226,'[1]2. Child Protection'!CG$1,FALSE)=H56,"",VLOOKUP($A56,'[1]2. Child Protection'!$B$8:$CM$226,'[1]2. Child Protection'!CG$1,FALSE))</f>
        <v/>
      </c>
      <c r="Z56" s="18" t="s">
        <v>77</v>
      </c>
      <c r="AA56" s="16">
        <v>41.6</v>
      </c>
      <c r="AC56" s="16">
        <v>43.4</v>
      </c>
      <c r="AE56" s="16">
        <v>39.799999999999997</v>
      </c>
      <c r="AG56" s="17" t="s">
        <v>35</v>
      </c>
    </row>
    <row r="57" spans="1:33">
      <c r="A57" s="18" t="s">
        <v>78</v>
      </c>
      <c r="B57" s="17" t="s">
        <v>20</v>
      </c>
      <c r="D57" s="17" t="s">
        <v>20</v>
      </c>
      <c r="F57" s="17" t="s">
        <v>20</v>
      </c>
      <c r="J57" s="36" t="str">
        <f>IF(VLOOKUP($A57,'[1]2. Child Protection'!$B$8:$CM$226,'[1]2. Child Protection'!CA$1,FALSE)=B57,"",VLOOKUP($A57,'[1]2. Child Protection'!$B$8:$CM$226,'[1]2. Child Protection'!CA$1,FALSE)-B57)</f>
        <v/>
      </c>
      <c r="K57" s="36" t="str">
        <f>IF(VLOOKUP($A57,'[1]2. Child Protection'!$B$8:$CM$226,'[1]2. Child Protection'!CB$1,FALSE)=C57,"",VLOOKUP($A57,'[1]2. Child Protection'!$B$8:$CM$226,'[1]2. Child Protection'!CB$1,FALSE))</f>
        <v/>
      </c>
      <c r="L57" s="36" t="str">
        <f>IF(VLOOKUP($A57,'[1]2. Child Protection'!$B$8:$CM$226,'[1]2. Child Protection'!CC$1,FALSE)=D57,"",VLOOKUP($A57,'[1]2. Child Protection'!$B$8:$CM$226,'[1]2. Child Protection'!CC$1,FALSE)-D57)</f>
        <v/>
      </c>
      <c r="M57" s="36" t="str">
        <f>IF(VLOOKUP($A57,'[1]2. Child Protection'!$B$8:$CM$226,'[1]2. Child Protection'!CD$1,FALSE)=E57,"",VLOOKUP($A57,'[1]2. Child Protection'!$B$8:$CM$226,'[1]2. Child Protection'!CD$1,FALSE))</f>
        <v/>
      </c>
      <c r="N57" s="36" t="str">
        <f>IF(VLOOKUP($A57,'[1]2. Child Protection'!$B$8:$CM$226,'[1]2. Child Protection'!CE$1,FALSE)=F57,"",VLOOKUP($A57,'[1]2. Child Protection'!$B$8:$CM$226,'[1]2. Child Protection'!CE$1,FALSE)-F57)</f>
        <v/>
      </c>
      <c r="O57" s="36" t="str">
        <f>IF(VLOOKUP($A57,'[1]2. Child Protection'!$B$8:$CM$226,'[1]2. Child Protection'!CF$1,FALSE)=G57,"",VLOOKUP($A57,'[1]2. Child Protection'!$B$8:$CM$226,'[1]2. Child Protection'!CF$1,FALSE))</f>
        <v/>
      </c>
      <c r="P57" s="7" t="str">
        <f>IF(VLOOKUP($A57,'[1]2. Child Protection'!$B$8:$CM$226,'[1]2. Child Protection'!CG$1,FALSE)=H57,"",VLOOKUP($A57,'[1]2. Child Protection'!$B$8:$CM$226,'[1]2. Child Protection'!CG$1,FALSE))</f>
        <v/>
      </c>
      <c r="Z57" s="18" t="s">
        <v>78</v>
      </c>
      <c r="AA57" s="17" t="s">
        <v>20</v>
      </c>
      <c r="AC57" s="17" t="s">
        <v>20</v>
      </c>
      <c r="AE57" s="17" t="s">
        <v>20</v>
      </c>
    </row>
    <row r="58" spans="1:33">
      <c r="A58" s="18" t="s">
        <v>79</v>
      </c>
      <c r="B58" s="17" t="s">
        <v>20</v>
      </c>
      <c r="D58" s="17" t="s">
        <v>20</v>
      </c>
      <c r="F58" s="17" t="s">
        <v>20</v>
      </c>
      <c r="J58" s="36" t="str">
        <f>IF(VLOOKUP($A58,'[1]2. Child Protection'!$B$8:$CM$226,'[1]2. Child Protection'!CA$1,FALSE)=B58,"",VLOOKUP($A58,'[1]2. Child Protection'!$B$8:$CM$226,'[1]2. Child Protection'!CA$1,FALSE)-B58)</f>
        <v/>
      </c>
      <c r="K58" s="36" t="str">
        <f>IF(VLOOKUP($A58,'[1]2. Child Protection'!$B$8:$CM$226,'[1]2. Child Protection'!CB$1,FALSE)=C58,"",VLOOKUP($A58,'[1]2. Child Protection'!$B$8:$CM$226,'[1]2. Child Protection'!CB$1,FALSE))</f>
        <v/>
      </c>
      <c r="L58" s="36" t="str">
        <f>IF(VLOOKUP($A58,'[1]2. Child Protection'!$B$8:$CM$226,'[1]2. Child Protection'!CC$1,FALSE)=D58,"",VLOOKUP($A58,'[1]2. Child Protection'!$B$8:$CM$226,'[1]2. Child Protection'!CC$1,FALSE)-D58)</f>
        <v/>
      </c>
      <c r="M58" s="36" t="str">
        <f>IF(VLOOKUP($A58,'[1]2. Child Protection'!$B$8:$CM$226,'[1]2. Child Protection'!CD$1,FALSE)=E58,"",VLOOKUP($A58,'[1]2. Child Protection'!$B$8:$CM$226,'[1]2. Child Protection'!CD$1,FALSE))</f>
        <v/>
      </c>
      <c r="N58" s="36" t="str">
        <f>IF(VLOOKUP($A58,'[1]2. Child Protection'!$B$8:$CM$226,'[1]2. Child Protection'!CE$1,FALSE)=F58,"",VLOOKUP($A58,'[1]2. Child Protection'!$B$8:$CM$226,'[1]2. Child Protection'!CE$1,FALSE)-F58)</f>
        <v/>
      </c>
      <c r="O58" s="36" t="str">
        <f>IF(VLOOKUP($A58,'[1]2. Child Protection'!$B$8:$CM$226,'[1]2. Child Protection'!CF$1,FALSE)=G58,"",VLOOKUP($A58,'[1]2. Child Protection'!$B$8:$CM$226,'[1]2. Child Protection'!CF$1,FALSE))</f>
        <v/>
      </c>
      <c r="P58" s="7" t="str">
        <f>IF(VLOOKUP($A58,'[1]2. Child Protection'!$B$8:$CM$226,'[1]2. Child Protection'!CG$1,FALSE)=H58,"",VLOOKUP($A58,'[1]2. Child Protection'!$B$8:$CM$226,'[1]2. Child Protection'!CG$1,FALSE))</f>
        <v/>
      </c>
      <c r="Z58" s="18" t="s">
        <v>79</v>
      </c>
      <c r="AA58" s="17" t="s">
        <v>20</v>
      </c>
      <c r="AC58" s="17" t="s">
        <v>20</v>
      </c>
      <c r="AE58" s="17" t="s">
        <v>20</v>
      </c>
    </row>
    <row r="59" spans="1:33">
      <c r="A59" s="18" t="s">
        <v>80</v>
      </c>
      <c r="B59" s="16">
        <v>59.2</v>
      </c>
      <c r="D59" s="16">
        <v>62.9</v>
      </c>
      <c r="F59" s="16">
        <v>55.4</v>
      </c>
      <c r="H59" s="17" t="s">
        <v>81</v>
      </c>
      <c r="J59" s="36" t="str">
        <f>IF(VLOOKUP($A59,'[1]2. Child Protection'!$B$8:$CM$226,'[1]2. Child Protection'!CA$1,FALSE)=B59,"",VLOOKUP($A59,'[1]2. Child Protection'!$B$8:$CM$226,'[1]2. Child Protection'!CA$1,FALSE)-B59)</f>
        <v/>
      </c>
      <c r="K59" s="36" t="str">
        <f>IF(VLOOKUP($A59,'[1]2. Child Protection'!$B$8:$CM$226,'[1]2. Child Protection'!CB$1,FALSE)=C59,"",VLOOKUP($A59,'[1]2. Child Protection'!$B$8:$CM$226,'[1]2. Child Protection'!CB$1,FALSE))</f>
        <v/>
      </c>
      <c r="L59" s="36" t="str">
        <f>IF(VLOOKUP($A59,'[1]2. Child Protection'!$B$8:$CM$226,'[1]2. Child Protection'!CC$1,FALSE)=D59,"",VLOOKUP($A59,'[1]2. Child Protection'!$B$8:$CM$226,'[1]2. Child Protection'!CC$1,FALSE)-D59)</f>
        <v/>
      </c>
      <c r="M59" s="36" t="str">
        <f>IF(VLOOKUP($A59,'[1]2. Child Protection'!$B$8:$CM$226,'[1]2. Child Protection'!CD$1,FALSE)=E59,"",VLOOKUP($A59,'[1]2. Child Protection'!$B$8:$CM$226,'[1]2. Child Protection'!CD$1,FALSE))</f>
        <v/>
      </c>
      <c r="N59" s="36" t="str">
        <f>IF(VLOOKUP($A59,'[1]2. Child Protection'!$B$8:$CM$226,'[1]2. Child Protection'!CE$1,FALSE)=F59,"",VLOOKUP($A59,'[1]2. Child Protection'!$B$8:$CM$226,'[1]2. Child Protection'!CE$1,FALSE)-F59)</f>
        <v/>
      </c>
      <c r="O59" s="36" t="str">
        <f>IF(VLOOKUP($A59,'[1]2. Child Protection'!$B$8:$CM$226,'[1]2. Child Protection'!CF$1,FALSE)=G59,"",VLOOKUP($A59,'[1]2. Child Protection'!$B$8:$CM$226,'[1]2. Child Protection'!CF$1,FALSE))</f>
        <v/>
      </c>
      <c r="P59" s="7" t="str">
        <f>IF(VLOOKUP($A59,'[1]2. Child Protection'!$B$8:$CM$226,'[1]2. Child Protection'!CG$1,FALSE)=H59,"",VLOOKUP($A59,'[1]2. Child Protection'!$B$8:$CM$226,'[1]2. Child Protection'!CG$1,FALSE))</f>
        <v/>
      </c>
      <c r="Z59" s="18" t="s">
        <v>80</v>
      </c>
      <c r="AA59" s="16">
        <v>59.2</v>
      </c>
      <c r="AC59" s="16">
        <v>62.9</v>
      </c>
      <c r="AE59" s="16">
        <v>55.4</v>
      </c>
      <c r="AG59" s="17" t="s">
        <v>81</v>
      </c>
    </row>
    <row r="60" spans="1:33">
      <c r="A60" s="15" t="s">
        <v>82</v>
      </c>
      <c r="B60" s="16">
        <v>88.8</v>
      </c>
      <c r="D60" s="16">
        <v>89.6</v>
      </c>
      <c r="F60" s="16">
        <v>88.1</v>
      </c>
      <c r="H60" s="17" t="s">
        <v>83</v>
      </c>
      <c r="J60" s="36" t="str">
        <f>IF(VLOOKUP($A60,'[1]2. Child Protection'!$B$8:$CM$226,'[1]2. Child Protection'!CA$1,FALSE)=B60,"",VLOOKUP($A60,'[1]2. Child Protection'!$B$8:$CM$226,'[1]2. Child Protection'!CA$1,FALSE)-B60)</f>
        <v/>
      </c>
      <c r="K60" s="36" t="str">
        <f>IF(VLOOKUP($A60,'[1]2. Child Protection'!$B$8:$CM$226,'[1]2. Child Protection'!CB$1,FALSE)=C60,"",VLOOKUP($A60,'[1]2. Child Protection'!$B$8:$CM$226,'[1]2. Child Protection'!CB$1,FALSE))</f>
        <v/>
      </c>
      <c r="L60" s="36" t="str">
        <f>IF(VLOOKUP($A60,'[1]2. Child Protection'!$B$8:$CM$226,'[1]2. Child Protection'!CC$1,FALSE)=D60,"",VLOOKUP($A60,'[1]2. Child Protection'!$B$8:$CM$226,'[1]2. Child Protection'!CC$1,FALSE)-D60)</f>
        <v/>
      </c>
      <c r="M60" s="36" t="str">
        <f>IF(VLOOKUP($A60,'[1]2. Child Protection'!$B$8:$CM$226,'[1]2. Child Protection'!CD$1,FALSE)=E60,"",VLOOKUP($A60,'[1]2. Child Protection'!$B$8:$CM$226,'[1]2. Child Protection'!CD$1,FALSE))</f>
        <v/>
      </c>
      <c r="N60" s="36" t="str">
        <f>IF(VLOOKUP($A60,'[1]2. Child Protection'!$B$8:$CM$226,'[1]2. Child Protection'!CE$1,FALSE)=F60,"",VLOOKUP($A60,'[1]2. Child Protection'!$B$8:$CM$226,'[1]2. Child Protection'!CE$1,FALSE)-F60)</f>
        <v/>
      </c>
      <c r="O60" s="36" t="str">
        <f>IF(VLOOKUP($A60,'[1]2. Child Protection'!$B$8:$CM$226,'[1]2. Child Protection'!CF$1,FALSE)=G60,"",VLOOKUP($A60,'[1]2. Child Protection'!$B$8:$CM$226,'[1]2. Child Protection'!CF$1,FALSE))</f>
        <v/>
      </c>
      <c r="P60" s="7" t="str">
        <f>IF(VLOOKUP($A60,'[1]2. Child Protection'!$B$8:$CM$226,'[1]2. Child Protection'!CG$1,FALSE)=H60,"",VLOOKUP($A60,'[1]2. Child Protection'!$B$8:$CM$226,'[1]2. Child Protection'!CG$1,FALSE))</f>
        <v/>
      </c>
      <c r="Z60" s="15" t="s">
        <v>82</v>
      </c>
      <c r="AA60" s="16">
        <v>88.8</v>
      </c>
      <c r="AC60" s="16">
        <v>89.6</v>
      </c>
      <c r="AE60" s="16">
        <v>88.1</v>
      </c>
      <c r="AG60" s="17" t="s">
        <v>83</v>
      </c>
    </row>
    <row r="61" spans="1:33">
      <c r="A61" s="15" t="s">
        <v>84</v>
      </c>
      <c r="B61" s="17" t="s">
        <v>20</v>
      </c>
      <c r="D61" s="17" t="s">
        <v>20</v>
      </c>
      <c r="F61" s="17" t="s">
        <v>20</v>
      </c>
      <c r="J61" s="36" t="str">
        <f>IF(VLOOKUP($A61,'[1]2. Child Protection'!$B$8:$CM$226,'[1]2. Child Protection'!CA$1,FALSE)=B61,"",VLOOKUP($A61,'[1]2. Child Protection'!$B$8:$CM$226,'[1]2. Child Protection'!CA$1,FALSE)-B61)</f>
        <v/>
      </c>
      <c r="K61" s="36" t="str">
        <f>IF(VLOOKUP($A61,'[1]2. Child Protection'!$B$8:$CM$226,'[1]2. Child Protection'!CB$1,FALSE)=C61,"",VLOOKUP($A61,'[1]2. Child Protection'!$B$8:$CM$226,'[1]2. Child Protection'!CB$1,FALSE))</f>
        <v/>
      </c>
      <c r="L61" s="36" t="str">
        <f>IF(VLOOKUP($A61,'[1]2. Child Protection'!$B$8:$CM$226,'[1]2. Child Protection'!CC$1,FALSE)=D61,"",VLOOKUP($A61,'[1]2. Child Protection'!$B$8:$CM$226,'[1]2. Child Protection'!CC$1,FALSE)-D61)</f>
        <v/>
      </c>
      <c r="M61" s="36" t="str">
        <f>IF(VLOOKUP($A61,'[1]2. Child Protection'!$B$8:$CM$226,'[1]2. Child Protection'!CD$1,FALSE)=E61,"",VLOOKUP($A61,'[1]2. Child Protection'!$B$8:$CM$226,'[1]2. Child Protection'!CD$1,FALSE))</f>
        <v/>
      </c>
      <c r="N61" s="36" t="str">
        <f>IF(VLOOKUP($A61,'[1]2. Child Protection'!$B$8:$CM$226,'[1]2. Child Protection'!CE$1,FALSE)=F61,"",VLOOKUP($A61,'[1]2. Child Protection'!$B$8:$CM$226,'[1]2. Child Protection'!CE$1,FALSE)-F61)</f>
        <v/>
      </c>
      <c r="O61" s="36" t="str">
        <f>IF(VLOOKUP($A61,'[1]2. Child Protection'!$B$8:$CM$226,'[1]2. Child Protection'!CF$1,FALSE)=G61,"",VLOOKUP($A61,'[1]2. Child Protection'!$B$8:$CM$226,'[1]2. Child Protection'!CF$1,FALSE))</f>
        <v/>
      </c>
      <c r="P61" s="7" t="str">
        <f>IF(VLOOKUP($A61,'[1]2. Child Protection'!$B$8:$CM$226,'[1]2. Child Protection'!CG$1,FALSE)=H61,"",VLOOKUP($A61,'[1]2. Child Protection'!$B$8:$CM$226,'[1]2. Child Protection'!CG$1,FALSE))</f>
        <v/>
      </c>
      <c r="Z61" s="15" t="s">
        <v>84</v>
      </c>
      <c r="AA61" s="17" t="s">
        <v>20</v>
      </c>
      <c r="AC61" s="17" t="s">
        <v>20</v>
      </c>
      <c r="AE61" s="17" t="s">
        <v>20</v>
      </c>
    </row>
    <row r="62" spans="1:33">
      <c r="A62" s="15" t="s">
        <v>85</v>
      </c>
      <c r="B62" s="16">
        <v>72.099999999999994</v>
      </c>
      <c r="C62" s="7" t="s">
        <v>12</v>
      </c>
      <c r="D62" s="16">
        <v>73.099999999999994</v>
      </c>
      <c r="E62" s="7" t="s">
        <v>12</v>
      </c>
      <c r="F62" s="16">
        <v>71.099999999999994</v>
      </c>
      <c r="G62" s="7" t="s">
        <v>12</v>
      </c>
      <c r="H62" s="17" t="s">
        <v>53</v>
      </c>
      <c r="J62" s="36" t="str">
        <f>IF(VLOOKUP($A62,'[1]2. Child Protection'!$B$8:$CM$226,'[1]2. Child Protection'!CA$1,FALSE)=B62,"",VLOOKUP($A62,'[1]2. Child Protection'!$B$8:$CM$226,'[1]2. Child Protection'!CA$1,FALSE)-B62)</f>
        <v/>
      </c>
      <c r="K62" s="36" t="str">
        <f>IF(VLOOKUP($A62,'[1]2. Child Protection'!$B$8:$CM$226,'[1]2. Child Protection'!CB$1,FALSE)=C62,"",VLOOKUP($A62,'[1]2. Child Protection'!$B$8:$CM$226,'[1]2. Child Protection'!CB$1,FALSE))</f>
        <v/>
      </c>
      <c r="L62" s="36" t="str">
        <f>IF(VLOOKUP($A62,'[1]2. Child Protection'!$B$8:$CM$226,'[1]2. Child Protection'!CC$1,FALSE)=D62,"",VLOOKUP($A62,'[1]2. Child Protection'!$B$8:$CM$226,'[1]2. Child Protection'!CC$1,FALSE)-D62)</f>
        <v/>
      </c>
      <c r="M62" s="36" t="str">
        <f>IF(VLOOKUP($A62,'[1]2. Child Protection'!$B$8:$CM$226,'[1]2. Child Protection'!CD$1,FALSE)=E62,"",VLOOKUP($A62,'[1]2. Child Protection'!$B$8:$CM$226,'[1]2. Child Protection'!CD$1,FALSE))</f>
        <v/>
      </c>
      <c r="N62" s="36" t="str">
        <f>IF(VLOOKUP($A62,'[1]2. Child Protection'!$B$8:$CM$226,'[1]2. Child Protection'!CE$1,FALSE)=F62,"",VLOOKUP($A62,'[1]2. Child Protection'!$B$8:$CM$226,'[1]2. Child Protection'!CE$1,FALSE)-F62)</f>
        <v/>
      </c>
      <c r="O62" s="36" t="str">
        <f>IF(VLOOKUP($A62,'[1]2. Child Protection'!$B$8:$CM$226,'[1]2. Child Protection'!CF$1,FALSE)=G62,"",VLOOKUP($A62,'[1]2. Child Protection'!$B$8:$CM$226,'[1]2. Child Protection'!CF$1,FALSE))</f>
        <v/>
      </c>
      <c r="P62" s="7" t="str">
        <f>IF(VLOOKUP($A62,'[1]2. Child Protection'!$B$8:$CM$226,'[1]2. Child Protection'!CG$1,FALSE)=H62,"",VLOOKUP($A62,'[1]2. Child Protection'!$B$8:$CM$226,'[1]2. Child Protection'!CG$1,FALSE))</f>
        <v/>
      </c>
      <c r="Z62" s="15" t="s">
        <v>85</v>
      </c>
      <c r="AA62" s="16">
        <v>72.099999999999994</v>
      </c>
      <c r="AB62" s="7" t="s">
        <v>12</v>
      </c>
      <c r="AC62" s="16">
        <v>73.099999999999994</v>
      </c>
      <c r="AD62" s="7" t="s">
        <v>12</v>
      </c>
      <c r="AE62" s="16">
        <v>71.099999999999994</v>
      </c>
      <c r="AF62" s="7" t="s">
        <v>12</v>
      </c>
      <c r="AG62" s="17" t="s">
        <v>53</v>
      </c>
    </row>
    <row r="63" spans="1:33">
      <c r="A63" s="18" t="s">
        <v>86</v>
      </c>
      <c r="B63" s="17" t="s">
        <v>20</v>
      </c>
      <c r="D63" s="17" t="s">
        <v>20</v>
      </c>
      <c r="F63" s="17" t="s">
        <v>20</v>
      </c>
      <c r="J63" s="36" t="str">
        <f>IF(VLOOKUP($A63,'[1]2. Child Protection'!$B$8:$CM$226,'[1]2. Child Protection'!CA$1,FALSE)=B63,"",VLOOKUP($A63,'[1]2. Child Protection'!$B$8:$CM$226,'[1]2. Child Protection'!CA$1,FALSE)-B63)</f>
        <v/>
      </c>
      <c r="K63" s="36" t="str">
        <f>IF(VLOOKUP($A63,'[1]2. Child Protection'!$B$8:$CM$226,'[1]2. Child Protection'!CB$1,FALSE)=C63,"",VLOOKUP($A63,'[1]2. Child Protection'!$B$8:$CM$226,'[1]2. Child Protection'!CB$1,FALSE))</f>
        <v/>
      </c>
      <c r="L63" s="36" t="str">
        <f>IF(VLOOKUP($A63,'[1]2. Child Protection'!$B$8:$CM$226,'[1]2. Child Protection'!CC$1,FALSE)=D63,"",VLOOKUP($A63,'[1]2. Child Protection'!$B$8:$CM$226,'[1]2. Child Protection'!CC$1,FALSE)-D63)</f>
        <v/>
      </c>
      <c r="M63" s="36" t="str">
        <f>IF(VLOOKUP($A63,'[1]2. Child Protection'!$B$8:$CM$226,'[1]2. Child Protection'!CD$1,FALSE)=E63,"",VLOOKUP($A63,'[1]2. Child Protection'!$B$8:$CM$226,'[1]2. Child Protection'!CD$1,FALSE))</f>
        <v/>
      </c>
      <c r="N63" s="36" t="str">
        <f>IF(VLOOKUP($A63,'[1]2. Child Protection'!$B$8:$CM$226,'[1]2. Child Protection'!CE$1,FALSE)=F63,"",VLOOKUP($A63,'[1]2. Child Protection'!$B$8:$CM$226,'[1]2. Child Protection'!CE$1,FALSE)-F63)</f>
        <v/>
      </c>
      <c r="O63" s="36" t="str">
        <f>IF(VLOOKUP($A63,'[1]2. Child Protection'!$B$8:$CM$226,'[1]2. Child Protection'!CF$1,FALSE)=G63,"",VLOOKUP($A63,'[1]2. Child Protection'!$B$8:$CM$226,'[1]2. Child Protection'!CF$1,FALSE))</f>
        <v/>
      </c>
      <c r="P63" s="7" t="str">
        <f>IF(VLOOKUP($A63,'[1]2. Child Protection'!$B$8:$CM$226,'[1]2. Child Protection'!CG$1,FALSE)=H63,"",VLOOKUP($A63,'[1]2. Child Protection'!$B$8:$CM$226,'[1]2. Child Protection'!CG$1,FALSE))</f>
        <v/>
      </c>
      <c r="Z63" s="18" t="s">
        <v>86</v>
      </c>
      <c r="AA63" s="17" t="s">
        <v>20</v>
      </c>
      <c r="AC63" s="17" t="s">
        <v>20</v>
      </c>
      <c r="AE63" s="17" t="s">
        <v>20</v>
      </c>
    </row>
    <row r="64" spans="1:33">
      <c r="A64" s="15" t="s">
        <v>87</v>
      </c>
      <c r="B64" s="16">
        <v>63.475000000000001</v>
      </c>
      <c r="D64" s="16">
        <v>64.734999999999999</v>
      </c>
      <c r="F64" s="16">
        <v>62.198999999999998</v>
      </c>
      <c r="H64" s="17" t="s">
        <v>35</v>
      </c>
      <c r="J64" s="36" t="str">
        <f>IF(VLOOKUP($A64,'[1]2. Child Protection'!$B$8:$CM$226,'[1]2. Child Protection'!CA$1,FALSE)=B64,"",VLOOKUP($A64,'[1]2. Child Protection'!$B$8:$CM$226,'[1]2. Child Protection'!CA$1,FALSE)-B64)</f>
        <v/>
      </c>
      <c r="K64" s="36" t="str">
        <f>IF(VLOOKUP($A64,'[1]2. Child Protection'!$B$8:$CM$226,'[1]2. Child Protection'!CB$1,FALSE)=C64,"",VLOOKUP($A64,'[1]2. Child Protection'!$B$8:$CM$226,'[1]2. Child Protection'!CB$1,FALSE))</f>
        <v/>
      </c>
      <c r="L64" s="36" t="str">
        <f>IF(VLOOKUP($A64,'[1]2. Child Protection'!$B$8:$CM$226,'[1]2. Child Protection'!CC$1,FALSE)=D64,"",VLOOKUP($A64,'[1]2. Child Protection'!$B$8:$CM$226,'[1]2. Child Protection'!CC$1,FALSE)-D64)</f>
        <v/>
      </c>
      <c r="M64" s="36" t="str">
        <f>IF(VLOOKUP($A64,'[1]2. Child Protection'!$B$8:$CM$226,'[1]2. Child Protection'!CD$1,FALSE)=E64,"",VLOOKUP($A64,'[1]2. Child Protection'!$B$8:$CM$226,'[1]2. Child Protection'!CD$1,FALSE))</f>
        <v/>
      </c>
      <c r="N64" s="36" t="str">
        <f>IF(VLOOKUP($A64,'[1]2. Child Protection'!$B$8:$CM$226,'[1]2. Child Protection'!CE$1,FALSE)=F64,"",VLOOKUP($A64,'[1]2. Child Protection'!$B$8:$CM$226,'[1]2. Child Protection'!CE$1,FALSE)-F64)</f>
        <v/>
      </c>
      <c r="O64" s="36" t="str">
        <f>IF(VLOOKUP($A64,'[1]2. Child Protection'!$B$8:$CM$226,'[1]2. Child Protection'!CF$1,FALSE)=G64,"",VLOOKUP($A64,'[1]2. Child Protection'!$B$8:$CM$226,'[1]2. Child Protection'!CF$1,FALSE))</f>
        <v/>
      </c>
      <c r="P64" s="7" t="str">
        <f>IF(VLOOKUP($A64,'[1]2. Child Protection'!$B$8:$CM$226,'[1]2. Child Protection'!CG$1,FALSE)=H64,"",VLOOKUP($A64,'[1]2. Child Protection'!$B$8:$CM$226,'[1]2. Child Protection'!CG$1,FALSE))</f>
        <v/>
      </c>
      <c r="Z64" s="15" t="s">
        <v>87</v>
      </c>
      <c r="AA64" s="16">
        <v>63.4</v>
      </c>
      <c r="AC64" s="16">
        <v>64.7</v>
      </c>
      <c r="AE64" s="16">
        <v>62.1</v>
      </c>
      <c r="AG64" s="17" t="s">
        <v>35</v>
      </c>
    </row>
    <row r="65" spans="1:33">
      <c r="A65" s="15" t="s">
        <v>88</v>
      </c>
      <c r="B65" s="17" t="s">
        <v>20</v>
      </c>
      <c r="D65" s="17" t="s">
        <v>20</v>
      </c>
      <c r="F65" s="17" t="s">
        <v>20</v>
      </c>
      <c r="J65" s="36" t="str">
        <f>IF(VLOOKUP($A65,'[1]2. Child Protection'!$B$8:$CM$226,'[1]2. Child Protection'!CA$1,FALSE)=B65,"",VLOOKUP($A65,'[1]2. Child Protection'!$B$8:$CM$226,'[1]2. Child Protection'!CA$1,FALSE)-B65)</f>
        <v/>
      </c>
      <c r="K65" s="36" t="str">
        <f>IF(VLOOKUP($A65,'[1]2. Child Protection'!$B$8:$CM$226,'[1]2. Child Protection'!CB$1,FALSE)=C65,"",VLOOKUP($A65,'[1]2. Child Protection'!$B$8:$CM$226,'[1]2. Child Protection'!CB$1,FALSE))</f>
        <v/>
      </c>
      <c r="L65" s="36" t="str">
        <f>IF(VLOOKUP($A65,'[1]2. Child Protection'!$B$8:$CM$226,'[1]2. Child Protection'!CC$1,FALSE)=D65,"",VLOOKUP($A65,'[1]2. Child Protection'!$B$8:$CM$226,'[1]2. Child Protection'!CC$1,FALSE)-D65)</f>
        <v/>
      </c>
      <c r="M65" s="36" t="str">
        <f>IF(VLOOKUP($A65,'[1]2. Child Protection'!$B$8:$CM$226,'[1]2. Child Protection'!CD$1,FALSE)=E65,"",VLOOKUP($A65,'[1]2. Child Protection'!$B$8:$CM$226,'[1]2. Child Protection'!CD$1,FALSE))</f>
        <v/>
      </c>
      <c r="N65" s="36" t="str">
        <f>IF(VLOOKUP($A65,'[1]2. Child Protection'!$B$8:$CM$226,'[1]2. Child Protection'!CE$1,FALSE)=F65,"",VLOOKUP($A65,'[1]2. Child Protection'!$B$8:$CM$226,'[1]2. Child Protection'!CE$1,FALSE)-F65)</f>
        <v/>
      </c>
      <c r="O65" s="36" t="str">
        <f>IF(VLOOKUP($A65,'[1]2. Child Protection'!$B$8:$CM$226,'[1]2. Child Protection'!CF$1,FALSE)=G65,"",VLOOKUP($A65,'[1]2. Child Protection'!$B$8:$CM$226,'[1]2. Child Protection'!CF$1,FALSE))</f>
        <v/>
      </c>
      <c r="P65" s="7" t="str">
        <f>IF(VLOOKUP($A65,'[1]2. Child Protection'!$B$8:$CM$226,'[1]2. Child Protection'!CG$1,FALSE)=H65,"",VLOOKUP($A65,'[1]2. Child Protection'!$B$8:$CM$226,'[1]2. Child Protection'!CG$1,FALSE))</f>
        <v/>
      </c>
      <c r="Z65" s="15" t="s">
        <v>88</v>
      </c>
      <c r="AA65" s="17" t="s">
        <v>20</v>
      </c>
      <c r="AC65" s="17" t="s">
        <v>20</v>
      </c>
      <c r="AE65" s="17" t="s">
        <v>20</v>
      </c>
    </row>
    <row r="66" spans="1:33">
      <c r="A66" s="15" t="s">
        <v>89</v>
      </c>
      <c r="B66" s="16">
        <v>81.400000000000006</v>
      </c>
      <c r="C66" s="7" t="s">
        <v>15</v>
      </c>
      <c r="D66" s="16" t="s">
        <v>20</v>
      </c>
      <c r="F66" s="16" t="s">
        <v>20</v>
      </c>
      <c r="H66" s="17" t="s">
        <v>90</v>
      </c>
      <c r="J66" s="36" t="str">
        <f>IF(VLOOKUP($A66,'[1]2. Child Protection'!$B$8:$CM$226,'[1]2. Child Protection'!CA$1,FALSE)=B66,"",VLOOKUP($A66,'[1]2. Child Protection'!$B$8:$CM$226,'[1]2. Child Protection'!CA$1,FALSE)-B66)</f>
        <v/>
      </c>
      <c r="K66" s="36" t="str">
        <f>IF(VLOOKUP($A66,'[1]2. Child Protection'!$B$8:$CM$226,'[1]2. Child Protection'!CB$1,FALSE)=C66,"",VLOOKUP($A66,'[1]2. Child Protection'!$B$8:$CM$226,'[1]2. Child Protection'!CB$1,FALSE))</f>
        <v/>
      </c>
      <c r="L66" s="36" t="str">
        <f>IF(VLOOKUP($A66,'[1]2. Child Protection'!$B$8:$CM$226,'[1]2. Child Protection'!CC$1,FALSE)=D66,"",VLOOKUP($A66,'[1]2. Child Protection'!$B$8:$CM$226,'[1]2. Child Protection'!CC$1,FALSE)-D66)</f>
        <v/>
      </c>
      <c r="M66" s="36" t="str">
        <f>IF(VLOOKUP($A66,'[1]2. Child Protection'!$B$8:$CM$226,'[1]2. Child Protection'!CD$1,FALSE)=E66,"",VLOOKUP($A66,'[1]2. Child Protection'!$B$8:$CM$226,'[1]2. Child Protection'!CD$1,FALSE))</f>
        <v/>
      </c>
      <c r="N66" s="36" t="str">
        <f>IF(VLOOKUP($A66,'[1]2. Child Protection'!$B$8:$CM$226,'[1]2. Child Protection'!CE$1,FALSE)=F66,"",VLOOKUP($A66,'[1]2. Child Protection'!$B$8:$CM$226,'[1]2. Child Protection'!CE$1,FALSE)-F66)</f>
        <v/>
      </c>
      <c r="O66" s="36" t="str">
        <f>IF(VLOOKUP($A66,'[1]2. Child Protection'!$B$8:$CM$226,'[1]2. Child Protection'!CF$1,FALSE)=G66,"",VLOOKUP($A66,'[1]2. Child Protection'!$B$8:$CM$226,'[1]2. Child Protection'!CF$1,FALSE))</f>
        <v/>
      </c>
      <c r="P66" s="7" t="str">
        <f>IF(VLOOKUP($A66,'[1]2. Child Protection'!$B$8:$CM$226,'[1]2. Child Protection'!CG$1,FALSE)=H66,"",VLOOKUP($A66,'[1]2. Child Protection'!$B$8:$CM$226,'[1]2. Child Protection'!CG$1,FALSE))</f>
        <v/>
      </c>
      <c r="Z66" s="15" t="s">
        <v>89</v>
      </c>
      <c r="AA66" s="16">
        <v>93</v>
      </c>
      <c r="AC66" s="16">
        <v>93.4</v>
      </c>
      <c r="AE66" s="16">
        <v>92.6</v>
      </c>
      <c r="AG66" s="17" t="s">
        <v>284</v>
      </c>
    </row>
    <row r="67" spans="1:33">
      <c r="A67" s="18" t="s">
        <v>91</v>
      </c>
      <c r="B67" s="16">
        <v>54.5</v>
      </c>
      <c r="D67" s="16">
        <v>56.6</v>
      </c>
      <c r="F67" s="16">
        <v>52.4</v>
      </c>
      <c r="H67" s="17" t="s">
        <v>92</v>
      </c>
      <c r="J67" s="36" t="str">
        <f>IF(VLOOKUP($A67,'[1]2. Child Protection'!$B$8:$CM$226,'[1]2. Child Protection'!CA$1,FALSE)=B67,"",VLOOKUP($A67,'[1]2. Child Protection'!$B$8:$CM$226,'[1]2. Child Protection'!CA$1,FALSE)-B67)</f>
        <v/>
      </c>
      <c r="K67" s="36" t="str">
        <f>IF(VLOOKUP($A67,'[1]2. Child Protection'!$B$8:$CM$226,'[1]2. Child Protection'!CB$1,FALSE)=C67,"",VLOOKUP($A67,'[1]2. Child Protection'!$B$8:$CM$226,'[1]2. Child Protection'!CB$1,FALSE))</f>
        <v/>
      </c>
      <c r="L67" s="36" t="str">
        <f>IF(VLOOKUP($A67,'[1]2. Child Protection'!$B$8:$CM$226,'[1]2. Child Protection'!CC$1,FALSE)=D67,"",VLOOKUP($A67,'[1]2. Child Protection'!$B$8:$CM$226,'[1]2. Child Protection'!CC$1,FALSE)-D67)</f>
        <v/>
      </c>
      <c r="M67" s="36" t="str">
        <f>IF(VLOOKUP($A67,'[1]2. Child Protection'!$B$8:$CM$226,'[1]2. Child Protection'!CD$1,FALSE)=E67,"",VLOOKUP($A67,'[1]2. Child Protection'!$B$8:$CM$226,'[1]2. Child Protection'!CD$1,FALSE))</f>
        <v/>
      </c>
      <c r="N67" s="36" t="str">
        <f>IF(VLOOKUP($A67,'[1]2. Child Protection'!$B$8:$CM$226,'[1]2. Child Protection'!CE$1,FALSE)=F67,"",VLOOKUP($A67,'[1]2. Child Protection'!$B$8:$CM$226,'[1]2. Child Protection'!CE$1,FALSE)-F67)</f>
        <v/>
      </c>
      <c r="O67" s="36" t="str">
        <f>IF(VLOOKUP($A67,'[1]2. Child Protection'!$B$8:$CM$226,'[1]2. Child Protection'!CF$1,FALSE)=G67,"",VLOOKUP($A67,'[1]2. Child Protection'!$B$8:$CM$226,'[1]2. Child Protection'!CF$1,FALSE))</f>
        <v/>
      </c>
      <c r="P67" s="7" t="str">
        <f>IF(VLOOKUP($A67,'[1]2. Child Protection'!$B$8:$CM$226,'[1]2. Child Protection'!CG$1,FALSE)=H67,"",VLOOKUP($A67,'[1]2. Child Protection'!$B$8:$CM$226,'[1]2. Child Protection'!CG$1,FALSE))</f>
        <v/>
      </c>
      <c r="Z67" s="18" t="s">
        <v>91</v>
      </c>
      <c r="AA67" s="16">
        <v>52</v>
      </c>
      <c r="AC67" s="16">
        <v>54.6</v>
      </c>
      <c r="AE67" s="16">
        <v>49.5</v>
      </c>
      <c r="AG67" s="17" t="s">
        <v>60</v>
      </c>
    </row>
    <row r="68" spans="1:33">
      <c r="A68" s="18" t="s">
        <v>93</v>
      </c>
      <c r="B68" s="17" t="s">
        <v>20</v>
      </c>
      <c r="D68" s="17" t="s">
        <v>20</v>
      </c>
      <c r="F68" s="17" t="s">
        <v>20</v>
      </c>
      <c r="J68" s="36" t="str">
        <f>IF(VLOOKUP($A68,'[1]2. Child Protection'!$B$8:$CM$226,'[1]2. Child Protection'!CA$1,FALSE)=B68,"",VLOOKUP($A68,'[1]2. Child Protection'!$B$8:$CM$226,'[1]2. Child Protection'!CA$1,FALSE)-B68)</f>
        <v/>
      </c>
      <c r="K68" s="36" t="str">
        <f>IF(VLOOKUP($A68,'[1]2. Child Protection'!$B$8:$CM$226,'[1]2. Child Protection'!CB$1,FALSE)=C68,"",VLOOKUP($A68,'[1]2. Child Protection'!$B$8:$CM$226,'[1]2. Child Protection'!CB$1,FALSE))</f>
        <v/>
      </c>
      <c r="L68" s="36" t="str">
        <f>IF(VLOOKUP($A68,'[1]2. Child Protection'!$B$8:$CM$226,'[1]2. Child Protection'!CC$1,FALSE)=D68,"",VLOOKUP($A68,'[1]2. Child Protection'!$B$8:$CM$226,'[1]2. Child Protection'!CC$1,FALSE)-D68)</f>
        <v/>
      </c>
      <c r="M68" s="36" t="str">
        <f>IF(VLOOKUP($A68,'[1]2. Child Protection'!$B$8:$CM$226,'[1]2. Child Protection'!CD$1,FALSE)=E68,"",VLOOKUP($A68,'[1]2. Child Protection'!$B$8:$CM$226,'[1]2. Child Protection'!CD$1,FALSE))</f>
        <v/>
      </c>
      <c r="N68" s="36" t="str">
        <f>IF(VLOOKUP($A68,'[1]2. Child Protection'!$B$8:$CM$226,'[1]2. Child Protection'!CE$1,FALSE)=F68,"",VLOOKUP($A68,'[1]2. Child Protection'!$B$8:$CM$226,'[1]2. Child Protection'!CE$1,FALSE)-F68)</f>
        <v/>
      </c>
      <c r="O68" s="36" t="str">
        <f>IF(VLOOKUP($A68,'[1]2. Child Protection'!$B$8:$CM$226,'[1]2. Child Protection'!CF$1,FALSE)=G68,"",VLOOKUP($A68,'[1]2. Child Protection'!$B$8:$CM$226,'[1]2. Child Protection'!CF$1,FALSE))</f>
        <v/>
      </c>
      <c r="P68" s="7" t="str">
        <f>IF(VLOOKUP($A68,'[1]2. Child Protection'!$B$8:$CM$226,'[1]2. Child Protection'!CG$1,FALSE)=H68,"",VLOOKUP($A68,'[1]2. Child Protection'!$B$8:$CM$226,'[1]2. Child Protection'!CG$1,FALSE))</f>
        <v/>
      </c>
      <c r="Z68" s="18" t="s">
        <v>93</v>
      </c>
      <c r="AA68" s="17" t="s">
        <v>20</v>
      </c>
      <c r="AC68" s="17" t="s">
        <v>20</v>
      </c>
      <c r="AE68" s="17" t="s">
        <v>20</v>
      </c>
    </row>
    <row r="69" spans="1:33">
      <c r="A69" s="18" t="s">
        <v>94</v>
      </c>
      <c r="B69" s="17" t="s">
        <v>20</v>
      </c>
      <c r="D69" s="17" t="s">
        <v>20</v>
      </c>
      <c r="F69" s="17" t="s">
        <v>20</v>
      </c>
      <c r="J69" s="36" t="str">
        <f>IF(VLOOKUP($A69,'[1]2. Child Protection'!$B$8:$CM$226,'[1]2. Child Protection'!CA$1,FALSE)=B69,"",VLOOKUP($A69,'[1]2. Child Protection'!$B$8:$CM$226,'[1]2. Child Protection'!CA$1,FALSE)-B69)</f>
        <v/>
      </c>
      <c r="K69" s="36" t="str">
        <f>IF(VLOOKUP($A69,'[1]2. Child Protection'!$B$8:$CM$226,'[1]2. Child Protection'!CB$1,FALSE)=C69,"",VLOOKUP($A69,'[1]2. Child Protection'!$B$8:$CM$226,'[1]2. Child Protection'!CB$1,FALSE))</f>
        <v/>
      </c>
      <c r="L69" s="36" t="str">
        <f>IF(VLOOKUP($A69,'[1]2. Child Protection'!$B$8:$CM$226,'[1]2. Child Protection'!CC$1,FALSE)=D69,"",VLOOKUP($A69,'[1]2. Child Protection'!$B$8:$CM$226,'[1]2. Child Protection'!CC$1,FALSE)-D69)</f>
        <v/>
      </c>
      <c r="M69" s="36" t="str">
        <f>IF(VLOOKUP($A69,'[1]2. Child Protection'!$B$8:$CM$226,'[1]2. Child Protection'!CD$1,FALSE)=E69,"",VLOOKUP($A69,'[1]2. Child Protection'!$B$8:$CM$226,'[1]2. Child Protection'!CD$1,FALSE))</f>
        <v/>
      </c>
      <c r="N69" s="36" t="str">
        <f>IF(VLOOKUP($A69,'[1]2. Child Protection'!$B$8:$CM$226,'[1]2. Child Protection'!CE$1,FALSE)=F69,"",VLOOKUP($A69,'[1]2. Child Protection'!$B$8:$CM$226,'[1]2. Child Protection'!CE$1,FALSE)-F69)</f>
        <v/>
      </c>
      <c r="O69" s="36" t="str">
        <f>IF(VLOOKUP($A69,'[1]2. Child Protection'!$B$8:$CM$226,'[1]2. Child Protection'!CF$1,FALSE)=G69,"",VLOOKUP($A69,'[1]2. Child Protection'!$B$8:$CM$226,'[1]2. Child Protection'!CF$1,FALSE))</f>
        <v/>
      </c>
      <c r="P69" s="7" t="str">
        <f>IF(VLOOKUP($A69,'[1]2. Child Protection'!$B$8:$CM$226,'[1]2. Child Protection'!CG$1,FALSE)=H69,"",VLOOKUP($A69,'[1]2. Child Protection'!$B$8:$CM$226,'[1]2. Child Protection'!CG$1,FALSE))</f>
        <v/>
      </c>
      <c r="Z69" s="18" t="s">
        <v>94</v>
      </c>
      <c r="AA69" s="17" t="s">
        <v>20</v>
      </c>
      <c r="AC69" s="17" t="s">
        <v>20</v>
      </c>
      <c r="AE69" s="17" t="s">
        <v>20</v>
      </c>
    </row>
    <row r="70" spans="1:33">
      <c r="A70" s="18" t="s">
        <v>95</v>
      </c>
      <c r="B70" s="17" t="s">
        <v>20</v>
      </c>
      <c r="D70" s="17" t="s">
        <v>20</v>
      </c>
      <c r="F70" s="17" t="s">
        <v>20</v>
      </c>
      <c r="J70" s="36" t="str">
        <f>IF(VLOOKUP($A70,'[1]2. Child Protection'!$B$8:$CM$226,'[1]2. Child Protection'!CA$1,FALSE)=B70,"",VLOOKUP($A70,'[1]2. Child Protection'!$B$8:$CM$226,'[1]2. Child Protection'!CA$1,FALSE)-B70)</f>
        <v/>
      </c>
      <c r="K70" s="36" t="str">
        <f>IF(VLOOKUP($A70,'[1]2. Child Protection'!$B$8:$CM$226,'[1]2. Child Protection'!CB$1,FALSE)=C70,"",VLOOKUP($A70,'[1]2. Child Protection'!$B$8:$CM$226,'[1]2. Child Protection'!CB$1,FALSE))</f>
        <v/>
      </c>
      <c r="L70" s="36" t="str">
        <f>IF(VLOOKUP($A70,'[1]2. Child Protection'!$B$8:$CM$226,'[1]2. Child Protection'!CC$1,FALSE)=D70,"",VLOOKUP($A70,'[1]2. Child Protection'!$B$8:$CM$226,'[1]2. Child Protection'!CC$1,FALSE)-D70)</f>
        <v/>
      </c>
      <c r="M70" s="36" t="str">
        <f>IF(VLOOKUP($A70,'[1]2. Child Protection'!$B$8:$CM$226,'[1]2. Child Protection'!CD$1,FALSE)=E70,"",VLOOKUP($A70,'[1]2. Child Protection'!$B$8:$CM$226,'[1]2. Child Protection'!CD$1,FALSE))</f>
        <v/>
      </c>
      <c r="N70" s="36" t="str">
        <f>IF(VLOOKUP($A70,'[1]2. Child Protection'!$B$8:$CM$226,'[1]2. Child Protection'!CE$1,FALSE)=F70,"",VLOOKUP($A70,'[1]2. Child Protection'!$B$8:$CM$226,'[1]2. Child Protection'!CE$1,FALSE)-F70)</f>
        <v/>
      </c>
      <c r="O70" s="36" t="str">
        <f>IF(VLOOKUP($A70,'[1]2. Child Protection'!$B$8:$CM$226,'[1]2. Child Protection'!CF$1,FALSE)=G70,"",VLOOKUP($A70,'[1]2. Child Protection'!$B$8:$CM$226,'[1]2. Child Protection'!CF$1,FALSE))</f>
        <v/>
      </c>
      <c r="P70" s="7" t="str">
        <f>IF(VLOOKUP($A70,'[1]2. Child Protection'!$B$8:$CM$226,'[1]2. Child Protection'!CG$1,FALSE)=H70,"",VLOOKUP($A70,'[1]2. Child Protection'!$B$8:$CM$226,'[1]2. Child Protection'!CG$1,FALSE))</f>
        <v/>
      </c>
      <c r="Z70" s="18" t="s">
        <v>95</v>
      </c>
      <c r="AA70" s="17" t="s">
        <v>20</v>
      </c>
      <c r="AC70" s="17" t="s">
        <v>20</v>
      </c>
      <c r="AE70" s="17" t="s">
        <v>20</v>
      </c>
    </row>
    <row r="71" spans="1:33">
      <c r="A71" s="18" t="s">
        <v>96</v>
      </c>
      <c r="B71" s="16">
        <v>88.3</v>
      </c>
      <c r="D71" s="16">
        <v>89.2</v>
      </c>
      <c r="F71" s="16">
        <v>87.5</v>
      </c>
      <c r="H71" s="17" t="s">
        <v>60</v>
      </c>
      <c r="J71" s="36" t="str">
        <f>IF(VLOOKUP($A71,'[1]2. Child Protection'!$B$8:$CM$226,'[1]2. Child Protection'!CA$1,FALSE)=B71,"",VLOOKUP($A71,'[1]2. Child Protection'!$B$8:$CM$226,'[1]2. Child Protection'!CA$1,FALSE)-B71)</f>
        <v/>
      </c>
      <c r="K71" s="36" t="str">
        <f>IF(VLOOKUP($A71,'[1]2. Child Protection'!$B$8:$CM$226,'[1]2. Child Protection'!CB$1,FALSE)=C71,"",VLOOKUP($A71,'[1]2. Child Protection'!$B$8:$CM$226,'[1]2. Child Protection'!CB$1,FALSE))</f>
        <v/>
      </c>
      <c r="L71" s="36" t="str">
        <f>IF(VLOOKUP($A71,'[1]2. Child Protection'!$B$8:$CM$226,'[1]2. Child Protection'!CC$1,FALSE)=D71,"",VLOOKUP($A71,'[1]2. Child Protection'!$B$8:$CM$226,'[1]2. Child Protection'!CC$1,FALSE)-D71)</f>
        <v/>
      </c>
      <c r="M71" s="36" t="str">
        <f>IF(VLOOKUP($A71,'[1]2. Child Protection'!$B$8:$CM$226,'[1]2. Child Protection'!CD$1,FALSE)=E71,"",VLOOKUP($A71,'[1]2. Child Protection'!$B$8:$CM$226,'[1]2. Child Protection'!CD$1,FALSE))</f>
        <v/>
      </c>
      <c r="N71" s="36" t="str">
        <f>IF(VLOOKUP($A71,'[1]2. Child Protection'!$B$8:$CM$226,'[1]2. Child Protection'!CE$1,FALSE)=F71,"",VLOOKUP($A71,'[1]2. Child Protection'!$B$8:$CM$226,'[1]2. Child Protection'!CE$1,FALSE)-F71)</f>
        <v/>
      </c>
      <c r="O71" s="36" t="str">
        <f>IF(VLOOKUP($A71,'[1]2. Child Protection'!$B$8:$CM$226,'[1]2. Child Protection'!CF$1,FALSE)=G71,"",VLOOKUP($A71,'[1]2. Child Protection'!$B$8:$CM$226,'[1]2. Child Protection'!CF$1,FALSE))</f>
        <v/>
      </c>
      <c r="P71" s="7" t="str">
        <f>IF(VLOOKUP($A71,'[1]2. Child Protection'!$B$8:$CM$226,'[1]2. Child Protection'!CG$1,FALSE)=H71,"",VLOOKUP($A71,'[1]2. Child Protection'!$B$8:$CM$226,'[1]2. Child Protection'!CG$1,FALSE))</f>
        <v/>
      </c>
      <c r="Z71" s="18" t="s">
        <v>96</v>
      </c>
      <c r="AA71" s="16">
        <v>88.3</v>
      </c>
      <c r="AC71" s="16">
        <v>89.2</v>
      </c>
      <c r="AE71" s="16">
        <v>87.5</v>
      </c>
      <c r="AG71" s="17" t="s">
        <v>60</v>
      </c>
    </row>
    <row r="72" spans="1:33">
      <c r="A72" s="18" t="s">
        <v>97</v>
      </c>
      <c r="B72" s="17" t="s">
        <v>20</v>
      </c>
      <c r="D72" s="17" t="s">
        <v>20</v>
      </c>
      <c r="F72" s="17" t="s">
        <v>20</v>
      </c>
      <c r="J72" s="36" t="str">
        <f>IF(VLOOKUP($A72,'[1]2. Child Protection'!$B$8:$CM$226,'[1]2. Child Protection'!CA$1,FALSE)=B72,"",VLOOKUP($A72,'[1]2. Child Protection'!$B$8:$CM$226,'[1]2. Child Protection'!CA$1,FALSE)-B72)</f>
        <v/>
      </c>
      <c r="K72" s="36" t="str">
        <f>IF(VLOOKUP($A72,'[1]2. Child Protection'!$B$8:$CM$226,'[1]2. Child Protection'!CB$1,FALSE)=C72,"",VLOOKUP($A72,'[1]2. Child Protection'!$B$8:$CM$226,'[1]2. Child Protection'!CB$1,FALSE))</f>
        <v/>
      </c>
      <c r="L72" s="36" t="str">
        <f>IF(VLOOKUP($A72,'[1]2. Child Protection'!$B$8:$CM$226,'[1]2. Child Protection'!CC$1,FALSE)=D72,"",VLOOKUP($A72,'[1]2. Child Protection'!$B$8:$CM$226,'[1]2. Child Protection'!CC$1,FALSE)-D72)</f>
        <v/>
      </c>
      <c r="M72" s="36" t="str">
        <f>IF(VLOOKUP($A72,'[1]2. Child Protection'!$B$8:$CM$226,'[1]2. Child Protection'!CD$1,FALSE)=E72,"",VLOOKUP($A72,'[1]2. Child Protection'!$B$8:$CM$226,'[1]2. Child Protection'!CD$1,FALSE))</f>
        <v/>
      </c>
      <c r="N72" s="36" t="str">
        <f>IF(VLOOKUP($A72,'[1]2. Child Protection'!$B$8:$CM$226,'[1]2. Child Protection'!CE$1,FALSE)=F72,"",VLOOKUP($A72,'[1]2. Child Protection'!$B$8:$CM$226,'[1]2. Child Protection'!CE$1,FALSE)-F72)</f>
        <v/>
      </c>
      <c r="O72" s="36" t="str">
        <f>IF(VLOOKUP($A72,'[1]2. Child Protection'!$B$8:$CM$226,'[1]2. Child Protection'!CF$1,FALSE)=G72,"",VLOOKUP($A72,'[1]2. Child Protection'!$B$8:$CM$226,'[1]2. Child Protection'!CF$1,FALSE))</f>
        <v/>
      </c>
      <c r="P72" s="7" t="str">
        <f>IF(VLOOKUP($A72,'[1]2. Child Protection'!$B$8:$CM$226,'[1]2. Child Protection'!CG$1,FALSE)=H72,"",VLOOKUP($A72,'[1]2. Child Protection'!$B$8:$CM$226,'[1]2. Child Protection'!CG$1,FALSE))</f>
        <v/>
      </c>
      <c r="Z72" s="18" t="s">
        <v>97</v>
      </c>
      <c r="AA72" s="17" t="s">
        <v>20</v>
      </c>
      <c r="AC72" s="17" t="s">
        <v>20</v>
      </c>
      <c r="AE72" s="17" t="s">
        <v>20</v>
      </c>
    </row>
    <row r="73" spans="1:33">
      <c r="A73" s="15" t="s">
        <v>98</v>
      </c>
      <c r="B73" s="16">
        <v>80.5</v>
      </c>
      <c r="D73" s="17">
        <v>81.878</v>
      </c>
      <c r="F73" s="17">
        <v>78.950999999999993</v>
      </c>
      <c r="H73" s="17" t="s">
        <v>99</v>
      </c>
      <c r="J73" s="36" t="str">
        <f>IF(VLOOKUP($A73,'[1]2. Child Protection'!$B$8:$CM$226,'[1]2. Child Protection'!CA$1,FALSE)=B73,"",VLOOKUP($A73,'[1]2. Child Protection'!$B$8:$CM$226,'[1]2. Child Protection'!CA$1,FALSE)-B73)</f>
        <v/>
      </c>
      <c r="K73" s="36" t="str">
        <f>IF(VLOOKUP($A73,'[1]2. Child Protection'!$B$8:$CM$226,'[1]2. Child Protection'!CB$1,FALSE)=C73,"",VLOOKUP($A73,'[1]2. Child Protection'!$B$8:$CM$226,'[1]2. Child Protection'!CB$1,FALSE))</f>
        <v/>
      </c>
      <c r="L73" s="36" t="str">
        <f>IF(VLOOKUP($A73,'[1]2. Child Protection'!$B$8:$CM$226,'[1]2. Child Protection'!CC$1,FALSE)=D73,"",VLOOKUP($A73,'[1]2. Child Protection'!$B$8:$CM$226,'[1]2. Child Protection'!CC$1,FALSE)-D73)</f>
        <v/>
      </c>
      <c r="M73" s="36" t="str">
        <f>IF(VLOOKUP($A73,'[1]2. Child Protection'!$B$8:$CM$226,'[1]2. Child Protection'!CD$1,FALSE)=E73,"",VLOOKUP($A73,'[1]2. Child Protection'!$B$8:$CM$226,'[1]2. Child Protection'!CD$1,FALSE))</f>
        <v/>
      </c>
      <c r="N73" s="36" t="str">
        <f>IF(VLOOKUP($A73,'[1]2. Child Protection'!$B$8:$CM$226,'[1]2. Child Protection'!CE$1,FALSE)=F73,"",VLOOKUP($A73,'[1]2. Child Protection'!$B$8:$CM$226,'[1]2. Child Protection'!CE$1,FALSE)-F73)</f>
        <v/>
      </c>
      <c r="O73" s="36" t="str">
        <f>IF(VLOOKUP($A73,'[1]2. Child Protection'!$B$8:$CM$226,'[1]2. Child Protection'!CF$1,FALSE)=G73,"",VLOOKUP($A73,'[1]2. Child Protection'!$B$8:$CM$226,'[1]2. Child Protection'!CF$1,FALSE))</f>
        <v/>
      </c>
      <c r="P73" s="7" t="str">
        <f>IF(VLOOKUP($A73,'[1]2. Child Protection'!$B$8:$CM$226,'[1]2. Child Protection'!CG$1,FALSE)=H73,"",VLOOKUP($A73,'[1]2. Child Protection'!$B$8:$CM$226,'[1]2. Child Protection'!CG$1,FALSE))</f>
        <v/>
      </c>
      <c r="Z73" s="15" t="s">
        <v>98</v>
      </c>
      <c r="AA73" s="16">
        <v>80.5</v>
      </c>
      <c r="AC73" s="17" t="s">
        <v>20</v>
      </c>
      <c r="AE73" s="17" t="s">
        <v>20</v>
      </c>
      <c r="AG73" s="17" t="s">
        <v>285</v>
      </c>
    </row>
    <row r="74" spans="1:33">
      <c r="A74" s="18" t="s">
        <v>100</v>
      </c>
      <c r="B74" s="17" t="s">
        <v>20</v>
      </c>
      <c r="D74" s="17" t="s">
        <v>20</v>
      </c>
      <c r="F74" s="17" t="s">
        <v>20</v>
      </c>
      <c r="J74" s="36" t="str">
        <f>IF(VLOOKUP($A74,'[1]2. Child Protection'!$B$8:$CM$226,'[1]2. Child Protection'!CA$1,FALSE)=B74,"",VLOOKUP($A74,'[1]2. Child Protection'!$B$8:$CM$226,'[1]2. Child Protection'!CA$1,FALSE)-B74)</f>
        <v/>
      </c>
      <c r="K74" s="36" t="str">
        <f>IF(VLOOKUP($A74,'[1]2. Child Protection'!$B$8:$CM$226,'[1]2. Child Protection'!CB$1,FALSE)=C74,"",VLOOKUP($A74,'[1]2. Child Protection'!$B$8:$CM$226,'[1]2. Child Protection'!CB$1,FALSE))</f>
        <v/>
      </c>
      <c r="L74" s="36" t="str">
        <f>IF(VLOOKUP($A74,'[1]2. Child Protection'!$B$8:$CM$226,'[1]2. Child Protection'!CC$1,FALSE)=D74,"",VLOOKUP($A74,'[1]2. Child Protection'!$B$8:$CM$226,'[1]2. Child Protection'!CC$1,FALSE)-D74)</f>
        <v/>
      </c>
      <c r="M74" s="36" t="str">
        <f>IF(VLOOKUP($A74,'[1]2. Child Protection'!$B$8:$CM$226,'[1]2. Child Protection'!CD$1,FALSE)=E74,"",VLOOKUP($A74,'[1]2. Child Protection'!$B$8:$CM$226,'[1]2. Child Protection'!CD$1,FALSE))</f>
        <v/>
      </c>
      <c r="N74" s="36" t="str">
        <f>IF(VLOOKUP($A74,'[1]2. Child Protection'!$B$8:$CM$226,'[1]2. Child Protection'!CE$1,FALSE)=F74,"",VLOOKUP($A74,'[1]2. Child Protection'!$B$8:$CM$226,'[1]2. Child Protection'!CE$1,FALSE)-F74)</f>
        <v/>
      </c>
      <c r="O74" s="36" t="str">
        <f>IF(VLOOKUP($A74,'[1]2. Child Protection'!$B$8:$CM$226,'[1]2. Child Protection'!CF$1,FALSE)=G74,"",VLOOKUP($A74,'[1]2. Child Protection'!$B$8:$CM$226,'[1]2. Child Protection'!CF$1,FALSE))</f>
        <v/>
      </c>
      <c r="P74" s="7" t="str">
        <f>IF(VLOOKUP($A74,'[1]2. Child Protection'!$B$8:$CM$226,'[1]2. Child Protection'!CG$1,FALSE)=H74,"",VLOOKUP($A74,'[1]2. Child Protection'!$B$8:$CM$226,'[1]2. Child Protection'!CG$1,FALSE))</f>
        <v/>
      </c>
      <c r="Z74" s="18" t="s">
        <v>100</v>
      </c>
      <c r="AA74" s="17" t="s">
        <v>20</v>
      </c>
      <c r="AC74" s="17" t="s">
        <v>20</v>
      </c>
      <c r="AE74" s="17" t="s">
        <v>20</v>
      </c>
    </row>
    <row r="75" spans="1:33">
      <c r="A75" s="18" t="s">
        <v>101</v>
      </c>
      <c r="B75" s="17" t="s">
        <v>20</v>
      </c>
      <c r="D75" s="17" t="s">
        <v>20</v>
      </c>
      <c r="F75" s="17" t="s">
        <v>20</v>
      </c>
      <c r="J75" s="36" t="str">
        <f>IF(VLOOKUP($A75,'[1]2. Child Protection'!$B$8:$CM$226,'[1]2. Child Protection'!CA$1,FALSE)=B75,"",VLOOKUP($A75,'[1]2. Child Protection'!$B$8:$CM$226,'[1]2. Child Protection'!CA$1,FALSE)-B75)</f>
        <v/>
      </c>
      <c r="K75" s="36" t="str">
        <f>IF(VLOOKUP($A75,'[1]2. Child Protection'!$B$8:$CM$226,'[1]2. Child Protection'!CB$1,FALSE)=C75,"",VLOOKUP($A75,'[1]2. Child Protection'!$B$8:$CM$226,'[1]2. Child Protection'!CB$1,FALSE))</f>
        <v/>
      </c>
      <c r="L75" s="36" t="str">
        <f>IF(VLOOKUP($A75,'[1]2. Child Protection'!$B$8:$CM$226,'[1]2. Child Protection'!CC$1,FALSE)=D75,"",VLOOKUP($A75,'[1]2. Child Protection'!$B$8:$CM$226,'[1]2. Child Protection'!CC$1,FALSE)-D75)</f>
        <v/>
      </c>
      <c r="M75" s="36" t="str">
        <f>IF(VLOOKUP($A75,'[1]2. Child Protection'!$B$8:$CM$226,'[1]2. Child Protection'!CD$1,FALSE)=E75,"",VLOOKUP($A75,'[1]2. Child Protection'!$B$8:$CM$226,'[1]2. Child Protection'!CD$1,FALSE))</f>
        <v/>
      </c>
      <c r="N75" s="36" t="str">
        <f>IF(VLOOKUP($A75,'[1]2. Child Protection'!$B$8:$CM$226,'[1]2. Child Protection'!CE$1,FALSE)=F75,"",VLOOKUP($A75,'[1]2. Child Protection'!$B$8:$CM$226,'[1]2. Child Protection'!CE$1,FALSE)-F75)</f>
        <v/>
      </c>
      <c r="O75" s="36" t="str">
        <f>IF(VLOOKUP($A75,'[1]2. Child Protection'!$B$8:$CM$226,'[1]2. Child Protection'!CF$1,FALSE)=G75,"",VLOOKUP($A75,'[1]2. Child Protection'!$B$8:$CM$226,'[1]2. Child Protection'!CF$1,FALSE))</f>
        <v/>
      </c>
      <c r="P75" s="7" t="str">
        <f>IF(VLOOKUP($A75,'[1]2. Child Protection'!$B$8:$CM$226,'[1]2. Child Protection'!CG$1,FALSE)=H75,"",VLOOKUP($A75,'[1]2. Child Protection'!$B$8:$CM$226,'[1]2. Child Protection'!CG$1,FALSE))</f>
        <v/>
      </c>
      <c r="Z75" s="18" t="s">
        <v>101</v>
      </c>
      <c r="AA75" s="17" t="s">
        <v>20</v>
      </c>
      <c r="AC75" s="17" t="s">
        <v>20</v>
      </c>
      <c r="AE75" s="17" t="s">
        <v>20</v>
      </c>
    </row>
    <row r="76" spans="1:33">
      <c r="A76" s="18" t="s">
        <v>102</v>
      </c>
      <c r="B76" s="17" t="s">
        <v>20</v>
      </c>
      <c r="D76" s="17" t="s">
        <v>20</v>
      </c>
      <c r="F76" s="17" t="s">
        <v>20</v>
      </c>
      <c r="J76" s="36" t="str">
        <f>IF(VLOOKUP($A76,'[1]2. Child Protection'!$B$8:$CM$226,'[1]2. Child Protection'!CA$1,FALSE)=B76,"",VLOOKUP($A76,'[1]2. Child Protection'!$B$8:$CM$226,'[1]2. Child Protection'!CA$1,FALSE)-B76)</f>
        <v/>
      </c>
      <c r="K76" s="36" t="str">
        <f>IF(VLOOKUP($A76,'[1]2. Child Protection'!$B$8:$CM$226,'[1]2. Child Protection'!CB$1,FALSE)=C76,"",VLOOKUP($A76,'[1]2. Child Protection'!$B$8:$CM$226,'[1]2. Child Protection'!CB$1,FALSE))</f>
        <v/>
      </c>
      <c r="L76" s="36" t="str">
        <f>IF(VLOOKUP($A76,'[1]2. Child Protection'!$B$8:$CM$226,'[1]2. Child Protection'!CC$1,FALSE)=D76,"",VLOOKUP($A76,'[1]2. Child Protection'!$B$8:$CM$226,'[1]2. Child Protection'!CC$1,FALSE)-D76)</f>
        <v/>
      </c>
      <c r="M76" s="36" t="str">
        <f>IF(VLOOKUP($A76,'[1]2. Child Protection'!$B$8:$CM$226,'[1]2. Child Protection'!CD$1,FALSE)=E76,"",VLOOKUP($A76,'[1]2. Child Protection'!$B$8:$CM$226,'[1]2. Child Protection'!CD$1,FALSE))</f>
        <v/>
      </c>
      <c r="N76" s="36" t="str">
        <f>IF(VLOOKUP($A76,'[1]2. Child Protection'!$B$8:$CM$226,'[1]2. Child Protection'!CE$1,FALSE)=F76,"",VLOOKUP($A76,'[1]2. Child Protection'!$B$8:$CM$226,'[1]2. Child Protection'!CE$1,FALSE)-F76)</f>
        <v/>
      </c>
      <c r="O76" s="36" t="str">
        <f>IF(VLOOKUP($A76,'[1]2. Child Protection'!$B$8:$CM$226,'[1]2. Child Protection'!CF$1,FALSE)=G76,"",VLOOKUP($A76,'[1]2. Child Protection'!$B$8:$CM$226,'[1]2. Child Protection'!CF$1,FALSE))</f>
        <v/>
      </c>
      <c r="P76" s="7" t="str">
        <f>IF(VLOOKUP($A76,'[1]2. Child Protection'!$B$8:$CM$226,'[1]2. Child Protection'!CG$1,FALSE)=H76,"",VLOOKUP($A76,'[1]2. Child Protection'!$B$8:$CM$226,'[1]2. Child Protection'!CG$1,FALSE))</f>
        <v/>
      </c>
      <c r="Z76" s="18" t="s">
        <v>102</v>
      </c>
      <c r="AA76" s="17" t="s">
        <v>20</v>
      </c>
      <c r="AC76" s="17" t="s">
        <v>20</v>
      </c>
      <c r="AE76" s="17" t="s">
        <v>20</v>
      </c>
    </row>
    <row r="77" spans="1:33">
      <c r="A77" s="15" t="s">
        <v>103</v>
      </c>
      <c r="B77" s="16">
        <v>89.2</v>
      </c>
      <c r="D77" s="16">
        <v>90</v>
      </c>
      <c r="F77" s="16">
        <v>88.4</v>
      </c>
      <c r="H77" s="17" t="s">
        <v>73</v>
      </c>
      <c r="J77" s="36" t="str">
        <f>IF(VLOOKUP($A77,'[1]2. Child Protection'!$B$8:$CM$226,'[1]2. Child Protection'!CA$1,FALSE)=B77,"",VLOOKUP($A77,'[1]2. Child Protection'!$B$8:$CM$226,'[1]2. Child Protection'!CA$1,FALSE)-B77)</f>
        <v/>
      </c>
      <c r="K77" s="36" t="str">
        <f>IF(VLOOKUP($A77,'[1]2. Child Protection'!$B$8:$CM$226,'[1]2. Child Protection'!CB$1,FALSE)=C77,"",VLOOKUP($A77,'[1]2. Child Protection'!$B$8:$CM$226,'[1]2. Child Protection'!CB$1,FALSE))</f>
        <v/>
      </c>
      <c r="L77" s="36" t="str">
        <f>IF(VLOOKUP($A77,'[1]2. Child Protection'!$B$8:$CM$226,'[1]2. Child Protection'!CC$1,FALSE)=D77,"",VLOOKUP($A77,'[1]2. Child Protection'!$B$8:$CM$226,'[1]2. Child Protection'!CC$1,FALSE)-D77)</f>
        <v/>
      </c>
      <c r="M77" s="36" t="str">
        <f>IF(VLOOKUP($A77,'[1]2. Child Protection'!$B$8:$CM$226,'[1]2. Child Protection'!CD$1,FALSE)=E77,"",VLOOKUP($A77,'[1]2. Child Protection'!$B$8:$CM$226,'[1]2. Child Protection'!CD$1,FALSE))</f>
        <v/>
      </c>
      <c r="N77" s="36" t="str">
        <f>IF(VLOOKUP($A77,'[1]2. Child Protection'!$B$8:$CM$226,'[1]2. Child Protection'!CE$1,FALSE)=F77,"",VLOOKUP($A77,'[1]2. Child Protection'!$B$8:$CM$226,'[1]2. Child Protection'!CE$1,FALSE)-F77)</f>
        <v/>
      </c>
      <c r="O77" s="36" t="str">
        <f>IF(VLOOKUP($A77,'[1]2. Child Protection'!$B$8:$CM$226,'[1]2. Child Protection'!CF$1,FALSE)=G77,"",VLOOKUP($A77,'[1]2. Child Protection'!$B$8:$CM$226,'[1]2. Child Protection'!CF$1,FALSE))</f>
        <v/>
      </c>
      <c r="P77" s="7" t="str">
        <f>IF(VLOOKUP($A77,'[1]2. Child Protection'!$B$8:$CM$226,'[1]2. Child Protection'!CG$1,FALSE)=H77,"",VLOOKUP($A77,'[1]2. Child Protection'!$B$8:$CM$226,'[1]2. Child Protection'!CG$1,FALSE))</f>
        <v/>
      </c>
      <c r="Z77" s="15" t="s">
        <v>103</v>
      </c>
      <c r="AA77" s="16">
        <v>89.2</v>
      </c>
      <c r="AC77" s="16">
        <v>90</v>
      </c>
      <c r="AE77" s="16">
        <v>88.4</v>
      </c>
      <c r="AG77" s="17" t="s">
        <v>73</v>
      </c>
    </row>
    <row r="78" spans="1:33">
      <c r="A78" s="15" t="s">
        <v>104</v>
      </c>
      <c r="B78" s="16">
        <v>68.8</v>
      </c>
      <c r="D78" s="16">
        <v>71</v>
      </c>
      <c r="F78" s="16">
        <v>66.5</v>
      </c>
      <c r="H78" s="17" t="s">
        <v>73</v>
      </c>
      <c r="J78" s="36" t="str">
        <f>IF(VLOOKUP($A78,'[1]2. Child Protection'!$B$8:$CM$226,'[1]2. Child Protection'!CA$1,FALSE)=B78,"",VLOOKUP($A78,'[1]2. Child Protection'!$B$8:$CM$226,'[1]2. Child Protection'!CA$1,FALSE)-B78)</f>
        <v/>
      </c>
      <c r="K78" s="36" t="str">
        <f>IF(VLOOKUP($A78,'[1]2. Child Protection'!$B$8:$CM$226,'[1]2. Child Protection'!CB$1,FALSE)=C78,"",VLOOKUP($A78,'[1]2. Child Protection'!$B$8:$CM$226,'[1]2. Child Protection'!CB$1,FALSE))</f>
        <v/>
      </c>
      <c r="L78" s="36" t="str">
        <f>IF(VLOOKUP($A78,'[1]2. Child Protection'!$B$8:$CM$226,'[1]2. Child Protection'!CC$1,FALSE)=D78,"",VLOOKUP($A78,'[1]2. Child Protection'!$B$8:$CM$226,'[1]2. Child Protection'!CC$1,FALSE)-D78)</f>
        <v/>
      </c>
      <c r="M78" s="36" t="str">
        <f>IF(VLOOKUP($A78,'[1]2. Child Protection'!$B$8:$CM$226,'[1]2. Child Protection'!CD$1,FALSE)=E78,"",VLOOKUP($A78,'[1]2. Child Protection'!$B$8:$CM$226,'[1]2. Child Protection'!CD$1,FALSE))</f>
        <v/>
      </c>
      <c r="N78" s="36" t="str">
        <f>IF(VLOOKUP($A78,'[1]2. Child Protection'!$B$8:$CM$226,'[1]2. Child Protection'!CE$1,FALSE)=F78,"",VLOOKUP($A78,'[1]2. Child Protection'!$B$8:$CM$226,'[1]2. Child Protection'!CE$1,FALSE)-F78)</f>
        <v/>
      </c>
      <c r="O78" s="36" t="str">
        <f>IF(VLOOKUP($A78,'[1]2. Child Protection'!$B$8:$CM$226,'[1]2. Child Protection'!CF$1,FALSE)=G78,"",VLOOKUP($A78,'[1]2. Child Protection'!$B$8:$CM$226,'[1]2. Child Protection'!CF$1,FALSE))</f>
        <v/>
      </c>
      <c r="P78" s="7" t="str">
        <f>IF(VLOOKUP($A78,'[1]2. Child Protection'!$B$8:$CM$226,'[1]2. Child Protection'!CG$1,FALSE)=H78,"",VLOOKUP($A78,'[1]2. Child Protection'!$B$8:$CM$226,'[1]2. Child Protection'!CG$1,FALSE))</f>
        <v/>
      </c>
      <c r="Z78" s="15" t="s">
        <v>104</v>
      </c>
      <c r="AA78" s="16">
        <v>68.8</v>
      </c>
      <c r="AC78" s="16">
        <v>71</v>
      </c>
      <c r="AE78" s="16">
        <v>66.5</v>
      </c>
      <c r="AG78" s="17" t="s">
        <v>73</v>
      </c>
    </row>
    <row r="79" spans="1:33">
      <c r="A79" s="15" t="s">
        <v>105</v>
      </c>
      <c r="B79" s="17" t="s">
        <v>20</v>
      </c>
      <c r="D79" s="17" t="s">
        <v>20</v>
      </c>
      <c r="F79" s="17" t="s">
        <v>20</v>
      </c>
      <c r="J79" s="36" t="str">
        <f>IF(VLOOKUP($A79,'[1]2. Child Protection'!$B$8:$CM$226,'[1]2. Child Protection'!CA$1,FALSE)=B79,"",VLOOKUP($A79,'[1]2. Child Protection'!$B$8:$CM$226,'[1]2. Child Protection'!CA$1,FALSE)-B79)</f>
        <v/>
      </c>
      <c r="K79" s="36" t="str">
        <f>IF(VLOOKUP($A79,'[1]2. Child Protection'!$B$8:$CM$226,'[1]2. Child Protection'!CB$1,FALSE)=C79,"",VLOOKUP($A79,'[1]2. Child Protection'!$B$8:$CM$226,'[1]2. Child Protection'!CB$1,FALSE))</f>
        <v/>
      </c>
      <c r="L79" s="36" t="str">
        <f>IF(VLOOKUP($A79,'[1]2. Child Protection'!$B$8:$CM$226,'[1]2. Child Protection'!CC$1,FALSE)=D79,"",VLOOKUP($A79,'[1]2. Child Protection'!$B$8:$CM$226,'[1]2. Child Protection'!CC$1,FALSE)-D79)</f>
        <v/>
      </c>
      <c r="M79" s="36" t="str">
        <f>IF(VLOOKUP($A79,'[1]2. Child Protection'!$B$8:$CM$226,'[1]2. Child Protection'!CD$1,FALSE)=E79,"",VLOOKUP($A79,'[1]2. Child Protection'!$B$8:$CM$226,'[1]2. Child Protection'!CD$1,FALSE))</f>
        <v/>
      </c>
      <c r="N79" s="36" t="str">
        <f>IF(VLOOKUP($A79,'[1]2. Child Protection'!$B$8:$CM$226,'[1]2. Child Protection'!CE$1,FALSE)=F79,"",VLOOKUP($A79,'[1]2. Child Protection'!$B$8:$CM$226,'[1]2. Child Protection'!CE$1,FALSE)-F79)</f>
        <v/>
      </c>
      <c r="O79" s="36" t="str">
        <f>IF(VLOOKUP($A79,'[1]2. Child Protection'!$B$8:$CM$226,'[1]2. Child Protection'!CF$1,FALSE)=G79,"",VLOOKUP($A79,'[1]2. Child Protection'!$B$8:$CM$226,'[1]2. Child Protection'!CF$1,FALSE))</f>
        <v/>
      </c>
      <c r="P79" s="7" t="str">
        <f>IF(VLOOKUP($A79,'[1]2. Child Protection'!$B$8:$CM$226,'[1]2. Child Protection'!CG$1,FALSE)=H79,"",VLOOKUP($A79,'[1]2. Child Protection'!$B$8:$CM$226,'[1]2. Child Protection'!CG$1,FALSE))</f>
        <v/>
      </c>
      <c r="Z79" s="15" t="s">
        <v>105</v>
      </c>
      <c r="AA79" s="17" t="s">
        <v>20</v>
      </c>
      <c r="AC79" s="17" t="s">
        <v>20</v>
      </c>
      <c r="AE79" s="17" t="s">
        <v>20</v>
      </c>
    </row>
    <row r="80" spans="1:33">
      <c r="A80" s="15" t="s">
        <v>106</v>
      </c>
      <c r="B80" s="16">
        <v>94</v>
      </c>
      <c r="D80" s="16">
        <v>94.1</v>
      </c>
      <c r="F80" s="16">
        <v>93.8</v>
      </c>
      <c r="H80" s="17" t="s">
        <v>83</v>
      </c>
      <c r="J80" s="36" t="str">
        <f>IF(VLOOKUP($A80,'[1]2. Child Protection'!$B$8:$CM$226,'[1]2. Child Protection'!CA$1,FALSE)=B80,"",VLOOKUP($A80,'[1]2. Child Protection'!$B$8:$CM$226,'[1]2. Child Protection'!CA$1,FALSE)-B80)</f>
        <v/>
      </c>
      <c r="K80" s="36" t="str">
        <f>IF(VLOOKUP($A80,'[1]2. Child Protection'!$B$8:$CM$226,'[1]2. Child Protection'!CB$1,FALSE)=C80,"",VLOOKUP($A80,'[1]2. Child Protection'!$B$8:$CM$226,'[1]2. Child Protection'!CB$1,FALSE))</f>
        <v/>
      </c>
      <c r="L80" s="36" t="str">
        <f>IF(VLOOKUP($A80,'[1]2. Child Protection'!$B$8:$CM$226,'[1]2. Child Protection'!CC$1,FALSE)=D80,"",VLOOKUP($A80,'[1]2. Child Protection'!$B$8:$CM$226,'[1]2. Child Protection'!CC$1,FALSE)-D80)</f>
        <v/>
      </c>
      <c r="M80" s="36" t="str">
        <f>IF(VLOOKUP($A80,'[1]2. Child Protection'!$B$8:$CM$226,'[1]2. Child Protection'!CD$1,FALSE)=E80,"",VLOOKUP($A80,'[1]2. Child Protection'!$B$8:$CM$226,'[1]2. Child Protection'!CD$1,FALSE))</f>
        <v/>
      </c>
      <c r="N80" s="36" t="str">
        <f>IF(VLOOKUP($A80,'[1]2. Child Protection'!$B$8:$CM$226,'[1]2. Child Protection'!CE$1,FALSE)=F80,"",VLOOKUP($A80,'[1]2. Child Protection'!$B$8:$CM$226,'[1]2. Child Protection'!CE$1,FALSE)-F80)</f>
        <v/>
      </c>
      <c r="O80" s="36" t="str">
        <f>IF(VLOOKUP($A80,'[1]2. Child Protection'!$B$8:$CM$226,'[1]2. Child Protection'!CF$1,FALSE)=G80,"",VLOOKUP($A80,'[1]2. Child Protection'!$B$8:$CM$226,'[1]2. Child Protection'!CF$1,FALSE))</f>
        <v/>
      </c>
      <c r="P80" s="7" t="str">
        <f>IF(VLOOKUP($A80,'[1]2. Child Protection'!$B$8:$CM$226,'[1]2. Child Protection'!CG$1,FALSE)=H80,"",VLOOKUP($A80,'[1]2. Child Protection'!$B$8:$CM$226,'[1]2. Child Protection'!CG$1,FALSE))</f>
        <v/>
      </c>
      <c r="Z80" s="15" t="s">
        <v>106</v>
      </c>
      <c r="AA80" s="16">
        <v>94</v>
      </c>
      <c r="AC80" s="16">
        <v>94.1</v>
      </c>
      <c r="AE80" s="16">
        <v>93.8</v>
      </c>
      <c r="AG80" s="17" t="s">
        <v>83</v>
      </c>
    </row>
    <row r="81" spans="1:33">
      <c r="A81" s="15" t="s">
        <v>107</v>
      </c>
      <c r="B81" s="17" t="s">
        <v>20</v>
      </c>
      <c r="D81" s="17" t="s">
        <v>20</v>
      </c>
      <c r="F81" s="17" t="s">
        <v>20</v>
      </c>
      <c r="J81" s="36" t="str">
        <f>IF(VLOOKUP($A81,'[1]2. Child Protection'!$B$8:$CM$226,'[1]2. Child Protection'!CA$1,FALSE)=B81,"",VLOOKUP($A81,'[1]2. Child Protection'!$B$8:$CM$226,'[1]2. Child Protection'!CA$1,FALSE)-B81)</f>
        <v/>
      </c>
      <c r="K81" s="36" t="str">
        <f>IF(VLOOKUP($A81,'[1]2. Child Protection'!$B$8:$CM$226,'[1]2. Child Protection'!CB$1,FALSE)=C81,"",VLOOKUP($A81,'[1]2. Child Protection'!$B$8:$CM$226,'[1]2. Child Protection'!CB$1,FALSE))</f>
        <v/>
      </c>
      <c r="L81" s="36" t="str">
        <f>IF(VLOOKUP($A81,'[1]2. Child Protection'!$B$8:$CM$226,'[1]2. Child Protection'!CC$1,FALSE)=D81,"",VLOOKUP($A81,'[1]2. Child Protection'!$B$8:$CM$226,'[1]2. Child Protection'!CC$1,FALSE)-D81)</f>
        <v/>
      </c>
      <c r="M81" s="36" t="str">
        <f>IF(VLOOKUP($A81,'[1]2. Child Protection'!$B$8:$CM$226,'[1]2. Child Protection'!CD$1,FALSE)=E81,"",VLOOKUP($A81,'[1]2. Child Protection'!$B$8:$CM$226,'[1]2. Child Protection'!CD$1,FALSE))</f>
        <v/>
      </c>
      <c r="N81" s="36" t="str">
        <f>IF(VLOOKUP($A81,'[1]2. Child Protection'!$B$8:$CM$226,'[1]2. Child Protection'!CE$1,FALSE)=F81,"",VLOOKUP($A81,'[1]2. Child Protection'!$B$8:$CM$226,'[1]2. Child Protection'!CE$1,FALSE)-F81)</f>
        <v/>
      </c>
      <c r="O81" s="36" t="str">
        <f>IF(VLOOKUP($A81,'[1]2. Child Protection'!$B$8:$CM$226,'[1]2. Child Protection'!CF$1,FALSE)=G81,"",VLOOKUP($A81,'[1]2. Child Protection'!$B$8:$CM$226,'[1]2. Child Protection'!CF$1,FALSE))</f>
        <v/>
      </c>
      <c r="P81" s="7" t="str">
        <f>IF(VLOOKUP($A81,'[1]2. Child Protection'!$B$8:$CM$226,'[1]2. Child Protection'!CG$1,FALSE)=H81,"",VLOOKUP($A81,'[1]2. Child Protection'!$B$8:$CM$226,'[1]2. Child Protection'!CG$1,FALSE))</f>
        <v/>
      </c>
      <c r="Z81" s="15" t="s">
        <v>107</v>
      </c>
      <c r="AA81" s="17" t="s">
        <v>20</v>
      </c>
      <c r="AC81" s="17" t="s">
        <v>20</v>
      </c>
      <c r="AE81" s="17" t="s">
        <v>20</v>
      </c>
    </row>
    <row r="82" spans="1:33">
      <c r="A82" s="18" t="s">
        <v>108</v>
      </c>
      <c r="B82" s="17" t="s">
        <v>20</v>
      </c>
      <c r="D82" s="17" t="s">
        <v>20</v>
      </c>
      <c r="F82" s="17" t="s">
        <v>20</v>
      </c>
      <c r="J82" s="36" t="str">
        <f>IF(VLOOKUP($A82,'[1]2. Child Protection'!$B$8:$CM$226,'[1]2. Child Protection'!CA$1,FALSE)=B82,"",VLOOKUP($A82,'[1]2. Child Protection'!$B$8:$CM$226,'[1]2. Child Protection'!CA$1,FALSE)-B82)</f>
        <v/>
      </c>
      <c r="K82" s="36" t="str">
        <f>IF(VLOOKUP($A82,'[1]2. Child Protection'!$B$8:$CM$226,'[1]2. Child Protection'!CB$1,FALSE)=C82,"",VLOOKUP($A82,'[1]2. Child Protection'!$B$8:$CM$226,'[1]2. Child Protection'!CB$1,FALSE))</f>
        <v/>
      </c>
      <c r="L82" s="36" t="str">
        <f>IF(VLOOKUP($A82,'[1]2. Child Protection'!$B$8:$CM$226,'[1]2. Child Protection'!CC$1,FALSE)=D82,"",VLOOKUP($A82,'[1]2. Child Protection'!$B$8:$CM$226,'[1]2. Child Protection'!CC$1,FALSE)-D82)</f>
        <v/>
      </c>
      <c r="M82" s="36" t="str">
        <f>IF(VLOOKUP($A82,'[1]2. Child Protection'!$B$8:$CM$226,'[1]2. Child Protection'!CD$1,FALSE)=E82,"",VLOOKUP($A82,'[1]2. Child Protection'!$B$8:$CM$226,'[1]2. Child Protection'!CD$1,FALSE))</f>
        <v/>
      </c>
      <c r="N82" s="36" t="str">
        <f>IF(VLOOKUP($A82,'[1]2. Child Protection'!$B$8:$CM$226,'[1]2. Child Protection'!CE$1,FALSE)=F82,"",VLOOKUP($A82,'[1]2. Child Protection'!$B$8:$CM$226,'[1]2. Child Protection'!CE$1,FALSE)-F82)</f>
        <v/>
      </c>
      <c r="O82" s="36" t="str">
        <f>IF(VLOOKUP($A82,'[1]2. Child Protection'!$B$8:$CM$226,'[1]2. Child Protection'!CF$1,FALSE)=G82,"",VLOOKUP($A82,'[1]2. Child Protection'!$B$8:$CM$226,'[1]2. Child Protection'!CF$1,FALSE))</f>
        <v/>
      </c>
      <c r="P82" s="7" t="str">
        <f>IF(VLOOKUP($A82,'[1]2. Child Protection'!$B$8:$CM$226,'[1]2. Child Protection'!CG$1,FALSE)=H82,"",VLOOKUP($A82,'[1]2. Child Protection'!$B$8:$CM$226,'[1]2. Child Protection'!CG$1,FALSE))</f>
        <v/>
      </c>
      <c r="Z82" s="18" t="s">
        <v>108</v>
      </c>
      <c r="AA82" s="17" t="s">
        <v>20</v>
      </c>
      <c r="AC82" s="17" t="s">
        <v>20</v>
      </c>
      <c r="AE82" s="17" t="s">
        <v>20</v>
      </c>
    </row>
    <row r="83" spans="1:33">
      <c r="A83" s="18" t="s">
        <v>109</v>
      </c>
      <c r="B83" s="17" t="s">
        <v>20</v>
      </c>
      <c r="D83" s="17" t="s">
        <v>20</v>
      </c>
      <c r="F83" s="17" t="s">
        <v>20</v>
      </c>
      <c r="J83" s="36" t="str">
        <f>IF(VLOOKUP($A83,'[1]2. Child Protection'!$B$8:$CM$226,'[1]2. Child Protection'!CA$1,FALSE)=B83,"",VLOOKUP($A83,'[1]2. Child Protection'!$B$8:$CM$226,'[1]2. Child Protection'!CA$1,FALSE)-B83)</f>
        <v/>
      </c>
      <c r="K83" s="36" t="str">
        <f>IF(VLOOKUP($A83,'[1]2. Child Protection'!$B$8:$CM$226,'[1]2. Child Protection'!CB$1,FALSE)=C83,"",VLOOKUP($A83,'[1]2. Child Protection'!$B$8:$CM$226,'[1]2. Child Protection'!CB$1,FALSE))</f>
        <v/>
      </c>
      <c r="L83" s="36" t="str">
        <f>IF(VLOOKUP($A83,'[1]2. Child Protection'!$B$8:$CM$226,'[1]2. Child Protection'!CC$1,FALSE)=D83,"",VLOOKUP($A83,'[1]2. Child Protection'!$B$8:$CM$226,'[1]2. Child Protection'!CC$1,FALSE)-D83)</f>
        <v/>
      </c>
      <c r="M83" s="36" t="str">
        <f>IF(VLOOKUP($A83,'[1]2. Child Protection'!$B$8:$CM$226,'[1]2. Child Protection'!CD$1,FALSE)=E83,"",VLOOKUP($A83,'[1]2. Child Protection'!$B$8:$CM$226,'[1]2. Child Protection'!CD$1,FALSE))</f>
        <v/>
      </c>
      <c r="N83" s="36" t="str">
        <f>IF(VLOOKUP($A83,'[1]2. Child Protection'!$B$8:$CM$226,'[1]2. Child Protection'!CE$1,FALSE)=F83,"",VLOOKUP($A83,'[1]2. Child Protection'!$B$8:$CM$226,'[1]2. Child Protection'!CE$1,FALSE)-F83)</f>
        <v/>
      </c>
      <c r="O83" s="36" t="str">
        <f>IF(VLOOKUP($A83,'[1]2. Child Protection'!$B$8:$CM$226,'[1]2. Child Protection'!CF$1,FALSE)=G83,"",VLOOKUP($A83,'[1]2. Child Protection'!$B$8:$CM$226,'[1]2. Child Protection'!CF$1,FALSE))</f>
        <v/>
      </c>
      <c r="P83" s="7" t="str">
        <f>IF(VLOOKUP($A83,'[1]2. Child Protection'!$B$8:$CM$226,'[1]2. Child Protection'!CG$1,FALSE)=H83,"",VLOOKUP($A83,'[1]2. Child Protection'!$B$8:$CM$226,'[1]2. Child Protection'!CG$1,FALSE))</f>
        <v/>
      </c>
      <c r="Z83" s="18" t="s">
        <v>109</v>
      </c>
      <c r="AA83" s="17" t="s">
        <v>20</v>
      </c>
      <c r="AC83" s="17" t="s">
        <v>20</v>
      </c>
      <c r="AE83" s="17" t="s">
        <v>20</v>
      </c>
    </row>
    <row r="84" spans="1:33">
      <c r="A84" s="18" t="s">
        <v>110</v>
      </c>
      <c r="B84" s="16">
        <v>89.1</v>
      </c>
      <c r="D84" s="16">
        <v>89.5</v>
      </c>
      <c r="F84" s="16">
        <v>88.8</v>
      </c>
      <c r="H84" s="17" t="s">
        <v>75</v>
      </c>
      <c r="J84" s="36" t="str">
        <f>IF(VLOOKUP($A84,'[1]2. Child Protection'!$B$8:$CM$226,'[1]2. Child Protection'!CA$1,FALSE)=B84,"",VLOOKUP($A84,'[1]2. Child Protection'!$B$8:$CM$226,'[1]2. Child Protection'!CA$1,FALSE)-B84)</f>
        <v/>
      </c>
      <c r="K84" s="36" t="str">
        <f>IF(VLOOKUP($A84,'[1]2. Child Protection'!$B$8:$CM$226,'[1]2. Child Protection'!CB$1,FALSE)=C84,"",VLOOKUP($A84,'[1]2. Child Protection'!$B$8:$CM$226,'[1]2. Child Protection'!CB$1,FALSE))</f>
        <v/>
      </c>
      <c r="L84" s="36" t="str">
        <f>IF(VLOOKUP($A84,'[1]2. Child Protection'!$B$8:$CM$226,'[1]2. Child Protection'!CC$1,FALSE)=D84,"",VLOOKUP($A84,'[1]2. Child Protection'!$B$8:$CM$226,'[1]2. Child Protection'!CC$1,FALSE)-D84)</f>
        <v/>
      </c>
      <c r="M84" s="36" t="str">
        <f>IF(VLOOKUP($A84,'[1]2. Child Protection'!$B$8:$CM$226,'[1]2. Child Protection'!CD$1,FALSE)=E84,"",VLOOKUP($A84,'[1]2. Child Protection'!$B$8:$CM$226,'[1]2. Child Protection'!CD$1,FALSE))</f>
        <v/>
      </c>
      <c r="N84" s="36" t="str">
        <f>IF(VLOOKUP($A84,'[1]2. Child Protection'!$B$8:$CM$226,'[1]2. Child Protection'!CE$1,FALSE)=F84,"",VLOOKUP($A84,'[1]2. Child Protection'!$B$8:$CM$226,'[1]2. Child Protection'!CE$1,FALSE)-F84)</f>
        <v/>
      </c>
      <c r="O84" s="36" t="str">
        <f>IF(VLOOKUP($A84,'[1]2. Child Protection'!$B$8:$CM$226,'[1]2. Child Protection'!CF$1,FALSE)=G84,"",VLOOKUP($A84,'[1]2. Child Protection'!$B$8:$CM$226,'[1]2. Child Protection'!CF$1,FALSE))</f>
        <v/>
      </c>
      <c r="P84" s="7" t="str">
        <f>IF(VLOOKUP($A84,'[1]2. Child Protection'!$B$8:$CM$226,'[1]2. Child Protection'!CG$1,FALSE)=H84,"",VLOOKUP($A84,'[1]2. Child Protection'!$B$8:$CM$226,'[1]2. Child Protection'!CG$1,FALSE))</f>
        <v/>
      </c>
      <c r="Z84" s="18" t="s">
        <v>110</v>
      </c>
      <c r="AA84" s="16">
        <v>89.1</v>
      </c>
      <c r="AC84" s="16">
        <v>89.5</v>
      </c>
      <c r="AE84" s="16">
        <v>88.8</v>
      </c>
      <c r="AG84" s="17" t="s">
        <v>75</v>
      </c>
    </row>
    <row r="85" spans="1:33">
      <c r="A85" s="15" t="s">
        <v>111</v>
      </c>
      <c r="B85" s="16">
        <v>75.8</v>
      </c>
      <c r="D85" s="16">
        <v>75.400000000000006</v>
      </c>
      <c r="F85" s="16">
        <v>76.2</v>
      </c>
      <c r="H85" s="17" t="s">
        <v>18</v>
      </c>
      <c r="J85" s="36" t="str">
        <f>IF(VLOOKUP($A85,'[1]2. Child Protection'!$B$8:$CM$226,'[1]2. Child Protection'!CA$1,FALSE)=B85,"",VLOOKUP($A85,'[1]2. Child Protection'!$B$8:$CM$226,'[1]2. Child Protection'!CA$1,FALSE)-B85)</f>
        <v/>
      </c>
      <c r="K85" s="36" t="str">
        <f>IF(VLOOKUP($A85,'[1]2. Child Protection'!$B$8:$CM$226,'[1]2. Child Protection'!CB$1,FALSE)=C85,"",VLOOKUP($A85,'[1]2. Child Protection'!$B$8:$CM$226,'[1]2. Child Protection'!CB$1,FALSE))</f>
        <v/>
      </c>
      <c r="L85" s="36" t="str">
        <f>IF(VLOOKUP($A85,'[1]2. Child Protection'!$B$8:$CM$226,'[1]2. Child Protection'!CC$1,FALSE)=D85,"",VLOOKUP($A85,'[1]2. Child Protection'!$B$8:$CM$226,'[1]2. Child Protection'!CC$1,FALSE)-D85)</f>
        <v/>
      </c>
      <c r="M85" s="36" t="str">
        <f>IF(VLOOKUP($A85,'[1]2. Child Protection'!$B$8:$CM$226,'[1]2. Child Protection'!CD$1,FALSE)=E85,"",VLOOKUP($A85,'[1]2. Child Protection'!$B$8:$CM$226,'[1]2. Child Protection'!CD$1,FALSE))</f>
        <v/>
      </c>
      <c r="N85" s="36" t="str">
        <f>IF(VLOOKUP($A85,'[1]2. Child Protection'!$B$8:$CM$226,'[1]2. Child Protection'!CE$1,FALSE)=F85,"",VLOOKUP($A85,'[1]2. Child Protection'!$B$8:$CM$226,'[1]2. Child Protection'!CE$1,FALSE)-F85)</f>
        <v/>
      </c>
      <c r="O85" s="36" t="str">
        <f>IF(VLOOKUP($A85,'[1]2. Child Protection'!$B$8:$CM$226,'[1]2. Child Protection'!CF$1,FALSE)=G85,"",VLOOKUP($A85,'[1]2. Child Protection'!$B$8:$CM$226,'[1]2. Child Protection'!CF$1,FALSE))</f>
        <v/>
      </c>
      <c r="P85" s="7" t="str">
        <f>IF(VLOOKUP($A85,'[1]2. Child Protection'!$B$8:$CM$226,'[1]2. Child Protection'!CG$1,FALSE)=H85,"",VLOOKUP($A85,'[1]2. Child Protection'!$B$8:$CM$226,'[1]2. Child Protection'!CG$1,FALSE))</f>
        <v/>
      </c>
      <c r="Z85" s="15" t="s">
        <v>111</v>
      </c>
      <c r="AA85" s="16">
        <v>75.8</v>
      </c>
      <c r="AC85" s="16">
        <v>75.400000000000006</v>
      </c>
      <c r="AE85" s="16">
        <v>76.2</v>
      </c>
      <c r="AG85" s="17" t="s">
        <v>18</v>
      </c>
    </row>
    <row r="86" spans="1:33">
      <c r="A86" s="15" t="s">
        <v>112</v>
      </c>
      <c r="B86" s="16">
        <v>69.7</v>
      </c>
      <c r="D86" s="16">
        <v>74.099999999999994</v>
      </c>
      <c r="F86" s="16">
        <v>65.099999999999994</v>
      </c>
      <c r="H86" s="17" t="s">
        <v>60</v>
      </c>
      <c r="J86" s="36" t="str">
        <f>IF(VLOOKUP($A86,'[1]2. Child Protection'!$B$8:$CM$226,'[1]2. Child Protection'!CA$1,FALSE)=B86,"",VLOOKUP($A86,'[1]2. Child Protection'!$B$8:$CM$226,'[1]2. Child Protection'!CA$1,FALSE)-B86)</f>
        <v/>
      </c>
      <c r="K86" s="36" t="str">
        <f>IF(VLOOKUP($A86,'[1]2. Child Protection'!$B$8:$CM$226,'[1]2. Child Protection'!CB$1,FALSE)=C86,"",VLOOKUP($A86,'[1]2. Child Protection'!$B$8:$CM$226,'[1]2. Child Protection'!CB$1,FALSE))</f>
        <v/>
      </c>
      <c r="L86" s="36" t="str">
        <f>IF(VLOOKUP($A86,'[1]2. Child Protection'!$B$8:$CM$226,'[1]2. Child Protection'!CC$1,FALSE)=D86,"",VLOOKUP($A86,'[1]2. Child Protection'!$B$8:$CM$226,'[1]2. Child Protection'!CC$1,FALSE)-D86)</f>
        <v/>
      </c>
      <c r="M86" s="36" t="str">
        <f>IF(VLOOKUP($A86,'[1]2. Child Protection'!$B$8:$CM$226,'[1]2. Child Protection'!CD$1,FALSE)=E86,"",VLOOKUP($A86,'[1]2. Child Protection'!$B$8:$CM$226,'[1]2. Child Protection'!CD$1,FALSE))</f>
        <v/>
      </c>
      <c r="N86" s="36" t="str">
        <f>IF(VLOOKUP($A86,'[1]2. Child Protection'!$B$8:$CM$226,'[1]2. Child Protection'!CE$1,FALSE)=F86,"",VLOOKUP($A86,'[1]2. Child Protection'!$B$8:$CM$226,'[1]2. Child Protection'!CE$1,FALSE)-F86)</f>
        <v/>
      </c>
      <c r="O86" s="36" t="str">
        <f>IF(VLOOKUP($A86,'[1]2. Child Protection'!$B$8:$CM$226,'[1]2. Child Protection'!CF$1,FALSE)=G86,"",VLOOKUP($A86,'[1]2. Child Protection'!$B$8:$CM$226,'[1]2. Child Protection'!CF$1,FALSE))</f>
        <v/>
      </c>
      <c r="P86" s="7" t="str">
        <f>IF(VLOOKUP($A86,'[1]2. Child Protection'!$B$8:$CM$226,'[1]2. Child Protection'!CG$1,FALSE)=H86,"",VLOOKUP($A86,'[1]2. Child Protection'!$B$8:$CM$226,'[1]2. Child Protection'!CG$1,FALSE))</f>
        <v/>
      </c>
      <c r="Z86" s="15" t="s">
        <v>112</v>
      </c>
      <c r="AA86" s="16">
        <v>69.7</v>
      </c>
      <c r="AC86" s="16">
        <v>74.099999999999994</v>
      </c>
      <c r="AE86" s="16">
        <v>65.099999999999994</v>
      </c>
      <c r="AG86" s="17" t="s">
        <v>60</v>
      </c>
    </row>
    <row r="87" spans="1:33">
      <c r="A87" s="15" t="s">
        <v>113</v>
      </c>
      <c r="B87" s="16">
        <v>83.248000000000005</v>
      </c>
      <c r="D87" s="16">
        <v>84.177999999999997</v>
      </c>
      <c r="F87" s="16">
        <v>82.253</v>
      </c>
      <c r="H87" s="17" t="s">
        <v>55</v>
      </c>
      <c r="J87" s="36" t="str">
        <f>IF(VLOOKUP($A87,'[1]2. Child Protection'!$B$8:$CM$226,'[1]2. Child Protection'!CA$1,FALSE)=B87,"",VLOOKUP($A87,'[1]2. Child Protection'!$B$8:$CM$226,'[1]2. Child Protection'!CA$1,FALSE)-B87)</f>
        <v/>
      </c>
      <c r="K87" s="36" t="str">
        <f>IF(VLOOKUP($A87,'[1]2. Child Protection'!$B$8:$CM$226,'[1]2. Child Protection'!CB$1,FALSE)=C87,"",VLOOKUP($A87,'[1]2. Child Protection'!$B$8:$CM$226,'[1]2. Child Protection'!CB$1,FALSE))</f>
        <v/>
      </c>
      <c r="L87" s="36" t="str">
        <f>IF(VLOOKUP($A87,'[1]2. Child Protection'!$B$8:$CM$226,'[1]2. Child Protection'!CC$1,FALSE)=D87,"",VLOOKUP($A87,'[1]2. Child Protection'!$B$8:$CM$226,'[1]2. Child Protection'!CC$1,FALSE)-D87)</f>
        <v/>
      </c>
      <c r="M87" s="36" t="str">
        <f>IF(VLOOKUP($A87,'[1]2. Child Protection'!$B$8:$CM$226,'[1]2. Child Protection'!CD$1,FALSE)=E87,"",VLOOKUP($A87,'[1]2. Child Protection'!$B$8:$CM$226,'[1]2. Child Protection'!CD$1,FALSE))</f>
        <v/>
      </c>
      <c r="N87" s="36" t="str">
        <f>IF(VLOOKUP($A87,'[1]2. Child Protection'!$B$8:$CM$226,'[1]2. Child Protection'!CE$1,FALSE)=F87,"",VLOOKUP($A87,'[1]2. Child Protection'!$B$8:$CM$226,'[1]2. Child Protection'!CE$1,FALSE)-F87)</f>
        <v/>
      </c>
      <c r="O87" s="36" t="str">
        <f>IF(VLOOKUP($A87,'[1]2. Child Protection'!$B$8:$CM$226,'[1]2. Child Protection'!CF$1,FALSE)=G87,"",VLOOKUP($A87,'[1]2. Child Protection'!$B$8:$CM$226,'[1]2. Child Protection'!CF$1,FALSE))</f>
        <v/>
      </c>
      <c r="P87" s="7" t="str">
        <f>IF(VLOOKUP($A87,'[1]2. Child Protection'!$B$8:$CM$226,'[1]2. Child Protection'!CG$1,FALSE)=H87,"",VLOOKUP($A87,'[1]2. Child Protection'!$B$8:$CM$226,'[1]2. Child Protection'!CG$1,FALSE))</f>
        <v/>
      </c>
      <c r="Z87" s="15" t="s">
        <v>113</v>
      </c>
      <c r="AA87" s="16">
        <v>83.2</v>
      </c>
      <c r="AC87" s="16">
        <v>84.1</v>
      </c>
      <c r="AE87" s="16">
        <v>82.2</v>
      </c>
      <c r="AG87" s="17" t="s">
        <v>55</v>
      </c>
    </row>
    <row r="88" spans="1:33">
      <c r="A88" s="18" t="s">
        <v>114</v>
      </c>
      <c r="B88" s="17" t="s">
        <v>20</v>
      </c>
      <c r="D88" s="17" t="s">
        <v>20</v>
      </c>
      <c r="F88" s="17" t="s">
        <v>20</v>
      </c>
      <c r="J88" s="36" t="str">
        <f>IF(VLOOKUP($A88,'[1]2. Child Protection'!$B$8:$CM$226,'[1]2. Child Protection'!CA$1,FALSE)=B88,"",VLOOKUP($A88,'[1]2. Child Protection'!$B$8:$CM$226,'[1]2. Child Protection'!CA$1,FALSE)-B88)</f>
        <v/>
      </c>
      <c r="K88" s="36" t="str">
        <f>IF(VLOOKUP($A88,'[1]2. Child Protection'!$B$8:$CM$226,'[1]2. Child Protection'!CB$1,FALSE)=C88,"",VLOOKUP($A88,'[1]2. Child Protection'!$B$8:$CM$226,'[1]2. Child Protection'!CB$1,FALSE))</f>
        <v/>
      </c>
      <c r="L88" s="36" t="str">
        <f>IF(VLOOKUP($A88,'[1]2. Child Protection'!$B$8:$CM$226,'[1]2. Child Protection'!CC$1,FALSE)=D88,"",VLOOKUP($A88,'[1]2. Child Protection'!$B$8:$CM$226,'[1]2. Child Protection'!CC$1,FALSE)-D88)</f>
        <v/>
      </c>
      <c r="M88" s="36" t="str">
        <f>IF(VLOOKUP($A88,'[1]2. Child Protection'!$B$8:$CM$226,'[1]2. Child Protection'!CD$1,FALSE)=E88,"",VLOOKUP($A88,'[1]2. Child Protection'!$B$8:$CM$226,'[1]2. Child Protection'!CD$1,FALSE))</f>
        <v/>
      </c>
      <c r="N88" s="36" t="str">
        <f>IF(VLOOKUP($A88,'[1]2. Child Protection'!$B$8:$CM$226,'[1]2. Child Protection'!CE$1,FALSE)=F88,"",VLOOKUP($A88,'[1]2. Child Protection'!$B$8:$CM$226,'[1]2. Child Protection'!CE$1,FALSE)-F88)</f>
        <v/>
      </c>
      <c r="O88" s="36" t="str">
        <f>IF(VLOOKUP($A88,'[1]2. Child Protection'!$B$8:$CM$226,'[1]2. Child Protection'!CF$1,FALSE)=G88,"",VLOOKUP($A88,'[1]2. Child Protection'!$B$8:$CM$226,'[1]2. Child Protection'!CF$1,FALSE))</f>
        <v/>
      </c>
      <c r="P88" s="7" t="str">
        <f>IF(VLOOKUP($A88,'[1]2. Child Protection'!$B$8:$CM$226,'[1]2. Child Protection'!CG$1,FALSE)=H88,"",VLOOKUP($A88,'[1]2. Child Protection'!$B$8:$CM$226,'[1]2. Child Protection'!CG$1,FALSE))</f>
        <v/>
      </c>
      <c r="Z88" s="18" t="s">
        <v>114</v>
      </c>
      <c r="AA88" s="17" t="s">
        <v>20</v>
      </c>
      <c r="AC88" s="17" t="s">
        <v>20</v>
      </c>
      <c r="AE88" s="17" t="s">
        <v>20</v>
      </c>
    </row>
    <row r="89" spans="1:33">
      <c r="A89" s="18" t="s">
        <v>115</v>
      </c>
      <c r="B89" s="16">
        <v>62.5</v>
      </c>
      <c r="D89" s="16">
        <v>64.2</v>
      </c>
      <c r="F89" s="16">
        <v>60.6</v>
      </c>
      <c r="H89" s="17" t="s">
        <v>35</v>
      </c>
      <c r="J89" s="36" t="str">
        <f>IF(VLOOKUP($A89,'[1]2. Child Protection'!$B$8:$CM$226,'[1]2. Child Protection'!CA$1,FALSE)=B89,"",VLOOKUP($A89,'[1]2. Child Protection'!$B$8:$CM$226,'[1]2. Child Protection'!CA$1,FALSE)-B89)</f>
        <v/>
      </c>
      <c r="K89" s="36" t="str">
        <f>IF(VLOOKUP($A89,'[1]2. Child Protection'!$B$8:$CM$226,'[1]2. Child Protection'!CB$1,FALSE)=C89,"",VLOOKUP($A89,'[1]2. Child Protection'!$B$8:$CM$226,'[1]2. Child Protection'!CB$1,FALSE))</f>
        <v/>
      </c>
      <c r="L89" s="36" t="str">
        <f>IF(VLOOKUP($A89,'[1]2. Child Protection'!$B$8:$CM$226,'[1]2. Child Protection'!CC$1,FALSE)=D89,"",VLOOKUP($A89,'[1]2. Child Protection'!$B$8:$CM$226,'[1]2. Child Protection'!CC$1,FALSE)-D89)</f>
        <v/>
      </c>
      <c r="M89" s="36" t="str">
        <f>IF(VLOOKUP($A89,'[1]2. Child Protection'!$B$8:$CM$226,'[1]2. Child Protection'!CD$1,FALSE)=E89,"",VLOOKUP($A89,'[1]2. Child Protection'!$B$8:$CM$226,'[1]2. Child Protection'!CD$1,FALSE))</f>
        <v/>
      </c>
      <c r="N89" s="36" t="str">
        <f>IF(VLOOKUP($A89,'[1]2. Child Protection'!$B$8:$CM$226,'[1]2. Child Protection'!CE$1,FALSE)=F89,"",VLOOKUP($A89,'[1]2. Child Protection'!$B$8:$CM$226,'[1]2. Child Protection'!CE$1,FALSE)-F89)</f>
        <v/>
      </c>
      <c r="O89" s="36" t="str">
        <f>IF(VLOOKUP($A89,'[1]2. Child Protection'!$B$8:$CM$226,'[1]2. Child Protection'!CF$1,FALSE)=G89,"",VLOOKUP($A89,'[1]2. Child Protection'!$B$8:$CM$226,'[1]2. Child Protection'!CF$1,FALSE))</f>
        <v/>
      </c>
      <c r="P89" s="7" t="str">
        <f>IF(VLOOKUP($A89,'[1]2. Child Protection'!$B$8:$CM$226,'[1]2. Child Protection'!CG$1,FALSE)=H89,"",VLOOKUP($A89,'[1]2. Child Protection'!$B$8:$CM$226,'[1]2. Child Protection'!CG$1,FALSE))</f>
        <v/>
      </c>
      <c r="Z89" s="18" t="s">
        <v>115</v>
      </c>
      <c r="AA89" s="16">
        <v>62.5</v>
      </c>
      <c r="AC89" s="16">
        <v>64.2</v>
      </c>
      <c r="AE89" s="16">
        <v>60.6</v>
      </c>
      <c r="AG89" s="17" t="s">
        <v>35</v>
      </c>
    </row>
    <row r="90" spans="1:33">
      <c r="A90" s="18" t="s">
        <v>116</v>
      </c>
      <c r="B90" s="17" t="s">
        <v>20</v>
      </c>
      <c r="D90" s="17" t="s">
        <v>20</v>
      </c>
      <c r="F90" s="17" t="s">
        <v>20</v>
      </c>
      <c r="J90" s="36" t="str">
        <f>IF(VLOOKUP($A90,'[1]2. Child Protection'!$B$8:$CM$226,'[1]2. Child Protection'!CA$1,FALSE)=B90,"",VLOOKUP($A90,'[1]2. Child Protection'!$B$8:$CM$226,'[1]2. Child Protection'!CA$1,FALSE)-B90)</f>
        <v/>
      </c>
      <c r="K90" s="36" t="str">
        <f>IF(VLOOKUP($A90,'[1]2. Child Protection'!$B$8:$CM$226,'[1]2. Child Protection'!CB$1,FALSE)=C90,"",VLOOKUP($A90,'[1]2. Child Protection'!$B$8:$CM$226,'[1]2. Child Protection'!CB$1,FALSE))</f>
        <v/>
      </c>
      <c r="L90" s="36" t="str">
        <f>IF(VLOOKUP($A90,'[1]2. Child Protection'!$B$8:$CM$226,'[1]2. Child Protection'!CC$1,FALSE)=D90,"",VLOOKUP($A90,'[1]2. Child Protection'!$B$8:$CM$226,'[1]2. Child Protection'!CC$1,FALSE)-D90)</f>
        <v/>
      </c>
      <c r="M90" s="36" t="str">
        <f>IF(VLOOKUP($A90,'[1]2. Child Protection'!$B$8:$CM$226,'[1]2. Child Protection'!CD$1,FALSE)=E90,"",VLOOKUP($A90,'[1]2. Child Protection'!$B$8:$CM$226,'[1]2. Child Protection'!CD$1,FALSE))</f>
        <v/>
      </c>
      <c r="N90" s="36" t="str">
        <f>IF(VLOOKUP($A90,'[1]2. Child Protection'!$B$8:$CM$226,'[1]2. Child Protection'!CE$1,FALSE)=F90,"",VLOOKUP($A90,'[1]2. Child Protection'!$B$8:$CM$226,'[1]2. Child Protection'!CE$1,FALSE)-F90)</f>
        <v/>
      </c>
      <c r="O90" s="36" t="str">
        <f>IF(VLOOKUP($A90,'[1]2. Child Protection'!$B$8:$CM$226,'[1]2. Child Protection'!CF$1,FALSE)=G90,"",VLOOKUP($A90,'[1]2. Child Protection'!$B$8:$CM$226,'[1]2. Child Protection'!CF$1,FALSE))</f>
        <v/>
      </c>
      <c r="P90" s="7" t="str">
        <f>IF(VLOOKUP($A90,'[1]2. Child Protection'!$B$8:$CM$226,'[1]2. Child Protection'!CG$1,FALSE)=H90,"",VLOOKUP($A90,'[1]2. Child Protection'!$B$8:$CM$226,'[1]2. Child Protection'!CG$1,FALSE))</f>
        <v/>
      </c>
      <c r="Z90" s="18" t="s">
        <v>116</v>
      </c>
      <c r="AA90" s="17" t="s">
        <v>20</v>
      </c>
      <c r="AC90" s="17" t="s">
        <v>20</v>
      </c>
      <c r="AE90" s="17" t="s">
        <v>20</v>
      </c>
    </row>
    <row r="91" spans="1:33">
      <c r="A91" s="18" t="s">
        <v>117</v>
      </c>
      <c r="B91" s="17" t="s">
        <v>20</v>
      </c>
      <c r="D91" s="17" t="s">
        <v>20</v>
      </c>
      <c r="F91" s="17" t="s">
        <v>20</v>
      </c>
      <c r="J91" s="36" t="str">
        <f>IF(VLOOKUP($A91,'[1]2. Child Protection'!$B$8:$CM$226,'[1]2. Child Protection'!CA$1,FALSE)=B91,"",VLOOKUP($A91,'[1]2. Child Protection'!$B$8:$CM$226,'[1]2. Child Protection'!CA$1,FALSE)-B91)</f>
        <v/>
      </c>
      <c r="K91" s="36" t="str">
        <f>IF(VLOOKUP($A91,'[1]2. Child Protection'!$B$8:$CM$226,'[1]2. Child Protection'!CB$1,FALSE)=C91,"",VLOOKUP($A91,'[1]2. Child Protection'!$B$8:$CM$226,'[1]2. Child Protection'!CB$1,FALSE))</f>
        <v/>
      </c>
      <c r="L91" s="36" t="str">
        <f>IF(VLOOKUP($A91,'[1]2. Child Protection'!$B$8:$CM$226,'[1]2. Child Protection'!CC$1,FALSE)=D91,"",VLOOKUP($A91,'[1]2. Child Protection'!$B$8:$CM$226,'[1]2. Child Protection'!CC$1,FALSE)-D91)</f>
        <v/>
      </c>
      <c r="M91" s="36" t="str">
        <f>IF(VLOOKUP($A91,'[1]2. Child Protection'!$B$8:$CM$226,'[1]2. Child Protection'!CD$1,FALSE)=E91,"",VLOOKUP($A91,'[1]2. Child Protection'!$B$8:$CM$226,'[1]2. Child Protection'!CD$1,FALSE))</f>
        <v/>
      </c>
      <c r="N91" s="36" t="str">
        <f>IF(VLOOKUP($A91,'[1]2. Child Protection'!$B$8:$CM$226,'[1]2. Child Protection'!CE$1,FALSE)=F91,"",VLOOKUP($A91,'[1]2. Child Protection'!$B$8:$CM$226,'[1]2. Child Protection'!CE$1,FALSE)-F91)</f>
        <v/>
      </c>
      <c r="O91" s="36" t="str">
        <f>IF(VLOOKUP($A91,'[1]2. Child Protection'!$B$8:$CM$226,'[1]2. Child Protection'!CF$1,FALSE)=G91,"",VLOOKUP($A91,'[1]2. Child Protection'!$B$8:$CM$226,'[1]2. Child Protection'!CF$1,FALSE))</f>
        <v/>
      </c>
      <c r="P91" s="7" t="str">
        <f>IF(VLOOKUP($A91,'[1]2. Child Protection'!$B$8:$CM$226,'[1]2. Child Protection'!CG$1,FALSE)=H91,"",VLOOKUP($A91,'[1]2. Child Protection'!$B$8:$CM$226,'[1]2. Child Protection'!CG$1,FALSE))</f>
        <v/>
      </c>
      <c r="Z91" s="18" t="s">
        <v>117</v>
      </c>
      <c r="AA91" s="17" t="s">
        <v>20</v>
      </c>
      <c r="AC91" s="17" t="s">
        <v>20</v>
      </c>
      <c r="AE91" s="17" t="s">
        <v>20</v>
      </c>
    </row>
    <row r="92" spans="1:33">
      <c r="A92" s="18" t="s">
        <v>118</v>
      </c>
      <c r="B92" s="17" t="s">
        <v>20</v>
      </c>
      <c r="D92" s="17" t="s">
        <v>20</v>
      </c>
      <c r="F92" s="17" t="s">
        <v>20</v>
      </c>
      <c r="J92" s="36" t="str">
        <f>IF(VLOOKUP($A92,'[1]2. Child Protection'!$B$8:$CM$226,'[1]2. Child Protection'!CA$1,FALSE)=B92,"",VLOOKUP($A92,'[1]2. Child Protection'!$B$8:$CM$226,'[1]2. Child Protection'!CA$1,FALSE)-B92)</f>
        <v/>
      </c>
      <c r="K92" s="36" t="str">
        <f>IF(VLOOKUP($A92,'[1]2. Child Protection'!$B$8:$CM$226,'[1]2. Child Protection'!CB$1,FALSE)=C92,"",VLOOKUP($A92,'[1]2. Child Protection'!$B$8:$CM$226,'[1]2. Child Protection'!CB$1,FALSE))</f>
        <v/>
      </c>
      <c r="L92" s="36" t="str">
        <f>IF(VLOOKUP($A92,'[1]2. Child Protection'!$B$8:$CM$226,'[1]2. Child Protection'!CC$1,FALSE)=D92,"",VLOOKUP($A92,'[1]2. Child Protection'!$B$8:$CM$226,'[1]2. Child Protection'!CC$1,FALSE)-D92)</f>
        <v/>
      </c>
      <c r="M92" s="36" t="str">
        <f>IF(VLOOKUP($A92,'[1]2. Child Protection'!$B$8:$CM$226,'[1]2. Child Protection'!CD$1,FALSE)=E92,"",VLOOKUP($A92,'[1]2. Child Protection'!$B$8:$CM$226,'[1]2. Child Protection'!CD$1,FALSE))</f>
        <v/>
      </c>
      <c r="N92" s="36" t="str">
        <f>IF(VLOOKUP($A92,'[1]2. Child Protection'!$B$8:$CM$226,'[1]2. Child Protection'!CE$1,FALSE)=F92,"",VLOOKUP($A92,'[1]2. Child Protection'!$B$8:$CM$226,'[1]2. Child Protection'!CE$1,FALSE)-F92)</f>
        <v/>
      </c>
      <c r="O92" s="36" t="str">
        <f>IF(VLOOKUP($A92,'[1]2. Child Protection'!$B$8:$CM$226,'[1]2. Child Protection'!CF$1,FALSE)=G92,"",VLOOKUP($A92,'[1]2. Child Protection'!$B$8:$CM$226,'[1]2. Child Protection'!CF$1,FALSE))</f>
        <v/>
      </c>
      <c r="P92" s="7" t="str">
        <f>IF(VLOOKUP($A92,'[1]2. Child Protection'!$B$8:$CM$226,'[1]2. Child Protection'!CG$1,FALSE)=H92,"",VLOOKUP($A92,'[1]2. Child Protection'!$B$8:$CM$226,'[1]2. Child Protection'!CG$1,FALSE))</f>
        <v/>
      </c>
      <c r="Z92" s="18" t="s">
        <v>118</v>
      </c>
      <c r="AA92" s="17" t="s">
        <v>20</v>
      </c>
      <c r="AC92" s="17" t="s">
        <v>20</v>
      </c>
      <c r="AE92" s="17" t="s">
        <v>20</v>
      </c>
    </row>
    <row r="93" spans="1:33">
      <c r="A93" s="18" t="s">
        <v>119</v>
      </c>
      <c r="B93" s="17" t="s">
        <v>20</v>
      </c>
      <c r="D93" s="17" t="s">
        <v>20</v>
      </c>
      <c r="F93" s="17" t="s">
        <v>20</v>
      </c>
      <c r="J93" s="36" t="str">
        <f>IF(VLOOKUP($A93,'[1]2. Child Protection'!$B$8:$CM$226,'[1]2. Child Protection'!CA$1,FALSE)=B93,"",VLOOKUP($A93,'[1]2. Child Protection'!$B$8:$CM$226,'[1]2. Child Protection'!CA$1,FALSE)-B93)</f>
        <v/>
      </c>
      <c r="K93" s="36" t="str">
        <f>IF(VLOOKUP($A93,'[1]2. Child Protection'!$B$8:$CM$226,'[1]2. Child Protection'!CB$1,FALSE)=C93,"",VLOOKUP($A93,'[1]2. Child Protection'!$B$8:$CM$226,'[1]2. Child Protection'!CB$1,FALSE))</f>
        <v/>
      </c>
      <c r="L93" s="36" t="str">
        <f>IF(VLOOKUP($A93,'[1]2. Child Protection'!$B$8:$CM$226,'[1]2. Child Protection'!CC$1,FALSE)=D93,"",VLOOKUP($A93,'[1]2. Child Protection'!$B$8:$CM$226,'[1]2. Child Protection'!CC$1,FALSE)-D93)</f>
        <v/>
      </c>
      <c r="M93" s="36" t="str">
        <f>IF(VLOOKUP($A93,'[1]2. Child Protection'!$B$8:$CM$226,'[1]2. Child Protection'!CD$1,FALSE)=E93,"",VLOOKUP($A93,'[1]2. Child Protection'!$B$8:$CM$226,'[1]2. Child Protection'!CD$1,FALSE))</f>
        <v/>
      </c>
      <c r="N93" s="36" t="str">
        <f>IF(VLOOKUP($A93,'[1]2. Child Protection'!$B$8:$CM$226,'[1]2. Child Protection'!CE$1,FALSE)=F93,"",VLOOKUP($A93,'[1]2. Child Protection'!$B$8:$CM$226,'[1]2. Child Protection'!CE$1,FALSE)-F93)</f>
        <v/>
      </c>
      <c r="O93" s="36" t="str">
        <f>IF(VLOOKUP($A93,'[1]2. Child Protection'!$B$8:$CM$226,'[1]2. Child Protection'!CF$1,FALSE)=G93,"",VLOOKUP($A93,'[1]2. Child Protection'!$B$8:$CM$226,'[1]2. Child Protection'!CF$1,FALSE))</f>
        <v/>
      </c>
      <c r="P93" s="7" t="str">
        <f>IF(VLOOKUP($A93,'[1]2. Child Protection'!$B$8:$CM$226,'[1]2. Child Protection'!CG$1,FALSE)=H93,"",VLOOKUP($A93,'[1]2. Child Protection'!$B$8:$CM$226,'[1]2. Child Protection'!CG$1,FALSE))</f>
        <v/>
      </c>
      <c r="Z93" s="18" t="s">
        <v>119</v>
      </c>
      <c r="AA93" s="17" t="s">
        <v>20</v>
      </c>
      <c r="AC93" s="17" t="s">
        <v>20</v>
      </c>
      <c r="AE93" s="17" t="s">
        <v>20</v>
      </c>
    </row>
    <row r="94" spans="1:33">
      <c r="A94" s="18" t="s">
        <v>120</v>
      </c>
      <c r="B94" s="17" t="s">
        <v>20</v>
      </c>
      <c r="D94" s="17" t="s">
        <v>20</v>
      </c>
      <c r="F94" s="17" t="s">
        <v>20</v>
      </c>
      <c r="J94" s="36" t="str">
        <f>IF(VLOOKUP($A94,'[1]2. Child Protection'!$B$8:$CM$226,'[1]2. Child Protection'!CA$1,FALSE)=B94,"",VLOOKUP($A94,'[1]2. Child Protection'!$B$8:$CM$226,'[1]2. Child Protection'!CA$1,FALSE)-B94)</f>
        <v/>
      </c>
      <c r="K94" s="36" t="str">
        <f>IF(VLOOKUP($A94,'[1]2. Child Protection'!$B$8:$CM$226,'[1]2. Child Protection'!CB$1,FALSE)=C94,"",VLOOKUP($A94,'[1]2. Child Protection'!$B$8:$CM$226,'[1]2. Child Protection'!CB$1,FALSE))</f>
        <v/>
      </c>
      <c r="L94" s="36" t="str">
        <f>IF(VLOOKUP($A94,'[1]2. Child Protection'!$B$8:$CM$226,'[1]2. Child Protection'!CC$1,FALSE)=D94,"",VLOOKUP($A94,'[1]2. Child Protection'!$B$8:$CM$226,'[1]2. Child Protection'!CC$1,FALSE)-D94)</f>
        <v/>
      </c>
      <c r="M94" s="36" t="str">
        <f>IF(VLOOKUP($A94,'[1]2. Child Protection'!$B$8:$CM$226,'[1]2. Child Protection'!CD$1,FALSE)=E94,"",VLOOKUP($A94,'[1]2. Child Protection'!$B$8:$CM$226,'[1]2. Child Protection'!CD$1,FALSE))</f>
        <v/>
      </c>
      <c r="N94" s="36" t="str">
        <f>IF(VLOOKUP($A94,'[1]2. Child Protection'!$B$8:$CM$226,'[1]2. Child Protection'!CE$1,FALSE)=F94,"",VLOOKUP($A94,'[1]2. Child Protection'!$B$8:$CM$226,'[1]2. Child Protection'!CE$1,FALSE)-F94)</f>
        <v/>
      </c>
      <c r="O94" s="36" t="str">
        <f>IF(VLOOKUP($A94,'[1]2. Child Protection'!$B$8:$CM$226,'[1]2. Child Protection'!CF$1,FALSE)=G94,"",VLOOKUP($A94,'[1]2. Child Protection'!$B$8:$CM$226,'[1]2. Child Protection'!CF$1,FALSE))</f>
        <v/>
      </c>
      <c r="P94" s="7" t="str">
        <f>IF(VLOOKUP($A94,'[1]2. Child Protection'!$B$8:$CM$226,'[1]2. Child Protection'!CG$1,FALSE)=H94,"",VLOOKUP($A94,'[1]2. Child Protection'!$B$8:$CM$226,'[1]2. Child Protection'!CG$1,FALSE))</f>
        <v/>
      </c>
      <c r="Z94" s="18" t="s">
        <v>120</v>
      </c>
      <c r="AA94" s="17" t="s">
        <v>20</v>
      </c>
      <c r="AC94" s="17" t="s">
        <v>20</v>
      </c>
      <c r="AE94" s="17" t="s">
        <v>20</v>
      </c>
    </row>
    <row r="95" spans="1:33">
      <c r="A95" s="15" t="s">
        <v>121</v>
      </c>
      <c r="B95" s="16">
        <v>80.900000000000006</v>
      </c>
      <c r="D95" s="16">
        <v>82.1</v>
      </c>
      <c r="F95" s="16">
        <v>79.8</v>
      </c>
      <c r="H95" s="17" t="s">
        <v>73</v>
      </c>
      <c r="J95" s="36" t="str">
        <f>IF(VLOOKUP($A95,'[1]2. Child Protection'!$B$8:$CM$226,'[1]2. Child Protection'!CA$1,FALSE)=B95,"",VLOOKUP($A95,'[1]2. Child Protection'!$B$8:$CM$226,'[1]2. Child Protection'!CA$1,FALSE)-B95)</f>
        <v/>
      </c>
      <c r="K95" s="36" t="str">
        <f>IF(VLOOKUP($A95,'[1]2. Child Protection'!$B$8:$CM$226,'[1]2. Child Protection'!CB$1,FALSE)=C95,"",VLOOKUP($A95,'[1]2. Child Protection'!$B$8:$CM$226,'[1]2. Child Protection'!CB$1,FALSE))</f>
        <v/>
      </c>
      <c r="L95" s="36" t="str">
        <f>IF(VLOOKUP($A95,'[1]2. Child Protection'!$B$8:$CM$226,'[1]2. Child Protection'!CC$1,FALSE)=D95,"",VLOOKUP($A95,'[1]2. Child Protection'!$B$8:$CM$226,'[1]2. Child Protection'!CC$1,FALSE)-D95)</f>
        <v/>
      </c>
      <c r="M95" s="36" t="str">
        <f>IF(VLOOKUP($A95,'[1]2. Child Protection'!$B$8:$CM$226,'[1]2. Child Protection'!CD$1,FALSE)=E95,"",VLOOKUP($A95,'[1]2. Child Protection'!$B$8:$CM$226,'[1]2. Child Protection'!CD$1,FALSE))</f>
        <v/>
      </c>
      <c r="N95" s="36" t="str">
        <f>IF(VLOOKUP($A95,'[1]2. Child Protection'!$B$8:$CM$226,'[1]2. Child Protection'!CE$1,FALSE)=F95,"",VLOOKUP($A95,'[1]2. Child Protection'!$B$8:$CM$226,'[1]2. Child Protection'!CE$1,FALSE)-F95)</f>
        <v/>
      </c>
      <c r="O95" s="36" t="str">
        <f>IF(VLOOKUP($A95,'[1]2. Child Protection'!$B$8:$CM$226,'[1]2. Child Protection'!CF$1,FALSE)=G95,"",VLOOKUP($A95,'[1]2. Child Protection'!$B$8:$CM$226,'[1]2. Child Protection'!CF$1,FALSE))</f>
        <v/>
      </c>
      <c r="P95" s="7" t="str">
        <f>IF(VLOOKUP($A95,'[1]2. Child Protection'!$B$8:$CM$226,'[1]2. Child Protection'!CG$1,FALSE)=H95,"",VLOOKUP($A95,'[1]2. Child Protection'!$B$8:$CM$226,'[1]2. Child Protection'!CG$1,FALSE))</f>
        <v/>
      </c>
      <c r="Z95" s="15" t="s">
        <v>121</v>
      </c>
      <c r="AA95" s="16">
        <v>80.900000000000006</v>
      </c>
      <c r="AC95" s="16">
        <v>82.1</v>
      </c>
      <c r="AE95" s="16">
        <v>79.8</v>
      </c>
      <c r="AG95" s="17" t="s">
        <v>73</v>
      </c>
    </row>
    <row r="96" spans="1:33">
      <c r="A96" s="18" t="s">
        <v>122</v>
      </c>
      <c r="B96" s="17" t="s">
        <v>20</v>
      </c>
      <c r="D96" s="17" t="s">
        <v>20</v>
      </c>
      <c r="F96" s="17" t="s">
        <v>20</v>
      </c>
      <c r="J96" s="36" t="str">
        <f>IF(VLOOKUP($A96,'[1]2. Child Protection'!$B$8:$CM$226,'[1]2. Child Protection'!CA$1,FALSE)=B96,"",VLOOKUP($A96,'[1]2. Child Protection'!$B$8:$CM$226,'[1]2. Child Protection'!CA$1,FALSE)-B96)</f>
        <v/>
      </c>
      <c r="K96" s="36" t="str">
        <f>IF(VLOOKUP($A96,'[1]2. Child Protection'!$B$8:$CM$226,'[1]2. Child Protection'!CB$1,FALSE)=C96,"",VLOOKUP($A96,'[1]2. Child Protection'!$B$8:$CM$226,'[1]2. Child Protection'!CB$1,FALSE))</f>
        <v/>
      </c>
      <c r="L96" s="36" t="str">
        <f>IF(VLOOKUP($A96,'[1]2. Child Protection'!$B$8:$CM$226,'[1]2. Child Protection'!CC$1,FALSE)=D96,"",VLOOKUP($A96,'[1]2. Child Protection'!$B$8:$CM$226,'[1]2. Child Protection'!CC$1,FALSE)-D96)</f>
        <v/>
      </c>
      <c r="M96" s="36" t="str">
        <f>IF(VLOOKUP($A96,'[1]2. Child Protection'!$B$8:$CM$226,'[1]2. Child Protection'!CD$1,FALSE)=E96,"",VLOOKUP($A96,'[1]2. Child Protection'!$B$8:$CM$226,'[1]2. Child Protection'!CD$1,FALSE))</f>
        <v/>
      </c>
      <c r="N96" s="36" t="str">
        <f>IF(VLOOKUP($A96,'[1]2. Child Protection'!$B$8:$CM$226,'[1]2. Child Protection'!CE$1,FALSE)=F96,"",VLOOKUP($A96,'[1]2. Child Protection'!$B$8:$CM$226,'[1]2. Child Protection'!CE$1,FALSE)-F96)</f>
        <v/>
      </c>
      <c r="O96" s="36" t="str">
        <f>IF(VLOOKUP($A96,'[1]2. Child Protection'!$B$8:$CM$226,'[1]2. Child Protection'!CF$1,FALSE)=G96,"",VLOOKUP($A96,'[1]2. Child Protection'!$B$8:$CM$226,'[1]2. Child Protection'!CF$1,FALSE))</f>
        <v/>
      </c>
      <c r="P96" s="7" t="str">
        <f>IF(VLOOKUP($A96,'[1]2. Child Protection'!$B$8:$CM$226,'[1]2. Child Protection'!CG$1,FALSE)=H96,"",VLOOKUP($A96,'[1]2. Child Protection'!$B$8:$CM$226,'[1]2. Child Protection'!CG$1,FALSE))</f>
        <v/>
      </c>
      <c r="Z96" s="18" t="s">
        <v>122</v>
      </c>
      <c r="AA96" s="17" t="s">
        <v>20</v>
      </c>
      <c r="AC96" s="17" t="s">
        <v>20</v>
      </c>
      <c r="AE96" s="17" t="s">
        <v>20</v>
      </c>
    </row>
    <row r="97" spans="1:33">
      <c r="A97" s="18" t="s">
        <v>123</v>
      </c>
      <c r="B97" s="17" t="s">
        <v>20</v>
      </c>
      <c r="D97" s="17" t="s">
        <v>20</v>
      </c>
      <c r="F97" s="17" t="s">
        <v>20</v>
      </c>
      <c r="J97" s="36" t="str">
        <f>IF(VLOOKUP($A97,'[1]2. Child Protection'!$B$8:$CM$226,'[1]2. Child Protection'!CA$1,FALSE)=B97,"",VLOOKUP($A97,'[1]2. Child Protection'!$B$8:$CM$226,'[1]2. Child Protection'!CA$1,FALSE)-B97)</f>
        <v/>
      </c>
      <c r="K97" s="36" t="str">
        <f>IF(VLOOKUP($A97,'[1]2. Child Protection'!$B$8:$CM$226,'[1]2. Child Protection'!CB$1,FALSE)=C97,"",VLOOKUP($A97,'[1]2. Child Protection'!$B$8:$CM$226,'[1]2. Child Protection'!CB$1,FALSE))</f>
        <v/>
      </c>
      <c r="L97" s="36" t="str">
        <f>IF(VLOOKUP($A97,'[1]2. Child Protection'!$B$8:$CM$226,'[1]2. Child Protection'!CC$1,FALSE)=D97,"",VLOOKUP($A97,'[1]2. Child Protection'!$B$8:$CM$226,'[1]2. Child Protection'!CC$1,FALSE)-D97)</f>
        <v/>
      </c>
      <c r="M97" s="36" t="str">
        <f>IF(VLOOKUP($A97,'[1]2. Child Protection'!$B$8:$CM$226,'[1]2. Child Protection'!CD$1,FALSE)=E97,"",VLOOKUP($A97,'[1]2. Child Protection'!$B$8:$CM$226,'[1]2. Child Protection'!CD$1,FALSE))</f>
        <v/>
      </c>
      <c r="N97" s="36" t="str">
        <f>IF(VLOOKUP($A97,'[1]2. Child Protection'!$B$8:$CM$226,'[1]2. Child Protection'!CE$1,FALSE)=F97,"",VLOOKUP($A97,'[1]2. Child Protection'!$B$8:$CM$226,'[1]2. Child Protection'!CE$1,FALSE)-F97)</f>
        <v/>
      </c>
      <c r="O97" s="36" t="str">
        <f>IF(VLOOKUP($A97,'[1]2. Child Protection'!$B$8:$CM$226,'[1]2. Child Protection'!CF$1,FALSE)=G97,"",VLOOKUP($A97,'[1]2. Child Protection'!$B$8:$CM$226,'[1]2. Child Protection'!CF$1,FALSE))</f>
        <v/>
      </c>
      <c r="P97" s="7" t="str">
        <f>IF(VLOOKUP($A97,'[1]2. Child Protection'!$B$8:$CM$226,'[1]2. Child Protection'!CG$1,FALSE)=H97,"",VLOOKUP($A97,'[1]2. Child Protection'!$B$8:$CM$226,'[1]2. Child Protection'!CG$1,FALSE))</f>
        <v/>
      </c>
      <c r="Z97" s="18" t="s">
        <v>123</v>
      </c>
      <c r="AA97" s="17" t="s">
        <v>20</v>
      </c>
      <c r="AC97" s="17" t="s">
        <v>20</v>
      </c>
      <c r="AE97" s="17" t="s">
        <v>20</v>
      </c>
    </row>
    <row r="98" spans="1:33">
      <c r="A98" s="18" t="s">
        <v>124</v>
      </c>
      <c r="B98" s="17" t="s">
        <v>20</v>
      </c>
      <c r="D98" s="17" t="s">
        <v>20</v>
      </c>
      <c r="F98" s="17" t="s">
        <v>20</v>
      </c>
      <c r="J98" s="36" t="str">
        <f>IF(VLOOKUP($A98,'[1]2. Child Protection'!$B$8:$CM$226,'[1]2. Child Protection'!CA$1,FALSE)=B98,"",VLOOKUP($A98,'[1]2. Child Protection'!$B$8:$CM$226,'[1]2. Child Protection'!CA$1,FALSE)-B98)</f>
        <v/>
      </c>
      <c r="K98" s="36" t="str">
        <f>IF(VLOOKUP($A98,'[1]2. Child Protection'!$B$8:$CM$226,'[1]2. Child Protection'!CB$1,FALSE)=C98,"",VLOOKUP($A98,'[1]2. Child Protection'!$B$8:$CM$226,'[1]2. Child Protection'!CB$1,FALSE))</f>
        <v/>
      </c>
      <c r="L98" s="36" t="str">
        <f>IF(VLOOKUP($A98,'[1]2. Child Protection'!$B$8:$CM$226,'[1]2. Child Protection'!CC$1,FALSE)=D98,"",VLOOKUP($A98,'[1]2. Child Protection'!$B$8:$CM$226,'[1]2. Child Protection'!CC$1,FALSE)-D98)</f>
        <v/>
      </c>
      <c r="M98" s="36" t="str">
        <f>IF(VLOOKUP($A98,'[1]2. Child Protection'!$B$8:$CM$226,'[1]2. Child Protection'!CD$1,FALSE)=E98,"",VLOOKUP($A98,'[1]2. Child Protection'!$B$8:$CM$226,'[1]2. Child Protection'!CD$1,FALSE))</f>
        <v/>
      </c>
      <c r="N98" s="36" t="str">
        <f>IF(VLOOKUP($A98,'[1]2. Child Protection'!$B$8:$CM$226,'[1]2. Child Protection'!CE$1,FALSE)=F98,"",VLOOKUP($A98,'[1]2. Child Protection'!$B$8:$CM$226,'[1]2. Child Protection'!CE$1,FALSE)-F98)</f>
        <v/>
      </c>
      <c r="O98" s="36" t="str">
        <f>IF(VLOOKUP($A98,'[1]2. Child Protection'!$B$8:$CM$226,'[1]2. Child Protection'!CF$1,FALSE)=G98,"",VLOOKUP($A98,'[1]2. Child Protection'!$B$8:$CM$226,'[1]2. Child Protection'!CF$1,FALSE))</f>
        <v/>
      </c>
      <c r="P98" s="7" t="str">
        <f>IF(VLOOKUP($A98,'[1]2. Child Protection'!$B$8:$CM$226,'[1]2. Child Protection'!CG$1,FALSE)=H98,"",VLOOKUP($A98,'[1]2. Child Protection'!$B$8:$CM$226,'[1]2. Child Protection'!CG$1,FALSE))</f>
        <v/>
      </c>
      <c r="Z98" s="18" t="s">
        <v>124</v>
      </c>
      <c r="AA98" s="17" t="s">
        <v>20</v>
      </c>
      <c r="AC98" s="17" t="s">
        <v>20</v>
      </c>
      <c r="AE98" s="17" t="s">
        <v>20</v>
      </c>
    </row>
    <row r="99" spans="1:33">
      <c r="A99" s="15" t="s">
        <v>125</v>
      </c>
      <c r="B99" s="16">
        <v>84.5</v>
      </c>
      <c r="C99" s="7" t="s">
        <v>12</v>
      </c>
      <c r="D99" s="16">
        <v>86.9</v>
      </c>
      <c r="E99" s="7" t="s">
        <v>12</v>
      </c>
      <c r="F99" s="16">
        <v>82</v>
      </c>
      <c r="G99" s="7" t="s">
        <v>12</v>
      </c>
      <c r="H99" s="17" t="s">
        <v>126</v>
      </c>
      <c r="J99" s="36" t="str">
        <f>IF(VLOOKUP($A99,'[1]2. Child Protection'!$B$8:$CM$226,'[1]2. Child Protection'!CA$1,FALSE)=B99,"",VLOOKUP($A99,'[1]2. Child Protection'!$B$8:$CM$226,'[1]2. Child Protection'!CA$1,FALSE)-B99)</f>
        <v/>
      </c>
      <c r="K99" s="36" t="str">
        <f>IF(VLOOKUP($A99,'[1]2. Child Protection'!$B$8:$CM$226,'[1]2. Child Protection'!CB$1,FALSE)=C99,"",VLOOKUP($A99,'[1]2. Child Protection'!$B$8:$CM$226,'[1]2. Child Protection'!CB$1,FALSE))</f>
        <v/>
      </c>
      <c r="L99" s="36" t="str">
        <f>IF(VLOOKUP($A99,'[1]2. Child Protection'!$B$8:$CM$226,'[1]2. Child Protection'!CC$1,FALSE)=D99,"",VLOOKUP($A99,'[1]2. Child Protection'!$B$8:$CM$226,'[1]2. Child Protection'!CC$1,FALSE)-D99)</f>
        <v/>
      </c>
      <c r="M99" s="36" t="str">
        <f>IF(VLOOKUP($A99,'[1]2. Child Protection'!$B$8:$CM$226,'[1]2. Child Protection'!CD$1,FALSE)=E99,"",VLOOKUP($A99,'[1]2. Child Protection'!$B$8:$CM$226,'[1]2. Child Protection'!CD$1,FALSE))</f>
        <v/>
      </c>
      <c r="N99" s="36" t="str">
        <f>IF(VLOOKUP($A99,'[1]2. Child Protection'!$B$8:$CM$226,'[1]2. Child Protection'!CE$1,FALSE)=F99,"",VLOOKUP($A99,'[1]2. Child Protection'!$B$8:$CM$226,'[1]2. Child Protection'!CE$1,FALSE)-F99)</f>
        <v/>
      </c>
      <c r="O99" s="36" t="str">
        <f>IF(VLOOKUP($A99,'[1]2. Child Protection'!$B$8:$CM$226,'[1]2. Child Protection'!CF$1,FALSE)=G99,"",VLOOKUP($A99,'[1]2. Child Protection'!$B$8:$CM$226,'[1]2. Child Protection'!CF$1,FALSE))</f>
        <v/>
      </c>
      <c r="P99" s="7" t="str">
        <f>IF(VLOOKUP($A99,'[1]2. Child Protection'!$B$8:$CM$226,'[1]2. Child Protection'!CG$1,FALSE)=H99,"",VLOOKUP($A99,'[1]2. Child Protection'!$B$8:$CM$226,'[1]2. Child Protection'!CG$1,FALSE))</f>
        <v/>
      </c>
      <c r="Z99" s="15" t="s">
        <v>125</v>
      </c>
      <c r="AA99" s="16">
        <v>84.5</v>
      </c>
      <c r="AB99" s="7" t="s">
        <v>12</v>
      </c>
      <c r="AC99" s="16">
        <v>86.9</v>
      </c>
      <c r="AD99" s="7" t="s">
        <v>12</v>
      </c>
      <c r="AE99" s="16">
        <v>82</v>
      </c>
      <c r="AF99" s="7" t="s">
        <v>12</v>
      </c>
      <c r="AG99" s="17" t="s">
        <v>126</v>
      </c>
    </row>
    <row r="100" spans="1:33">
      <c r="A100" s="15" t="s">
        <v>127</v>
      </c>
      <c r="B100" s="17" t="s">
        <v>20</v>
      </c>
      <c r="D100" s="17" t="s">
        <v>20</v>
      </c>
      <c r="F100" s="17" t="s">
        <v>20</v>
      </c>
      <c r="J100" s="36" t="str">
        <f>IF(VLOOKUP($A100,'[1]2. Child Protection'!$B$8:$CM$226,'[1]2. Child Protection'!CA$1,FALSE)=B100,"",VLOOKUP($A100,'[1]2. Child Protection'!$B$8:$CM$226,'[1]2. Child Protection'!CA$1,FALSE)-B100)</f>
        <v/>
      </c>
      <c r="K100" s="36" t="str">
        <f>IF(VLOOKUP($A100,'[1]2. Child Protection'!$B$8:$CM$226,'[1]2. Child Protection'!CB$1,FALSE)=C100,"",VLOOKUP($A100,'[1]2. Child Protection'!$B$8:$CM$226,'[1]2. Child Protection'!CB$1,FALSE))</f>
        <v/>
      </c>
      <c r="L100" s="36" t="str">
        <f>IF(VLOOKUP($A100,'[1]2. Child Protection'!$B$8:$CM$226,'[1]2. Child Protection'!CC$1,FALSE)=D100,"",VLOOKUP($A100,'[1]2. Child Protection'!$B$8:$CM$226,'[1]2. Child Protection'!CC$1,FALSE)-D100)</f>
        <v/>
      </c>
      <c r="M100" s="36" t="str">
        <f>IF(VLOOKUP($A100,'[1]2. Child Protection'!$B$8:$CM$226,'[1]2. Child Protection'!CD$1,FALSE)=E100,"",VLOOKUP($A100,'[1]2. Child Protection'!$B$8:$CM$226,'[1]2. Child Protection'!CD$1,FALSE))</f>
        <v/>
      </c>
      <c r="N100" s="36" t="str">
        <f>IF(VLOOKUP($A100,'[1]2. Child Protection'!$B$8:$CM$226,'[1]2. Child Protection'!CE$1,FALSE)=F100,"",VLOOKUP($A100,'[1]2. Child Protection'!$B$8:$CM$226,'[1]2. Child Protection'!CE$1,FALSE)-F100)</f>
        <v/>
      </c>
      <c r="O100" s="36" t="str">
        <f>IF(VLOOKUP($A100,'[1]2. Child Protection'!$B$8:$CM$226,'[1]2. Child Protection'!CF$1,FALSE)=G100,"",VLOOKUP($A100,'[1]2. Child Protection'!$B$8:$CM$226,'[1]2. Child Protection'!CF$1,FALSE))</f>
        <v/>
      </c>
      <c r="P100" s="7" t="str">
        <f>IF(VLOOKUP($A100,'[1]2. Child Protection'!$B$8:$CM$226,'[1]2. Child Protection'!CG$1,FALSE)=H100,"",VLOOKUP($A100,'[1]2. Child Protection'!$B$8:$CM$226,'[1]2. Child Protection'!CG$1,FALSE))</f>
        <v/>
      </c>
      <c r="Z100" s="15" t="s">
        <v>127</v>
      </c>
      <c r="AA100" s="17" t="s">
        <v>20</v>
      </c>
      <c r="AC100" s="17" t="s">
        <v>20</v>
      </c>
      <c r="AE100" s="17" t="s">
        <v>20</v>
      </c>
    </row>
    <row r="101" spans="1:33">
      <c r="A101" s="15" t="s">
        <v>128</v>
      </c>
      <c r="B101" s="16">
        <v>81.599999999999994</v>
      </c>
      <c r="D101" s="16">
        <v>82.7</v>
      </c>
      <c r="F101" s="16">
        <v>79.599999999999994</v>
      </c>
      <c r="H101" s="17" t="s">
        <v>16</v>
      </c>
      <c r="J101" s="36" t="str">
        <f>IF(VLOOKUP($A101,'[1]2. Child Protection'!$B$8:$CM$226,'[1]2. Child Protection'!CA$1,FALSE)=B101,"",VLOOKUP($A101,'[1]2. Child Protection'!$B$8:$CM$226,'[1]2. Child Protection'!CA$1,FALSE)-B101)</f>
        <v/>
      </c>
      <c r="K101" s="36" t="str">
        <f>IF(VLOOKUP($A101,'[1]2. Child Protection'!$B$8:$CM$226,'[1]2. Child Protection'!CB$1,FALSE)=C101,"",VLOOKUP($A101,'[1]2. Child Protection'!$B$8:$CM$226,'[1]2. Child Protection'!CB$1,FALSE))</f>
        <v/>
      </c>
      <c r="L101" s="36" t="str">
        <f>IF(VLOOKUP($A101,'[1]2. Child Protection'!$B$8:$CM$226,'[1]2. Child Protection'!CC$1,FALSE)=D101,"",VLOOKUP($A101,'[1]2. Child Protection'!$B$8:$CM$226,'[1]2. Child Protection'!CC$1,FALSE)-D101)</f>
        <v/>
      </c>
      <c r="M101" s="36" t="str">
        <f>IF(VLOOKUP($A101,'[1]2. Child Protection'!$B$8:$CM$226,'[1]2. Child Protection'!CD$1,FALSE)=E101,"",VLOOKUP($A101,'[1]2. Child Protection'!$B$8:$CM$226,'[1]2. Child Protection'!CD$1,FALSE))</f>
        <v/>
      </c>
      <c r="N101" s="36" t="str">
        <f>IF(VLOOKUP($A101,'[1]2. Child Protection'!$B$8:$CM$226,'[1]2. Child Protection'!CE$1,FALSE)=F101,"",VLOOKUP($A101,'[1]2. Child Protection'!$B$8:$CM$226,'[1]2. Child Protection'!CE$1,FALSE)-F101)</f>
        <v/>
      </c>
      <c r="O101" s="36" t="str">
        <f>IF(VLOOKUP($A101,'[1]2. Child Protection'!$B$8:$CM$226,'[1]2. Child Protection'!CF$1,FALSE)=G101,"",VLOOKUP($A101,'[1]2. Child Protection'!$B$8:$CM$226,'[1]2. Child Protection'!CF$1,FALSE))</f>
        <v/>
      </c>
      <c r="P101" s="7" t="str">
        <f>IF(VLOOKUP($A101,'[1]2. Child Protection'!$B$8:$CM$226,'[1]2. Child Protection'!CG$1,FALSE)=H101,"",VLOOKUP($A101,'[1]2. Child Protection'!$B$8:$CM$226,'[1]2. Child Protection'!CG$1,FALSE))</f>
        <v/>
      </c>
      <c r="Z101" s="15" t="s">
        <v>128</v>
      </c>
      <c r="AA101" s="16">
        <v>81.599999999999994</v>
      </c>
      <c r="AC101" s="16">
        <v>82.7</v>
      </c>
      <c r="AE101" s="16">
        <v>79.599999999999994</v>
      </c>
      <c r="AG101" s="17" t="s">
        <v>16</v>
      </c>
    </row>
    <row r="102" spans="1:33">
      <c r="A102" s="15" t="s">
        <v>129</v>
      </c>
      <c r="B102" s="16">
        <v>52.7</v>
      </c>
      <c r="D102" s="16">
        <v>55.2</v>
      </c>
      <c r="F102" s="16">
        <v>49.9</v>
      </c>
      <c r="H102" s="17" t="s">
        <v>130</v>
      </c>
      <c r="J102" s="36" t="str">
        <f>IF(VLOOKUP($A102,'[1]2. Child Protection'!$B$8:$CM$226,'[1]2. Child Protection'!CA$1,FALSE)=B102,"",VLOOKUP($A102,'[1]2. Child Protection'!$B$8:$CM$226,'[1]2. Child Protection'!CA$1,FALSE)-B102)</f>
        <v/>
      </c>
      <c r="K102" s="36" t="str">
        <f>IF(VLOOKUP($A102,'[1]2. Child Protection'!$B$8:$CM$226,'[1]2. Child Protection'!CB$1,FALSE)=C102,"",VLOOKUP($A102,'[1]2. Child Protection'!$B$8:$CM$226,'[1]2. Child Protection'!CB$1,FALSE))</f>
        <v/>
      </c>
      <c r="L102" s="36" t="str">
        <f>IF(VLOOKUP($A102,'[1]2. Child Protection'!$B$8:$CM$226,'[1]2. Child Protection'!CC$1,FALSE)=D102,"",VLOOKUP($A102,'[1]2. Child Protection'!$B$8:$CM$226,'[1]2. Child Protection'!CC$1,FALSE)-D102)</f>
        <v/>
      </c>
      <c r="M102" s="36" t="str">
        <f>IF(VLOOKUP($A102,'[1]2. Child Protection'!$B$8:$CM$226,'[1]2. Child Protection'!CD$1,FALSE)=E102,"",VLOOKUP($A102,'[1]2. Child Protection'!$B$8:$CM$226,'[1]2. Child Protection'!CD$1,FALSE))</f>
        <v/>
      </c>
      <c r="N102" s="36" t="str">
        <f>IF(VLOOKUP($A102,'[1]2. Child Protection'!$B$8:$CM$226,'[1]2. Child Protection'!CE$1,FALSE)=F102,"",VLOOKUP($A102,'[1]2. Child Protection'!$B$8:$CM$226,'[1]2. Child Protection'!CE$1,FALSE)-F102)</f>
        <v/>
      </c>
      <c r="O102" s="36" t="str">
        <f>IF(VLOOKUP($A102,'[1]2. Child Protection'!$B$8:$CM$226,'[1]2. Child Protection'!CF$1,FALSE)=G102,"",VLOOKUP($A102,'[1]2. Child Protection'!$B$8:$CM$226,'[1]2. Child Protection'!CF$1,FALSE))</f>
        <v/>
      </c>
      <c r="P102" s="7" t="str">
        <f>IF(VLOOKUP($A102,'[1]2. Child Protection'!$B$8:$CM$226,'[1]2. Child Protection'!CG$1,FALSE)=H102,"",VLOOKUP($A102,'[1]2. Child Protection'!$B$8:$CM$226,'[1]2. Child Protection'!CG$1,FALSE))</f>
        <v/>
      </c>
      <c r="Z102" s="15" t="s">
        <v>129</v>
      </c>
      <c r="AA102" s="16">
        <v>52.7</v>
      </c>
      <c r="AC102" s="16">
        <v>55.2</v>
      </c>
      <c r="AE102" s="16">
        <v>49.9</v>
      </c>
      <c r="AG102" s="17" t="s">
        <v>130</v>
      </c>
    </row>
    <row r="103" spans="1:33">
      <c r="A103" s="15" t="s">
        <v>131</v>
      </c>
      <c r="B103" s="17" t="s">
        <v>20</v>
      </c>
      <c r="D103" s="17" t="s">
        <v>20</v>
      </c>
      <c r="F103" s="17" t="s">
        <v>20</v>
      </c>
      <c r="J103" s="36" t="str">
        <f>IF(VLOOKUP($A103,'[1]2. Child Protection'!$B$8:$CM$226,'[1]2. Child Protection'!CA$1,FALSE)=B103,"",VLOOKUP($A103,'[1]2. Child Protection'!$B$8:$CM$226,'[1]2. Child Protection'!CA$1,FALSE)-B103)</f>
        <v/>
      </c>
      <c r="K103" s="36" t="str">
        <f>IF(VLOOKUP($A103,'[1]2. Child Protection'!$B$8:$CM$226,'[1]2. Child Protection'!CB$1,FALSE)=C103,"",VLOOKUP($A103,'[1]2. Child Protection'!$B$8:$CM$226,'[1]2. Child Protection'!CB$1,FALSE))</f>
        <v/>
      </c>
      <c r="L103" s="36" t="str">
        <f>IF(VLOOKUP($A103,'[1]2. Child Protection'!$B$8:$CM$226,'[1]2. Child Protection'!CC$1,FALSE)=D103,"",VLOOKUP($A103,'[1]2. Child Protection'!$B$8:$CM$226,'[1]2. Child Protection'!CC$1,FALSE)-D103)</f>
        <v/>
      </c>
      <c r="M103" s="36" t="str">
        <f>IF(VLOOKUP($A103,'[1]2. Child Protection'!$B$8:$CM$226,'[1]2. Child Protection'!CD$1,FALSE)=E103,"",VLOOKUP($A103,'[1]2. Child Protection'!$B$8:$CM$226,'[1]2. Child Protection'!CD$1,FALSE))</f>
        <v/>
      </c>
      <c r="N103" s="36" t="str">
        <f>IF(VLOOKUP($A103,'[1]2. Child Protection'!$B$8:$CM$226,'[1]2. Child Protection'!CE$1,FALSE)=F103,"",VLOOKUP($A103,'[1]2. Child Protection'!$B$8:$CM$226,'[1]2. Child Protection'!CE$1,FALSE)-F103)</f>
        <v/>
      </c>
      <c r="O103" s="36" t="str">
        <f>IF(VLOOKUP($A103,'[1]2. Child Protection'!$B$8:$CM$226,'[1]2. Child Protection'!CF$1,FALSE)=G103,"",VLOOKUP($A103,'[1]2. Child Protection'!$B$8:$CM$226,'[1]2. Child Protection'!CF$1,FALSE))</f>
        <v/>
      </c>
      <c r="P103" s="7" t="str">
        <f>IF(VLOOKUP($A103,'[1]2. Child Protection'!$B$8:$CM$226,'[1]2. Child Protection'!CG$1,FALSE)=H103,"",VLOOKUP($A103,'[1]2. Child Protection'!$B$8:$CM$226,'[1]2. Child Protection'!CG$1,FALSE))</f>
        <v/>
      </c>
      <c r="Z103" s="15" t="s">
        <v>131</v>
      </c>
      <c r="AA103" s="17" t="s">
        <v>20</v>
      </c>
      <c r="AC103" s="17" t="s">
        <v>20</v>
      </c>
      <c r="AE103" s="17" t="s">
        <v>20</v>
      </c>
    </row>
    <row r="104" spans="1:33">
      <c r="A104" s="15" t="s">
        <v>132</v>
      </c>
      <c r="B104" s="16">
        <v>92.1</v>
      </c>
      <c r="D104" s="16">
        <v>91.8</v>
      </c>
      <c r="F104" s="16">
        <v>92.4</v>
      </c>
      <c r="H104" s="17" t="s">
        <v>18</v>
      </c>
      <c r="J104" s="36" t="str">
        <f>IF(VLOOKUP($A104,'[1]2. Child Protection'!$B$8:$CM$226,'[1]2. Child Protection'!CA$1,FALSE)=B104,"",VLOOKUP($A104,'[1]2. Child Protection'!$B$8:$CM$226,'[1]2. Child Protection'!CA$1,FALSE)-B104)</f>
        <v/>
      </c>
      <c r="K104" s="36" t="str">
        <f>IF(VLOOKUP($A104,'[1]2. Child Protection'!$B$8:$CM$226,'[1]2. Child Protection'!CB$1,FALSE)=C104,"",VLOOKUP($A104,'[1]2. Child Protection'!$B$8:$CM$226,'[1]2. Child Protection'!CB$1,FALSE))</f>
        <v/>
      </c>
      <c r="L104" s="36" t="str">
        <f>IF(VLOOKUP($A104,'[1]2. Child Protection'!$B$8:$CM$226,'[1]2. Child Protection'!CC$1,FALSE)=D104,"",VLOOKUP($A104,'[1]2. Child Protection'!$B$8:$CM$226,'[1]2. Child Protection'!CC$1,FALSE)-D104)</f>
        <v/>
      </c>
      <c r="M104" s="36" t="str">
        <f>IF(VLOOKUP($A104,'[1]2. Child Protection'!$B$8:$CM$226,'[1]2. Child Protection'!CD$1,FALSE)=E104,"",VLOOKUP($A104,'[1]2. Child Protection'!$B$8:$CM$226,'[1]2. Child Protection'!CD$1,FALSE))</f>
        <v/>
      </c>
      <c r="N104" s="36" t="str">
        <f>IF(VLOOKUP($A104,'[1]2. Child Protection'!$B$8:$CM$226,'[1]2. Child Protection'!CE$1,FALSE)=F104,"",VLOOKUP($A104,'[1]2. Child Protection'!$B$8:$CM$226,'[1]2. Child Protection'!CE$1,FALSE)-F104)</f>
        <v/>
      </c>
      <c r="O104" s="36" t="str">
        <f>IF(VLOOKUP($A104,'[1]2. Child Protection'!$B$8:$CM$226,'[1]2. Child Protection'!CF$1,FALSE)=G104,"",VLOOKUP($A104,'[1]2. Child Protection'!$B$8:$CM$226,'[1]2. Child Protection'!CF$1,FALSE))</f>
        <v/>
      </c>
      <c r="P104" s="7" t="str">
        <f>IF(VLOOKUP($A104,'[1]2. Child Protection'!$B$8:$CM$226,'[1]2. Child Protection'!CG$1,FALSE)=H104,"",VLOOKUP($A104,'[1]2. Child Protection'!$B$8:$CM$226,'[1]2. Child Protection'!CG$1,FALSE))</f>
        <v/>
      </c>
      <c r="Z104" s="15" t="s">
        <v>132</v>
      </c>
      <c r="AA104" s="16">
        <v>92.1</v>
      </c>
      <c r="AC104" s="16">
        <v>91.8</v>
      </c>
      <c r="AE104" s="16">
        <v>92.4</v>
      </c>
      <c r="AG104" s="17" t="s">
        <v>18</v>
      </c>
    </row>
    <row r="105" spans="1:33">
      <c r="A105" s="15" t="s">
        <v>133</v>
      </c>
      <c r="B105" s="17" t="s">
        <v>20</v>
      </c>
      <c r="D105" s="17" t="s">
        <v>20</v>
      </c>
      <c r="F105" s="17" t="s">
        <v>20</v>
      </c>
      <c r="J105" s="36" t="str">
        <f>IF(VLOOKUP($A105,'[1]2. Child Protection'!$B$8:$CM$226,'[1]2. Child Protection'!CA$1,FALSE)=B105,"",VLOOKUP($A105,'[1]2. Child Protection'!$B$8:$CM$226,'[1]2. Child Protection'!CA$1,FALSE)-B105)</f>
        <v/>
      </c>
      <c r="K105" s="36" t="str">
        <f>IF(VLOOKUP($A105,'[1]2. Child Protection'!$B$8:$CM$226,'[1]2. Child Protection'!CB$1,FALSE)=C105,"",VLOOKUP($A105,'[1]2. Child Protection'!$B$8:$CM$226,'[1]2. Child Protection'!CB$1,FALSE))</f>
        <v/>
      </c>
      <c r="L105" s="36" t="str">
        <f>IF(VLOOKUP($A105,'[1]2. Child Protection'!$B$8:$CM$226,'[1]2. Child Protection'!CC$1,FALSE)=D105,"",VLOOKUP($A105,'[1]2. Child Protection'!$B$8:$CM$226,'[1]2. Child Protection'!CC$1,FALSE)-D105)</f>
        <v/>
      </c>
      <c r="M105" s="36" t="str">
        <f>IF(VLOOKUP($A105,'[1]2. Child Protection'!$B$8:$CM$226,'[1]2. Child Protection'!CD$1,FALSE)=E105,"",VLOOKUP($A105,'[1]2. Child Protection'!$B$8:$CM$226,'[1]2. Child Protection'!CD$1,FALSE))</f>
        <v/>
      </c>
      <c r="N105" s="36" t="str">
        <f>IF(VLOOKUP($A105,'[1]2. Child Protection'!$B$8:$CM$226,'[1]2. Child Protection'!CE$1,FALSE)=F105,"",VLOOKUP($A105,'[1]2. Child Protection'!$B$8:$CM$226,'[1]2. Child Protection'!CE$1,FALSE)-F105)</f>
        <v/>
      </c>
      <c r="O105" s="36" t="str">
        <f>IF(VLOOKUP($A105,'[1]2. Child Protection'!$B$8:$CM$226,'[1]2. Child Protection'!CF$1,FALSE)=G105,"",VLOOKUP($A105,'[1]2. Child Protection'!$B$8:$CM$226,'[1]2. Child Protection'!CF$1,FALSE))</f>
        <v/>
      </c>
      <c r="P105" s="7" t="str">
        <f>IF(VLOOKUP($A105,'[1]2. Child Protection'!$B$8:$CM$226,'[1]2. Child Protection'!CG$1,FALSE)=H105,"",VLOOKUP($A105,'[1]2. Child Protection'!$B$8:$CM$226,'[1]2. Child Protection'!CG$1,FALSE))</f>
        <v/>
      </c>
      <c r="Z105" s="15" t="s">
        <v>133</v>
      </c>
      <c r="AA105" s="17" t="s">
        <v>20</v>
      </c>
      <c r="AC105" s="17" t="s">
        <v>20</v>
      </c>
      <c r="AE105" s="17" t="s">
        <v>20</v>
      </c>
    </row>
    <row r="106" spans="1:33">
      <c r="A106" s="15" t="s">
        <v>134</v>
      </c>
      <c r="B106" s="16">
        <v>74.3</v>
      </c>
      <c r="D106" s="16">
        <v>75.5</v>
      </c>
      <c r="F106" s="16">
        <v>73</v>
      </c>
      <c r="H106" s="17" t="s">
        <v>73</v>
      </c>
      <c r="J106" s="36" t="str">
        <f>IF(VLOOKUP($A106,'[1]2. Child Protection'!$B$8:$CM$226,'[1]2. Child Protection'!CA$1,FALSE)=B106,"",VLOOKUP($A106,'[1]2. Child Protection'!$B$8:$CM$226,'[1]2. Child Protection'!CA$1,FALSE)-B106)</f>
        <v/>
      </c>
      <c r="K106" s="36" t="str">
        <f>IF(VLOOKUP($A106,'[1]2. Child Protection'!$B$8:$CM$226,'[1]2. Child Protection'!CB$1,FALSE)=C106,"",VLOOKUP($A106,'[1]2. Child Protection'!$B$8:$CM$226,'[1]2. Child Protection'!CB$1,FALSE))</f>
        <v/>
      </c>
      <c r="L106" s="36" t="str">
        <f>IF(VLOOKUP($A106,'[1]2. Child Protection'!$B$8:$CM$226,'[1]2. Child Protection'!CC$1,FALSE)=D106,"",VLOOKUP($A106,'[1]2. Child Protection'!$B$8:$CM$226,'[1]2. Child Protection'!CC$1,FALSE)-D106)</f>
        <v/>
      </c>
      <c r="M106" s="36" t="str">
        <f>IF(VLOOKUP($A106,'[1]2. Child Protection'!$B$8:$CM$226,'[1]2. Child Protection'!CD$1,FALSE)=E106,"",VLOOKUP($A106,'[1]2. Child Protection'!$B$8:$CM$226,'[1]2. Child Protection'!CD$1,FALSE))</f>
        <v/>
      </c>
      <c r="N106" s="36" t="str">
        <f>IF(VLOOKUP($A106,'[1]2. Child Protection'!$B$8:$CM$226,'[1]2. Child Protection'!CE$1,FALSE)=F106,"",VLOOKUP($A106,'[1]2. Child Protection'!$B$8:$CM$226,'[1]2. Child Protection'!CE$1,FALSE)-F106)</f>
        <v/>
      </c>
      <c r="O106" s="36" t="str">
        <f>IF(VLOOKUP($A106,'[1]2. Child Protection'!$B$8:$CM$226,'[1]2. Child Protection'!CF$1,FALSE)=G106,"",VLOOKUP($A106,'[1]2. Child Protection'!$B$8:$CM$226,'[1]2. Child Protection'!CF$1,FALSE))</f>
        <v/>
      </c>
      <c r="P106" s="7" t="str">
        <f>IF(VLOOKUP($A106,'[1]2. Child Protection'!$B$8:$CM$226,'[1]2. Child Protection'!CG$1,FALSE)=H106,"",VLOOKUP($A106,'[1]2. Child Protection'!$B$8:$CM$226,'[1]2. Child Protection'!CG$1,FALSE))</f>
        <v/>
      </c>
      <c r="Z106" s="15" t="s">
        <v>134</v>
      </c>
      <c r="AA106" s="16">
        <v>74.3</v>
      </c>
      <c r="AC106" s="16">
        <v>75.5</v>
      </c>
      <c r="AE106" s="16">
        <v>73</v>
      </c>
      <c r="AG106" s="17" t="s">
        <v>73</v>
      </c>
    </row>
    <row r="107" spans="1:33">
      <c r="A107" s="15" t="s">
        <v>135</v>
      </c>
      <c r="B107" s="16">
        <v>69</v>
      </c>
      <c r="D107" s="16">
        <v>70.3</v>
      </c>
      <c r="F107" s="16">
        <v>67.7</v>
      </c>
      <c r="H107" s="17" t="s">
        <v>81</v>
      </c>
      <c r="J107" s="36" t="str">
        <f>IF(VLOOKUP($A107,'[1]2. Child Protection'!$B$8:$CM$226,'[1]2. Child Protection'!CA$1,FALSE)=B107,"",VLOOKUP($A107,'[1]2. Child Protection'!$B$8:$CM$226,'[1]2. Child Protection'!CA$1,FALSE)-B107)</f>
        <v/>
      </c>
      <c r="K107" s="36" t="str">
        <f>IF(VLOOKUP($A107,'[1]2. Child Protection'!$B$8:$CM$226,'[1]2. Child Protection'!CB$1,FALSE)=C107,"",VLOOKUP($A107,'[1]2. Child Protection'!$B$8:$CM$226,'[1]2. Child Protection'!CB$1,FALSE))</f>
        <v/>
      </c>
      <c r="L107" s="36" t="str">
        <f>IF(VLOOKUP($A107,'[1]2. Child Protection'!$B$8:$CM$226,'[1]2. Child Protection'!CC$1,FALSE)=D107,"",VLOOKUP($A107,'[1]2. Child Protection'!$B$8:$CM$226,'[1]2. Child Protection'!CC$1,FALSE)-D107)</f>
        <v/>
      </c>
      <c r="M107" s="36" t="str">
        <f>IF(VLOOKUP($A107,'[1]2. Child Protection'!$B$8:$CM$226,'[1]2. Child Protection'!CD$1,FALSE)=E107,"",VLOOKUP($A107,'[1]2. Child Protection'!$B$8:$CM$226,'[1]2. Child Protection'!CD$1,FALSE))</f>
        <v/>
      </c>
      <c r="N107" s="36" t="str">
        <f>IF(VLOOKUP($A107,'[1]2. Child Protection'!$B$8:$CM$226,'[1]2. Child Protection'!CE$1,FALSE)=F107,"",VLOOKUP($A107,'[1]2. Child Protection'!$B$8:$CM$226,'[1]2. Child Protection'!CE$1,FALSE)-F107)</f>
        <v/>
      </c>
      <c r="O107" s="36" t="str">
        <f>IF(VLOOKUP($A107,'[1]2. Child Protection'!$B$8:$CM$226,'[1]2. Child Protection'!CF$1,FALSE)=G107,"",VLOOKUP($A107,'[1]2. Child Protection'!$B$8:$CM$226,'[1]2. Child Protection'!CF$1,FALSE))</f>
        <v/>
      </c>
      <c r="P107" s="7" t="str">
        <f>IF(VLOOKUP($A107,'[1]2. Child Protection'!$B$8:$CM$226,'[1]2. Child Protection'!CG$1,FALSE)=H107,"",VLOOKUP($A107,'[1]2. Child Protection'!$B$8:$CM$226,'[1]2. Child Protection'!CG$1,FALSE))</f>
        <v/>
      </c>
      <c r="Z107" s="15" t="s">
        <v>135</v>
      </c>
      <c r="AA107" s="16">
        <v>69</v>
      </c>
      <c r="AC107" s="16">
        <v>70.3</v>
      </c>
      <c r="AE107" s="16">
        <v>67.7</v>
      </c>
      <c r="AG107" s="17" t="s">
        <v>81</v>
      </c>
    </row>
    <row r="108" spans="1:33">
      <c r="A108" s="15" t="s">
        <v>136</v>
      </c>
      <c r="B108" s="17" t="s">
        <v>20</v>
      </c>
      <c r="D108" s="17" t="s">
        <v>20</v>
      </c>
      <c r="F108" s="17" t="s">
        <v>20</v>
      </c>
      <c r="J108" s="36" t="str">
        <f>IF(VLOOKUP($A108,'[1]2. Child Protection'!$B$8:$CM$226,'[1]2. Child Protection'!CA$1,FALSE)=B108,"",VLOOKUP($A108,'[1]2. Child Protection'!$B$8:$CM$226,'[1]2. Child Protection'!CA$1,FALSE)-B108)</f>
        <v/>
      </c>
      <c r="K108" s="36" t="str">
        <f>IF(VLOOKUP($A108,'[1]2. Child Protection'!$B$8:$CM$226,'[1]2. Child Protection'!CB$1,FALSE)=C108,"",VLOOKUP($A108,'[1]2. Child Protection'!$B$8:$CM$226,'[1]2. Child Protection'!CB$1,FALSE))</f>
        <v/>
      </c>
      <c r="L108" s="36" t="str">
        <f>IF(VLOOKUP($A108,'[1]2. Child Protection'!$B$8:$CM$226,'[1]2. Child Protection'!CC$1,FALSE)=D108,"",VLOOKUP($A108,'[1]2. Child Protection'!$B$8:$CM$226,'[1]2. Child Protection'!CC$1,FALSE)-D108)</f>
        <v/>
      </c>
      <c r="M108" s="36" t="str">
        <f>IF(VLOOKUP($A108,'[1]2. Child Protection'!$B$8:$CM$226,'[1]2. Child Protection'!CD$1,FALSE)=E108,"",VLOOKUP($A108,'[1]2. Child Protection'!$B$8:$CM$226,'[1]2. Child Protection'!CD$1,FALSE))</f>
        <v/>
      </c>
      <c r="N108" s="36" t="str">
        <f>IF(VLOOKUP($A108,'[1]2. Child Protection'!$B$8:$CM$226,'[1]2. Child Protection'!CE$1,FALSE)=F108,"",VLOOKUP($A108,'[1]2. Child Protection'!$B$8:$CM$226,'[1]2. Child Protection'!CE$1,FALSE)-F108)</f>
        <v/>
      </c>
      <c r="O108" s="36" t="str">
        <f>IF(VLOOKUP($A108,'[1]2. Child Protection'!$B$8:$CM$226,'[1]2. Child Protection'!CF$1,FALSE)=G108,"",VLOOKUP($A108,'[1]2. Child Protection'!$B$8:$CM$226,'[1]2. Child Protection'!CF$1,FALSE))</f>
        <v/>
      </c>
      <c r="P108" s="7" t="str">
        <f>IF(VLOOKUP($A108,'[1]2. Child Protection'!$B$8:$CM$226,'[1]2. Child Protection'!CG$1,FALSE)=H108,"",VLOOKUP($A108,'[1]2. Child Protection'!$B$8:$CM$226,'[1]2. Child Protection'!CG$1,FALSE))</f>
        <v/>
      </c>
      <c r="Z108" s="15" t="s">
        <v>136</v>
      </c>
      <c r="AA108" s="17" t="s">
        <v>20</v>
      </c>
      <c r="AC108" s="17" t="s">
        <v>20</v>
      </c>
      <c r="AE108" s="17" t="s">
        <v>20</v>
      </c>
    </row>
    <row r="109" spans="1:33">
      <c r="A109" s="15" t="s">
        <v>137</v>
      </c>
      <c r="B109" s="16">
        <v>56.9</v>
      </c>
      <c r="C109" s="7" t="s">
        <v>15</v>
      </c>
      <c r="D109" s="16">
        <v>59.9</v>
      </c>
      <c r="E109" s="7" t="s">
        <v>15</v>
      </c>
      <c r="F109" s="16">
        <v>53.8</v>
      </c>
      <c r="G109" s="7" t="s">
        <v>15</v>
      </c>
      <c r="H109" s="17" t="s">
        <v>138</v>
      </c>
      <c r="J109" s="36" t="str">
        <f>IF(VLOOKUP($A109,'[1]2. Child Protection'!$B$8:$CM$226,'[1]2. Child Protection'!CA$1,FALSE)=B109,"",VLOOKUP($A109,'[1]2. Child Protection'!$B$8:$CM$226,'[1]2. Child Protection'!CA$1,FALSE)-B109)</f>
        <v/>
      </c>
      <c r="K109" s="36" t="str">
        <f>IF(VLOOKUP($A109,'[1]2. Child Protection'!$B$8:$CM$226,'[1]2. Child Protection'!CB$1,FALSE)=C109,"",VLOOKUP($A109,'[1]2. Child Protection'!$B$8:$CM$226,'[1]2. Child Protection'!CB$1,FALSE))</f>
        <v/>
      </c>
      <c r="L109" s="36" t="str">
        <f>IF(VLOOKUP($A109,'[1]2. Child Protection'!$B$8:$CM$226,'[1]2. Child Protection'!CC$1,FALSE)=D109,"",VLOOKUP($A109,'[1]2. Child Protection'!$B$8:$CM$226,'[1]2. Child Protection'!CC$1,FALSE)-D109)</f>
        <v/>
      </c>
      <c r="M109" s="36" t="str">
        <f>IF(VLOOKUP($A109,'[1]2. Child Protection'!$B$8:$CM$226,'[1]2. Child Protection'!CD$1,FALSE)=E109,"",VLOOKUP($A109,'[1]2. Child Protection'!$B$8:$CM$226,'[1]2. Child Protection'!CD$1,FALSE))</f>
        <v/>
      </c>
      <c r="N109" s="36" t="str">
        <f>IF(VLOOKUP($A109,'[1]2. Child Protection'!$B$8:$CM$226,'[1]2. Child Protection'!CE$1,FALSE)=F109,"",VLOOKUP($A109,'[1]2. Child Protection'!$B$8:$CM$226,'[1]2. Child Protection'!CE$1,FALSE)-F109)</f>
        <v/>
      </c>
      <c r="O109" s="36" t="str">
        <f>IF(VLOOKUP($A109,'[1]2. Child Protection'!$B$8:$CM$226,'[1]2. Child Protection'!CF$1,FALSE)=G109,"",VLOOKUP($A109,'[1]2. Child Protection'!$B$8:$CM$226,'[1]2. Child Protection'!CF$1,FALSE))</f>
        <v/>
      </c>
      <c r="P109" s="7" t="str">
        <f>IF(VLOOKUP($A109,'[1]2. Child Protection'!$B$8:$CM$226,'[1]2. Child Protection'!CG$1,FALSE)=H109,"",VLOOKUP($A109,'[1]2. Child Protection'!$B$8:$CM$226,'[1]2. Child Protection'!CG$1,FALSE))</f>
        <v/>
      </c>
      <c r="Z109" s="15" t="s">
        <v>137</v>
      </c>
      <c r="AA109" s="16">
        <v>56.9</v>
      </c>
      <c r="AB109" s="7" t="s">
        <v>15</v>
      </c>
      <c r="AC109" s="16">
        <v>59.9</v>
      </c>
      <c r="AD109" s="7" t="s">
        <v>15</v>
      </c>
      <c r="AE109" s="16">
        <v>53.8</v>
      </c>
      <c r="AF109" s="7" t="s">
        <v>15</v>
      </c>
      <c r="AG109" s="17" t="s">
        <v>138</v>
      </c>
    </row>
    <row r="110" spans="1:33">
      <c r="A110" s="15" t="s">
        <v>139</v>
      </c>
      <c r="B110" s="16">
        <v>75.8</v>
      </c>
      <c r="D110" s="16">
        <v>76.599999999999994</v>
      </c>
      <c r="F110" s="16">
        <v>75</v>
      </c>
      <c r="H110" s="17" t="s">
        <v>73</v>
      </c>
      <c r="J110" s="36" t="str">
        <f>IF(VLOOKUP($A110,'[1]2. Child Protection'!$B$8:$CM$226,'[1]2. Child Protection'!CA$1,FALSE)=B110,"",VLOOKUP($A110,'[1]2. Child Protection'!$B$8:$CM$226,'[1]2. Child Protection'!CA$1,FALSE)-B110)</f>
        <v/>
      </c>
      <c r="K110" s="36" t="str">
        <f>IF(VLOOKUP($A110,'[1]2. Child Protection'!$B$8:$CM$226,'[1]2. Child Protection'!CB$1,FALSE)=C110,"",VLOOKUP($A110,'[1]2. Child Protection'!$B$8:$CM$226,'[1]2. Child Protection'!CB$1,FALSE))</f>
        <v/>
      </c>
      <c r="L110" s="36" t="str">
        <f>IF(VLOOKUP($A110,'[1]2. Child Protection'!$B$8:$CM$226,'[1]2. Child Protection'!CC$1,FALSE)=D110,"",VLOOKUP($A110,'[1]2. Child Protection'!$B$8:$CM$226,'[1]2. Child Protection'!CC$1,FALSE)-D110)</f>
        <v/>
      </c>
      <c r="M110" s="36" t="str">
        <f>IF(VLOOKUP($A110,'[1]2. Child Protection'!$B$8:$CM$226,'[1]2. Child Protection'!CD$1,FALSE)=E110,"",VLOOKUP($A110,'[1]2. Child Protection'!$B$8:$CM$226,'[1]2. Child Protection'!CD$1,FALSE))</f>
        <v/>
      </c>
      <c r="N110" s="36" t="str">
        <f>IF(VLOOKUP($A110,'[1]2. Child Protection'!$B$8:$CM$226,'[1]2. Child Protection'!CE$1,FALSE)=F110,"",VLOOKUP($A110,'[1]2. Child Protection'!$B$8:$CM$226,'[1]2. Child Protection'!CE$1,FALSE)-F110)</f>
        <v/>
      </c>
      <c r="O110" s="36" t="str">
        <f>IF(VLOOKUP($A110,'[1]2. Child Protection'!$B$8:$CM$226,'[1]2. Child Protection'!CF$1,FALSE)=G110,"",VLOOKUP($A110,'[1]2. Child Protection'!$B$8:$CM$226,'[1]2. Child Protection'!CF$1,FALSE))</f>
        <v/>
      </c>
      <c r="P110" s="7" t="str">
        <f>IF(VLOOKUP($A110,'[1]2. Child Protection'!$B$8:$CM$226,'[1]2. Child Protection'!CG$1,FALSE)=H110,"",VLOOKUP($A110,'[1]2. Child Protection'!$B$8:$CM$226,'[1]2. Child Protection'!CG$1,FALSE))</f>
        <v/>
      </c>
      <c r="Z110" s="15" t="s">
        <v>139</v>
      </c>
      <c r="AA110" s="16">
        <v>75.8</v>
      </c>
      <c r="AC110" s="16">
        <v>76.599999999999994</v>
      </c>
      <c r="AE110" s="16">
        <v>75</v>
      </c>
      <c r="AG110" s="17" t="s">
        <v>73</v>
      </c>
    </row>
    <row r="111" spans="1:33">
      <c r="A111" s="15" t="s">
        <v>140</v>
      </c>
      <c r="B111" s="16">
        <v>85.2</v>
      </c>
      <c r="D111" s="16">
        <v>85.2</v>
      </c>
      <c r="F111" s="16">
        <v>85.1</v>
      </c>
      <c r="H111" s="17" t="s">
        <v>141</v>
      </c>
      <c r="J111" s="36" t="str">
        <f>IF(VLOOKUP($A111,'[1]2. Child Protection'!$B$8:$CM$226,'[1]2. Child Protection'!CA$1,FALSE)=B111,"",VLOOKUP($A111,'[1]2. Child Protection'!$B$8:$CM$226,'[1]2. Child Protection'!CA$1,FALSE)-B111)</f>
        <v/>
      </c>
      <c r="K111" s="36" t="str">
        <f>IF(VLOOKUP($A111,'[1]2. Child Protection'!$B$8:$CM$226,'[1]2. Child Protection'!CB$1,FALSE)=C111,"",VLOOKUP($A111,'[1]2. Child Protection'!$B$8:$CM$226,'[1]2. Child Protection'!CB$1,FALSE))</f>
        <v/>
      </c>
      <c r="L111" s="36" t="str">
        <f>IF(VLOOKUP($A111,'[1]2. Child Protection'!$B$8:$CM$226,'[1]2. Child Protection'!CC$1,FALSE)=D111,"",VLOOKUP($A111,'[1]2. Child Protection'!$B$8:$CM$226,'[1]2. Child Protection'!CC$1,FALSE)-D111)</f>
        <v/>
      </c>
      <c r="M111" s="36" t="str">
        <f>IF(VLOOKUP($A111,'[1]2. Child Protection'!$B$8:$CM$226,'[1]2. Child Protection'!CD$1,FALSE)=E111,"",VLOOKUP($A111,'[1]2. Child Protection'!$B$8:$CM$226,'[1]2. Child Protection'!CD$1,FALSE))</f>
        <v/>
      </c>
      <c r="N111" s="36" t="str">
        <f>IF(VLOOKUP($A111,'[1]2. Child Protection'!$B$8:$CM$226,'[1]2. Child Protection'!CE$1,FALSE)=F111,"",VLOOKUP($A111,'[1]2. Child Protection'!$B$8:$CM$226,'[1]2. Child Protection'!CE$1,FALSE)-F111)</f>
        <v/>
      </c>
      <c r="O111" s="36" t="str">
        <f>IF(VLOOKUP($A111,'[1]2. Child Protection'!$B$8:$CM$226,'[1]2. Child Protection'!CF$1,FALSE)=G111,"",VLOOKUP($A111,'[1]2. Child Protection'!$B$8:$CM$226,'[1]2. Child Protection'!CF$1,FALSE))</f>
        <v/>
      </c>
      <c r="P111" s="7" t="str">
        <f>IF(VLOOKUP($A111,'[1]2. Child Protection'!$B$8:$CM$226,'[1]2. Child Protection'!CG$1,FALSE)=H111,"",VLOOKUP($A111,'[1]2. Child Protection'!$B$8:$CM$226,'[1]2. Child Protection'!CG$1,FALSE))</f>
        <v/>
      </c>
      <c r="Z111" s="15" t="s">
        <v>140</v>
      </c>
      <c r="AA111" s="16">
        <v>85.2</v>
      </c>
      <c r="AB111" s="7" t="s">
        <v>15</v>
      </c>
      <c r="AC111" s="16">
        <v>85.2</v>
      </c>
      <c r="AD111" s="7" t="s">
        <v>15</v>
      </c>
      <c r="AE111" s="16">
        <v>85.1</v>
      </c>
      <c r="AF111" s="7" t="s">
        <v>15</v>
      </c>
      <c r="AG111" s="17" t="s">
        <v>141</v>
      </c>
    </row>
    <row r="112" spans="1:33">
      <c r="A112" s="18" t="s">
        <v>142</v>
      </c>
      <c r="B112" s="17" t="s">
        <v>20</v>
      </c>
      <c r="D112" s="17" t="s">
        <v>20</v>
      </c>
      <c r="F112" s="17" t="s">
        <v>20</v>
      </c>
      <c r="J112" s="36" t="str">
        <f>IF(VLOOKUP($A112,'[1]2. Child Protection'!$B$8:$CM$226,'[1]2. Child Protection'!CA$1,FALSE)=B112,"",VLOOKUP($A112,'[1]2. Child Protection'!$B$8:$CM$226,'[1]2. Child Protection'!CA$1,FALSE)-B112)</f>
        <v/>
      </c>
      <c r="K112" s="36" t="str">
        <f>IF(VLOOKUP($A112,'[1]2. Child Protection'!$B$8:$CM$226,'[1]2. Child Protection'!CB$1,FALSE)=C112,"",VLOOKUP($A112,'[1]2. Child Protection'!$B$8:$CM$226,'[1]2. Child Protection'!CB$1,FALSE))</f>
        <v/>
      </c>
      <c r="L112" s="36" t="str">
        <f>IF(VLOOKUP($A112,'[1]2. Child Protection'!$B$8:$CM$226,'[1]2. Child Protection'!CC$1,FALSE)=D112,"",VLOOKUP($A112,'[1]2. Child Protection'!$B$8:$CM$226,'[1]2. Child Protection'!CC$1,FALSE)-D112)</f>
        <v/>
      </c>
      <c r="M112" s="36" t="str">
        <f>IF(VLOOKUP($A112,'[1]2. Child Protection'!$B$8:$CM$226,'[1]2. Child Protection'!CD$1,FALSE)=E112,"",VLOOKUP($A112,'[1]2. Child Protection'!$B$8:$CM$226,'[1]2. Child Protection'!CD$1,FALSE))</f>
        <v/>
      </c>
      <c r="N112" s="36" t="str">
        <f>IF(VLOOKUP($A112,'[1]2. Child Protection'!$B$8:$CM$226,'[1]2. Child Protection'!CE$1,FALSE)=F112,"",VLOOKUP($A112,'[1]2. Child Protection'!$B$8:$CM$226,'[1]2. Child Protection'!CE$1,FALSE)-F112)</f>
        <v/>
      </c>
      <c r="O112" s="36" t="str">
        <f>IF(VLOOKUP($A112,'[1]2. Child Protection'!$B$8:$CM$226,'[1]2. Child Protection'!CF$1,FALSE)=G112,"",VLOOKUP($A112,'[1]2. Child Protection'!$B$8:$CM$226,'[1]2. Child Protection'!CF$1,FALSE))</f>
        <v/>
      </c>
      <c r="P112" s="7" t="str">
        <f>IF(VLOOKUP($A112,'[1]2. Child Protection'!$B$8:$CM$226,'[1]2. Child Protection'!CG$1,FALSE)=H112,"",VLOOKUP($A112,'[1]2. Child Protection'!$B$8:$CM$226,'[1]2. Child Protection'!CG$1,FALSE))</f>
        <v/>
      </c>
      <c r="Z112" s="18" t="s">
        <v>142</v>
      </c>
      <c r="AA112" s="17" t="s">
        <v>20</v>
      </c>
      <c r="AC112" s="17" t="s">
        <v>20</v>
      </c>
      <c r="AE112" s="17" t="s">
        <v>20</v>
      </c>
    </row>
    <row r="113" spans="1:33">
      <c r="A113" s="18" t="s">
        <v>143</v>
      </c>
      <c r="B113" s="17" t="s">
        <v>20</v>
      </c>
      <c r="D113" s="17" t="s">
        <v>20</v>
      </c>
      <c r="F113" s="17" t="s">
        <v>20</v>
      </c>
      <c r="J113" s="36" t="str">
        <f>IF(VLOOKUP($A113,'[1]2. Child Protection'!$B$8:$CM$226,'[1]2. Child Protection'!CA$1,FALSE)=B113,"",VLOOKUP($A113,'[1]2. Child Protection'!$B$8:$CM$226,'[1]2. Child Protection'!CA$1,FALSE)-B113)</f>
        <v/>
      </c>
      <c r="K113" s="36" t="str">
        <f>IF(VLOOKUP($A113,'[1]2. Child Protection'!$B$8:$CM$226,'[1]2. Child Protection'!CB$1,FALSE)=C113,"",VLOOKUP($A113,'[1]2. Child Protection'!$B$8:$CM$226,'[1]2. Child Protection'!CB$1,FALSE))</f>
        <v/>
      </c>
      <c r="L113" s="36" t="str">
        <f>IF(VLOOKUP($A113,'[1]2. Child Protection'!$B$8:$CM$226,'[1]2. Child Protection'!CC$1,FALSE)=D113,"",VLOOKUP($A113,'[1]2. Child Protection'!$B$8:$CM$226,'[1]2. Child Protection'!CC$1,FALSE)-D113)</f>
        <v/>
      </c>
      <c r="M113" s="36" t="str">
        <f>IF(VLOOKUP($A113,'[1]2. Child Protection'!$B$8:$CM$226,'[1]2. Child Protection'!CD$1,FALSE)=E113,"",VLOOKUP($A113,'[1]2. Child Protection'!$B$8:$CM$226,'[1]2. Child Protection'!CD$1,FALSE))</f>
        <v/>
      </c>
      <c r="N113" s="36" t="str">
        <f>IF(VLOOKUP($A113,'[1]2. Child Protection'!$B$8:$CM$226,'[1]2. Child Protection'!CE$1,FALSE)=F113,"",VLOOKUP($A113,'[1]2. Child Protection'!$B$8:$CM$226,'[1]2. Child Protection'!CE$1,FALSE)-F113)</f>
        <v/>
      </c>
      <c r="O113" s="36" t="str">
        <f>IF(VLOOKUP($A113,'[1]2. Child Protection'!$B$8:$CM$226,'[1]2. Child Protection'!CF$1,FALSE)=G113,"",VLOOKUP($A113,'[1]2. Child Protection'!$B$8:$CM$226,'[1]2. Child Protection'!CF$1,FALSE))</f>
        <v/>
      </c>
      <c r="P113" s="7" t="str">
        <f>IF(VLOOKUP($A113,'[1]2. Child Protection'!$B$8:$CM$226,'[1]2. Child Protection'!CG$1,FALSE)=H113,"",VLOOKUP($A113,'[1]2. Child Protection'!$B$8:$CM$226,'[1]2. Child Protection'!CG$1,FALSE))</f>
        <v/>
      </c>
      <c r="Z113" s="18" t="s">
        <v>143</v>
      </c>
      <c r="AA113" s="17" t="s">
        <v>20</v>
      </c>
      <c r="AC113" s="17" t="s">
        <v>20</v>
      </c>
      <c r="AE113" s="17" t="s">
        <v>20</v>
      </c>
    </row>
    <row r="114" spans="1:33">
      <c r="A114" s="18" t="s">
        <v>144</v>
      </c>
      <c r="B114" s="17" t="s">
        <v>20</v>
      </c>
      <c r="D114" s="17" t="s">
        <v>20</v>
      </c>
      <c r="F114" s="17" t="s">
        <v>20</v>
      </c>
      <c r="J114" s="36" t="str">
        <f>IF(VLOOKUP($A114,'[1]2. Child Protection'!$B$8:$CM$226,'[1]2. Child Protection'!CA$1,FALSE)=B114,"",VLOOKUP($A114,'[1]2. Child Protection'!$B$8:$CM$226,'[1]2. Child Protection'!CA$1,FALSE)-B114)</f>
        <v/>
      </c>
      <c r="K114" s="36" t="str">
        <f>IF(VLOOKUP($A114,'[1]2. Child Protection'!$B$8:$CM$226,'[1]2. Child Protection'!CB$1,FALSE)=C114,"",VLOOKUP($A114,'[1]2. Child Protection'!$B$8:$CM$226,'[1]2. Child Protection'!CB$1,FALSE))</f>
        <v/>
      </c>
      <c r="L114" s="36" t="str">
        <f>IF(VLOOKUP($A114,'[1]2. Child Protection'!$B$8:$CM$226,'[1]2. Child Protection'!CC$1,FALSE)=D114,"",VLOOKUP($A114,'[1]2. Child Protection'!$B$8:$CM$226,'[1]2. Child Protection'!CC$1,FALSE)-D114)</f>
        <v/>
      </c>
      <c r="M114" s="36" t="str">
        <f>IF(VLOOKUP($A114,'[1]2. Child Protection'!$B$8:$CM$226,'[1]2. Child Protection'!CD$1,FALSE)=E114,"",VLOOKUP($A114,'[1]2. Child Protection'!$B$8:$CM$226,'[1]2. Child Protection'!CD$1,FALSE))</f>
        <v/>
      </c>
      <c r="N114" s="36" t="str">
        <f>IF(VLOOKUP($A114,'[1]2. Child Protection'!$B$8:$CM$226,'[1]2. Child Protection'!CE$1,FALSE)=F114,"",VLOOKUP($A114,'[1]2. Child Protection'!$B$8:$CM$226,'[1]2. Child Protection'!CE$1,FALSE)-F114)</f>
        <v/>
      </c>
      <c r="O114" s="36" t="str">
        <f>IF(VLOOKUP($A114,'[1]2. Child Protection'!$B$8:$CM$226,'[1]2. Child Protection'!CF$1,FALSE)=G114,"",VLOOKUP($A114,'[1]2. Child Protection'!$B$8:$CM$226,'[1]2. Child Protection'!CF$1,FALSE))</f>
        <v/>
      </c>
      <c r="P114" s="7" t="str">
        <f>IF(VLOOKUP($A114,'[1]2. Child Protection'!$B$8:$CM$226,'[1]2. Child Protection'!CG$1,FALSE)=H114,"",VLOOKUP($A114,'[1]2. Child Protection'!$B$8:$CM$226,'[1]2. Child Protection'!CG$1,FALSE))</f>
        <v/>
      </c>
      <c r="Z114" s="18" t="s">
        <v>144</v>
      </c>
      <c r="AA114" s="17" t="s">
        <v>20</v>
      </c>
      <c r="AC114" s="17" t="s">
        <v>20</v>
      </c>
      <c r="AE114" s="17" t="s">
        <v>20</v>
      </c>
    </row>
    <row r="115" spans="1:33">
      <c r="A115" s="18" t="s">
        <v>145</v>
      </c>
      <c r="B115" s="17" t="s">
        <v>20</v>
      </c>
      <c r="D115" s="17" t="s">
        <v>20</v>
      </c>
      <c r="F115" s="17" t="s">
        <v>20</v>
      </c>
      <c r="J115" s="36" t="str">
        <f>IF(VLOOKUP($A115,'[1]2. Child Protection'!$B$8:$CM$226,'[1]2. Child Protection'!CA$1,FALSE)=B115,"",VLOOKUP($A115,'[1]2. Child Protection'!$B$8:$CM$226,'[1]2. Child Protection'!CA$1,FALSE)-B115)</f>
        <v/>
      </c>
      <c r="K115" s="36" t="str">
        <f>IF(VLOOKUP($A115,'[1]2. Child Protection'!$B$8:$CM$226,'[1]2. Child Protection'!CB$1,FALSE)=C115,"",VLOOKUP($A115,'[1]2. Child Protection'!$B$8:$CM$226,'[1]2. Child Protection'!CB$1,FALSE))</f>
        <v/>
      </c>
      <c r="L115" s="36" t="str">
        <f>IF(VLOOKUP($A115,'[1]2. Child Protection'!$B$8:$CM$226,'[1]2. Child Protection'!CC$1,FALSE)=D115,"",VLOOKUP($A115,'[1]2. Child Protection'!$B$8:$CM$226,'[1]2. Child Protection'!CC$1,FALSE)-D115)</f>
        <v/>
      </c>
      <c r="M115" s="36" t="str">
        <f>IF(VLOOKUP($A115,'[1]2. Child Protection'!$B$8:$CM$226,'[1]2. Child Protection'!CD$1,FALSE)=E115,"",VLOOKUP($A115,'[1]2. Child Protection'!$B$8:$CM$226,'[1]2. Child Protection'!CD$1,FALSE))</f>
        <v/>
      </c>
      <c r="N115" s="36" t="str">
        <f>IF(VLOOKUP($A115,'[1]2. Child Protection'!$B$8:$CM$226,'[1]2. Child Protection'!CE$1,FALSE)=F115,"",VLOOKUP($A115,'[1]2. Child Protection'!$B$8:$CM$226,'[1]2. Child Protection'!CE$1,FALSE)-F115)</f>
        <v/>
      </c>
      <c r="O115" s="36" t="str">
        <f>IF(VLOOKUP($A115,'[1]2. Child Protection'!$B$8:$CM$226,'[1]2. Child Protection'!CF$1,FALSE)=G115,"",VLOOKUP($A115,'[1]2. Child Protection'!$B$8:$CM$226,'[1]2. Child Protection'!CF$1,FALSE))</f>
        <v/>
      </c>
      <c r="P115" s="7" t="str">
        <f>IF(VLOOKUP($A115,'[1]2. Child Protection'!$B$8:$CM$226,'[1]2. Child Protection'!CG$1,FALSE)=H115,"",VLOOKUP($A115,'[1]2. Child Protection'!$B$8:$CM$226,'[1]2. Child Protection'!CG$1,FALSE))</f>
        <v/>
      </c>
      <c r="Z115" s="18" t="s">
        <v>145</v>
      </c>
      <c r="AA115" s="17" t="s">
        <v>20</v>
      </c>
      <c r="AC115" s="17" t="s">
        <v>20</v>
      </c>
      <c r="AE115" s="17" t="s">
        <v>20</v>
      </c>
    </row>
    <row r="116" spans="1:33">
      <c r="A116" s="18" t="s">
        <v>146</v>
      </c>
      <c r="B116" s="16">
        <v>86</v>
      </c>
      <c r="D116" s="16">
        <v>87</v>
      </c>
      <c r="F116" s="16">
        <v>85</v>
      </c>
      <c r="H116" s="17" t="s">
        <v>73</v>
      </c>
      <c r="J116" s="36" t="str">
        <f>IF(VLOOKUP($A116,'[1]2. Child Protection'!$B$8:$CM$226,'[1]2. Child Protection'!CA$1,FALSE)=B116,"",VLOOKUP($A116,'[1]2. Child Protection'!$B$8:$CM$226,'[1]2. Child Protection'!CA$1,FALSE)-B116)</f>
        <v/>
      </c>
      <c r="K116" s="36" t="str">
        <f>IF(VLOOKUP($A116,'[1]2. Child Protection'!$B$8:$CM$226,'[1]2. Child Protection'!CB$1,FALSE)=C116,"",VLOOKUP($A116,'[1]2. Child Protection'!$B$8:$CM$226,'[1]2. Child Protection'!CB$1,FALSE))</f>
        <v/>
      </c>
      <c r="L116" s="36" t="str">
        <f>IF(VLOOKUP($A116,'[1]2. Child Protection'!$B$8:$CM$226,'[1]2. Child Protection'!CC$1,FALSE)=D116,"",VLOOKUP($A116,'[1]2. Child Protection'!$B$8:$CM$226,'[1]2. Child Protection'!CC$1,FALSE)-D116)</f>
        <v/>
      </c>
      <c r="M116" s="36" t="str">
        <f>IF(VLOOKUP($A116,'[1]2. Child Protection'!$B$8:$CM$226,'[1]2. Child Protection'!CD$1,FALSE)=E116,"",VLOOKUP($A116,'[1]2. Child Protection'!$B$8:$CM$226,'[1]2. Child Protection'!CD$1,FALSE))</f>
        <v/>
      </c>
      <c r="N116" s="36" t="str">
        <f>IF(VLOOKUP($A116,'[1]2. Child Protection'!$B$8:$CM$226,'[1]2. Child Protection'!CE$1,FALSE)=F116,"",VLOOKUP($A116,'[1]2. Child Protection'!$B$8:$CM$226,'[1]2. Child Protection'!CE$1,FALSE)-F116)</f>
        <v/>
      </c>
      <c r="O116" s="36" t="str">
        <f>IF(VLOOKUP($A116,'[1]2. Child Protection'!$B$8:$CM$226,'[1]2. Child Protection'!CF$1,FALSE)=G116,"",VLOOKUP($A116,'[1]2. Child Protection'!$B$8:$CM$226,'[1]2. Child Protection'!CF$1,FALSE))</f>
        <v/>
      </c>
      <c r="P116" s="7" t="str">
        <f>IF(VLOOKUP($A116,'[1]2. Child Protection'!$B$8:$CM$226,'[1]2. Child Protection'!CG$1,FALSE)=H116,"",VLOOKUP($A116,'[1]2. Child Protection'!$B$8:$CM$226,'[1]2. Child Protection'!CG$1,FALSE))</f>
        <v/>
      </c>
      <c r="Z116" s="18" t="s">
        <v>146</v>
      </c>
      <c r="AA116" s="16">
        <v>86</v>
      </c>
      <c r="AC116" s="16">
        <v>87</v>
      </c>
      <c r="AE116" s="16">
        <v>85</v>
      </c>
      <c r="AG116" s="17" t="s">
        <v>73</v>
      </c>
    </row>
    <row r="117" spans="1:33">
      <c r="A117" s="18" t="s">
        <v>147</v>
      </c>
      <c r="B117" s="16">
        <v>82.058999999999997</v>
      </c>
      <c r="D117" s="16">
        <v>82.304000000000002</v>
      </c>
      <c r="F117" s="16">
        <v>81.820999999999998</v>
      </c>
      <c r="H117" s="17" t="s">
        <v>25</v>
      </c>
      <c r="J117" s="36" t="str">
        <f>IF(VLOOKUP($A117,'[1]2. Child Protection'!$B$8:$CM$226,'[1]2. Child Protection'!CA$1,FALSE)=B117,"",VLOOKUP($A117,'[1]2. Child Protection'!$B$8:$CM$226,'[1]2. Child Protection'!CA$1,FALSE)-B117)</f>
        <v/>
      </c>
      <c r="K117" s="36" t="str">
        <f>IF(VLOOKUP($A117,'[1]2. Child Protection'!$B$8:$CM$226,'[1]2. Child Protection'!CB$1,FALSE)=C117,"",VLOOKUP($A117,'[1]2. Child Protection'!$B$8:$CM$226,'[1]2. Child Protection'!CB$1,FALSE))</f>
        <v/>
      </c>
      <c r="L117" s="36" t="str">
        <f>IF(VLOOKUP($A117,'[1]2. Child Protection'!$B$8:$CM$226,'[1]2. Child Protection'!CC$1,FALSE)=D117,"",VLOOKUP($A117,'[1]2. Child Protection'!$B$8:$CM$226,'[1]2. Child Protection'!CC$1,FALSE)-D117)</f>
        <v/>
      </c>
      <c r="M117" s="36" t="str">
        <f>IF(VLOOKUP($A117,'[1]2. Child Protection'!$B$8:$CM$226,'[1]2. Child Protection'!CD$1,FALSE)=E117,"",VLOOKUP($A117,'[1]2. Child Protection'!$B$8:$CM$226,'[1]2. Child Protection'!CD$1,FALSE))</f>
        <v/>
      </c>
      <c r="N117" s="36" t="str">
        <f>IF(VLOOKUP($A117,'[1]2. Child Protection'!$B$8:$CM$226,'[1]2. Child Protection'!CE$1,FALSE)=F117,"",VLOOKUP($A117,'[1]2. Child Protection'!$B$8:$CM$226,'[1]2. Child Protection'!CE$1,FALSE)-F117)</f>
        <v/>
      </c>
      <c r="O117" s="36" t="str">
        <f>IF(VLOOKUP($A117,'[1]2. Child Protection'!$B$8:$CM$226,'[1]2. Child Protection'!CF$1,FALSE)=G117,"",VLOOKUP($A117,'[1]2. Child Protection'!$B$8:$CM$226,'[1]2. Child Protection'!CF$1,FALSE))</f>
        <v/>
      </c>
      <c r="P117" s="7" t="str">
        <f>IF(VLOOKUP($A117,'[1]2. Child Protection'!$B$8:$CM$226,'[1]2. Child Protection'!CG$1,FALSE)=H117,"",VLOOKUP($A117,'[1]2. Child Protection'!$B$8:$CM$226,'[1]2. Child Protection'!CG$1,FALSE))</f>
        <v/>
      </c>
      <c r="Z117" s="18" t="s">
        <v>147</v>
      </c>
      <c r="AA117" s="16">
        <v>72.400000000000006</v>
      </c>
      <c r="AC117" s="16">
        <v>73.2</v>
      </c>
      <c r="AE117" s="16">
        <v>71.7</v>
      </c>
      <c r="AG117" s="17" t="s">
        <v>286</v>
      </c>
    </row>
    <row r="118" spans="1:33">
      <c r="A118" s="18" t="s">
        <v>148</v>
      </c>
      <c r="B118" s="16">
        <v>70.8</v>
      </c>
      <c r="C118" s="7" t="s">
        <v>15</v>
      </c>
      <c r="D118" s="16">
        <v>74.099999999999994</v>
      </c>
      <c r="E118" s="7" t="s">
        <v>15</v>
      </c>
      <c r="F118" s="16">
        <v>67.400000000000006</v>
      </c>
      <c r="G118" s="7" t="s">
        <v>15</v>
      </c>
      <c r="H118" s="17" t="s">
        <v>149</v>
      </c>
      <c r="J118" s="36" t="str">
        <f>IF(VLOOKUP($A118,'[1]2. Child Protection'!$B$8:$CM$226,'[1]2. Child Protection'!CA$1,FALSE)=B118,"",VLOOKUP($A118,'[1]2. Child Protection'!$B$8:$CM$226,'[1]2. Child Protection'!CA$1,FALSE)-B118)</f>
        <v/>
      </c>
      <c r="K118" s="36" t="str">
        <f>IF(VLOOKUP($A118,'[1]2. Child Protection'!$B$8:$CM$226,'[1]2. Child Protection'!CB$1,FALSE)=C118,"",VLOOKUP($A118,'[1]2. Child Protection'!$B$8:$CM$226,'[1]2. Child Protection'!CB$1,FALSE))</f>
        <v/>
      </c>
      <c r="L118" s="36" t="str">
        <f>IF(VLOOKUP($A118,'[1]2. Child Protection'!$B$8:$CM$226,'[1]2. Child Protection'!CC$1,FALSE)=D118,"",VLOOKUP($A118,'[1]2. Child Protection'!$B$8:$CM$226,'[1]2. Child Protection'!CC$1,FALSE)-D118)</f>
        <v/>
      </c>
      <c r="M118" s="36" t="str">
        <f>IF(VLOOKUP($A118,'[1]2. Child Protection'!$B$8:$CM$226,'[1]2. Child Protection'!CD$1,FALSE)=E118,"",VLOOKUP($A118,'[1]2. Child Protection'!$B$8:$CM$226,'[1]2. Child Protection'!CD$1,FALSE))</f>
        <v/>
      </c>
      <c r="N118" s="36" t="str">
        <f>IF(VLOOKUP($A118,'[1]2. Child Protection'!$B$8:$CM$226,'[1]2. Child Protection'!CE$1,FALSE)=F118,"",VLOOKUP($A118,'[1]2. Child Protection'!$B$8:$CM$226,'[1]2. Child Protection'!CE$1,FALSE)-F118)</f>
        <v/>
      </c>
      <c r="O118" s="36" t="str">
        <f>IF(VLOOKUP($A118,'[1]2. Child Protection'!$B$8:$CM$226,'[1]2. Child Protection'!CF$1,FALSE)=G118,"",VLOOKUP($A118,'[1]2. Child Protection'!$B$8:$CM$226,'[1]2. Child Protection'!CF$1,FALSE))</f>
        <v/>
      </c>
      <c r="P118" s="7" t="str">
        <f>IF(VLOOKUP($A118,'[1]2. Child Protection'!$B$8:$CM$226,'[1]2. Child Protection'!CG$1,FALSE)=H118,"",VLOOKUP($A118,'[1]2. Child Protection'!$B$8:$CM$226,'[1]2. Child Protection'!CG$1,FALSE))</f>
        <v/>
      </c>
      <c r="Z118" s="18" t="s">
        <v>148</v>
      </c>
      <c r="AA118" s="16">
        <v>70.8</v>
      </c>
      <c r="AB118" s="7" t="s">
        <v>15</v>
      </c>
      <c r="AC118" s="16">
        <v>74.099999999999994</v>
      </c>
      <c r="AD118" s="7" t="s">
        <v>15</v>
      </c>
      <c r="AE118" s="16">
        <v>67.400000000000006</v>
      </c>
      <c r="AF118" s="7" t="s">
        <v>15</v>
      </c>
      <c r="AG118" s="17" t="s">
        <v>149</v>
      </c>
    </row>
    <row r="119" spans="1:33">
      <c r="A119" s="18" t="s">
        <v>150</v>
      </c>
      <c r="B119" s="17" t="s">
        <v>20</v>
      </c>
      <c r="D119" s="17" t="s">
        <v>20</v>
      </c>
      <c r="F119" s="17" t="s">
        <v>20</v>
      </c>
      <c r="J119" s="36" t="str">
        <f>IF(VLOOKUP($A119,'[1]2. Child Protection'!$B$8:$CM$226,'[1]2. Child Protection'!CA$1,FALSE)=B119,"",VLOOKUP($A119,'[1]2. Child Protection'!$B$8:$CM$226,'[1]2. Child Protection'!CA$1,FALSE)-B119)</f>
        <v/>
      </c>
      <c r="K119" s="36" t="str">
        <f>IF(VLOOKUP($A119,'[1]2. Child Protection'!$B$8:$CM$226,'[1]2. Child Protection'!CB$1,FALSE)=C119,"",VLOOKUP($A119,'[1]2. Child Protection'!$B$8:$CM$226,'[1]2. Child Protection'!CB$1,FALSE))</f>
        <v/>
      </c>
      <c r="L119" s="36" t="str">
        <f>IF(VLOOKUP($A119,'[1]2. Child Protection'!$B$8:$CM$226,'[1]2. Child Protection'!CC$1,FALSE)=D119,"",VLOOKUP($A119,'[1]2. Child Protection'!$B$8:$CM$226,'[1]2. Child Protection'!CC$1,FALSE)-D119)</f>
        <v/>
      </c>
      <c r="M119" s="36" t="str">
        <f>IF(VLOOKUP($A119,'[1]2. Child Protection'!$B$8:$CM$226,'[1]2. Child Protection'!CD$1,FALSE)=E119,"",VLOOKUP($A119,'[1]2. Child Protection'!$B$8:$CM$226,'[1]2. Child Protection'!CD$1,FALSE))</f>
        <v/>
      </c>
      <c r="N119" s="36" t="str">
        <f>IF(VLOOKUP($A119,'[1]2. Child Protection'!$B$8:$CM$226,'[1]2. Child Protection'!CE$1,FALSE)=F119,"",VLOOKUP($A119,'[1]2. Child Protection'!$B$8:$CM$226,'[1]2. Child Protection'!CE$1,FALSE)-F119)</f>
        <v/>
      </c>
      <c r="O119" s="36" t="str">
        <f>IF(VLOOKUP($A119,'[1]2. Child Protection'!$B$8:$CM$226,'[1]2. Child Protection'!CF$1,FALSE)=G119,"",VLOOKUP($A119,'[1]2. Child Protection'!$B$8:$CM$226,'[1]2. Child Protection'!CF$1,FALSE))</f>
        <v/>
      </c>
      <c r="P119" s="7" t="str">
        <f>IF(VLOOKUP($A119,'[1]2. Child Protection'!$B$8:$CM$226,'[1]2. Child Protection'!CG$1,FALSE)=H119,"",VLOOKUP($A119,'[1]2. Child Protection'!$B$8:$CM$226,'[1]2. Child Protection'!CG$1,FALSE))</f>
        <v/>
      </c>
      <c r="Z119" s="18" t="s">
        <v>150</v>
      </c>
      <c r="AA119" s="17" t="s">
        <v>20</v>
      </c>
      <c r="AC119" s="17" t="s">
        <v>20</v>
      </c>
      <c r="AE119" s="17" t="s">
        <v>20</v>
      </c>
    </row>
    <row r="120" spans="1:33">
      <c r="A120" s="18" t="s">
        <v>151</v>
      </c>
      <c r="B120" s="16">
        <v>72.7</v>
      </c>
      <c r="D120" s="16">
        <v>72.8</v>
      </c>
      <c r="F120" s="16">
        <v>72.5</v>
      </c>
      <c r="H120" s="17" t="s">
        <v>130</v>
      </c>
      <c r="J120" s="36" t="str">
        <f>IF(VLOOKUP($A120,'[1]2. Child Protection'!$B$8:$CM$226,'[1]2. Child Protection'!CA$1,FALSE)=B120,"",VLOOKUP($A120,'[1]2. Child Protection'!$B$8:$CM$226,'[1]2. Child Protection'!CA$1,FALSE)-B120)</f>
        <v/>
      </c>
      <c r="K120" s="36" t="str">
        <f>IF(VLOOKUP($A120,'[1]2. Child Protection'!$B$8:$CM$226,'[1]2. Child Protection'!CB$1,FALSE)=C120,"",VLOOKUP($A120,'[1]2. Child Protection'!$B$8:$CM$226,'[1]2. Child Protection'!CB$1,FALSE))</f>
        <v/>
      </c>
      <c r="L120" s="36" t="str">
        <f>IF(VLOOKUP($A120,'[1]2. Child Protection'!$B$8:$CM$226,'[1]2. Child Protection'!CC$1,FALSE)=D120,"",VLOOKUP($A120,'[1]2. Child Protection'!$B$8:$CM$226,'[1]2. Child Protection'!CC$1,FALSE)-D120)</f>
        <v/>
      </c>
      <c r="M120" s="36" t="str">
        <f>IF(VLOOKUP($A120,'[1]2. Child Protection'!$B$8:$CM$226,'[1]2. Child Protection'!CD$1,FALSE)=E120,"",VLOOKUP($A120,'[1]2. Child Protection'!$B$8:$CM$226,'[1]2. Child Protection'!CD$1,FALSE))</f>
        <v/>
      </c>
      <c r="N120" s="36" t="str">
        <f>IF(VLOOKUP($A120,'[1]2. Child Protection'!$B$8:$CM$226,'[1]2. Child Protection'!CE$1,FALSE)=F120,"",VLOOKUP($A120,'[1]2. Child Protection'!$B$8:$CM$226,'[1]2. Child Protection'!CE$1,FALSE)-F120)</f>
        <v/>
      </c>
      <c r="O120" s="36" t="str">
        <f>IF(VLOOKUP($A120,'[1]2. Child Protection'!$B$8:$CM$226,'[1]2. Child Protection'!CF$1,FALSE)=G120,"",VLOOKUP($A120,'[1]2. Child Protection'!$B$8:$CM$226,'[1]2. Child Protection'!CF$1,FALSE))</f>
        <v/>
      </c>
      <c r="P120" s="7" t="str">
        <f>IF(VLOOKUP($A120,'[1]2. Child Protection'!$B$8:$CM$226,'[1]2. Child Protection'!CG$1,FALSE)=H120,"",VLOOKUP($A120,'[1]2. Child Protection'!$B$8:$CM$226,'[1]2. Child Protection'!CG$1,FALSE))</f>
        <v/>
      </c>
      <c r="Z120" s="18" t="s">
        <v>151</v>
      </c>
      <c r="AA120" s="16">
        <v>72.7</v>
      </c>
      <c r="AC120" s="16">
        <v>72.8</v>
      </c>
      <c r="AE120" s="16">
        <v>72.5</v>
      </c>
      <c r="AG120" s="17" t="s">
        <v>130</v>
      </c>
    </row>
    <row r="121" spans="1:33">
      <c r="A121" s="18" t="s">
        <v>152</v>
      </c>
      <c r="B121" s="17" t="s">
        <v>20</v>
      </c>
      <c r="D121" s="17" t="s">
        <v>20</v>
      </c>
      <c r="F121" s="17" t="s">
        <v>20</v>
      </c>
      <c r="J121" s="36" t="str">
        <f>IF(VLOOKUP($A121,'[1]2. Child Protection'!$B$8:$CM$226,'[1]2. Child Protection'!CA$1,FALSE)=B121,"",VLOOKUP($A121,'[1]2. Child Protection'!$B$8:$CM$226,'[1]2. Child Protection'!CA$1,FALSE)-B121)</f>
        <v/>
      </c>
      <c r="K121" s="36" t="str">
        <f>IF(VLOOKUP($A121,'[1]2. Child Protection'!$B$8:$CM$226,'[1]2. Child Protection'!CB$1,FALSE)=C121,"",VLOOKUP($A121,'[1]2. Child Protection'!$B$8:$CM$226,'[1]2. Child Protection'!CB$1,FALSE))</f>
        <v/>
      </c>
      <c r="L121" s="36" t="str">
        <f>IF(VLOOKUP($A121,'[1]2. Child Protection'!$B$8:$CM$226,'[1]2. Child Protection'!CC$1,FALSE)=D121,"",VLOOKUP($A121,'[1]2. Child Protection'!$B$8:$CM$226,'[1]2. Child Protection'!CC$1,FALSE)-D121)</f>
        <v/>
      </c>
      <c r="M121" s="36" t="str">
        <f>IF(VLOOKUP($A121,'[1]2. Child Protection'!$B$8:$CM$226,'[1]2. Child Protection'!CD$1,FALSE)=E121,"",VLOOKUP($A121,'[1]2. Child Protection'!$B$8:$CM$226,'[1]2. Child Protection'!CD$1,FALSE))</f>
        <v/>
      </c>
      <c r="N121" s="36" t="str">
        <f>IF(VLOOKUP($A121,'[1]2. Child Protection'!$B$8:$CM$226,'[1]2. Child Protection'!CE$1,FALSE)=F121,"",VLOOKUP($A121,'[1]2. Child Protection'!$B$8:$CM$226,'[1]2. Child Protection'!CE$1,FALSE)-F121)</f>
        <v/>
      </c>
      <c r="O121" s="36" t="str">
        <f>IF(VLOOKUP($A121,'[1]2. Child Protection'!$B$8:$CM$226,'[1]2. Child Protection'!CF$1,FALSE)=G121,"",VLOOKUP($A121,'[1]2. Child Protection'!$B$8:$CM$226,'[1]2. Child Protection'!CF$1,FALSE))</f>
        <v/>
      </c>
      <c r="P121" s="7" t="str">
        <f>IF(VLOOKUP($A121,'[1]2. Child Protection'!$B$8:$CM$226,'[1]2. Child Protection'!CG$1,FALSE)=H121,"",VLOOKUP($A121,'[1]2. Child Protection'!$B$8:$CM$226,'[1]2. Child Protection'!CG$1,FALSE))</f>
        <v/>
      </c>
      <c r="Z121" s="18" t="s">
        <v>152</v>
      </c>
      <c r="AA121" s="17" t="s">
        <v>20</v>
      </c>
      <c r="AC121" s="17" t="s">
        <v>20</v>
      </c>
      <c r="AE121" s="17" t="s">
        <v>20</v>
      </c>
    </row>
    <row r="122" spans="1:33">
      <c r="A122" s="18" t="s">
        <v>153</v>
      </c>
      <c r="B122" s="17" t="s">
        <v>20</v>
      </c>
      <c r="D122" s="17" t="s">
        <v>20</v>
      </c>
      <c r="F122" s="17" t="s">
        <v>20</v>
      </c>
      <c r="J122" s="36" t="str">
        <f>IF(VLOOKUP($A122,'[1]2. Child Protection'!$B$8:$CM$226,'[1]2. Child Protection'!CA$1,FALSE)=B122,"",VLOOKUP($A122,'[1]2. Child Protection'!$B$8:$CM$226,'[1]2. Child Protection'!CA$1,FALSE)-B122)</f>
        <v/>
      </c>
      <c r="K122" s="36" t="str">
        <f>IF(VLOOKUP($A122,'[1]2. Child Protection'!$B$8:$CM$226,'[1]2. Child Protection'!CB$1,FALSE)=C122,"",VLOOKUP($A122,'[1]2. Child Protection'!$B$8:$CM$226,'[1]2. Child Protection'!CB$1,FALSE))</f>
        <v/>
      </c>
      <c r="L122" s="36" t="str">
        <f>IF(VLOOKUP($A122,'[1]2. Child Protection'!$B$8:$CM$226,'[1]2. Child Protection'!CC$1,FALSE)=D122,"",VLOOKUP($A122,'[1]2. Child Protection'!$B$8:$CM$226,'[1]2. Child Protection'!CC$1,FALSE)-D122)</f>
        <v/>
      </c>
      <c r="M122" s="36" t="str">
        <f>IF(VLOOKUP($A122,'[1]2. Child Protection'!$B$8:$CM$226,'[1]2. Child Protection'!CD$1,FALSE)=E122,"",VLOOKUP($A122,'[1]2. Child Protection'!$B$8:$CM$226,'[1]2. Child Protection'!CD$1,FALSE))</f>
        <v/>
      </c>
      <c r="N122" s="36" t="str">
        <f>IF(VLOOKUP($A122,'[1]2. Child Protection'!$B$8:$CM$226,'[1]2. Child Protection'!CE$1,FALSE)=F122,"",VLOOKUP($A122,'[1]2. Child Protection'!$B$8:$CM$226,'[1]2. Child Protection'!CE$1,FALSE)-F122)</f>
        <v/>
      </c>
      <c r="O122" s="36" t="str">
        <f>IF(VLOOKUP($A122,'[1]2. Child Protection'!$B$8:$CM$226,'[1]2. Child Protection'!CF$1,FALSE)=G122,"",VLOOKUP($A122,'[1]2. Child Protection'!$B$8:$CM$226,'[1]2. Child Protection'!CF$1,FALSE))</f>
        <v/>
      </c>
      <c r="P122" s="7" t="str">
        <f>IF(VLOOKUP($A122,'[1]2. Child Protection'!$B$8:$CM$226,'[1]2. Child Protection'!CG$1,FALSE)=H122,"",VLOOKUP($A122,'[1]2. Child Protection'!$B$8:$CM$226,'[1]2. Child Protection'!CG$1,FALSE))</f>
        <v/>
      </c>
      <c r="Z122" s="18" t="s">
        <v>153</v>
      </c>
      <c r="AA122" s="17" t="s">
        <v>20</v>
      </c>
      <c r="AC122" s="17" t="s">
        <v>20</v>
      </c>
      <c r="AE122" s="17" t="s">
        <v>20</v>
      </c>
    </row>
    <row r="123" spans="1:33">
      <c r="A123" s="15" t="s">
        <v>154</v>
      </c>
      <c r="B123" s="16">
        <v>80</v>
      </c>
      <c r="D123" s="16">
        <v>80.099999999999994</v>
      </c>
      <c r="F123" s="16">
        <v>80</v>
      </c>
      <c r="H123" s="17" t="s">
        <v>130</v>
      </c>
      <c r="J123" s="36" t="str">
        <f>IF(VLOOKUP($A123,'[1]2. Child Protection'!$B$8:$CM$226,'[1]2. Child Protection'!CA$1,FALSE)=B123,"",VLOOKUP($A123,'[1]2. Child Protection'!$B$8:$CM$226,'[1]2. Child Protection'!CA$1,FALSE)-B123)</f>
        <v/>
      </c>
      <c r="K123" s="36" t="str">
        <f>IF(VLOOKUP($A123,'[1]2. Child Protection'!$B$8:$CM$226,'[1]2. Child Protection'!CB$1,FALSE)=C123,"",VLOOKUP($A123,'[1]2. Child Protection'!$B$8:$CM$226,'[1]2. Child Protection'!CB$1,FALSE))</f>
        <v/>
      </c>
      <c r="L123" s="36" t="str">
        <f>IF(VLOOKUP($A123,'[1]2. Child Protection'!$B$8:$CM$226,'[1]2. Child Protection'!CC$1,FALSE)=D123,"",VLOOKUP($A123,'[1]2. Child Protection'!$B$8:$CM$226,'[1]2. Child Protection'!CC$1,FALSE)-D123)</f>
        <v/>
      </c>
      <c r="M123" s="36" t="str">
        <f>IF(VLOOKUP($A123,'[1]2. Child Protection'!$B$8:$CM$226,'[1]2. Child Protection'!CD$1,FALSE)=E123,"",VLOOKUP($A123,'[1]2. Child Protection'!$B$8:$CM$226,'[1]2. Child Protection'!CD$1,FALSE))</f>
        <v/>
      </c>
      <c r="N123" s="36" t="str">
        <f>IF(VLOOKUP($A123,'[1]2. Child Protection'!$B$8:$CM$226,'[1]2. Child Protection'!CE$1,FALSE)=F123,"",VLOOKUP($A123,'[1]2. Child Protection'!$B$8:$CM$226,'[1]2. Child Protection'!CE$1,FALSE)-F123)</f>
        <v/>
      </c>
      <c r="O123" s="36" t="str">
        <f>IF(VLOOKUP($A123,'[1]2. Child Protection'!$B$8:$CM$226,'[1]2. Child Protection'!CF$1,FALSE)=G123,"",VLOOKUP($A123,'[1]2. Child Protection'!$B$8:$CM$226,'[1]2. Child Protection'!CF$1,FALSE))</f>
        <v/>
      </c>
      <c r="P123" s="7" t="str">
        <f>IF(VLOOKUP($A123,'[1]2. Child Protection'!$B$8:$CM$226,'[1]2. Child Protection'!CG$1,FALSE)=H123,"",VLOOKUP($A123,'[1]2. Child Protection'!$B$8:$CM$226,'[1]2. Child Protection'!CG$1,FALSE))</f>
        <v/>
      </c>
      <c r="Z123" s="15" t="s">
        <v>154</v>
      </c>
      <c r="AA123" s="16">
        <v>80</v>
      </c>
      <c r="AC123" s="16">
        <v>80.099999999999994</v>
      </c>
      <c r="AE123" s="16">
        <v>80</v>
      </c>
      <c r="AG123" s="17" t="s">
        <v>130</v>
      </c>
    </row>
    <row r="124" spans="1:33">
      <c r="A124" s="18" t="s">
        <v>155</v>
      </c>
      <c r="B124" s="17" t="s">
        <v>20</v>
      </c>
      <c r="D124" s="17" t="s">
        <v>20</v>
      </c>
      <c r="F124" s="17" t="s">
        <v>20</v>
      </c>
      <c r="J124" s="36" t="str">
        <f>IF(VLOOKUP($A124,'[1]2. Child Protection'!$B$8:$CM$226,'[1]2. Child Protection'!CA$1,FALSE)=B124,"",VLOOKUP($A124,'[1]2. Child Protection'!$B$8:$CM$226,'[1]2. Child Protection'!CA$1,FALSE)-B124)</f>
        <v/>
      </c>
      <c r="K124" s="36" t="str">
        <f>IF(VLOOKUP($A124,'[1]2. Child Protection'!$B$8:$CM$226,'[1]2. Child Protection'!CB$1,FALSE)=C124,"",VLOOKUP($A124,'[1]2. Child Protection'!$B$8:$CM$226,'[1]2. Child Protection'!CB$1,FALSE))</f>
        <v/>
      </c>
      <c r="L124" s="36" t="str">
        <f>IF(VLOOKUP($A124,'[1]2. Child Protection'!$B$8:$CM$226,'[1]2. Child Protection'!CC$1,FALSE)=D124,"",VLOOKUP($A124,'[1]2. Child Protection'!$B$8:$CM$226,'[1]2. Child Protection'!CC$1,FALSE)-D124)</f>
        <v/>
      </c>
      <c r="M124" s="36" t="str">
        <f>IF(VLOOKUP($A124,'[1]2. Child Protection'!$B$8:$CM$226,'[1]2. Child Protection'!CD$1,FALSE)=E124,"",VLOOKUP($A124,'[1]2. Child Protection'!$B$8:$CM$226,'[1]2. Child Protection'!CD$1,FALSE))</f>
        <v/>
      </c>
      <c r="N124" s="36" t="str">
        <f>IF(VLOOKUP($A124,'[1]2. Child Protection'!$B$8:$CM$226,'[1]2. Child Protection'!CE$1,FALSE)=F124,"",VLOOKUP($A124,'[1]2. Child Protection'!$B$8:$CM$226,'[1]2. Child Protection'!CE$1,FALSE)-F124)</f>
        <v/>
      </c>
      <c r="O124" s="36" t="str">
        <f>IF(VLOOKUP($A124,'[1]2. Child Protection'!$B$8:$CM$226,'[1]2. Child Protection'!CF$1,FALSE)=G124,"",VLOOKUP($A124,'[1]2. Child Protection'!$B$8:$CM$226,'[1]2. Child Protection'!CF$1,FALSE))</f>
        <v/>
      </c>
      <c r="P124" s="7" t="str">
        <f>IF(VLOOKUP($A124,'[1]2. Child Protection'!$B$8:$CM$226,'[1]2. Child Protection'!CG$1,FALSE)=H124,"",VLOOKUP($A124,'[1]2. Child Protection'!$B$8:$CM$226,'[1]2. Child Protection'!CG$1,FALSE))</f>
        <v/>
      </c>
      <c r="Z124" s="18" t="s">
        <v>155</v>
      </c>
      <c r="AA124" s="17" t="s">
        <v>20</v>
      </c>
      <c r="AC124" s="17" t="s">
        <v>20</v>
      </c>
      <c r="AE124" s="17" t="s">
        <v>20</v>
      </c>
    </row>
    <row r="125" spans="1:33">
      <c r="A125" s="18" t="s">
        <v>156</v>
      </c>
      <c r="B125" s="16">
        <v>54.753</v>
      </c>
      <c r="C125" s="7" t="s">
        <v>15</v>
      </c>
      <c r="D125" s="16">
        <v>56.265000000000001</v>
      </c>
      <c r="E125" s="7" t="s">
        <v>15</v>
      </c>
      <c r="F125" s="16">
        <v>53.183999999999997</v>
      </c>
      <c r="G125" s="7" t="s">
        <v>15</v>
      </c>
      <c r="H125" s="17" t="s">
        <v>157</v>
      </c>
      <c r="J125" s="36" t="str">
        <f>IF(VLOOKUP($A125,'[1]2. Child Protection'!$B$8:$CM$226,'[1]2. Child Protection'!CA$1,FALSE)=B125,"",VLOOKUP($A125,'[1]2. Child Protection'!$B$8:$CM$226,'[1]2. Child Protection'!CA$1,FALSE)-B125)</f>
        <v/>
      </c>
      <c r="K125" s="36" t="str">
        <f>IF(VLOOKUP($A125,'[1]2. Child Protection'!$B$8:$CM$226,'[1]2. Child Protection'!CB$1,FALSE)=C125,"",VLOOKUP($A125,'[1]2. Child Protection'!$B$8:$CM$226,'[1]2. Child Protection'!CB$1,FALSE))</f>
        <v/>
      </c>
      <c r="L125" s="36" t="str">
        <f>IF(VLOOKUP($A125,'[1]2. Child Protection'!$B$8:$CM$226,'[1]2. Child Protection'!CC$1,FALSE)=D125,"",VLOOKUP($A125,'[1]2. Child Protection'!$B$8:$CM$226,'[1]2. Child Protection'!CC$1,FALSE)-D125)</f>
        <v/>
      </c>
      <c r="M125" s="36" t="str">
        <f>IF(VLOOKUP($A125,'[1]2. Child Protection'!$B$8:$CM$226,'[1]2. Child Protection'!CD$1,FALSE)=E125,"",VLOOKUP($A125,'[1]2. Child Protection'!$B$8:$CM$226,'[1]2. Child Protection'!CD$1,FALSE))</f>
        <v/>
      </c>
      <c r="N125" s="36" t="str">
        <f>IF(VLOOKUP($A125,'[1]2. Child Protection'!$B$8:$CM$226,'[1]2. Child Protection'!CE$1,FALSE)=F125,"",VLOOKUP($A125,'[1]2. Child Protection'!$B$8:$CM$226,'[1]2. Child Protection'!CE$1,FALSE)-F125)</f>
        <v/>
      </c>
      <c r="O125" s="36" t="str">
        <f>IF(VLOOKUP($A125,'[1]2. Child Protection'!$B$8:$CM$226,'[1]2. Child Protection'!CF$1,FALSE)=G125,"",VLOOKUP($A125,'[1]2. Child Protection'!$B$8:$CM$226,'[1]2. Child Protection'!CF$1,FALSE))</f>
        <v/>
      </c>
      <c r="P125" s="7" t="str">
        <f>IF(VLOOKUP($A125,'[1]2. Child Protection'!$B$8:$CM$226,'[1]2. Child Protection'!CG$1,FALSE)=H125,"",VLOOKUP($A125,'[1]2. Child Protection'!$B$8:$CM$226,'[1]2. Child Protection'!CG$1,FALSE))</f>
        <v/>
      </c>
      <c r="Z125" s="18" t="s">
        <v>156</v>
      </c>
      <c r="AA125" s="16">
        <v>52.8</v>
      </c>
      <c r="AB125" s="7" t="s">
        <v>15</v>
      </c>
      <c r="AC125" s="16">
        <v>54.9</v>
      </c>
      <c r="AD125" s="7" t="s">
        <v>15</v>
      </c>
      <c r="AE125" s="16">
        <v>50.5</v>
      </c>
      <c r="AF125" s="7" t="s">
        <v>15</v>
      </c>
      <c r="AG125" s="17" t="s">
        <v>287</v>
      </c>
    </row>
    <row r="126" spans="1:33">
      <c r="A126" s="18" t="s">
        <v>158</v>
      </c>
      <c r="B126" s="17" t="s">
        <v>20</v>
      </c>
      <c r="D126" s="17" t="s">
        <v>20</v>
      </c>
      <c r="F126" s="17" t="s">
        <v>20</v>
      </c>
      <c r="J126" s="36" t="str">
        <f>IF(VLOOKUP($A126,'[1]2. Child Protection'!$B$8:$CM$226,'[1]2. Child Protection'!CA$1,FALSE)=B126,"",VLOOKUP($A126,'[1]2. Child Protection'!$B$8:$CM$226,'[1]2. Child Protection'!CA$1,FALSE)-B126)</f>
        <v/>
      </c>
      <c r="K126" s="36" t="str">
        <f>IF(VLOOKUP($A126,'[1]2. Child Protection'!$B$8:$CM$226,'[1]2. Child Protection'!CB$1,FALSE)=C126,"",VLOOKUP($A126,'[1]2. Child Protection'!$B$8:$CM$226,'[1]2. Child Protection'!CB$1,FALSE))</f>
        <v/>
      </c>
      <c r="L126" s="36" t="str">
        <f>IF(VLOOKUP($A126,'[1]2. Child Protection'!$B$8:$CM$226,'[1]2. Child Protection'!CC$1,FALSE)=D126,"",VLOOKUP($A126,'[1]2. Child Protection'!$B$8:$CM$226,'[1]2. Child Protection'!CC$1,FALSE)-D126)</f>
        <v/>
      </c>
      <c r="M126" s="36" t="str">
        <f>IF(VLOOKUP($A126,'[1]2. Child Protection'!$B$8:$CM$226,'[1]2. Child Protection'!CD$1,FALSE)=E126,"",VLOOKUP($A126,'[1]2. Child Protection'!$B$8:$CM$226,'[1]2. Child Protection'!CD$1,FALSE))</f>
        <v/>
      </c>
      <c r="N126" s="36" t="str">
        <f>IF(VLOOKUP($A126,'[1]2. Child Protection'!$B$8:$CM$226,'[1]2. Child Protection'!CE$1,FALSE)=F126,"",VLOOKUP($A126,'[1]2. Child Protection'!$B$8:$CM$226,'[1]2. Child Protection'!CE$1,FALSE)-F126)</f>
        <v/>
      </c>
      <c r="O126" s="36" t="str">
        <f>IF(VLOOKUP($A126,'[1]2. Child Protection'!$B$8:$CM$226,'[1]2. Child Protection'!CF$1,FALSE)=G126,"",VLOOKUP($A126,'[1]2. Child Protection'!$B$8:$CM$226,'[1]2. Child Protection'!CF$1,FALSE))</f>
        <v/>
      </c>
      <c r="P126" s="7" t="str">
        <f>IF(VLOOKUP($A126,'[1]2. Child Protection'!$B$8:$CM$226,'[1]2. Child Protection'!CG$1,FALSE)=H126,"",VLOOKUP($A126,'[1]2. Child Protection'!$B$8:$CM$226,'[1]2. Child Protection'!CG$1,FALSE))</f>
        <v/>
      </c>
      <c r="Z126" s="18" t="s">
        <v>158</v>
      </c>
      <c r="AA126" s="17" t="s">
        <v>20</v>
      </c>
      <c r="AC126" s="17" t="s">
        <v>20</v>
      </c>
      <c r="AE126" s="17" t="s">
        <v>20</v>
      </c>
    </row>
    <row r="127" spans="1:33">
      <c r="A127" s="18" t="s">
        <v>159</v>
      </c>
      <c r="B127" s="17" t="s">
        <v>20</v>
      </c>
      <c r="D127" s="17" t="s">
        <v>20</v>
      </c>
      <c r="F127" s="17" t="s">
        <v>20</v>
      </c>
      <c r="J127" s="36" t="str">
        <f>IF(VLOOKUP($A127,'[1]2. Child Protection'!$B$8:$CM$226,'[1]2. Child Protection'!CA$1,FALSE)=B127,"",VLOOKUP($A127,'[1]2. Child Protection'!$B$8:$CM$226,'[1]2. Child Protection'!CA$1,FALSE)-B127)</f>
        <v/>
      </c>
      <c r="K127" s="36" t="str">
        <f>IF(VLOOKUP($A127,'[1]2. Child Protection'!$B$8:$CM$226,'[1]2. Child Protection'!CB$1,FALSE)=C127,"",VLOOKUP($A127,'[1]2. Child Protection'!$B$8:$CM$226,'[1]2. Child Protection'!CB$1,FALSE))</f>
        <v/>
      </c>
      <c r="L127" s="36" t="str">
        <f>IF(VLOOKUP($A127,'[1]2. Child Protection'!$B$8:$CM$226,'[1]2. Child Protection'!CC$1,FALSE)=D127,"",VLOOKUP($A127,'[1]2. Child Protection'!$B$8:$CM$226,'[1]2. Child Protection'!CC$1,FALSE)-D127)</f>
        <v/>
      </c>
      <c r="M127" s="36" t="str">
        <f>IF(VLOOKUP($A127,'[1]2. Child Protection'!$B$8:$CM$226,'[1]2. Child Protection'!CD$1,FALSE)=E127,"",VLOOKUP($A127,'[1]2. Child Protection'!$B$8:$CM$226,'[1]2. Child Protection'!CD$1,FALSE))</f>
        <v/>
      </c>
      <c r="N127" s="36" t="str">
        <f>IF(VLOOKUP($A127,'[1]2. Child Protection'!$B$8:$CM$226,'[1]2. Child Protection'!CE$1,FALSE)=F127,"",VLOOKUP($A127,'[1]2. Child Protection'!$B$8:$CM$226,'[1]2. Child Protection'!CE$1,FALSE)-F127)</f>
        <v/>
      </c>
      <c r="O127" s="36" t="str">
        <f>IF(VLOOKUP($A127,'[1]2. Child Protection'!$B$8:$CM$226,'[1]2. Child Protection'!CF$1,FALSE)=G127,"",VLOOKUP($A127,'[1]2. Child Protection'!$B$8:$CM$226,'[1]2. Child Protection'!CF$1,FALSE))</f>
        <v/>
      </c>
      <c r="P127" s="7" t="str">
        <f>IF(VLOOKUP($A127,'[1]2. Child Protection'!$B$8:$CM$226,'[1]2. Child Protection'!CG$1,FALSE)=H127,"",VLOOKUP($A127,'[1]2. Child Protection'!$B$8:$CM$226,'[1]2. Child Protection'!CG$1,FALSE))</f>
        <v/>
      </c>
      <c r="Z127" s="18" t="s">
        <v>159</v>
      </c>
      <c r="AA127" s="17" t="s">
        <v>20</v>
      </c>
      <c r="AC127" s="17" t="s">
        <v>20</v>
      </c>
      <c r="AE127" s="17" t="s">
        <v>20</v>
      </c>
    </row>
    <row r="128" spans="1:33">
      <c r="A128" s="15" t="s">
        <v>160</v>
      </c>
      <c r="B128" s="16">
        <v>49.1</v>
      </c>
      <c r="D128" s="16">
        <v>53.1</v>
      </c>
      <c r="F128" s="16">
        <v>45</v>
      </c>
      <c r="H128" s="17" t="s">
        <v>73</v>
      </c>
      <c r="J128" s="36" t="str">
        <f>IF(VLOOKUP($A128,'[1]2. Child Protection'!$B$8:$CM$226,'[1]2. Child Protection'!CA$1,FALSE)=B128,"",VLOOKUP($A128,'[1]2. Child Protection'!$B$8:$CM$226,'[1]2. Child Protection'!CA$1,FALSE)-B128)</f>
        <v/>
      </c>
      <c r="K128" s="36" t="str">
        <f>IF(VLOOKUP($A128,'[1]2. Child Protection'!$B$8:$CM$226,'[1]2. Child Protection'!CB$1,FALSE)=C128,"",VLOOKUP($A128,'[1]2. Child Protection'!$B$8:$CM$226,'[1]2. Child Protection'!CB$1,FALSE))</f>
        <v/>
      </c>
      <c r="L128" s="36" t="str">
        <f>IF(VLOOKUP($A128,'[1]2. Child Protection'!$B$8:$CM$226,'[1]2. Child Protection'!CC$1,FALSE)=D128,"",VLOOKUP($A128,'[1]2. Child Protection'!$B$8:$CM$226,'[1]2. Child Protection'!CC$1,FALSE)-D128)</f>
        <v/>
      </c>
      <c r="M128" s="36" t="str">
        <f>IF(VLOOKUP($A128,'[1]2. Child Protection'!$B$8:$CM$226,'[1]2. Child Protection'!CD$1,FALSE)=E128,"",VLOOKUP($A128,'[1]2. Child Protection'!$B$8:$CM$226,'[1]2. Child Protection'!CD$1,FALSE))</f>
        <v/>
      </c>
      <c r="N128" s="36" t="str">
        <f>IF(VLOOKUP($A128,'[1]2. Child Protection'!$B$8:$CM$226,'[1]2. Child Protection'!CE$1,FALSE)=F128,"",VLOOKUP($A128,'[1]2. Child Protection'!$B$8:$CM$226,'[1]2. Child Protection'!CE$1,FALSE)-F128)</f>
        <v/>
      </c>
      <c r="O128" s="36" t="str">
        <f>IF(VLOOKUP($A128,'[1]2. Child Protection'!$B$8:$CM$226,'[1]2. Child Protection'!CF$1,FALSE)=G128,"",VLOOKUP($A128,'[1]2. Child Protection'!$B$8:$CM$226,'[1]2. Child Protection'!CF$1,FALSE))</f>
        <v/>
      </c>
      <c r="P128" s="7" t="str">
        <f>IF(VLOOKUP($A128,'[1]2. Child Protection'!$B$8:$CM$226,'[1]2. Child Protection'!CG$1,FALSE)=H128,"",VLOOKUP($A128,'[1]2. Child Protection'!$B$8:$CM$226,'[1]2. Child Protection'!CG$1,FALSE))</f>
        <v/>
      </c>
      <c r="Z128" s="15" t="s">
        <v>160</v>
      </c>
      <c r="AA128" s="16">
        <v>49.1</v>
      </c>
      <c r="AC128" s="16">
        <v>53.1</v>
      </c>
      <c r="AE128" s="16">
        <v>45</v>
      </c>
      <c r="AG128" s="17" t="s">
        <v>73</v>
      </c>
    </row>
    <row r="129" spans="1:33">
      <c r="A129" s="15" t="s">
        <v>161</v>
      </c>
      <c r="B129" s="16">
        <v>65.8</v>
      </c>
      <c r="D129" s="16">
        <v>66.099999999999994</v>
      </c>
      <c r="F129" s="16">
        <v>65.5</v>
      </c>
      <c r="H129" s="17" t="s">
        <v>73</v>
      </c>
      <c r="J129" s="36" t="str">
        <f>IF(VLOOKUP($A129,'[1]2. Child Protection'!$B$8:$CM$226,'[1]2. Child Protection'!CA$1,FALSE)=B129,"",VLOOKUP($A129,'[1]2. Child Protection'!$B$8:$CM$226,'[1]2. Child Protection'!CA$1,FALSE)-B129)</f>
        <v/>
      </c>
      <c r="K129" s="36" t="str">
        <f>IF(VLOOKUP($A129,'[1]2. Child Protection'!$B$8:$CM$226,'[1]2. Child Protection'!CB$1,FALSE)=C129,"",VLOOKUP($A129,'[1]2. Child Protection'!$B$8:$CM$226,'[1]2. Child Protection'!CB$1,FALSE))</f>
        <v/>
      </c>
      <c r="L129" s="36" t="str">
        <f>IF(VLOOKUP($A129,'[1]2. Child Protection'!$B$8:$CM$226,'[1]2. Child Protection'!CC$1,FALSE)=D129,"",VLOOKUP($A129,'[1]2. Child Protection'!$B$8:$CM$226,'[1]2. Child Protection'!CC$1,FALSE)-D129)</f>
        <v/>
      </c>
      <c r="M129" s="36" t="str">
        <f>IF(VLOOKUP($A129,'[1]2. Child Protection'!$B$8:$CM$226,'[1]2. Child Protection'!CD$1,FALSE)=E129,"",VLOOKUP($A129,'[1]2. Child Protection'!$B$8:$CM$226,'[1]2. Child Protection'!CD$1,FALSE))</f>
        <v/>
      </c>
      <c r="N129" s="36" t="str">
        <f>IF(VLOOKUP($A129,'[1]2. Child Protection'!$B$8:$CM$226,'[1]2. Child Protection'!CE$1,FALSE)=F129,"",VLOOKUP($A129,'[1]2. Child Protection'!$B$8:$CM$226,'[1]2. Child Protection'!CE$1,FALSE)-F129)</f>
        <v/>
      </c>
      <c r="O129" s="36" t="str">
        <f>IF(VLOOKUP($A129,'[1]2. Child Protection'!$B$8:$CM$226,'[1]2. Child Protection'!CF$1,FALSE)=G129,"",VLOOKUP($A129,'[1]2. Child Protection'!$B$8:$CM$226,'[1]2. Child Protection'!CF$1,FALSE))</f>
        <v/>
      </c>
      <c r="P129" s="7" t="str">
        <f>IF(VLOOKUP($A129,'[1]2. Child Protection'!$B$8:$CM$226,'[1]2. Child Protection'!CG$1,FALSE)=H129,"",VLOOKUP($A129,'[1]2. Child Protection'!$B$8:$CM$226,'[1]2. Child Protection'!CG$1,FALSE))</f>
        <v/>
      </c>
      <c r="Z129" s="15" t="s">
        <v>161</v>
      </c>
      <c r="AA129" s="16">
        <v>65.8</v>
      </c>
      <c r="AC129" s="16">
        <v>66.099999999999994</v>
      </c>
      <c r="AE129" s="16">
        <v>65.5</v>
      </c>
      <c r="AG129" s="17" t="s">
        <v>73</v>
      </c>
    </row>
    <row r="130" spans="1:33">
      <c r="A130" s="15" t="s">
        <v>162</v>
      </c>
      <c r="B130" s="17" t="s">
        <v>20</v>
      </c>
      <c r="D130" s="17" t="s">
        <v>20</v>
      </c>
      <c r="F130" s="17" t="s">
        <v>20</v>
      </c>
      <c r="J130" s="36" t="str">
        <f>IF(VLOOKUP($A130,'[1]2. Child Protection'!$B$8:$CM$226,'[1]2. Child Protection'!CA$1,FALSE)=B130,"",VLOOKUP($A130,'[1]2. Child Protection'!$B$8:$CM$226,'[1]2. Child Protection'!CA$1,FALSE)-B130)</f>
        <v/>
      </c>
      <c r="K130" s="36" t="str">
        <f>IF(VLOOKUP($A130,'[1]2. Child Protection'!$B$8:$CM$226,'[1]2. Child Protection'!CB$1,FALSE)=C130,"",VLOOKUP($A130,'[1]2. Child Protection'!$B$8:$CM$226,'[1]2. Child Protection'!CB$1,FALSE))</f>
        <v/>
      </c>
      <c r="L130" s="36" t="str">
        <f>IF(VLOOKUP($A130,'[1]2. Child Protection'!$B$8:$CM$226,'[1]2. Child Protection'!CC$1,FALSE)=D130,"",VLOOKUP($A130,'[1]2. Child Protection'!$B$8:$CM$226,'[1]2. Child Protection'!CC$1,FALSE)-D130)</f>
        <v/>
      </c>
      <c r="M130" s="36" t="str">
        <f>IF(VLOOKUP($A130,'[1]2. Child Protection'!$B$8:$CM$226,'[1]2. Child Protection'!CD$1,FALSE)=E130,"",VLOOKUP($A130,'[1]2. Child Protection'!$B$8:$CM$226,'[1]2. Child Protection'!CD$1,FALSE))</f>
        <v/>
      </c>
      <c r="N130" s="36" t="str">
        <f>IF(VLOOKUP($A130,'[1]2. Child Protection'!$B$8:$CM$226,'[1]2. Child Protection'!CE$1,FALSE)=F130,"",VLOOKUP($A130,'[1]2. Child Protection'!$B$8:$CM$226,'[1]2. Child Protection'!CE$1,FALSE)-F130)</f>
        <v/>
      </c>
      <c r="O130" s="36" t="str">
        <f>IF(VLOOKUP($A130,'[1]2. Child Protection'!$B$8:$CM$226,'[1]2. Child Protection'!CF$1,FALSE)=G130,"",VLOOKUP($A130,'[1]2. Child Protection'!$B$8:$CM$226,'[1]2. Child Protection'!CF$1,FALSE))</f>
        <v/>
      </c>
      <c r="P130" s="7" t="str">
        <f>IF(VLOOKUP($A130,'[1]2. Child Protection'!$B$8:$CM$226,'[1]2. Child Protection'!CG$1,FALSE)=H130,"",VLOOKUP($A130,'[1]2. Child Protection'!$B$8:$CM$226,'[1]2. Child Protection'!CG$1,FALSE))</f>
        <v/>
      </c>
      <c r="Z130" s="15" t="s">
        <v>162</v>
      </c>
      <c r="AA130" s="17" t="s">
        <v>20</v>
      </c>
      <c r="AC130" s="17" t="s">
        <v>20</v>
      </c>
      <c r="AE130" s="17" t="s">
        <v>20</v>
      </c>
    </row>
    <row r="131" spans="1:33">
      <c r="A131" s="15" t="s">
        <v>163</v>
      </c>
      <c r="B131" s="17" t="s">
        <v>20</v>
      </c>
      <c r="D131" s="17" t="s">
        <v>20</v>
      </c>
      <c r="F131" s="17" t="s">
        <v>20</v>
      </c>
      <c r="J131" s="36" t="str">
        <f>IF(VLOOKUP($A131,'[1]2. Child Protection'!$B$8:$CM$226,'[1]2. Child Protection'!CA$1,FALSE)=B131,"",VLOOKUP($A131,'[1]2. Child Protection'!$B$8:$CM$226,'[1]2. Child Protection'!CA$1,FALSE)-B131)</f>
        <v/>
      </c>
      <c r="K131" s="36" t="str">
        <f>IF(VLOOKUP($A131,'[1]2. Child Protection'!$B$8:$CM$226,'[1]2. Child Protection'!CB$1,FALSE)=C131,"",VLOOKUP($A131,'[1]2. Child Protection'!$B$8:$CM$226,'[1]2. Child Protection'!CB$1,FALSE))</f>
        <v/>
      </c>
      <c r="L131" s="36" t="str">
        <f>IF(VLOOKUP($A131,'[1]2. Child Protection'!$B$8:$CM$226,'[1]2. Child Protection'!CC$1,FALSE)=D131,"",VLOOKUP($A131,'[1]2. Child Protection'!$B$8:$CM$226,'[1]2. Child Protection'!CC$1,FALSE)-D131)</f>
        <v/>
      </c>
      <c r="M131" s="36" t="str">
        <f>IF(VLOOKUP($A131,'[1]2. Child Protection'!$B$8:$CM$226,'[1]2. Child Protection'!CD$1,FALSE)=E131,"",VLOOKUP($A131,'[1]2. Child Protection'!$B$8:$CM$226,'[1]2. Child Protection'!CD$1,FALSE))</f>
        <v/>
      </c>
      <c r="N131" s="36" t="str">
        <f>IF(VLOOKUP($A131,'[1]2. Child Protection'!$B$8:$CM$226,'[1]2. Child Protection'!CE$1,FALSE)=F131,"",VLOOKUP($A131,'[1]2. Child Protection'!$B$8:$CM$226,'[1]2. Child Protection'!CE$1,FALSE)-F131)</f>
        <v/>
      </c>
      <c r="O131" s="36" t="str">
        <f>IF(VLOOKUP($A131,'[1]2. Child Protection'!$B$8:$CM$226,'[1]2. Child Protection'!CF$1,FALSE)=G131,"",VLOOKUP($A131,'[1]2. Child Protection'!$B$8:$CM$226,'[1]2. Child Protection'!CF$1,FALSE))</f>
        <v/>
      </c>
      <c r="P131" s="7" t="str">
        <f>IF(VLOOKUP($A131,'[1]2. Child Protection'!$B$8:$CM$226,'[1]2. Child Protection'!CG$1,FALSE)=H131,"",VLOOKUP($A131,'[1]2. Child Protection'!$B$8:$CM$226,'[1]2. Child Protection'!CG$1,FALSE))</f>
        <v/>
      </c>
      <c r="Z131" s="15" t="s">
        <v>163</v>
      </c>
      <c r="AA131" s="17" t="s">
        <v>20</v>
      </c>
      <c r="AC131" s="17" t="s">
        <v>20</v>
      </c>
      <c r="AE131" s="17" t="s">
        <v>20</v>
      </c>
    </row>
    <row r="132" spans="1:33">
      <c r="A132" s="18" t="s">
        <v>164</v>
      </c>
      <c r="B132" s="17" t="s">
        <v>20</v>
      </c>
      <c r="D132" s="17" t="s">
        <v>20</v>
      </c>
      <c r="F132" s="17" t="s">
        <v>20</v>
      </c>
      <c r="J132" s="36" t="str">
        <f>IF(VLOOKUP($A132,'[1]2. Child Protection'!$B$8:$CM$226,'[1]2. Child Protection'!CA$1,FALSE)=B132,"",VLOOKUP($A132,'[1]2. Child Protection'!$B$8:$CM$226,'[1]2. Child Protection'!CA$1,FALSE)-B132)</f>
        <v/>
      </c>
      <c r="K132" s="36" t="str">
        <f>IF(VLOOKUP($A132,'[1]2. Child Protection'!$B$8:$CM$226,'[1]2. Child Protection'!CB$1,FALSE)=C132,"",VLOOKUP($A132,'[1]2. Child Protection'!$B$8:$CM$226,'[1]2. Child Protection'!CB$1,FALSE))</f>
        <v/>
      </c>
      <c r="L132" s="36" t="str">
        <f>IF(VLOOKUP($A132,'[1]2. Child Protection'!$B$8:$CM$226,'[1]2. Child Protection'!CC$1,FALSE)=D132,"",VLOOKUP($A132,'[1]2. Child Protection'!$B$8:$CM$226,'[1]2. Child Protection'!CC$1,FALSE)-D132)</f>
        <v/>
      </c>
      <c r="M132" s="36" t="str">
        <f>IF(VLOOKUP($A132,'[1]2. Child Protection'!$B$8:$CM$226,'[1]2. Child Protection'!CD$1,FALSE)=E132,"",VLOOKUP($A132,'[1]2. Child Protection'!$B$8:$CM$226,'[1]2. Child Protection'!CD$1,FALSE))</f>
        <v/>
      </c>
      <c r="N132" s="36" t="str">
        <f>IF(VLOOKUP($A132,'[1]2. Child Protection'!$B$8:$CM$226,'[1]2. Child Protection'!CE$1,FALSE)=F132,"",VLOOKUP($A132,'[1]2. Child Protection'!$B$8:$CM$226,'[1]2. Child Protection'!CE$1,FALSE)-F132)</f>
        <v/>
      </c>
      <c r="O132" s="36" t="str">
        <f>IF(VLOOKUP($A132,'[1]2. Child Protection'!$B$8:$CM$226,'[1]2. Child Protection'!CF$1,FALSE)=G132,"",VLOOKUP($A132,'[1]2. Child Protection'!$B$8:$CM$226,'[1]2. Child Protection'!CF$1,FALSE))</f>
        <v/>
      </c>
      <c r="P132" s="7" t="str">
        <f>IF(VLOOKUP($A132,'[1]2. Child Protection'!$B$8:$CM$226,'[1]2. Child Protection'!CG$1,FALSE)=H132,"",VLOOKUP($A132,'[1]2. Child Protection'!$B$8:$CM$226,'[1]2. Child Protection'!CG$1,FALSE))</f>
        <v/>
      </c>
      <c r="Z132" s="18" t="s">
        <v>164</v>
      </c>
      <c r="AA132" s="17" t="s">
        <v>20</v>
      </c>
      <c r="AC132" s="17" t="s">
        <v>20</v>
      </c>
      <c r="AE132" s="17" t="s">
        <v>20</v>
      </c>
    </row>
    <row r="133" spans="1:33">
      <c r="A133" s="18" t="s">
        <v>165</v>
      </c>
      <c r="B133" s="16">
        <v>77.2</v>
      </c>
      <c r="C133" s="7" t="s">
        <v>15</v>
      </c>
      <c r="D133" s="16">
        <v>79.900000000000006</v>
      </c>
      <c r="E133" s="7" t="s">
        <v>15</v>
      </c>
      <c r="F133" s="16">
        <v>74.5</v>
      </c>
      <c r="G133" s="7" t="s">
        <v>15</v>
      </c>
      <c r="H133" s="17" t="s">
        <v>27</v>
      </c>
      <c r="J133" s="36" t="str">
        <f>IF(VLOOKUP($A133,'[1]2. Child Protection'!$B$8:$CM$226,'[1]2. Child Protection'!CA$1,FALSE)=B133,"",VLOOKUP($A133,'[1]2. Child Protection'!$B$8:$CM$226,'[1]2. Child Protection'!CA$1,FALSE)-B133)</f>
        <v/>
      </c>
      <c r="K133" s="36" t="str">
        <f>IF(VLOOKUP($A133,'[1]2. Child Protection'!$B$8:$CM$226,'[1]2. Child Protection'!CB$1,FALSE)=C133,"",VLOOKUP($A133,'[1]2. Child Protection'!$B$8:$CM$226,'[1]2. Child Protection'!CB$1,FALSE))</f>
        <v/>
      </c>
      <c r="L133" s="36" t="str">
        <f>IF(VLOOKUP($A133,'[1]2. Child Protection'!$B$8:$CM$226,'[1]2. Child Protection'!CC$1,FALSE)=D133,"",VLOOKUP($A133,'[1]2. Child Protection'!$B$8:$CM$226,'[1]2. Child Protection'!CC$1,FALSE)-D133)</f>
        <v/>
      </c>
      <c r="M133" s="36" t="str">
        <f>IF(VLOOKUP($A133,'[1]2. Child Protection'!$B$8:$CM$226,'[1]2. Child Protection'!CD$1,FALSE)=E133,"",VLOOKUP($A133,'[1]2. Child Protection'!$B$8:$CM$226,'[1]2. Child Protection'!CD$1,FALSE))</f>
        <v/>
      </c>
      <c r="N133" s="36" t="str">
        <f>IF(VLOOKUP($A133,'[1]2. Child Protection'!$B$8:$CM$226,'[1]2. Child Protection'!CE$1,FALSE)=F133,"",VLOOKUP($A133,'[1]2. Child Protection'!$B$8:$CM$226,'[1]2. Child Protection'!CE$1,FALSE)-F133)</f>
        <v/>
      </c>
      <c r="O133" s="36" t="str">
        <f>IF(VLOOKUP($A133,'[1]2. Child Protection'!$B$8:$CM$226,'[1]2. Child Protection'!CF$1,FALSE)=G133,"",VLOOKUP($A133,'[1]2. Child Protection'!$B$8:$CM$226,'[1]2. Child Protection'!CF$1,FALSE))</f>
        <v/>
      </c>
      <c r="P133" s="7" t="str">
        <f>IF(VLOOKUP($A133,'[1]2. Child Protection'!$B$8:$CM$226,'[1]2. Child Protection'!CG$1,FALSE)=H133,"",VLOOKUP($A133,'[1]2. Child Protection'!$B$8:$CM$226,'[1]2. Child Protection'!CG$1,FALSE))</f>
        <v/>
      </c>
      <c r="Z133" s="18" t="s">
        <v>165</v>
      </c>
      <c r="AA133" s="16">
        <v>77.2</v>
      </c>
      <c r="AB133" s="7" t="s">
        <v>15</v>
      </c>
      <c r="AC133" s="16">
        <v>79.900000000000006</v>
      </c>
      <c r="AD133" s="7" t="s">
        <v>15</v>
      </c>
      <c r="AE133" s="16">
        <v>74.5</v>
      </c>
      <c r="AF133" s="7" t="s">
        <v>15</v>
      </c>
      <c r="AG133" s="17" t="s">
        <v>27</v>
      </c>
    </row>
    <row r="134" spans="1:33">
      <c r="A134" s="18" t="s">
        <v>166</v>
      </c>
      <c r="B134" s="17" t="s">
        <v>20</v>
      </c>
      <c r="D134" s="17" t="s">
        <v>20</v>
      </c>
      <c r="F134" s="17" t="s">
        <v>20</v>
      </c>
      <c r="J134" s="36" t="str">
        <f>IF(VLOOKUP($A134,'[1]2. Child Protection'!$B$8:$CM$226,'[1]2. Child Protection'!CA$1,FALSE)=B134,"",VLOOKUP($A134,'[1]2. Child Protection'!$B$8:$CM$226,'[1]2. Child Protection'!CA$1,FALSE)-B134)</f>
        <v/>
      </c>
      <c r="K134" s="36" t="str">
        <f>IF(VLOOKUP($A134,'[1]2. Child Protection'!$B$8:$CM$226,'[1]2. Child Protection'!CB$1,FALSE)=C134,"",VLOOKUP($A134,'[1]2. Child Protection'!$B$8:$CM$226,'[1]2. Child Protection'!CB$1,FALSE))</f>
        <v/>
      </c>
      <c r="L134" s="36" t="str">
        <f>IF(VLOOKUP($A134,'[1]2. Child Protection'!$B$8:$CM$226,'[1]2. Child Protection'!CC$1,FALSE)=D134,"",VLOOKUP($A134,'[1]2. Child Protection'!$B$8:$CM$226,'[1]2. Child Protection'!CC$1,FALSE)-D134)</f>
        <v/>
      </c>
      <c r="M134" s="36" t="str">
        <f>IF(VLOOKUP($A134,'[1]2. Child Protection'!$B$8:$CM$226,'[1]2. Child Protection'!CD$1,FALSE)=E134,"",VLOOKUP($A134,'[1]2. Child Protection'!$B$8:$CM$226,'[1]2. Child Protection'!CD$1,FALSE))</f>
        <v/>
      </c>
      <c r="N134" s="36" t="str">
        <f>IF(VLOOKUP($A134,'[1]2. Child Protection'!$B$8:$CM$226,'[1]2. Child Protection'!CE$1,FALSE)=F134,"",VLOOKUP($A134,'[1]2. Child Protection'!$B$8:$CM$226,'[1]2. Child Protection'!CE$1,FALSE)-F134)</f>
        <v/>
      </c>
      <c r="O134" s="36" t="str">
        <f>IF(VLOOKUP($A134,'[1]2. Child Protection'!$B$8:$CM$226,'[1]2. Child Protection'!CF$1,FALSE)=G134,"",VLOOKUP($A134,'[1]2. Child Protection'!$B$8:$CM$226,'[1]2. Child Protection'!CF$1,FALSE))</f>
        <v/>
      </c>
      <c r="P134" s="7" t="str">
        <f>IF(VLOOKUP($A134,'[1]2. Child Protection'!$B$8:$CM$226,'[1]2. Child Protection'!CG$1,FALSE)=H134,"",VLOOKUP($A134,'[1]2. Child Protection'!$B$8:$CM$226,'[1]2. Child Protection'!CG$1,FALSE))</f>
        <v/>
      </c>
      <c r="Z134" s="18" t="s">
        <v>166</v>
      </c>
      <c r="AA134" s="17" t="s">
        <v>20</v>
      </c>
      <c r="AC134" s="17" t="s">
        <v>20</v>
      </c>
      <c r="AE134" s="17" t="s">
        <v>20</v>
      </c>
    </row>
    <row r="135" spans="1:33">
      <c r="A135" s="18" t="s">
        <v>167</v>
      </c>
      <c r="B135" s="17" t="s">
        <v>20</v>
      </c>
      <c r="D135" s="17" t="s">
        <v>20</v>
      </c>
      <c r="F135" s="17" t="s">
        <v>20</v>
      </c>
      <c r="J135" s="36" t="str">
        <f>IF(VLOOKUP($A135,'[1]2. Child Protection'!$B$8:$CM$226,'[1]2. Child Protection'!CA$1,FALSE)=B135,"",VLOOKUP($A135,'[1]2. Child Protection'!$B$8:$CM$226,'[1]2. Child Protection'!CA$1,FALSE)-B135)</f>
        <v/>
      </c>
      <c r="K135" s="36" t="str">
        <f>IF(VLOOKUP($A135,'[1]2. Child Protection'!$B$8:$CM$226,'[1]2. Child Protection'!CB$1,FALSE)=C135,"",VLOOKUP($A135,'[1]2. Child Protection'!$B$8:$CM$226,'[1]2. Child Protection'!CB$1,FALSE))</f>
        <v/>
      </c>
      <c r="L135" s="36" t="str">
        <f>IF(VLOOKUP($A135,'[1]2. Child Protection'!$B$8:$CM$226,'[1]2. Child Protection'!CC$1,FALSE)=D135,"",VLOOKUP($A135,'[1]2. Child Protection'!$B$8:$CM$226,'[1]2. Child Protection'!CC$1,FALSE)-D135)</f>
        <v/>
      </c>
      <c r="M135" s="36" t="str">
        <f>IF(VLOOKUP($A135,'[1]2. Child Protection'!$B$8:$CM$226,'[1]2. Child Protection'!CD$1,FALSE)=E135,"",VLOOKUP($A135,'[1]2. Child Protection'!$B$8:$CM$226,'[1]2. Child Protection'!CD$1,FALSE))</f>
        <v/>
      </c>
      <c r="N135" s="36" t="str">
        <f>IF(VLOOKUP($A135,'[1]2. Child Protection'!$B$8:$CM$226,'[1]2. Child Protection'!CE$1,FALSE)=F135,"",VLOOKUP($A135,'[1]2. Child Protection'!$B$8:$CM$226,'[1]2. Child Protection'!CE$1,FALSE)-F135)</f>
        <v/>
      </c>
      <c r="O135" s="36" t="str">
        <f>IF(VLOOKUP($A135,'[1]2. Child Protection'!$B$8:$CM$226,'[1]2. Child Protection'!CF$1,FALSE)=G135,"",VLOOKUP($A135,'[1]2. Child Protection'!$B$8:$CM$226,'[1]2. Child Protection'!CF$1,FALSE))</f>
        <v/>
      </c>
      <c r="P135" s="7" t="str">
        <f>IF(VLOOKUP($A135,'[1]2. Child Protection'!$B$8:$CM$226,'[1]2. Child Protection'!CG$1,FALSE)=H135,"",VLOOKUP($A135,'[1]2. Child Protection'!$B$8:$CM$226,'[1]2. Child Protection'!CG$1,FALSE))</f>
        <v/>
      </c>
      <c r="Z135" s="18" t="s">
        <v>167</v>
      </c>
      <c r="AA135" s="17" t="s">
        <v>20</v>
      </c>
      <c r="AC135" s="17" t="s">
        <v>20</v>
      </c>
      <c r="AE135" s="17" t="s">
        <v>20</v>
      </c>
    </row>
    <row r="136" spans="1:33">
      <c r="A136" s="18" t="s">
        <v>168</v>
      </c>
      <c r="B136" s="16">
        <v>82</v>
      </c>
      <c r="D136" s="16">
        <v>83</v>
      </c>
      <c r="F136" s="16">
        <v>80.900000000000006</v>
      </c>
      <c r="H136" s="17" t="s">
        <v>35</v>
      </c>
      <c r="J136" s="36" t="str">
        <f>IF(VLOOKUP($A136,'[1]2. Child Protection'!$B$8:$CM$226,'[1]2. Child Protection'!CA$1,FALSE)=B136,"",VLOOKUP($A136,'[1]2. Child Protection'!$B$8:$CM$226,'[1]2. Child Protection'!CA$1,FALSE)-B136)</f>
        <v/>
      </c>
      <c r="K136" s="36" t="str">
        <f>IF(VLOOKUP($A136,'[1]2. Child Protection'!$B$8:$CM$226,'[1]2. Child Protection'!CB$1,FALSE)=C136,"",VLOOKUP($A136,'[1]2. Child Protection'!$B$8:$CM$226,'[1]2. Child Protection'!CB$1,FALSE))</f>
        <v/>
      </c>
      <c r="L136" s="36" t="str">
        <f>IF(VLOOKUP($A136,'[1]2. Child Protection'!$B$8:$CM$226,'[1]2. Child Protection'!CC$1,FALSE)=D136,"",VLOOKUP($A136,'[1]2. Child Protection'!$B$8:$CM$226,'[1]2. Child Protection'!CC$1,FALSE)-D136)</f>
        <v/>
      </c>
      <c r="M136" s="36" t="str">
        <f>IF(VLOOKUP($A136,'[1]2. Child Protection'!$B$8:$CM$226,'[1]2. Child Protection'!CD$1,FALSE)=E136,"",VLOOKUP($A136,'[1]2. Child Protection'!$B$8:$CM$226,'[1]2. Child Protection'!CD$1,FALSE))</f>
        <v/>
      </c>
      <c r="N136" s="36" t="str">
        <f>IF(VLOOKUP($A136,'[1]2. Child Protection'!$B$8:$CM$226,'[1]2. Child Protection'!CE$1,FALSE)=F136,"",VLOOKUP($A136,'[1]2. Child Protection'!$B$8:$CM$226,'[1]2. Child Protection'!CE$1,FALSE)-F136)</f>
        <v/>
      </c>
      <c r="O136" s="36" t="str">
        <f>IF(VLOOKUP($A136,'[1]2. Child Protection'!$B$8:$CM$226,'[1]2. Child Protection'!CF$1,FALSE)=G136,"",VLOOKUP($A136,'[1]2. Child Protection'!$B$8:$CM$226,'[1]2. Child Protection'!CF$1,FALSE))</f>
        <v/>
      </c>
      <c r="P136" s="7" t="str">
        <f>IF(VLOOKUP($A136,'[1]2. Child Protection'!$B$8:$CM$226,'[1]2. Child Protection'!CG$1,FALSE)=H136,"",VLOOKUP($A136,'[1]2. Child Protection'!$B$8:$CM$226,'[1]2. Child Protection'!CG$1,FALSE))</f>
        <v/>
      </c>
      <c r="Z136" s="18" t="s">
        <v>168</v>
      </c>
      <c r="AA136" s="16">
        <v>82</v>
      </c>
      <c r="AC136" s="16">
        <v>83</v>
      </c>
      <c r="AE136" s="16">
        <v>80.900000000000006</v>
      </c>
      <c r="AG136" s="17" t="s">
        <v>35</v>
      </c>
    </row>
    <row r="137" spans="1:33">
      <c r="A137" s="18" t="s">
        <v>169</v>
      </c>
      <c r="B137" s="17" t="s">
        <v>20</v>
      </c>
      <c r="D137" s="17" t="s">
        <v>20</v>
      </c>
      <c r="F137" s="17" t="s">
        <v>20</v>
      </c>
      <c r="J137" s="36" t="str">
        <f>IF(VLOOKUP($A137,'[1]2. Child Protection'!$B$8:$CM$226,'[1]2. Child Protection'!CA$1,FALSE)=B137,"",VLOOKUP($A137,'[1]2. Child Protection'!$B$8:$CM$226,'[1]2. Child Protection'!CA$1,FALSE)-B137)</f>
        <v/>
      </c>
      <c r="K137" s="36" t="str">
        <f>IF(VLOOKUP($A137,'[1]2. Child Protection'!$B$8:$CM$226,'[1]2. Child Protection'!CB$1,FALSE)=C137,"",VLOOKUP($A137,'[1]2. Child Protection'!$B$8:$CM$226,'[1]2. Child Protection'!CB$1,FALSE))</f>
        <v/>
      </c>
      <c r="L137" s="36" t="str">
        <f>IF(VLOOKUP($A137,'[1]2. Child Protection'!$B$8:$CM$226,'[1]2. Child Protection'!CC$1,FALSE)=D137,"",VLOOKUP($A137,'[1]2. Child Protection'!$B$8:$CM$226,'[1]2. Child Protection'!CC$1,FALSE)-D137)</f>
        <v/>
      </c>
      <c r="M137" s="36" t="str">
        <f>IF(VLOOKUP($A137,'[1]2. Child Protection'!$B$8:$CM$226,'[1]2. Child Protection'!CD$1,FALSE)=E137,"",VLOOKUP($A137,'[1]2. Child Protection'!$B$8:$CM$226,'[1]2. Child Protection'!CD$1,FALSE))</f>
        <v/>
      </c>
      <c r="N137" s="36" t="str">
        <f>IF(VLOOKUP($A137,'[1]2. Child Protection'!$B$8:$CM$226,'[1]2. Child Protection'!CE$1,FALSE)=F137,"",VLOOKUP($A137,'[1]2. Child Protection'!$B$8:$CM$226,'[1]2. Child Protection'!CE$1,FALSE)-F137)</f>
        <v/>
      </c>
      <c r="O137" s="36" t="str">
        <f>IF(VLOOKUP($A137,'[1]2. Child Protection'!$B$8:$CM$226,'[1]2. Child Protection'!CF$1,FALSE)=G137,"",VLOOKUP($A137,'[1]2. Child Protection'!$B$8:$CM$226,'[1]2. Child Protection'!CF$1,FALSE))</f>
        <v/>
      </c>
      <c r="P137" s="7" t="str">
        <f>IF(VLOOKUP($A137,'[1]2. Child Protection'!$B$8:$CM$226,'[1]2. Child Protection'!CG$1,FALSE)=H137,"",VLOOKUP($A137,'[1]2. Child Protection'!$B$8:$CM$226,'[1]2. Child Protection'!CG$1,FALSE))</f>
        <v/>
      </c>
      <c r="Z137" s="18" t="s">
        <v>288</v>
      </c>
      <c r="AA137" s="17" t="s">
        <v>20</v>
      </c>
      <c r="AC137" s="17" t="s">
        <v>20</v>
      </c>
      <c r="AE137" s="17" t="s">
        <v>20</v>
      </c>
    </row>
    <row r="138" spans="1:33">
      <c r="A138" s="18" t="s">
        <v>170</v>
      </c>
      <c r="B138" s="17" t="s">
        <v>20</v>
      </c>
      <c r="D138" s="17" t="s">
        <v>20</v>
      </c>
      <c r="F138" s="17" t="s">
        <v>20</v>
      </c>
      <c r="J138" s="36" t="str">
        <f>IF(VLOOKUP($A138,'[1]2. Child Protection'!$B$8:$CM$226,'[1]2. Child Protection'!CA$1,FALSE)=B138,"",VLOOKUP($A138,'[1]2. Child Protection'!$B$8:$CM$226,'[1]2. Child Protection'!CA$1,FALSE)-B138)</f>
        <v/>
      </c>
      <c r="K138" s="36" t="str">
        <f>IF(VLOOKUP($A138,'[1]2. Child Protection'!$B$8:$CM$226,'[1]2. Child Protection'!CB$1,FALSE)=C138,"",VLOOKUP($A138,'[1]2. Child Protection'!$B$8:$CM$226,'[1]2. Child Protection'!CB$1,FALSE))</f>
        <v/>
      </c>
      <c r="L138" s="36" t="str">
        <f>IF(VLOOKUP($A138,'[1]2. Child Protection'!$B$8:$CM$226,'[1]2. Child Protection'!CC$1,FALSE)=D138,"",VLOOKUP($A138,'[1]2. Child Protection'!$B$8:$CM$226,'[1]2. Child Protection'!CC$1,FALSE)-D138)</f>
        <v/>
      </c>
      <c r="M138" s="36" t="str">
        <f>IF(VLOOKUP($A138,'[1]2. Child Protection'!$B$8:$CM$226,'[1]2. Child Protection'!CD$1,FALSE)=E138,"",VLOOKUP($A138,'[1]2. Child Protection'!$B$8:$CM$226,'[1]2. Child Protection'!CD$1,FALSE))</f>
        <v/>
      </c>
      <c r="N138" s="36" t="str">
        <f>IF(VLOOKUP($A138,'[1]2. Child Protection'!$B$8:$CM$226,'[1]2. Child Protection'!CE$1,FALSE)=F138,"",VLOOKUP($A138,'[1]2. Child Protection'!$B$8:$CM$226,'[1]2. Child Protection'!CE$1,FALSE)-F138)</f>
        <v/>
      </c>
      <c r="O138" s="36" t="str">
        <f>IF(VLOOKUP($A138,'[1]2. Child Protection'!$B$8:$CM$226,'[1]2. Child Protection'!CF$1,FALSE)=G138,"",VLOOKUP($A138,'[1]2. Child Protection'!$B$8:$CM$226,'[1]2. Child Protection'!CF$1,FALSE))</f>
        <v/>
      </c>
      <c r="P138" s="7" t="str">
        <f>IF(VLOOKUP($A138,'[1]2. Child Protection'!$B$8:$CM$226,'[1]2. Child Protection'!CG$1,FALSE)=H138,"",VLOOKUP($A138,'[1]2. Child Protection'!$B$8:$CM$226,'[1]2. Child Protection'!CG$1,FALSE))</f>
        <v/>
      </c>
      <c r="Z138" s="18" t="s">
        <v>170</v>
      </c>
      <c r="AA138" s="17" t="s">
        <v>20</v>
      </c>
      <c r="AC138" s="17" t="s">
        <v>20</v>
      </c>
      <c r="AE138" s="17" t="s">
        <v>20</v>
      </c>
    </row>
    <row r="139" spans="1:33">
      <c r="A139" s="18" t="s">
        <v>171</v>
      </c>
      <c r="B139" s="17" t="s">
        <v>20</v>
      </c>
      <c r="D139" s="17" t="s">
        <v>20</v>
      </c>
      <c r="F139" s="17" t="s">
        <v>20</v>
      </c>
      <c r="J139" s="36" t="str">
        <f>IF(VLOOKUP($A139,'[1]2. Child Protection'!$B$8:$CM$226,'[1]2. Child Protection'!CA$1,FALSE)=B139,"",VLOOKUP($A139,'[1]2. Child Protection'!$B$8:$CM$226,'[1]2. Child Protection'!CA$1,FALSE)-B139)</f>
        <v/>
      </c>
      <c r="K139" s="36" t="str">
        <f>IF(VLOOKUP($A139,'[1]2. Child Protection'!$B$8:$CM$226,'[1]2. Child Protection'!CB$1,FALSE)=C139,"",VLOOKUP($A139,'[1]2. Child Protection'!$B$8:$CM$226,'[1]2. Child Protection'!CB$1,FALSE))</f>
        <v/>
      </c>
      <c r="L139" s="36" t="str">
        <f>IF(VLOOKUP($A139,'[1]2. Child Protection'!$B$8:$CM$226,'[1]2. Child Protection'!CC$1,FALSE)=D139,"",VLOOKUP($A139,'[1]2. Child Protection'!$B$8:$CM$226,'[1]2. Child Protection'!CC$1,FALSE)-D139)</f>
        <v/>
      </c>
      <c r="M139" s="36" t="str">
        <f>IF(VLOOKUP($A139,'[1]2. Child Protection'!$B$8:$CM$226,'[1]2. Child Protection'!CD$1,FALSE)=E139,"",VLOOKUP($A139,'[1]2. Child Protection'!$B$8:$CM$226,'[1]2. Child Protection'!CD$1,FALSE))</f>
        <v/>
      </c>
      <c r="N139" s="36" t="str">
        <f>IF(VLOOKUP($A139,'[1]2. Child Protection'!$B$8:$CM$226,'[1]2. Child Protection'!CE$1,FALSE)=F139,"",VLOOKUP($A139,'[1]2. Child Protection'!$B$8:$CM$226,'[1]2. Child Protection'!CE$1,FALSE)-F139)</f>
        <v/>
      </c>
      <c r="O139" s="36" t="str">
        <f>IF(VLOOKUP($A139,'[1]2. Child Protection'!$B$8:$CM$226,'[1]2. Child Protection'!CF$1,FALSE)=G139,"",VLOOKUP($A139,'[1]2. Child Protection'!$B$8:$CM$226,'[1]2. Child Protection'!CF$1,FALSE))</f>
        <v/>
      </c>
      <c r="P139" s="7" t="str">
        <f>IF(VLOOKUP($A139,'[1]2. Child Protection'!$B$8:$CM$226,'[1]2. Child Protection'!CG$1,FALSE)=H139,"",VLOOKUP($A139,'[1]2. Child Protection'!$B$8:$CM$226,'[1]2. Child Protection'!CG$1,FALSE))</f>
        <v/>
      </c>
      <c r="Z139" s="18" t="s">
        <v>171</v>
      </c>
      <c r="AA139" s="17" t="s">
        <v>20</v>
      </c>
      <c r="AC139" s="17" t="s">
        <v>20</v>
      </c>
      <c r="AE139" s="17" t="s">
        <v>20</v>
      </c>
    </row>
    <row r="140" spans="1:33">
      <c r="A140" s="15" t="s">
        <v>172</v>
      </c>
      <c r="B140" s="16">
        <v>81.599999999999994</v>
      </c>
      <c r="C140" s="7" t="s">
        <v>12</v>
      </c>
      <c r="D140" s="16">
        <v>82</v>
      </c>
      <c r="E140" s="7" t="s">
        <v>12</v>
      </c>
      <c r="F140" s="16">
        <v>81.3</v>
      </c>
      <c r="G140" s="7" t="s">
        <v>12</v>
      </c>
      <c r="H140" s="17" t="s">
        <v>173</v>
      </c>
      <c r="J140" s="36" t="str">
        <f>IF(VLOOKUP($A140,'[1]2. Child Protection'!$B$8:$CM$226,'[1]2. Child Protection'!CA$1,FALSE)=B140,"",VLOOKUP($A140,'[1]2. Child Protection'!$B$8:$CM$226,'[1]2. Child Protection'!CA$1,FALSE)-B140)</f>
        <v/>
      </c>
      <c r="K140" s="36" t="str">
        <f>IF(VLOOKUP($A140,'[1]2. Child Protection'!$B$8:$CM$226,'[1]2. Child Protection'!CB$1,FALSE)=C140,"",VLOOKUP($A140,'[1]2. Child Protection'!$B$8:$CM$226,'[1]2. Child Protection'!CB$1,FALSE))</f>
        <v/>
      </c>
      <c r="L140" s="36" t="str">
        <f>IF(VLOOKUP($A140,'[1]2. Child Protection'!$B$8:$CM$226,'[1]2. Child Protection'!CC$1,FALSE)=D140,"",VLOOKUP($A140,'[1]2. Child Protection'!$B$8:$CM$226,'[1]2. Child Protection'!CC$1,FALSE)-D140)</f>
        <v/>
      </c>
      <c r="M140" s="36" t="str">
        <f>IF(VLOOKUP($A140,'[1]2. Child Protection'!$B$8:$CM$226,'[1]2. Child Protection'!CD$1,FALSE)=E140,"",VLOOKUP($A140,'[1]2. Child Protection'!$B$8:$CM$226,'[1]2. Child Protection'!CD$1,FALSE))</f>
        <v/>
      </c>
      <c r="N140" s="36" t="str">
        <f>IF(VLOOKUP($A140,'[1]2. Child Protection'!$B$8:$CM$226,'[1]2. Child Protection'!CE$1,FALSE)=F140,"",VLOOKUP($A140,'[1]2. Child Protection'!$B$8:$CM$226,'[1]2. Child Protection'!CE$1,FALSE)-F140)</f>
        <v/>
      </c>
      <c r="O140" s="36" t="str">
        <f>IF(VLOOKUP($A140,'[1]2. Child Protection'!$B$8:$CM$226,'[1]2. Child Protection'!CF$1,FALSE)=G140,"",VLOOKUP($A140,'[1]2. Child Protection'!$B$8:$CM$226,'[1]2. Child Protection'!CF$1,FALSE))</f>
        <v/>
      </c>
      <c r="P140" s="7" t="str">
        <f>IF(VLOOKUP($A140,'[1]2. Child Protection'!$B$8:$CM$226,'[1]2. Child Protection'!CG$1,FALSE)=H140,"",VLOOKUP($A140,'[1]2. Child Protection'!$B$8:$CM$226,'[1]2. Child Protection'!CG$1,FALSE))</f>
        <v/>
      </c>
      <c r="Z140" s="15" t="s">
        <v>172</v>
      </c>
      <c r="AA140" s="16">
        <v>81.599999999999994</v>
      </c>
      <c r="AB140" s="7" t="s">
        <v>12</v>
      </c>
      <c r="AC140" s="16">
        <v>82</v>
      </c>
      <c r="AD140" s="7" t="s">
        <v>12</v>
      </c>
      <c r="AE140" s="16">
        <v>81.3</v>
      </c>
      <c r="AF140" s="7" t="s">
        <v>12</v>
      </c>
      <c r="AG140" s="17" t="s">
        <v>173</v>
      </c>
    </row>
    <row r="141" spans="1:33">
      <c r="A141" s="15" t="s">
        <v>174</v>
      </c>
      <c r="B141" s="16">
        <v>90.391999999999996</v>
      </c>
      <c r="C141" s="7" t="s">
        <v>15</v>
      </c>
      <c r="D141" s="16">
        <v>90.388000000000005</v>
      </c>
      <c r="E141" s="7" t="s">
        <v>15</v>
      </c>
      <c r="F141" s="16">
        <v>90.396000000000001</v>
      </c>
      <c r="G141" s="7" t="s">
        <v>15</v>
      </c>
      <c r="H141" s="17" t="s">
        <v>99</v>
      </c>
      <c r="J141" s="36" t="str">
        <f>IF(VLOOKUP($A141,'[1]2. Child Protection'!$B$8:$CM$226,'[1]2. Child Protection'!CA$1,FALSE)=B141,"",VLOOKUP($A141,'[1]2. Child Protection'!$B$8:$CM$226,'[1]2. Child Protection'!CA$1,FALSE)-B141)</f>
        <v/>
      </c>
      <c r="K141" s="36" t="str">
        <f>IF(VLOOKUP($A141,'[1]2. Child Protection'!$B$8:$CM$226,'[1]2. Child Protection'!CB$1,FALSE)=C141,"",VLOOKUP($A141,'[1]2. Child Protection'!$B$8:$CM$226,'[1]2. Child Protection'!CB$1,FALSE))</f>
        <v/>
      </c>
      <c r="L141" s="36" t="str">
        <f>IF(VLOOKUP($A141,'[1]2. Child Protection'!$B$8:$CM$226,'[1]2. Child Protection'!CC$1,FALSE)=D141,"",VLOOKUP($A141,'[1]2. Child Protection'!$B$8:$CM$226,'[1]2. Child Protection'!CC$1,FALSE)-D141)</f>
        <v/>
      </c>
      <c r="M141" s="36" t="str">
        <f>IF(VLOOKUP($A141,'[1]2. Child Protection'!$B$8:$CM$226,'[1]2. Child Protection'!CD$1,FALSE)=E141,"",VLOOKUP($A141,'[1]2. Child Protection'!$B$8:$CM$226,'[1]2. Child Protection'!CD$1,FALSE))</f>
        <v/>
      </c>
      <c r="N141" s="36" t="str">
        <f>IF(VLOOKUP($A141,'[1]2. Child Protection'!$B$8:$CM$226,'[1]2. Child Protection'!CE$1,FALSE)=F141,"",VLOOKUP($A141,'[1]2. Child Protection'!$B$8:$CM$226,'[1]2. Child Protection'!CE$1,FALSE)-F141)</f>
        <v/>
      </c>
      <c r="O141" s="36" t="str">
        <f>IF(VLOOKUP($A141,'[1]2. Child Protection'!$B$8:$CM$226,'[1]2. Child Protection'!CF$1,FALSE)=G141,"",VLOOKUP($A141,'[1]2. Child Protection'!$B$8:$CM$226,'[1]2. Child Protection'!CF$1,FALSE))</f>
        <v/>
      </c>
      <c r="P141" s="7" t="str">
        <f>IF(VLOOKUP($A141,'[1]2. Child Protection'!$B$8:$CM$226,'[1]2. Child Protection'!CG$1,FALSE)=H141,"",VLOOKUP($A141,'[1]2. Child Protection'!$B$8:$CM$226,'[1]2. Child Protection'!CG$1,FALSE))</f>
        <v/>
      </c>
      <c r="Z141" s="15" t="s">
        <v>174</v>
      </c>
      <c r="AA141" s="16">
        <v>84.9</v>
      </c>
      <c r="AC141" s="16">
        <v>85.8</v>
      </c>
      <c r="AE141" s="16">
        <v>83.9</v>
      </c>
      <c r="AG141" s="17" t="s">
        <v>75</v>
      </c>
    </row>
    <row r="142" spans="1:33">
      <c r="A142" s="18" t="s">
        <v>175</v>
      </c>
      <c r="B142" s="17" t="s">
        <v>20</v>
      </c>
      <c r="D142" s="17" t="s">
        <v>20</v>
      </c>
      <c r="F142" s="17" t="s">
        <v>20</v>
      </c>
      <c r="J142" s="36" t="str">
        <f>IF(VLOOKUP($A142,'[1]2. Child Protection'!$B$8:$CM$226,'[1]2. Child Protection'!CA$1,FALSE)=B142,"",VLOOKUP($A142,'[1]2. Child Protection'!$B$8:$CM$226,'[1]2. Child Protection'!CA$1,FALSE)-B142)</f>
        <v/>
      </c>
      <c r="K142" s="36" t="str">
        <f>IF(VLOOKUP($A142,'[1]2. Child Protection'!$B$8:$CM$226,'[1]2. Child Protection'!CB$1,FALSE)=C142,"",VLOOKUP($A142,'[1]2. Child Protection'!$B$8:$CM$226,'[1]2. Child Protection'!CB$1,FALSE))</f>
        <v/>
      </c>
      <c r="L142" s="36" t="str">
        <f>IF(VLOOKUP($A142,'[1]2. Child Protection'!$B$8:$CM$226,'[1]2. Child Protection'!CC$1,FALSE)=D142,"",VLOOKUP($A142,'[1]2. Child Protection'!$B$8:$CM$226,'[1]2. Child Protection'!CC$1,FALSE)-D142)</f>
        <v/>
      </c>
      <c r="M142" s="36" t="str">
        <f>IF(VLOOKUP($A142,'[1]2. Child Protection'!$B$8:$CM$226,'[1]2. Child Protection'!CD$1,FALSE)=E142,"",VLOOKUP($A142,'[1]2. Child Protection'!$B$8:$CM$226,'[1]2. Child Protection'!CD$1,FALSE))</f>
        <v/>
      </c>
      <c r="N142" s="36" t="str">
        <f>IF(VLOOKUP($A142,'[1]2. Child Protection'!$B$8:$CM$226,'[1]2. Child Protection'!CE$1,FALSE)=F142,"",VLOOKUP($A142,'[1]2. Child Protection'!$B$8:$CM$226,'[1]2. Child Protection'!CE$1,FALSE)-F142)</f>
        <v/>
      </c>
      <c r="O142" s="36" t="str">
        <f>IF(VLOOKUP($A142,'[1]2. Child Protection'!$B$8:$CM$226,'[1]2. Child Protection'!CF$1,FALSE)=G142,"",VLOOKUP($A142,'[1]2. Child Protection'!$B$8:$CM$226,'[1]2. Child Protection'!CF$1,FALSE))</f>
        <v/>
      </c>
      <c r="P142" s="7" t="str">
        <f>IF(VLOOKUP($A142,'[1]2. Child Protection'!$B$8:$CM$226,'[1]2. Child Protection'!CG$1,FALSE)=H142,"",VLOOKUP($A142,'[1]2. Child Protection'!$B$8:$CM$226,'[1]2. Child Protection'!CG$1,FALSE))</f>
        <v/>
      </c>
      <c r="Z142" s="18" t="s">
        <v>175</v>
      </c>
      <c r="AA142" s="17" t="s">
        <v>20</v>
      </c>
      <c r="AC142" s="17" t="s">
        <v>20</v>
      </c>
      <c r="AE142" s="17" t="s">
        <v>20</v>
      </c>
    </row>
    <row r="143" spans="1:33">
      <c r="A143" s="18" t="s">
        <v>176</v>
      </c>
      <c r="B143" s="16">
        <v>73.099999999999994</v>
      </c>
      <c r="D143" s="16">
        <v>75.599999999999994</v>
      </c>
      <c r="F143" s="16">
        <v>69.5</v>
      </c>
      <c r="H143" s="17" t="s">
        <v>18</v>
      </c>
      <c r="J143" s="36" t="str">
        <f>IF(VLOOKUP($A143,'[1]2. Child Protection'!$B$8:$CM$226,'[1]2. Child Protection'!CA$1,FALSE)=B143,"",VLOOKUP($A143,'[1]2. Child Protection'!$B$8:$CM$226,'[1]2. Child Protection'!CA$1,FALSE)-B143)</f>
        <v/>
      </c>
      <c r="K143" s="36" t="str">
        <f>IF(VLOOKUP($A143,'[1]2. Child Protection'!$B$8:$CM$226,'[1]2. Child Protection'!CB$1,FALSE)=C143,"",VLOOKUP($A143,'[1]2. Child Protection'!$B$8:$CM$226,'[1]2. Child Protection'!CB$1,FALSE))</f>
        <v/>
      </c>
      <c r="L143" s="36" t="str">
        <f>IF(VLOOKUP($A143,'[1]2. Child Protection'!$B$8:$CM$226,'[1]2. Child Protection'!CC$1,FALSE)=D143,"",VLOOKUP($A143,'[1]2. Child Protection'!$B$8:$CM$226,'[1]2. Child Protection'!CC$1,FALSE)-D143)</f>
        <v/>
      </c>
      <c r="M143" s="36" t="str">
        <f>IF(VLOOKUP($A143,'[1]2. Child Protection'!$B$8:$CM$226,'[1]2. Child Protection'!CD$1,FALSE)=E143,"",VLOOKUP($A143,'[1]2. Child Protection'!$B$8:$CM$226,'[1]2. Child Protection'!CD$1,FALSE))</f>
        <v/>
      </c>
      <c r="N143" s="36" t="str">
        <f>IF(VLOOKUP($A143,'[1]2. Child Protection'!$B$8:$CM$226,'[1]2. Child Protection'!CE$1,FALSE)=F143,"",VLOOKUP($A143,'[1]2. Child Protection'!$B$8:$CM$226,'[1]2. Child Protection'!CE$1,FALSE)-F143)</f>
        <v/>
      </c>
      <c r="O143" s="36" t="str">
        <f>IF(VLOOKUP($A143,'[1]2. Child Protection'!$B$8:$CM$226,'[1]2. Child Protection'!CF$1,FALSE)=G143,"",VLOOKUP($A143,'[1]2. Child Protection'!$B$8:$CM$226,'[1]2. Child Protection'!CF$1,FALSE))</f>
        <v/>
      </c>
      <c r="P143" s="7" t="str">
        <f>IF(VLOOKUP($A143,'[1]2. Child Protection'!$B$8:$CM$226,'[1]2. Child Protection'!CG$1,FALSE)=H143,"",VLOOKUP($A143,'[1]2. Child Protection'!$B$8:$CM$226,'[1]2. Child Protection'!CG$1,FALSE))</f>
        <v/>
      </c>
      <c r="Z143" s="18" t="s">
        <v>176</v>
      </c>
      <c r="AA143" s="16">
        <v>73.099999999999994</v>
      </c>
      <c r="AC143" s="16">
        <v>75.599999999999994</v>
      </c>
      <c r="AE143" s="16">
        <v>69.5</v>
      </c>
      <c r="AG143" s="17" t="s">
        <v>18</v>
      </c>
    </row>
    <row r="144" spans="1:33">
      <c r="A144" s="18" t="s">
        <v>177</v>
      </c>
      <c r="B144" s="17" t="s">
        <v>20</v>
      </c>
      <c r="D144" s="17" t="s">
        <v>20</v>
      </c>
      <c r="F144" s="17" t="s">
        <v>20</v>
      </c>
      <c r="J144" s="36" t="str">
        <f>IF(VLOOKUP($A144,'[1]2. Child Protection'!$B$8:$CM$226,'[1]2. Child Protection'!CA$1,FALSE)=B144,"",VLOOKUP($A144,'[1]2. Child Protection'!$B$8:$CM$226,'[1]2. Child Protection'!CA$1,FALSE)-B144)</f>
        <v/>
      </c>
      <c r="K144" s="36" t="str">
        <f>IF(VLOOKUP($A144,'[1]2. Child Protection'!$B$8:$CM$226,'[1]2. Child Protection'!CB$1,FALSE)=C144,"",VLOOKUP($A144,'[1]2. Child Protection'!$B$8:$CM$226,'[1]2. Child Protection'!CB$1,FALSE))</f>
        <v/>
      </c>
      <c r="L144" s="36" t="str">
        <f>IF(VLOOKUP($A144,'[1]2. Child Protection'!$B$8:$CM$226,'[1]2. Child Protection'!CC$1,FALSE)=D144,"",VLOOKUP($A144,'[1]2. Child Protection'!$B$8:$CM$226,'[1]2. Child Protection'!CC$1,FALSE)-D144)</f>
        <v/>
      </c>
      <c r="M144" s="36" t="str">
        <f>IF(VLOOKUP($A144,'[1]2. Child Protection'!$B$8:$CM$226,'[1]2. Child Protection'!CD$1,FALSE)=E144,"",VLOOKUP($A144,'[1]2. Child Protection'!$B$8:$CM$226,'[1]2. Child Protection'!CD$1,FALSE))</f>
        <v/>
      </c>
      <c r="N144" s="36" t="str">
        <f>IF(VLOOKUP($A144,'[1]2. Child Protection'!$B$8:$CM$226,'[1]2. Child Protection'!CE$1,FALSE)=F144,"",VLOOKUP($A144,'[1]2. Child Protection'!$B$8:$CM$226,'[1]2. Child Protection'!CE$1,FALSE)-F144)</f>
        <v/>
      </c>
      <c r="O144" s="36" t="str">
        <f>IF(VLOOKUP($A144,'[1]2. Child Protection'!$B$8:$CM$226,'[1]2. Child Protection'!CF$1,FALSE)=G144,"",VLOOKUP($A144,'[1]2. Child Protection'!$B$8:$CM$226,'[1]2. Child Protection'!CF$1,FALSE))</f>
        <v/>
      </c>
      <c r="P144" s="7" t="str">
        <f>IF(VLOOKUP($A144,'[1]2. Child Protection'!$B$8:$CM$226,'[1]2. Child Protection'!CG$1,FALSE)=H144,"",VLOOKUP($A144,'[1]2. Child Protection'!$B$8:$CM$226,'[1]2. Child Protection'!CG$1,FALSE))</f>
        <v/>
      </c>
      <c r="Z144" s="18" t="s">
        <v>177</v>
      </c>
      <c r="AA144" s="17" t="s">
        <v>20</v>
      </c>
      <c r="AC144" s="17" t="s">
        <v>20</v>
      </c>
      <c r="AE144" s="17" t="s">
        <v>20</v>
      </c>
    </row>
    <row r="145" spans="1:33">
      <c r="A145" s="18" t="s">
        <v>178</v>
      </c>
      <c r="B145" s="17" t="s">
        <v>20</v>
      </c>
      <c r="D145" s="17" t="s">
        <v>20</v>
      </c>
      <c r="F145" s="17" t="s">
        <v>20</v>
      </c>
      <c r="J145" s="36" t="str">
        <f>IF(VLOOKUP($A145,'[1]2. Child Protection'!$B$8:$CM$226,'[1]2. Child Protection'!CA$1,FALSE)=B145,"",VLOOKUP($A145,'[1]2. Child Protection'!$B$8:$CM$226,'[1]2. Child Protection'!CA$1,FALSE)-B145)</f>
        <v/>
      </c>
      <c r="K145" s="36" t="str">
        <f>IF(VLOOKUP($A145,'[1]2. Child Protection'!$B$8:$CM$226,'[1]2. Child Protection'!CB$1,FALSE)=C145,"",VLOOKUP($A145,'[1]2. Child Protection'!$B$8:$CM$226,'[1]2. Child Protection'!CB$1,FALSE))</f>
        <v/>
      </c>
      <c r="L145" s="36" t="str">
        <f>IF(VLOOKUP($A145,'[1]2. Child Protection'!$B$8:$CM$226,'[1]2. Child Protection'!CC$1,FALSE)=D145,"",VLOOKUP($A145,'[1]2. Child Protection'!$B$8:$CM$226,'[1]2. Child Protection'!CC$1,FALSE)-D145)</f>
        <v/>
      </c>
      <c r="M145" s="36" t="str">
        <f>IF(VLOOKUP($A145,'[1]2. Child Protection'!$B$8:$CM$226,'[1]2. Child Protection'!CD$1,FALSE)=E145,"",VLOOKUP($A145,'[1]2. Child Protection'!$B$8:$CM$226,'[1]2. Child Protection'!CD$1,FALSE))</f>
        <v/>
      </c>
      <c r="N145" s="36" t="str">
        <f>IF(VLOOKUP($A145,'[1]2. Child Protection'!$B$8:$CM$226,'[1]2. Child Protection'!CE$1,FALSE)=F145,"",VLOOKUP($A145,'[1]2. Child Protection'!$B$8:$CM$226,'[1]2. Child Protection'!CE$1,FALSE)-F145)</f>
        <v/>
      </c>
      <c r="O145" s="36" t="str">
        <f>IF(VLOOKUP($A145,'[1]2. Child Protection'!$B$8:$CM$226,'[1]2. Child Protection'!CF$1,FALSE)=G145,"",VLOOKUP($A145,'[1]2. Child Protection'!$B$8:$CM$226,'[1]2. Child Protection'!CF$1,FALSE))</f>
        <v/>
      </c>
      <c r="P145" s="7" t="str">
        <f>IF(VLOOKUP($A145,'[1]2. Child Protection'!$B$8:$CM$226,'[1]2. Child Protection'!CG$1,FALSE)=H145,"",VLOOKUP($A145,'[1]2. Child Protection'!$B$8:$CM$226,'[1]2. Child Protection'!CG$1,FALSE))</f>
        <v/>
      </c>
      <c r="Z145" s="18" t="s">
        <v>178</v>
      </c>
      <c r="AA145" s="17" t="s">
        <v>20</v>
      </c>
      <c r="AC145" s="17" t="s">
        <v>20</v>
      </c>
      <c r="AE145" s="17" t="s">
        <v>20</v>
      </c>
    </row>
    <row r="146" spans="1:33">
      <c r="A146" s="18" t="s">
        <v>179</v>
      </c>
      <c r="B146" s="17" t="s">
        <v>20</v>
      </c>
      <c r="D146" s="17" t="s">
        <v>20</v>
      </c>
      <c r="F146" s="17" t="s">
        <v>20</v>
      </c>
      <c r="J146" s="36" t="str">
        <f>IF(VLOOKUP($A146,'[1]2. Child Protection'!$B$8:$CM$226,'[1]2. Child Protection'!CA$1,FALSE)=B146,"",VLOOKUP($A146,'[1]2. Child Protection'!$B$8:$CM$226,'[1]2. Child Protection'!CA$1,FALSE)-B146)</f>
        <v/>
      </c>
      <c r="K146" s="36" t="str">
        <f>IF(VLOOKUP($A146,'[1]2. Child Protection'!$B$8:$CM$226,'[1]2. Child Protection'!CB$1,FALSE)=C146,"",VLOOKUP($A146,'[1]2. Child Protection'!$B$8:$CM$226,'[1]2. Child Protection'!CB$1,FALSE))</f>
        <v/>
      </c>
      <c r="L146" s="36" t="str">
        <f>IF(VLOOKUP($A146,'[1]2. Child Protection'!$B$8:$CM$226,'[1]2. Child Protection'!CC$1,FALSE)=D146,"",VLOOKUP($A146,'[1]2. Child Protection'!$B$8:$CM$226,'[1]2. Child Protection'!CC$1,FALSE)-D146)</f>
        <v/>
      </c>
      <c r="M146" s="36" t="str">
        <f>IF(VLOOKUP($A146,'[1]2. Child Protection'!$B$8:$CM$226,'[1]2. Child Protection'!CD$1,FALSE)=E146,"",VLOOKUP($A146,'[1]2. Child Protection'!$B$8:$CM$226,'[1]2. Child Protection'!CD$1,FALSE))</f>
        <v/>
      </c>
      <c r="N146" s="36" t="str">
        <f>IF(VLOOKUP($A146,'[1]2. Child Protection'!$B$8:$CM$226,'[1]2. Child Protection'!CE$1,FALSE)=F146,"",VLOOKUP($A146,'[1]2. Child Protection'!$B$8:$CM$226,'[1]2. Child Protection'!CE$1,FALSE)-F146)</f>
        <v/>
      </c>
      <c r="O146" s="36" t="str">
        <f>IF(VLOOKUP($A146,'[1]2. Child Protection'!$B$8:$CM$226,'[1]2. Child Protection'!CF$1,FALSE)=G146,"",VLOOKUP($A146,'[1]2. Child Protection'!$B$8:$CM$226,'[1]2. Child Protection'!CF$1,FALSE))</f>
        <v/>
      </c>
      <c r="P146" s="7" t="str">
        <f>IF(VLOOKUP($A146,'[1]2. Child Protection'!$B$8:$CM$226,'[1]2. Child Protection'!CG$1,FALSE)=H146,"",VLOOKUP($A146,'[1]2. Child Protection'!$B$8:$CM$226,'[1]2. Child Protection'!CG$1,FALSE))</f>
        <v/>
      </c>
      <c r="Z146" s="18" t="s">
        <v>179</v>
      </c>
      <c r="AA146" s="17" t="s">
        <v>20</v>
      </c>
      <c r="AC146" s="17" t="s">
        <v>20</v>
      </c>
      <c r="AE146" s="17" t="s">
        <v>20</v>
      </c>
    </row>
    <row r="147" spans="1:33">
      <c r="A147" s="18" t="s">
        <v>180</v>
      </c>
      <c r="B147" s="17" t="s">
        <v>20</v>
      </c>
      <c r="D147" s="17" t="s">
        <v>20</v>
      </c>
      <c r="F147" s="17" t="s">
        <v>20</v>
      </c>
      <c r="J147" s="36" t="str">
        <f>IF(VLOOKUP($A147,'[1]2. Child Protection'!$B$8:$CM$226,'[1]2. Child Protection'!CA$1,FALSE)=B147,"",VLOOKUP($A147,'[1]2. Child Protection'!$B$8:$CM$226,'[1]2. Child Protection'!CA$1,FALSE)-B147)</f>
        <v/>
      </c>
      <c r="K147" s="36" t="str">
        <f>IF(VLOOKUP($A147,'[1]2. Child Protection'!$B$8:$CM$226,'[1]2. Child Protection'!CB$1,FALSE)=C147,"",VLOOKUP($A147,'[1]2. Child Protection'!$B$8:$CM$226,'[1]2. Child Protection'!CB$1,FALSE))</f>
        <v/>
      </c>
      <c r="L147" s="36" t="str">
        <f>IF(VLOOKUP($A147,'[1]2. Child Protection'!$B$8:$CM$226,'[1]2. Child Protection'!CC$1,FALSE)=D147,"",VLOOKUP($A147,'[1]2. Child Protection'!$B$8:$CM$226,'[1]2. Child Protection'!CC$1,FALSE)-D147)</f>
        <v/>
      </c>
      <c r="M147" s="36" t="str">
        <f>IF(VLOOKUP($A147,'[1]2. Child Protection'!$B$8:$CM$226,'[1]2. Child Protection'!CD$1,FALSE)=E147,"",VLOOKUP($A147,'[1]2. Child Protection'!$B$8:$CM$226,'[1]2. Child Protection'!CD$1,FALSE))</f>
        <v/>
      </c>
      <c r="N147" s="36" t="str">
        <f>IF(VLOOKUP($A147,'[1]2. Child Protection'!$B$8:$CM$226,'[1]2. Child Protection'!CE$1,FALSE)=F147,"",VLOOKUP($A147,'[1]2. Child Protection'!$B$8:$CM$226,'[1]2. Child Protection'!CE$1,FALSE)-F147)</f>
        <v/>
      </c>
      <c r="O147" s="36" t="str">
        <f>IF(VLOOKUP($A147,'[1]2. Child Protection'!$B$8:$CM$226,'[1]2. Child Protection'!CF$1,FALSE)=G147,"",VLOOKUP($A147,'[1]2. Child Protection'!$B$8:$CM$226,'[1]2. Child Protection'!CF$1,FALSE))</f>
        <v/>
      </c>
      <c r="P147" s="7" t="str">
        <f>IF(VLOOKUP($A147,'[1]2. Child Protection'!$B$8:$CM$226,'[1]2. Child Protection'!CG$1,FALSE)=H147,"",VLOOKUP($A147,'[1]2. Child Protection'!$B$8:$CM$226,'[1]2. Child Protection'!CG$1,FALSE))</f>
        <v/>
      </c>
      <c r="Z147" s="18" t="s">
        <v>180</v>
      </c>
      <c r="AA147" s="17" t="s">
        <v>20</v>
      </c>
      <c r="AC147" s="17" t="s">
        <v>20</v>
      </c>
      <c r="AE147" s="17" t="s">
        <v>20</v>
      </c>
    </row>
    <row r="148" spans="1:33">
      <c r="A148" s="18" t="s">
        <v>181</v>
      </c>
      <c r="B148" s="16">
        <v>44.9</v>
      </c>
      <c r="C148" s="7" t="s">
        <v>182</v>
      </c>
      <c r="D148" s="16">
        <v>46.8</v>
      </c>
      <c r="E148" s="7" t="s">
        <v>182</v>
      </c>
      <c r="F148" s="16">
        <v>42.8</v>
      </c>
      <c r="G148" s="7" t="s">
        <v>182</v>
      </c>
      <c r="H148" s="17" t="s">
        <v>183</v>
      </c>
      <c r="J148" s="36" t="str">
        <f>IF(VLOOKUP($A148,'[1]2. Child Protection'!$B$8:$CM$226,'[1]2. Child Protection'!CA$1,FALSE)=B148,"",VLOOKUP($A148,'[1]2. Child Protection'!$B$8:$CM$226,'[1]2. Child Protection'!CA$1,FALSE)-B148)</f>
        <v/>
      </c>
      <c r="K148" s="36" t="str">
        <f>IF(VLOOKUP($A148,'[1]2. Child Protection'!$B$8:$CM$226,'[1]2. Child Protection'!CB$1,FALSE)=C148,"",VLOOKUP($A148,'[1]2. Child Protection'!$B$8:$CM$226,'[1]2. Child Protection'!CB$1,FALSE))</f>
        <v/>
      </c>
      <c r="L148" s="36" t="str">
        <f>IF(VLOOKUP($A148,'[1]2. Child Protection'!$B$8:$CM$226,'[1]2. Child Protection'!CC$1,FALSE)=D148,"",VLOOKUP($A148,'[1]2. Child Protection'!$B$8:$CM$226,'[1]2. Child Protection'!CC$1,FALSE)-D148)</f>
        <v/>
      </c>
      <c r="M148" s="36" t="str">
        <f>IF(VLOOKUP($A148,'[1]2. Child Protection'!$B$8:$CM$226,'[1]2. Child Protection'!CD$1,FALSE)=E148,"",VLOOKUP($A148,'[1]2. Child Protection'!$B$8:$CM$226,'[1]2. Child Protection'!CD$1,FALSE))</f>
        <v/>
      </c>
      <c r="N148" s="36" t="str">
        <f>IF(VLOOKUP($A148,'[1]2. Child Protection'!$B$8:$CM$226,'[1]2. Child Protection'!CE$1,FALSE)=F148,"",VLOOKUP($A148,'[1]2. Child Protection'!$B$8:$CM$226,'[1]2. Child Protection'!CE$1,FALSE)-F148)</f>
        <v/>
      </c>
      <c r="O148" s="36" t="str">
        <f>IF(VLOOKUP($A148,'[1]2. Child Protection'!$B$8:$CM$226,'[1]2. Child Protection'!CF$1,FALSE)=G148,"",VLOOKUP($A148,'[1]2. Child Protection'!$B$8:$CM$226,'[1]2. Child Protection'!CF$1,FALSE))</f>
        <v/>
      </c>
      <c r="P148" s="7" t="str">
        <f>IF(VLOOKUP($A148,'[1]2. Child Protection'!$B$8:$CM$226,'[1]2. Child Protection'!CG$1,FALSE)=H148,"",VLOOKUP($A148,'[1]2. Child Protection'!$B$8:$CM$226,'[1]2. Child Protection'!CG$1,FALSE))</f>
        <v/>
      </c>
      <c r="Z148" s="18" t="s">
        <v>181</v>
      </c>
      <c r="AA148" s="16">
        <v>44.9</v>
      </c>
      <c r="AC148" s="16">
        <v>46.8</v>
      </c>
      <c r="AE148" s="16">
        <v>42.8</v>
      </c>
      <c r="AG148" s="17" t="s">
        <v>183</v>
      </c>
    </row>
    <row r="149" spans="1:33">
      <c r="A149" s="18" t="s">
        <v>184</v>
      </c>
      <c r="B149" s="17" t="s">
        <v>20</v>
      </c>
      <c r="D149" s="17" t="s">
        <v>20</v>
      </c>
      <c r="F149" s="17" t="s">
        <v>20</v>
      </c>
      <c r="J149" s="36" t="str">
        <f>IF(VLOOKUP($A149,'[1]2. Child Protection'!$B$8:$CM$226,'[1]2. Child Protection'!CA$1,FALSE)=B149,"",VLOOKUP($A149,'[1]2. Child Protection'!$B$8:$CM$226,'[1]2. Child Protection'!CA$1,FALSE)-B149)</f>
        <v/>
      </c>
      <c r="K149" s="36" t="str">
        <f>IF(VLOOKUP($A149,'[1]2. Child Protection'!$B$8:$CM$226,'[1]2. Child Protection'!CB$1,FALSE)=C149,"",VLOOKUP($A149,'[1]2. Child Protection'!$B$8:$CM$226,'[1]2. Child Protection'!CB$1,FALSE))</f>
        <v/>
      </c>
      <c r="L149" s="36" t="str">
        <f>IF(VLOOKUP($A149,'[1]2. Child Protection'!$B$8:$CM$226,'[1]2. Child Protection'!CC$1,FALSE)=D149,"",VLOOKUP($A149,'[1]2. Child Protection'!$B$8:$CM$226,'[1]2. Child Protection'!CC$1,FALSE)-D149)</f>
        <v/>
      </c>
      <c r="M149" s="36" t="str">
        <f>IF(VLOOKUP($A149,'[1]2. Child Protection'!$B$8:$CM$226,'[1]2. Child Protection'!CD$1,FALSE)=E149,"",VLOOKUP($A149,'[1]2. Child Protection'!$B$8:$CM$226,'[1]2. Child Protection'!CD$1,FALSE))</f>
        <v/>
      </c>
      <c r="N149" s="36" t="str">
        <f>IF(VLOOKUP($A149,'[1]2. Child Protection'!$B$8:$CM$226,'[1]2. Child Protection'!CE$1,FALSE)=F149,"",VLOOKUP($A149,'[1]2. Child Protection'!$B$8:$CM$226,'[1]2. Child Protection'!CE$1,FALSE)-F149)</f>
        <v/>
      </c>
      <c r="O149" s="36" t="str">
        <f>IF(VLOOKUP($A149,'[1]2. Child Protection'!$B$8:$CM$226,'[1]2. Child Protection'!CF$1,FALSE)=G149,"",VLOOKUP($A149,'[1]2. Child Protection'!$B$8:$CM$226,'[1]2. Child Protection'!CF$1,FALSE))</f>
        <v/>
      </c>
      <c r="P149" s="7" t="str">
        <f>IF(VLOOKUP($A149,'[1]2. Child Protection'!$B$8:$CM$226,'[1]2. Child Protection'!CG$1,FALSE)=H149,"",VLOOKUP($A149,'[1]2. Child Protection'!$B$8:$CM$226,'[1]2. Child Protection'!CG$1,FALSE))</f>
        <v/>
      </c>
      <c r="Z149" s="18" t="s">
        <v>184</v>
      </c>
      <c r="AA149" s="17" t="s">
        <v>20</v>
      </c>
      <c r="AC149" s="17" t="s">
        <v>20</v>
      </c>
      <c r="AE149" s="17" t="s">
        <v>20</v>
      </c>
    </row>
    <row r="150" spans="1:33">
      <c r="A150" s="18" t="s">
        <v>185</v>
      </c>
      <c r="B150" s="16">
        <v>52.1</v>
      </c>
      <c r="D150" s="16">
        <v>54.8</v>
      </c>
      <c r="F150" s="16">
        <v>49.3</v>
      </c>
      <c r="H150" s="17" t="s">
        <v>75</v>
      </c>
      <c r="J150" s="36" t="str">
        <f>IF(VLOOKUP($A150,'[1]2. Child Protection'!$B$8:$CM$226,'[1]2. Child Protection'!CA$1,FALSE)=B150,"",VLOOKUP($A150,'[1]2. Child Protection'!$B$8:$CM$226,'[1]2. Child Protection'!CA$1,FALSE)-B150)</f>
        <v/>
      </c>
      <c r="K150" s="36" t="str">
        <f>IF(VLOOKUP($A150,'[1]2. Child Protection'!$B$8:$CM$226,'[1]2. Child Protection'!CB$1,FALSE)=C150,"",VLOOKUP($A150,'[1]2. Child Protection'!$B$8:$CM$226,'[1]2. Child Protection'!CB$1,FALSE))</f>
        <v/>
      </c>
      <c r="L150" s="36" t="str">
        <f>IF(VLOOKUP($A150,'[1]2. Child Protection'!$B$8:$CM$226,'[1]2. Child Protection'!CC$1,FALSE)=D150,"",VLOOKUP($A150,'[1]2. Child Protection'!$B$8:$CM$226,'[1]2. Child Protection'!CC$1,FALSE)-D150)</f>
        <v/>
      </c>
      <c r="M150" s="36" t="str">
        <f>IF(VLOOKUP($A150,'[1]2. Child Protection'!$B$8:$CM$226,'[1]2. Child Protection'!CD$1,FALSE)=E150,"",VLOOKUP($A150,'[1]2. Child Protection'!$B$8:$CM$226,'[1]2. Child Protection'!CD$1,FALSE))</f>
        <v/>
      </c>
      <c r="N150" s="36" t="str">
        <f>IF(VLOOKUP($A150,'[1]2. Child Protection'!$B$8:$CM$226,'[1]2. Child Protection'!CE$1,FALSE)=F150,"",VLOOKUP($A150,'[1]2. Child Protection'!$B$8:$CM$226,'[1]2. Child Protection'!CE$1,FALSE)-F150)</f>
        <v/>
      </c>
      <c r="O150" s="36" t="str">
        <f>IF(VLOOKUP($A150,'[1]2. Child Protection'!$B$8:$CM$226,'[1]2. Child Protection'!CF$1,FALSE)=G150,"",VLOOKUP($A150,'[1]2. Child Protection'!$B$8:$CM$226,'[1]2. Child Protection'!CF$1,FALSE))</f>
        <v/>
      </c>
      <c r="P150" s="7" t="str">
        <f>IF(VLOOKUP($A150,'[1]2. Child Protection'!$B$8:$CM$226,'[1]2. Child Protection'!CG$1,FALSE)=H150,"",VLOOKUP($A150,'[1]2. Child Protection'!$B$8:$CM$226,'[1]2. Child Protection'!CG$1,FALSE))</f>
        <v/>
      </c>
      <c r="Z150" s="18" t="s">
        <v>185</v>
      </c>
      <c r="AA150" s="16">
        <v>52.1</v>
      </c>
      <c r="AC150" s="16">
        <v>54.8</v>
      </c>
      <c r="AE150" s="16">
        <v>49.3</v>
      </c>
      <c r="AG150" s="17" t="s">
        <v>75</v>
      </c>
    </row>
    <row r="151" spans="1:33">
      <c r="A151" s="18" t="s">
        <v>186</v>
      </c>
      <c r="B151" s="17" t="s">
        <v>20</v>
      </c>
      <c r="D151" s="17" t="s">
        <v>20</v>
      </c>
      <c r="F151" s="17" t="s">
        <v>20</v>
      </c>
      <c r="J151" s="36" t="str">
        <f>IF(VLOOKUP($A151,'[1]2. Child Protection'!$B$8:$CM$226,'[1]2. Child Protection'!CA$1,FALSE)=B151,"",VLOOKUP($A151,'[1]2. Child Protection'!$B$8:$CM$226,'[1]2. Child Protection'!CA$1,FALSE)-B151)</f>
        <v/>
      </c>
      <c r="K151" s="36" t="str">
        <f>IF(VLOOKUP($A151,'[1]2. Child Protection'!$B$8:$CM$226,'[1]2. Child Protection'!CB$1,FALSE)=C151,"",VLOOKUP($A151,'[1]2. Child Protection'!$B$8:$CM$226,'[1]2. Child Protection'!CB$1,FALSE))</f>
        <v/>
      </c>
      <c r="L151" s="36" t="str">
        <f>IF(VLOOKUP($A151,'[1]2. Child Protection'!$B$8:$CM$226,'[1]2. Child Protection'!CC$1,FALSE)=D151,"",VLOOKUP($A151,'[1]2. Child Protection'!$B$8:$CM$226,'[1]2. Child Protection'!CC$1,FALSE)-D151)</f>
        <v/>
      </c>
      <c r="M151" s="36" t="str">
        <f>IF(VLOOKUP($A151,'[1]2. Child Protection'!$B$8:$CM$226,'[1]2. Child Protection'!CD$1,FALSE)=E151,"",VLOOKUP($A151,'[1]2. Child Protection'!$B$8:$CM$226,'[1]2. Child Protection'!CD$1,FALSE))</f>
        <v/>
      </c>
      <c r="N151" s="36" t="str">
        <f>IF(VLOOKUP($A151,'[1]2. Child Protection'!$B$8:$CM$226,'[1]2. Child Protection'!CE$1,FALSE)=F151,"",VLOOKUP($A151,'[1]2. Child Protection'!$B$8:$CM$226,'[1]2. Child Protection'!CE$1,FALSE)-F151)</f>
        <v/>
      </c>
      <c r="O151" s="36" t="str">
        <f>IF(VLOOKUP($A151,'[1]2. Child Protection'!$B$8:$CM$226,'[1]2. Child Protection'!CF$1,FALSE)=G151,"",VLOOKUP($A151,'[1]2. Child Protection'!$B$8:$CM$226,'[1]2. Child Protection'!CF$1,FALSE))</f>
        <v/>
      </c>
      <c r="P151" s="7" t="str">
        <f>IF(VLOOKUP($A151,'[1]2. Child Protection'!$B$8:$CM$226,'[1]2. Child Protection'!CG$1,FALSE)=H151,"",VLOOKUP($A151,'[1]2. Child Protection'!$B$8:$CM$226,'[1]2. Child Protection'!CG$1,FALSE))</f>
        <v/>
      </c>
      <c r="Z151" s="18" t="s">
        <v>186</v>
      </c>
      <c r="AA151" s="17" t="s">
        <v>20</v>
      </c>
      <c r="AC151" s="17" t="s">
        <v>20</v>
      </c>
      <c r="AE151" s="17" t="s">
        <v>20</v>
      </c>
    </row>
    <row r="152" spans="1:33">
      <c r="A152" s="18" t="s">
        <v>187</v>
      </c>
      <c r="B152" s="17" t="s">
        <v>20</v>
      </c>
      <c r="D152" s="17" t="s">
        <v>20</v>
      </c>
      <c r="F152" s="17" t="s">
        <v>20</v>
      </c>
      <c r="J152" s="36" t="str">
        <f>IF(VLOOKUP($A152,'[1]2. Child Protection'!$B$8:$CM$226,'[1]2. Child Protection'!CA$1,FALSE)=B152,"",VLOOKUP($A152,'[1]2. Child Protection'!$B$8:$CM$226,'[1]2. Child Protection'!CA$1,FALSE)-B152)</f>
        <v/>
      </c>
      <c r="K152" s="36" t="str">
        <f>IF(VLOOKUP($A152,'[1]2. Child Protection'!$B$8:$CM$226,'[1]2. Child Protection'!CB$1,FALSE)=C152,"",VLOOKUP($A152,'[1]2. Child Protection'!$B$8:$CM$226,'[1]2. Child Protection'!CB$1,FALSE))</f>
        <v/>
      </c>
      <c r="L152" s="36" t="str">
        <f>IF(VLOOKUP($A152,'[1]2. Child Protection'!$B$8:$CM$226,'[1]2. Child Protection'!CC$1,FALSE)=D152,"",VLOOKUP($A152,'[1]2. Child Protection'!$B$8:$CM$226,'[1]2. Child Protection'!CC$1,FALSE)-D152)</f>
        <v/>
      </c>
      <c r="M152" s="36" t="str">
        <f>IF(VLOOKUP($A152,'[1]2. Child Protection'!$B$8:$CM$226,'[1]2. Child Protection'!CD$1,FALSE)=E152,"",VLOOKUP($A152,'[1]2. Child Protection'!$B$8:$CM$226,'[1]2. Child Protection'!CD$1,FALSE))</f>
        <v/>
      </c>
      <c r="N152" s="36" t="str">
        <f>IF(VLOOKUP($A152,'[1]2. Child Protection'!$B$8:$CM$226,'[1]2. Child Protection'!CE$1,FALSE)=F152,"",VLOOKUP($A152,'[1]2. Child Protection'!$B$8:$CM$226,'[1]2. Child Protection'!CE$1,FALSE)-F152)</f>
        <v/>
      </c>
      <c r="O152" s="36" t="str">
        <f>IF(VLOOKUP($A152,'[1]2. Child Protection'!$B$8:$CM$226,'[1]2. Child Protection'!CF$1,FALSE)=G152,"",VLOOKUP($A152,'[1]2. Child Protection'!$B$8:$CM$226,'[1]2. Child Protection'!CF$1,FALSE))</f>
        <v/>
      </c>
      <c r="P152" s="7" t="str">
        <f>IF(VLOOKUP($A152,'[1]2. Child Protection'!$B$8:$CM$226,'[1]2. Child Protection'!CG$1,FALSE)=H152,"",VLOOKUP($A152,'[1]2. Child Protection'!$B$8:$CM$226,'[1]2. Child Protection'!CG$1,FALSE))</f>
        <v/>
      </c>
      <c r="Z152" s="18" t="s">
        <v>187</v>
      </c>
      <c r="AA152" s="17" t="s">
        <v>20</v>
      </c>
      <c r="AC152" s="17" t="s">
        <v>20</v>
      </c>
      <c r="AE152" s="17" t="s">
        <v>20</v>
      </c>
    </row>
    <row r="153" spans="1:33">
      <c r="A153" s="18" t="s">
        <v>188</v>
      </c>
      <c r="B153" s="17" t="s">
        <v>20</v>
      </c>
      <c r="D153" s="17" t="s">
        <v>20</v>
      </c>
      <c r="F153" s="17" t="s">
        <v>20</v>
      </c>
      <c r="J153" s="36" t="str">
        <f>IF(VLOOKUP($A153,'[1]2. Child Protection'!$B$8:$CM$226,'[1]2. Child Protection'!CA$1,FALSE)=B153,"",VLOOKUP($A153,'[1]2. Child Protection'!$B$8:$CM$226,'[1]2. Child Protection'!CA$1,FALSE)-B153)</f>
        <v/>
      </c>
      <c r="K153" s="36" t="str">
        <f>IF(VLOOKUP($A153,'[1]2. Child Protection'!$B$8:$CM$226,'[1]2. Child Protection'!CB$1,FALSE)=C153,"",VLOOKUP($A153,'[1]2. Child Protection'!$B$8:$CM$226,'[1]2. Child Protection'!CB$1,FALSE))</f>
        <v/>
      </c>
      <c r="L153" s="36" t="str">
        <f>IF(VLOOKUP($A153,'[1]2. Child Protection'!$B$8:$CM$226,'[1]2. Child Protection'!CC$1,FALSE)=D153,"",VLOOKUP($A153,'[1]2. Child Protection'!$B$8:$CM$226,'[1]2. Child Protection'!CC$1,FALSE)-D153)</f>
        <v/>
      </c>
      <c r="M153" s="36" t="str">
        <f>IF(VLOOKUP($A153,'[1]2. Child Protection'!$B$8:$CM$226,'[1]2. Child Protection'!CD$1,FALSE)=E153,"",VLOOKUP($A153,'[1]2. Child Protection'!$B$8:$CM$226,'[1]2. Child Protection'!CD$1,FALSE))</f>
        <v/>
      </c>
      <c r="N153" s="36" t="str">
        <f>IF(VLOOKUP($A153,'[1]2. Child Protection'!$B$8:$CM$226,'[1]2. Child Protection'!CE$1,FALSE)=F153,"",VLOOKUP($A153,'[1]2. Child Protection'!$B$8:$CM$226,'[1]2. Child Protection'!CE$1,FALSE)-F153)</f>
        <v/>
      </c>
      <c r="O153" s="36" t="str">
        <f>IF(VLOOKUP($A153,'[1]2. Child Protection'!$B$8:$CM$226,'[1]2. Child Protection'!CF$1,FALSE)=G153,"",VLOOKUP($A153,'[1]2. Child Protection'!$B$8:$CM$226,'[1]2. Child Protection'!CF$1,FALSE))</f>
        <v/>
      </c>
      <c r="P153" s="7" t="str">
        <f>IF(VLOOKUP($A153,'[1]2. Child Protection'!$B$8:$CM$226,'[1]2. Child Protection'!CG$1,FALSE)=H153,"",VLOOKUP($A153,'[1]2. Child Protection'!$B$8:$CM$226,'[1]2. Child Protection'!CG$1,FALSE))</f>
        <v/>
      </c>
      <c r="Z153" s="18" t="s">
        <v>188</v>
      </c>
      <c r="AA153" s="17" t="s">
        <v>20</v>
      </c>
      <c r="AC153" s="17" t="s">
        <v>20</v>
      </c>
      <c r="AE153" s="17" t="s">
        <v>20</v>
      </c>
    </row>
    <row r="154" spans="1:33">
      <c r="A154" s="18" t="s">
        <v>189</v>
      </c>
      <c r="B154" s="17" t="s">
        <v>20</v>
      </c>
      <c r="D154" s="17" t="s">
        <v>20</v>
      </c>
      <c r="F154" s="17" t="s">
        <v>20</v>
      </c>
      <c r="J154" s="36" t="str">
        <f>IF(VLOOKUP($A154,'[1]2. Child Protection'!$B$8:$CM$226,'[1]2. Child Protection'!CA$1,FALSE)=B154,"",VLOOKUP($A154,'[1]2. Child Protection'!$B$8:$CM$226,'[1]2. Child Protection'!CA$1,FALSE)-B154)</f>
        <v/>
      </c>
      <c r="K154" s="36" t="str">
        <f>IF(VLOOKUP($A154,'[1]2. Child Protection'!$B$8:$CM$226,'[1]2. Child Protection'!CB$1,FALSE)=C154,"",VLOOKUP($A154,'[1]2. Child Protection'!$B$8:$CM$226,'[1]2. Child Protection'!CB$1,FALSE))</f>
        <v/>
      </c>
      <c r="L154" s="36" t="str">
        <f>IF(VLOOKUP($A154,'[1]2. Child Protection'!$B$8:$CM$226,'[1]2. Child Protection'!CC$1,FALSE)=D154,"",VLOOKUP($A154,'[1]2. Child Protection'!$B$8:$CM$226,'[1]2. Child Protection'!CC$1,FALSE)-D154)</f>
        <v/>
      </c>
      <c r="M154" s="36" t="str">
        <f>IF(VLOOKUP($A154,'[1]2. Child Protection'!$B$8:$CM$226,'[1]2. Child Protection'!CD$1,FALSE)=E154,"",VLOOKUP($A154,'[1]2. Child Protection'!$B$8:$CM$226,'[1]2. Child Protection'!CD$1,FALSE))</f>
        <v/>
      </c>
      <c r="N154" s="36" t="str">
        <f>IF(VLOOKUP($A154,'[1]2. Child Protection'!$B$8:$CM$226,'[1]2. Child Protection'!CE$1,FALSE)=F154,"",VLOOKUP($A154,'[1]2. Child Protection'!$B$8:$CM$226,'[1]2. Child Protection'!CE$1,FALSE)-F154)</f>
        <v/>
      </c>
      <c r="O154" s="36" t="str">
        <f>IF(VLOOKUP($A154,'[1]2. Child Protection'!$B$8:$CM$226,'[1]2. Child Protection'!CF$1,FALSE)=G154,"",VLOOKUP($A154,'[1]2. Child Protection'!$B$8:$CM$226,'[1]2. Child Protection'!CF$1,FALSE))</f>
        <v/>
      </c>
      <c r="P154" s="7" t="str">
        <f>IF(VLOOKUP($A154,'[1]2. Child Protection'!$B$8:$CM$226,'[1]2. Child Protection'!CG$1,FALSE)=H154,"",VLOOKUP($A154,'[1]2. Child Protection'!$B$8:$CM$226,'[1]2. Child Protection'!CG$1,FALSE))</f>
        <v/>
      </c>
      <c r="Z154" s="18" t="s">
        <v>189</v>
      </c>
      <c r="AA154" s="17" t="s">
        <v>20</v>
      </c>
      <c r="AC154" s="17" t="s">
        <v>20</v>
      </c>
      <c r="AE154" s="17" t="s">
        <v>20</v>
      </c>
    </row>
    <row r="155" spans="1:33">
      <c r="A155" s="18" t="s">
        <v>190</v>
      </c>
      <c r="B155" s="16">
        <v>49.9</v>
      </c>
      <c r="C155" s="7" t="s">
        <v>12</v>
      </c>
      <c r="D155" s="16">
        <v>53.1</v>
      </c>
      <c r="E155" s="7" t="s">
        <v>12</v>
      </c>
      <c r="F155" s="16">
        <v>46.3</v>
      </c>
      <c r="G155" s="7" t="s">
        <v>12</v>
      </c>
      <c r="H155" s="17" t="s">
        <v>37</v>
      </c>
      <c r="J155" s="36" t="str">
        <f>IF(VLOOKUP($A155,'[1]2. Child Protection'!$B$8:$CM$226,'[1]2. Child Protection'!CA$1,FALSE)=B155,"",VLOOKUP($A155,'[1]2. Child Protection'!$B$8:$CM$226,'[1]2. Child Protection'!CA$1,FALSE)-B155)</f>
        <v/>
      </c>
      <c r="K155" s="36" t="str">
        <f>IF(VLOOKUP($A155,'[1]2. Child Protection'!$B$8:$CM$226,'[1]2. Child Protection'!CB$1,FALSE)=C155,"",VLOOKUP($A155,'[1]2. Child Protection'!$B$8:$CM$226,'[1]2. Child Protection'!CB$1,FALSE))</f>
        <v/>
      </c>
      <c r="L155" s="36" t="str">
        <f>IF(VLOOKUP($A155,'[1]2. Child Protection'!$B$8:$CM$226,'[1]2. Child Protection'!CC$1,FALSE)=D155,"",VLOOKUP($A155,'[1]2. Child Protection'!$B$8:$CM$226,'[1]2. Child Protection'!CC$1,FALSE)-D155)</f>
        <v/>
      </c>
      <c r="M155" s="36" t="str">
        <f>IF(VLOOKUP($A155,'[1]2. Child Protection'!$B$8:$CM$226,'[1]2. Child Protection'!CD$1,FALSE)=E155,"",VLOOKUP($A155,'[1]2. Child Protection'!$B$8:$CM$226,'[1]2. Child Protection'!CD$1,FALSE))</f>
        <v/>
      </c>
      <c r="N155" s="36" t="str">
        <f>IF(VLOOKUP($A155,'[1]2. Child Protection'!$B$8:$CM$226,'[1]2. Child Protection'!CE$1,FALSE)=F155,"",VLOOKUP($A155,'[1]2. Child Protection'!$B$8:$CM$226,'[1]2. Child Protection'!CE$1,FALSE)-F155)</f>
        <v/>
      </c>
      <c r="O155" s="36" t="str">
        <f>IF(VLOOKUP($A155,'[1]2. Child Protection'!$B$8:$CM$226,'[1]2. Child Protection'!CF$1,FALSE)=G155,"",VLOOKUP($A155,'[1]2. Child Protection'!$B$8:$CM$226,'[1]2. Child Protection'!CF$1,FALSE))</f>
        <v/>
      </c>
      <c r="P155" s="7" t="str">
        <f>IF(VLOOKUP($A155,'[1]2. Child Protection'!$B$8:$CM$226,'[1]2. Child Protection'!CG$1,FALSE)=H155,"",VLOOKUP($A155,'[1]2. Child Protection'!$B$8:$CM$226,'[1]2. Child Protection'!CG$1,FALSE))</f>
        <v/>
      </c>
      <c r="Z155" s="18" t="s">
        <v>190</v>
      </c>
      <c r="AA155" s="16">
        <v>49.9</v>
      </c>
      <c r="AB155" s="7" t="s">
        <v>12</v>
      </c>
      <c r="AC155" s="16">
        <v>53.1</v>
      </c>
      <c r="AD155" s="7" t="s">
        <v>12</v>
      </c>
      <c r="AE155" s="16">
        <v>46.3</v>
      </c>
      <c r="AF155" s="7" t="s">
        <v>12</v>
      </c>
      <c r="AG155" s="17" t="s">
        <v>37</v>
      </c>
    </row>
    <row r="156" spans="1:33">
      <c r="A156" s="18" t="s">
        <v>191</v>
      </c>
      <c r="B156" s="17" t="s">
        <v>20</v>
      </c>
      <c r="D156" s="17" t="s">
        <v>20</v>
      </c>
      <c r="F156" s="17" t="s">
        <v>20</v>
      </c>
      <c r="J156" s="36" t="str">
        <f>IF(VLOOKUP($A156,'[1]2. Child Protection'!$B$8:$CM$226,'[1]2. Child Protection'!CA$1,FALSE)=B156,"",VLOOKUP($A156,'[1]2. Child Protection'!$B$8:$CM$226,'[1]2. Child Protection'!CA$1,FALSE)-B156)</f>
        <v/>
      </c>
      <c r="K156" s="36" t="str">
        <f>IF(VLOOKUP($A156,'[1]2. Child Protection'!$B$8:$CM$226,'[1]2. Child Protection'!CB$1,FALSE)=C156,"",VLOOKUP($A156,'[1]2. Child Protection'!$B$8:$CM$226,'[1]2. Child Protection'!CB$1,FALSE))</f>
        <v/>
      </c>
      <c r="L156" s="36" t="str">
        <f>IF(VLOOKUP($A156,'[1]2. Child Protection'!$B$8:$CM$226,'[1]2. Child Protection'!CC$1,FALSE)=D156,"",VLOOKUP($A156,'[1]2. Child Protection'!$B$8:$CM$226,'[1]2. Child Protection'!CC$1,FALSE)-D156)</f>
        <v/>
      </c>
      <c r="M156" s="36" t="str">
        <f>IF(VLOOKUP($A156,'[1]2. Child Protection'!$B$8:$CM$226,'[1]2. Child Protection'!CD$1,FALSE)=E156,"",VLOOKUP($A156,'[1]2. Child Protection'!$B$8:$CM$226,'[1]2. Child Protection'!CD$1,FALSE))</f>
        <v/>
      </c>
      <c r="N156" s="36" t="str">
        <f>IF(VLOOKUP($A156,'[1]2. Child Protection'!$B$8:$CM$226,'[1]2. Child Protection'!CE$1,FALSE)=F156,"",VLOOKUP($A156,'[1]2. Child Protection'!$B$8:$CM$226,'[1]2. Child Protection'!CE$1,FALSE)-F156)</f>
        <v/>
      </c>
      <c r="O156" s="36" t="str">
        <f>IF(VLOOKUP($A156,'[1]2. Child Protection'!$B$8:$CM$226,'[1]2. Child Protection'!CF$1,FALSE)=G156,"",VLOOKUP($A156,'[1]2. Child Protection'!$B$8:$CM$226,'[1]2. Child Protection'!CF$1,FALSE))</f>
        <v/>
      </c>
      <c r="P156" s="7" t="str">
        <f>IF(VLOOKUP($A156,'[1]2. Child Protection'!$B$8:$CM$226,'[1]2. Child Protection'!CG$1,FALSE)=H156,"",VLOOKUP($A156,'[1]2. Child Protection'!$B$8:$CM$226,'[1]2. Child Protection'!CG$1,FALSE))</f>
        <v/>
      </c>
      <c r="Z156" s="18" t="s">
        <v>191</v>
      </c>
      <c r="AA156" s="17" t="s">
        <v>20</v>
      </c>
      <c r="AC156" s="17" t="s">
        <v>20</v>
      </c>
      <c r="AE156" s="17" t="s">
        <v>20</v>
      </c>
    </row>
    <row r="157" spans="1:33">
      <c r="A157" s="15" t="s">
        <v>192</v>
      </c>
      <c r="B157" s="16">
        <v>75.599999999999994</v>
      </c>
      <c r="C157" s="7" t="s">
        <v>12</v>
      </c>
      <c r="D157" s="16">
        <v>77.400000000000006</v>
      </c>
      <c r="E157" s="7" t="s">
        <v>12</v>
      </c>
      <c r="F157" s="16">
        <v>73.8</v>
      </c>
      <c r="G157" s="7" t="s">
        <v>12</v>
      </c>
      <c r="H157" s="17" t="s">
        <v>37</v>
      </c>
      <c r="J157" s="36" t="str">
        <f>IF(VLOOKUP($A157,'[1]2. Child Protection'!$B$8:$CM$226,'[1]2. Child Protection'!CA$1,FALSE)=B157,"",VLOOKUP($A157,'[1]2. Child Protection'!$B$8:$CM$226,'[1]2. Child Protection'!CA$1,FALSE)-B157)</f>
        <v/>
      </c>
      <c r="K157" s="36" t="str">
        <f>IF(VLOOKUP($A157,'[1]2. Child Protection'!$B$8:$CM$226,'[1]2. Child Protection'!CB$1,FALSE)=C157,"",VLOOKUP($A157,'[1]2. Child Protection'!$B$8:$CM$226,'[1]2. Child Protection'!CB$1,FALSE))</f>
        <v/>
      </c>
      <c r="L157" s="36" t="str">
        <f>IF(VLOOKUP($A157,'[1]2. Child Protection'!$B$8:$CM$226,'[1]2. Child Protection'!CC$1,FALSE)=D157,"",VLOOKUP($A157,'[1]2. Child Protection'!$B$8:$CM$226,'[1]2. Child Protection'!CC$1,FALSE)-D157)</f>
        <v/>
      </c>
      <c r="M157" s="36" t="str">
        <f>IF(VLOOKUP($A157,'[1]2. Child Protection'!$B$8:$CM$226,'[1]2. Child Protection'!CD$1,FALSE)=E157,"",VLOOKUP($A157,'[1]2. Child Protection'!$B$8:$CM$226,'[1]2. Child Protection'!CD$1,FALSE))</f>
        <v/>
      </c>
      <c r="N157" s="36" t="str">
        <f>IF(VLOOKUP($A157,'[1]2. Child Protection'!$B$8:$CM$226,'[1]2. Child Protection'!CE$1,FALSE)=F157,"",VLOOKUP($A157,'[1]2. Child Protection'!$B$8:$CM$226,'[1]2. Child Protection'!CE$1,FALSE)-F157)</f>
        <v/>
      </c>
      <c r="O157" s="36" t="str">
        <f>IF(VLOOKUP($A157,'[1]2. Child Protection'!$B$8:$CM$226,'[1]2. Child Protection'!CF$1,FALSE)=G157,"",VLOOKUP($A157,'[1]2. Child Protection'!$B$8:$CM$226,'[1]2. Child Protection'!CF$1,FALSE))</f>
        <v/>
      </c>
      <c r="P157" s="7" t="str">
        <f>IF(VLOOKUP($A157,'[1]2. Child Protection'!$B$8:$CM$226,'[1]2. Child Protection'!CG$1,FALSE)=H157,"",VLOOKUP($A157,'[1]2. Child Protection'!$B$8:$CM$226,'[1]2. Child Protection'!CG$1,FALSE))</f>
        <v/>
      </c>
      <c r="Z157" s="15" t="s">
        <v>192</v>
      </c>
      <c r="AA157" s="16">
        <v>75.599999999999994</v>
      </c>
      <c r="AB157" s="7" t="s">
        <v>12</v>
      </c>
      <c r="AC157" s="16">
        <v>77.400000000000006</v>
      </c>
      <c r="AD157" s="7" t="s">
        <v>12</v>
      </c>
      <c r="AE157" s="16">
        <v>73.8</v>
      </c>
      <c r="AF157" s="7" t="s">
        <v>12</v>
      </c>
      <c r="AG157" s="17" t="s">
        <v>37</v>
      </c>
    </row>
    <row r="158" spans="1:33">
      <c r="A158" s="18" t="s">
        <v>193</v>
      </c>
      <c r="B158" s="17" t="s">
        <v>20</v>
      </c>
      <c r="D158" s="17" t="s">
        <v>20</v>
      </c>
      <c r="F158" s="17" t="s">
        <v>20</v>
      </c>
      <c r="J158" s="36" t="str">
        <f>IF(VLOOKUP($A158,'[1]2. Child Protection'!$B$8:$CM$226,'[1]2. Child Protection'!CA$1,FALSE)=B158,"",VLOOKUP($A158,'[1]2. Child Protection'!$B$8:$CM$226,'[1]2. Child Protection'!CA$1,FALSE)-B158)</f>
        <v/>
      </c>
      <c r="K158" s="36" t="str">
        <f>IF(VLOOKUP($A158,'[1]2. Child Protection'!$B$8:$CM$226,'[1]2. Child Protection'!CB$1,FALSE)=C158,"",VLOOKUP($A158,'[1]2. Child Protection'!$B$8:$CM$226,'[1]2. Child Protection'!CB$1,FALSE))</f>
        <v/>
      </c>
      <c r="L158" s="36" t="str">
        <f>IF(VLOOKUP($A158,'[1]2. Child Protection'!$B$8:$CM$226,'[1]2. Child Protection'!CC$1,FALSE)=D158,"",VLOOKUP($A158,'[1]2. Child Protection'!$B$8:$CM$226,'[1]2. Child Protection'!CC$1,FALSE)-D158)</f>
        <v/>
      </c>
      <c r="M158" s="36" t="str">
        <f>IF(VLOOKUP($A158,'[1]2. Child Protection'!$B$8:$CM$226,'[1]2. Child Protection'!CD$1,FALSE)=E158,"",VLOOKUP($A158,'[1]2. Child Protection'!$B$8:$CM$226,'[1]2. Child Protection'!CD$1,FALSE))</f>
        <v/>
      </c>
      <c r="N158" s="36" t="str">
        <f>IF(VLOOKUP($A158,'[1]2. Child Protection'!$B$8:$CM$226,'[1]2. Child Protection'!CE$1,FALSE)=F158,"",VLOOKUP($A158,'[1]2. Child Protection'!$B$8:$CM$226,'[1]2. Child Protection'!CE$1,FALSE)-F158)</f>
        <v/>
      </c>
      <c r="O158" s="36" t="str">
        <f>IF(VLOOKUP($A158,'[1]2. Child Protection'!$B$8:$CM$226,'[1]2. Child Protection'!CF$1,FALSE)=G158,"",VLOOKUP($A158,'[1]2. Child Protection'!$B$8:$CM$226,'[1]2. Child Protection'!CF$1,FALSE))</f>
        <v/>
      </c>
      <c r="P158" s="7" t="str">
        <f>IF(VLOOKUP($A158,'[1]2. Child Protection'!$B$8:$CM$226,'[1]2. Child Protection'!CG$1,FALSE)=H158,"",VLOOKUP($A158,'[1]2. Child Protection'!$B$8:$CM$226,'[1]2. Child Protection'!CG$1,FALSE))</f>
        <v/>
      </c>
      <c r="Z158" s="18" t="s">
        <v>193</v>
      </c>
      <c r="AA158" s="17" t="s">
        <v>20</v>
      </c>
      <c r="AC158" s="17" t="s">
        <v>20</v>
      </c>
      <c r="AE158" s="17" t="s">
        <v>20</v>
      </c>
    </row>
    <row r="159" spans="1:33">
      <c r="A159" s="18" t="s">
        <v>194</v>
      </c>
      <c r="B159" s="17" t="s">
        <v>20</v>
      </c>
      <c r="D159" s="17" t="s">
        <v>20</v>
      </c>
      <c r="F159" s="17" t="s">
        <v>20</v>
      </c>
      <c r="J159" s="36" t="str">
        <f>IF(VLOOKUP($A159,'[1]2. Child Protection'!$B$8:$CM$226,'[1]2. Child Protection'!CA$1,FALSE)=B159,"",VLOOKUP($A159,'[1]2. Child Protection'!$B$8:$CM$226,'[1]2. Child Protection'!CA$1,FALSE)-B159)</f>
        <v/>
      </c>
      <c r="K159" s="36" t="str">
        <f>IF(VLOOKUP($A159,'[1]2. Child Protection'!$B$8:$CM$226,'[1]2. Child Protection'!CB$1,FALSE)=C159,"",VLOOKUP($A159,'[1]2. Child Protection'!$B$8:$CM$226,'[1]2. Child Protection'!CB$1,FALSE))</f>
        <v/>
      </c>
      <c r="L159" s="36" t="str">
        <f>IF(VLOOKUP($A159,'[1]2. Child Protection'!$B$8:$CM$226,'[1]2. Child Protection'!CC$1,FALSE)=D159,"",VLOOKUP($A159,'[1]2. Child Protection'!$B$8:$CM$226,'[1]2. Child Protection'!CC$1,FALSE)-D159)</f>
        <v/>
      </c>
      <c r="M159" s="36" t="str">
        <f>IF(VLOOKUP($A159,'[1]2. Child Protection'!$B$8:$CM$226,'[1]2. Child Protection'!CD$1,FALSE)=E159,"",VLOOKUP($A159,'[1]2. Child Protection'!$B$8:$CM$226,'[1]2. Child Protection'!CD$1,FALSE))</f>
        <v/>
      </c>
      <c r="N159" s="36" t="str">
        <f>IF(VLOOKUP($A159,'[1]2. Child Protection'!$B$8:$CM$226,'[1]2. Child Protection'!CE$1,FALSE)=F159,"",VLOOKUP($A159,'[1]2. Child Protection'!$B$8:$CM$226,'[1]2. Child Protection'!CE$1,FALSE)-F159)</f>
        <v/>
      </c>
      <c r="O159" s="36" t="str">
        <f>IF(VLOOKUP($A159,'[1]2. Child Protection'!$B$8:$CM$226,'[1]2. Child Protection'!CF$1,FALSE)=G159,"",VLOOKUP($A159,'[1]2. Child Protection'!$B$8:$CM$226,'[1]2. Child Protection'!CF$1,FALSE))</f>
        <v/>
      </c>
      <c r="P159" s="7" t="str">
        <f>IF(VLOOKUP($A159,'[1]2. Child Protection'!$B$8:$CM$226,'[1]2. Child Protection'!CG$1,FALSE)=H159,"",VLOOKUP($A159,'[1]2. Child Protection'!$B$8:$CM$226,'[1]2. Child Protection'!CG$1,FALSE))</f>
        <v/>
      </c>
      <c r="Z159" s="18" t="s">
        <v>194</v>
      </c>
      <c r="AA159" s="17" t="s">
        <v>20</v>
      </c>
      <c r="AC159" s="17" t="s">
        <v>20</v>
      </c>
      <c r="AE159" s="17" t="s">
        <v>20</v>
      </c>
    </row>
    <row r="160" spans="1:33">
      <c r="A160" s="18" t="s">
        <v>195</v>
      </c>
      <c r="B160" s="17" t="s">
        <v>20</v>
      </c>
      <c r="D160" s="17" t="s">
        <v>20</v>
      </c>
      <c r="F160" s="17" t="s">
        <v>20</v>
      </c>
      <c r="J160" s="36" t="str">
        <f>IF(VLOOKUP($A160,'[1]2. Child Protection'!$B$8:$CM$226,'[1]2. Child Protection'!CA$1,FALSE)=B160,"",VLOOKUP($A160,'[1]2. Child Protection'!$B$8:$CM$226,'[1]2. Child Protection'!CA$1,FALSE)-B160)</f>
        <v/>
      </c>
      <c r="K160" s="36" t="str">
        <f>IF(VLOOKUP($A160,'[1]2. Child Protection'!$B$8:$CM$226,'[1]2. Child Protection'!CB$1,FALSE)=C160,"",VLOOKUP($A160,'[1]2. Child Protection'!$B$8:$CM$226,'[1]2. Child Protection'!CB$1,FALSE))</f>
        <v/>
      </c>
      <c r="L160" s="36" t="str">
        <f>IF(VLOOKUP($A160,'[1]2. Child Protection'!$B$8:$CM$226,'[1]2. Child Protection'!CC$1,FALSE)=D160,"",VLOOKUP($A160,'[1]2. Child Protection'!$B$8:$CM$226,'[1]2. Child Protection'!CC$1,FALSE)-D160)</f>
        <v/>
      </c>
      <c r="M160" s="36" t="str">
        <f>IF(VLOOKUP($A160,'[1]2. Child Protection'!$B$8:$CM$226,'[1]2. Child Protection'!CD$1,FALSE)=E160,"",VLOOKUP($A160,'[1]2. Child Protection'!$B$8:$CM$226,'[1]2. Child Protection'!CD$1,FALSE))</f>
        <v/>
      </c>
      <c r="N160" s="36" t="str">
        <f>IF(VLOOKUP($A160,'[1]2. Child Protection'!$B$8:$CM$226,'[1]2. Child Protection'!CE$1,FALSE)=F160,"",VLOOKUP($A160,'[1]2. Child Protection'!$B$8:$CM$226,'[1]2. Child Protection'!CE$1,FALSE)-F160)</f>
        <v/>
      </c>
      <c r="O160" s="36" t="str">
        <f>IF(VLOOKUP($A160,'[1]2. Child Protection'!$B$8:$CM$226,'[1]2. Child Protection'!CF$1,FALSE)=G160,"",VLOOKUP($A160,'[1]2. Child Protection'!$B$8:$CM$226,'[1]2. Child Protection'!CF$1,FALSE))</f>
        <v/>
      </c>
      <c r="P160" s="7" t="str">
        <f>IF(VLOOKUP($A160,'[1]2. Child Protection'!$B$8:$CM$226,'[1]2. Child Protection'!CG$1,FALSE)=H160,"",VLOOKUP($A160,'[1]2. Child Protection'!$B$8:$CM$226,'[1]2. Child Protection'!CG$1,FALSE))</f>
        <v/>
      </c>
      <c r="Z160" s="18" t="s">
        <v>195</v>
      </c>
      <c r="AA160" s="17" t="s">
        <v>20</v>
      </c>
      <c r="AC160" s="17" t="s">
        <v>20</v>
      </c>
      <c r="AE160" s="17" t="s">
        <v>20</v>
      </c>
    </row>
    <row r="161" spans="1:33">
      <c r="A161" s="18" t="s">
        <v>196</v>
      </c>
      <c r="B161" s="17" t="s">
        <v>20</v>
      </c>
      <c r="D161" s="17" t="s">
        <v>20</v>
      </c>
      <c r="F161" s="17" t="s">
        <v>20</v>
      </c>
      <c r="J161" s="36" t="str">
        <f>IF(VLOOKUP($A161,'[1]2. Child Protection'!$B$8:$CM$226,'[1]2. Child Protection'!CA$1,FALSE)=B161,"",VLOOKUP($A161,'[1]2. Child Protection'!$B$8:$CM$226,'[1]2. Child Protection'!CA$1,FALSE)-B161)</f>
        <v/>
      </c>
      <c r="K161" s="36" t="str">
        <f>IF(VLOOKUP($A161,'[1]2. Child Protection'!$B$8:$CM$226,'[1]2. Child Protection'!CB$1,FALSE)=C161,"",VLOOKUP($A161,'[1]2. Child Protection'!$B$8:$CM$226,'[1]2. Child Protection'!CB$1,FALSE))</f>
        <v/>
      </c>
      <c r="L161" s="36" t="str">
        <f>IF(VLOOKUP($A161,'[1]2. Child Protection'!$B$8:$CM$226,'[1]2. Child Protection'!CC$1,FALSE)=D161,"",VLOOKUP($A161,'[1]2. Child Protection'!$B$8:$CM$226,'[1]2. Child Protection'!CC$1,FALSE)-D161)</f>
        <v/>
      </c>
      <c r="M161" s="36" t="str">
        <f>IF(VLOOKUP($A161,'[1]2. Child Protection'!$B$8:$CM$226,'[1]2. Child Protection'!CD$1,FALSE)=E161,"",VLOOKUP($A161,'[1]2. Child Protection'!$B$8:$CM$226,'[1]2. Child Protection'!CD$1,FALSE))</f>
        <v/>
      </c>
      <c r="N161" s="36" t="str">
        <f>IF(VLOOKUP($A161,'[1]2. Child Protection'!$B$8:$CM$226,'[1]2. Child Protection'!CE$1,FALSE)=F161,"",VLOOKUP($A161,'[1]2. Child Protection'!$B$8:$CM$226,'[1]2. Child Protection'!CE$1,FALSE)-F161)</f>
        <v/>
      </c>
      <c r="O161" s="36" t="str">
        <f>IF(VLOOKUP($A161,'[1]2. Child Protection'!$B$8:$CM$226,'[1]2. Child Protection'!CF$1,FALSE)=G161,"",VLOOKUP($A161,'[1]2. Child Protection'!$B$8:$CM$226,'[1]2. Child Protection'!CF$1,FALSE))</f>
        <v/>
      </c>
      <c r="P161" s="7" t="str">
        <f>IF(VLOOKUP($A161,'[1]2. Child Protection'!$B$8:$CM$226,'[1]2. Child Protection'!CG$1,FALSE)=H161,"",VLOOKUP($A161,'[1]2. Child Protection'!$B$8:$CM$226,'[1]2. Child Protection'!CG$1,FALSE))</f>
        <v/>
      </c>
      <c r="Z161" s="18" t="s">
        <v>196</v>
      </c>
      <c r="AA161" s="17" t="s">
        <v>20</v>
      </c>
      <c r="AC161" s="17" t="s">
        <v>20</v>
      </c>
      <c r="AE161" s="17" t="s">
        <v>20</v>
      </c>
    </row>
    <row r="162" spans="1:33">
      <c r="A162" s="15" t="s">
        <v>197</v>
      </c>
      <c r="B162" s="16">
        <v>67.5</v>
      </c>
      <c r="C162" s="7" t="s">
        <v>12</v>
      </c>
      <c r="D162" s="16">
        <v>70.900000000000006</v>
      </c>
      <c r="E162" s="7" t="s">
        <v>12</v>
      </c>
      <c r="F162" s="16">
        <v>63.8</v>
      </c>
      <c r="G162" s="7" t="s">
        <v>12</v>
      </c>
      <c r="H162" s="17" t="s">
        <v>37</v>
      </c>
      <c r="J162" s="36" t="str">
        <f>IF(VLOOKUP($A162,'[1]2. Child Protection'!$B$8:$CM$226,'[1]2. Child Protection'!CA$1,FALSE)=B162,"",VLOOKUP($A162,'[1]2. Child Protection'!$B$8:$CM$226,'[1]2. Child Protection'!CA$1,FALSE)-B162)</f>
        <v/>
      </c>
      <c r="K162" s="36" t="str">
        <f>IF(VLOOKUP($A162,'[1]2. Child Protection'!$B$8:$CM$226,'[1]2. Child Protection'!CB$1,FALSE)=C162,"",VLOOKUP($A162,'[1]2. Child Protection'!$B$8:$CM$226,'[1]2. Child Protection'!CB$1,FALSE))</f>
        <v/>
      </c>
      <c r="L162" s="36" t="str">
        <f>IF(VLOOKUP($A162,'[1]2. Child Protection'!$B$8:$CM$226,'[1]2. Child Protection'!CC$1,FALSE)=D162,"",VLOOKUP($A162,'[1]2. Child Protection'!$B$8:$CM$226,'[1]2. Child Protection'!CC$1,FALSE)-D162)</f>
        <v/>
      </c>
      <c r="M162" s="36" t="str">
        <f>IF(VLOOKUP($A162,'[1]2. Child Protection'!$B$8:$CM$226,'[1]2. Child Protection'!CD$1,FALSE)=E162,"",VLOOKUP($A162,'[1]2. Child Protection'!$B$8:$CM$226,'[1]2. Child Protection'!CD$1,FALSE))</f>
        <v/>
      </c>
      <c r="N162" s="36" t="str">
        <f>IF(VLOOKUP($A162,'[1]2. Child Protection'!$B$8:$CM$226,'[1]2. Child Protection'!CE$1,FALSE)=F162,"",VLOOKUP($A162,'[1]2. Child Protection'!$B$8:$CM$226,'[1]2. Child Protection'!CE$1,FALSE)-F162)</f>
        <v/>
      </c>
      <c r="O162" s="36" t="str">
        <f>IF(VLOOKUP($A162,'[1]2. Child Protection'!$B$8:$CM$226,'[1]2. Child Protection'!CF$1,FALSE)=G162,"",VLOOKUP($A162,'[1]2. Child Protection'!$B$8:$CM$226,'[1]2. Child Protection'!CF$1,FALSE))</f>
        <v/>
      </c>
      <c r="P162" s="7" t="str">
        <f>IF(VLOOKUP($A162,'[1]2. Child Protection'!$B$8:$CM$226,'[1]2. Child Protection'!CG$1,FALSE)=H162,"",VLOOKUP($A162,'[1]2. Child Protection'!$B$8:$CM$226,'[1]2. Child Protection'!CG$1,FALSE))</f>
        <v/>
      </c>
      <c r="Z162" s="15" t="s">
        <v>197</v>
      </c>
      <c r="AA162" s="16">
        <v>67.5</v>
      </c>
      <c r="AB162" s="7" t="s">
        <v>12</v>
      </c>
      <c r="AC162" s="16">
        <v>70.900000000000006</v>
      </c>
      <c r="AD162" s="7" t="s">
        <v>12</v>
      </c>
      <c r="AE162" s="16">
        <v>63.8</v>
      </c>
      <c r="AF162" s="7" t="s">
        <v>12</v>
      </c>
      <c r="AG162" s="17" t="s">
        <v>37</v>
      </c>
    </row>
    <row r="163" spans="1:33">
      <c r="A163" s="18" t="s">
        <v>198</v>
      </c>
      <c r="B163" s="17" t="s">
        <v>20</v>
      </c>
      <c r="D163" s="17" t="s">
        <v>20</v>
      </c>
      <c r="F163" s="17" t="s">
        <v>20</v>
      </c>
      <c r="J163" s="36" t="str">
        <f>IF(VLOOKUP($A163,'[1]2. Child Protection'!$B$8:$CM$226,'[1]2. Child Protection'!CA$1,FALSE)=B163,"",VLOOKUP($A163,'[1]2. Child Protection'!$B$8:$CM$226,'[1]2. Child Protection'!CA$1,FALSE)-B163)</f>
        <v/>
      </c>
      <c r="K163" s="36" t="str">
        <f>IF(VLOOKUP($A163,'[1]2. Child Protection'!$B$8:$CM$226,'[1]2. Child Protection'!CB$1,FALSE)=C163,"",VLOOKUP($A163,'[1]2. Child Protection'!$B$8:$CM$226,'[1]2. Child Protection'!CB$1,FALSE))</f>
        <v/>
      </c>
      <c r="L163" s="36" t="str">
        <f>IF(VLOOKUP($A163,'[1]2. Child Protection'!$B$8:$CM$226,'[1]2. Child Protection'!CC$1,FALSE)=D163,"",VLOOKUP($A163,'[1]2. Child Protection'!$B$8:$CM$226,'[1]2. Child Protection'!CC$1,FALSE)-D163)</f>
        <v/>
      </c>
      <c r="M163" s="36" t="str">
        <f>IF(VLOOKUP($A163,'[1]2. Child Protection'!$B$8:$CM$226,'[1]2. Child Protection'!CD$1,FALSE)=E163,"",VLOOKUP($A163,'[1]2. Child Protection'!$B$8:$CM$226,'[1]2. Child Protection'!CD$1,FALSE))</f>
        <v/>
      </c>
      <c r="N163" s="36" t="str">
        <f>IF(VLOOKUP($A163,'[1]2. Child Protection'!$B$8:$CM$226,'[1]2. Child Protection'!CE$1,FALSE)=F163,"",VLOOKUP($A163,'[1]2. Child Protection'!$B$8:$CM$226,'[1]2. Child Protection'!CE$1,FALSE)-F163)</f>
        <v/>
      </c>
      <c r="O163" s="36" t="str">
        <f>IF(VLOOKUP($A163,'[1]2. Child Protection'!$B$8:$CM$226,'[1]2. Child Protection'!CF$1,FALSE)=G163,"",VLOOKUP($A163,'[1]2. Child Protection'!$B$8:$CM$226,'[1]2. Child Protection'!CF$1,FALSE))</f>
        <v/>
      </c>
      <c r="P163" s="7" t="str">
        <f>IF(VLOOKUP($A163,'[1]2. Child Protection'!$B$8:$CM$226,'[1]2. Child Protection'!CG$1,FALSE)=H163,"",VLOOKUP($A163,'[1]2. Child Protection'!$B$8:$CM$226,'[1]2. Child Protection'!CG$1,FALSE))</f>
        <v/>
      </c>
      <c r="Z163" s="18" t="s">
        <v>198</v>
      </c>
      <c r="AA163" s="17" t="s">
        <v>20</v>
      </c>
      <c r="AC163" s="17" t="s">
        <v>20</v>
      </c>
      <c r="AE163" s="17" t="s">
        <v>20</v>
      </c>
    </row>
    <row r="164" spans="1:33">
      <c r="A164" s="18" t="s">
        <v>199</v>
      </c>
      <c r="B164" s="16">
        <v>90.8</v>
      </c>
      <c r="D164" s="16">
        <v>92.2</v>
      </c>
      <c r="F164" s="16">
        <v>89.3</v>
      </c>
      <c r="H164" s="17" t="s">
        <v>25</v>
      </c>
      <c r="J164" s="36" t="str">
        <f>IF(VLOOKUP($A164,'[1]2. Child Protection'!$B$8:$CM$226,'[1]2. Child Protection'!CA$1,FALSE)=B164,"",VLOOKUP($A164,'[1]2. Child Protection'!$B$8:$CM$226,'[1]2. Child Protection'!CA$1,FALSE)-B164)</f>
        <v/>
      </c>
      <c r="K164" s="36" t="str">
        <f>IF(VLOOKUP($A164,'[1]2. Child Protection'!$B$8:$CM$226,'[1]2. Child Protection'!CB$1,FALSE)=C164,"",VLOOKUP($A164,'[1]2. Child Protection'!$B$8:$CM$226,'[1]2. Child Protection'!CB$1,FALSE))</f>
        <v/>
      </c>
      <c r="L164" s="36" t="str">
        <f>IF(VLOOKUP($A164,'[1]2. Child Protection'!$B$8:$CM$226,'[1]2. Child Protection'!CC$1,FALSE)=D164,"",VLOOKUP($A164,'[1]2. Child Protection'!$B$8:$CM$226,'[1]2. Child Protection'!CC$1,FALSE)-D164)</f>
        <v/>
      </c>
      <c r="M164" s="36" t="str">
        <f>IF(VLOOKUP($A164,'[1]2. Child Protection'!$B$8:$CM$226,'[1]2. Child Protection'!CD$1,FALSE)=E164,"",VLOOKUP($A164,'[1]2. Child Protection'!$B$8:$CM$226,'[1]2. Child Protection'!CD$1,FALSE))</f>
        <v/>
      </c>
      <c r="N164" s="36" t="str">
        <f>IF(VLOOKUP($A164,'[1]2. Child Protection'!$B$8:$CM$226,'[1]2. Child Protection'!CE$1,FALSE)=F164,"",VLOOKUP($A164,'[1]2. Child Protection'!$B$8:$CM$226,'[1]2. Child Protection'!CE$1,FALSE)-F164)</f>
        <v/>
      </c>
      <c r="O164" s="36" t="str">
        <f>IF(VLOOKUP($A164,'[1]2. Child Protection'!$B$8:$CM$226,'[1]2. Child Protection'!CF$1,FALSE)=G164,"",VLOOKUP($A164,'[1]2. Child Protection'!$B$8:$CM$226,'[1]2. Child Protection'!CF$1,FALSE))</f>
        <v/>
      </c>
      <c r="P164" s="7" t="str">
        <f>IF(VLOOKUP($A164,'[1]2. Child Protection'!$B$8:$CM$226,'[1]2. Child Protection'!CG$1,FALSE)=H164,"",VLOOKUP($A164,'[1]2. Child Protection'!$B$8:$CM$226,'[1]2. Child Protection'!CG$1,FALSE))</f>
        <v/>
      </c>
      <c r="Z164" s="18" t="s">
        <v>199</v>
      </c>
      <c r="AA164" s="16">
        <v>90.8</v>
      </c>
      <c r="AC164" s="16">
        <v>92.2</v>
      </c>
      <c r="AE164" s="16">
        <v>89.3</v>
      </c>
      <c r="AG164" s="17" t="s">
        <v>25</v>
      </c>
    </row>
    <row r="165" spans="1:33">
      <c r="A165" s="18" t="s">
        <v>200</v>
      </c>
      <c r="B165" s="17" t="s">
        <v>20</v>
      </c>
      <c r="D165" s="17" t="s">
        <v>20</v>
      </c>
      <c r="F165" s="17" t="s">
        <v>20</v>
      </c>
      <c r="J165" s="36" t="str">
        <f>IF(VLOOKUP($A165,'[1]2. Child Protection'!$B$8:$CM$226,'[1]2. Child Protection'!CA$1,FALSE)=B165,"",VLOOKUP($A165,'[1]2. Child Protection'!$B$8:$CM$226,'[1]2. Child Protection'!CA$1,FALSE)-B165)</f>
        <v/>
      </c>
      <c r="K165" s="36" t="str">
        <f>IF(VLOOKUP($A165,'[1]2. Child Protection'!$B$8:$CM$226,'[1]2. Child Protection'!CB$1,FALSE)=C165,"",VLOOKUP($A165,'[1]2. Child Protection'!$B$8:$CM$226,'[1]2. Child Protection'!CB$1,FALSE))</f>
        <v/>
      </c>
      <c r="L165" s="36" t="str">
        <f>IF(VLOOKUP($A165,'[1]2. Child Protection'!$B$8:$CM$226,'[1]2. Child Protection'!CC$1,FALSE)=D165,"",VLOOKUP($A165,'[1]2. Child Protection'!$B$8:$CM$226,'[1]2. Child Protection'!CC$1,FALSE)-D165)</f>
        <v/>
      </c>
      <c r="M165" s="36" t="str">
        <f>IF(VLOOKUP($A165,'[1]2. Child Protection'!$B$8:$CM$226,'[1]2. Child Protection'!CD$1,FALSE)=E165,"",VLOOKUP($A165,'[1]2. Child Protection'!$B$8:$CM$226,'[1]2. Child Protection'!CD$1,FALSE))</f>
        <v/>
      </c>
      <c r="N165" s="36" t="str">
        <f>IF(VLOOKUP($A165,'[1]2. Child Protection'!$B$8:$CM$226,'[1]2. Child Protection'!CE$1,FALSE)=F165,"",VLOOKUP($A165,'[1]2. Child Protection'!$B$8:$CM$226,'[1]2. Child Protection'!CE$1,FALSE)-F165)</f>
        <v/>
      </c>
      <c r="O165" s="36" t="str">
        <f>IF(VLOOKUP($A165,'[1]2. Child Protection'!$B$8:$CM$226,'[1]2. Child Protection'!CF$1,FALSE)=G165,"",VLOOKUP($A165,'[1]2. Child Protection'!$B$8:$CM$226,'[1]2. Child Protection'!CF$1,FALSE))</f>
        <v/>
      </c>
      <c r="P165" s="7" t="str">
        <f>IF(VLOOKUP($A165,'[1]2. Child Protection'!$B$8:$CM$226,'[1]2. Child Protection'!CG$1,FALSE)=H165,"",VLOOKUP($A165,'[1]2. Child Protection'!$B$8:$CM$226,'[1]2. Child Protection'!CG$1,FALSE))</f>
        <v/>
      </c>
      <c r="Z165" s="18" t="s">
        <v>200</v>
      </c>
      <c r="AA165" s="17" t="s">
        <v>20</v>
      </c>
      <c r="AC165" s="17" t="s">
        <v>20</v>
      </c>
      <c r="AE165" s="17" t="s">
        <v>20</v>
      </c>
    </row>
    <row r="166" spans="1:33">
      <c r="A166" s="18" t="s">
        <v>201</v>
      </c>
      <c r="B166" s="16">
        <v>83.5</v>
      </c>
      <c r="D166" s="16">
        <v>84.4</v>
      </c>
      <c r="F166" s="16">
        <v>82.4</v>
      </c>
      <c r="H166" s="17" t="s">
        <v>35</v>
      </c>
      <c r="J166" s="36" t="str">
        <f>IF(VLOOKUP($A166,'[1]2. Child Protection'!$B$8:$CM$226,'[1]2. Child Protection'!CA$1,FALSE)=B166,"",VLOOKUP($A166,'[1]2. Child Protection'!$B$8:$CM$226,'[1]2. Child Protection'!CA$1,FALSE)-B166)</f>
        <v/>
      </c>
      <c r="K166" s="36" t="str">
        <f>IF(VLOOKUP($A166,'[1]2. Child Protection'!$B$8:$CM$226,'[1]2. Child Protection'!CB$1,FALSE)=C166,"",VLOOKUP($A166,'[1]2. Child Protection'!$B$8:$CM$226,'[1]2. Child Protection'!CB$1,FALSE))</f>
        <v/>
      </c>
      <c r="L166" s="36" t="str">
        <f>IF(VLOOKUP($A166,'[1]2. Child Protection'!$B$8:$CM$226,'[1]2. Child Protection'!CC$1,FALSE)=D166,"",VLOOKUP($A166,'[1]2. Child Protection'!$B$8:$CM$226,'[1]2. Child Protection'!CC$1,FALSE)-D166)</f>
        <v/>
      </c>
      <c r="M166" s="36" t="str">
        <f>IF(VLOOKUP($A166,'[1]2. Child Protection'!$B$8:$CM$226,'[1]2. Child Protection'!CD$1,FALSE)=E166,"",VLOOKUP($A166,'[1]2. Child Protection'!$B$8:$CM$226,'[1]2. Child Protection'!CD$1,FALSE))</f>
        <v/>
      </c>
      <c r="N166" s="36" t="str">
        <f>IF(VLOOKUP($A166,'[1]2. Child Protection'!$B$8:$CM$226,'[1]2. Child Protection'!CE$1,FALSE)=F166,"",VLOOKUP($A166,'[1]2. Child Protection'!$B$8:$CM$226,'[1]2. Child Protection'!CE$1,FALSE)-F166)</f>
        <v/>
      </c>
      <c r="O166" s="36" t="str">
        <f>IF(VLOOKUP($A166,'[1]2. Child Protection'!$B$8:$CM$226,'[1]2. Child Protection'!CF$1,FALSE)=G166,"",VLOOKUP($A166,'[1]2. Child Protection'!$B$8:$CM$226,'[1]2. Child Protection'!CF$1,FALSE))</f>
        <v/>
      </c>
      <c r="P166" s="7" t="str">
        <f>IF(VLOOKUP($A166,'[1]2. Child Protection'!$B$8:$CM$226,'[1]2. Child Protection'!CG$1,FALSE)=H166,"",VLOOKUP($A166,'[1]2. Child Protection'!$B$8:$CM$226,'[1]2. Child Protection'!CG$1,FALSE))</f>
        <v/>
      </c>
      <c r="Z166" s="18" t="s">
        <v>201</v>
      </c>
      <c r="AA166" s="16">
        <v>83.5</v>
      </c>
      <c r="AC166" s="16">
        <v>84.4</v>
      </c>
      <c r="AE166" s="16">
        <v>82.4</v>
      </c>
      <c r="AG166" s="17" t="s">
        <v>35</v>
      </c>
    </row>
    <row r="167" spans="1:33">
      <c r="A167" s="18" t="s">
        <v>202</v>
      </c>
      <c r="B167" s="17" t="s">
        <v>20</v>
      </c>
      <c r="D167" s="17" t="s">
        <v>20</v>
      </c>
      <c r="F167" s="17" t="s">
        <v>20</v>
      </c>
      <c r="J167" s="36" t="str">
        <f>IF(VLOOKUP($A167,'[1]2. Child Protection'!$B$8:$CM$226,'[1]2. Child Protection'!CA$1,FALSE)=B167,"",VLOOKUP($A167,'[1]2. Child Protection'!$B$8:$CM$226,'[1]2. Child Protection'!CA$1,FALSE)-B167)</f>
        <v/>
      </c>
      <c r="K167" s="36" t="str">
        <f>IF(VLOOKUP($A167,'[1]2. Child Protection'!$B$8:$CM$226,'[1]2. Child Protection'!CB$1,FALSE)=C167,"",VLOOKUP($A167,'[1]2. Child Protection'!$B$8:$CM$226,'[1]2. Child Protection'!CB$1,FALSE))</f>
        <v/>
      </c>
      <c r="L167" s="36" t="str">
        <f>IF(VLOOKUP($A167,'[1]2. Child Protection'!$B$8:$CM$226,'[1]2. Child Protection'!CC$1,FALSE)=D167,"",VLOOKUP($A167,'[1]2. Child Protection'!$B$8:$CM$226,'[1]2. Child Protection'!CC$1,FALSE)-D167)</f>
        <v/>
      </c>
      <c r="M167" s="36" t="str">
        <f>IF(VLOOKUP($A167,'[1]2. Child Protection'!$B$8:$CM$226,'[1]2. Child Protection'!CD$1,FALSE)=E167,"",VLOOKUP($A167,'[1]2. Child Protection'!$B$8:$CM$226,'[1]2. Child Protection'!CD$1,FALSE))</f>
        <v/>
      </c>
      <c r="N167" s="36" t="str">
        <f>IF(VLOOKUP($A167,'[1]2. Child Protection'!$B$8:$CM$226,'[1]2. Child Protection'!CE$1,FALSE)=F167,"",VLOOKUP($A167,'[1]2. Child Protection'!$B$8:$CM$226,'[1]2. Child Protection'!CE$1,FALSE)-F167)</f>
        <v/>
      </c>
      <c r="O167" s="36" t="str">
        <f>IF(VLOOKUP($A167,'[1]2. Child Protection'!$B$8:$CM$226,'[1]2. Child Protection'!CF$1,FALSE)=G167,"",VLOOKUP($A167,'[1]2. Child Protection'!$B$8:$CM$226,'[1]2. Child Protection'!CF$1,FALSE))</f>
        <v/>
      </c>
      <c r="P167" s="7" t="str">
        <f>IF(VLOOKUP($A167,'[1]2. Child Protection'!$B$8:$CM$226,'[1]2. Child Protection'!CG$1,FALSE)=H167,"",VLOOKUP($A167,'[1]2. Child Protection'!$B$8:$CM$226,'[1]2. Child Protection'!CG$1,FALSE))</f>
        <v/>
      </c>
      <c r="Z167" s="18" t="s">
        <v>202</v>
      </c>
      <c r="AA167" s="17" t="s">
        <v>20</v>
      </c>
      <c r="AC167" s="17" t="s">
        <v>20</v>
      </c>
      <c r="AE167" s="17" t="s">
        <v>20</v>
      </c>
    </row>
    <row r="168" spans="1:33">
      <c r="A168" s="18" t="s">
        <v>203</v>
      </c>
      <c r="B168" s="17" t="s">
        <v>20</v>
      </c>
      <c r="D168" s="17" t="s">
        <v>20</v>
      </c>
      <c r="F168" s="17" t="s">
        <v>20</v>
      </c>
      <c r="J168" s="36" t="str">
        <f>IF(VLOOKUP($A168,'[1]2. Child Protection'!$B$8:$CM$226,'[1]2. Child Protection'!CA$1,FALSE)=B168,"",VLOOKUP($A168,'[1]2. Child Protection'!$B$8:$CM$226,'[1]2. Child Protection'!CA$1,FALSE)-B168)</f>
        <v/>
      </c>
      <c r="K168" s="36" t="str">
        <f>IF(VLOOKUP($A168,'[1]2. Child Protection'!$B$8:$CM$226,'[1]2. Child Protection'!CB$1,FALSE)=C168,"",VLOOKUP($A168,'[1]2. Child Protection'!$B$8:$CM$226,'[1]2. Child Protection'!CB$1,FALSE))</f>
        <v/>
      </c>
      <c r="L168" s="36" t="str">
        <f>IF(VLOOKUP($A168,'[1]2. Child Protection'!$B$8:$CM$226,'[1]2. Child Protection'!CC$1,FALSE)=D168,"",VLOOKUP($A168,'[1]2. Child Protection'!$B$8:$CM$226,'[1]2. Child Protection'!CC$1,FALSE)-D168)</f>
        <v/>
      </c>
      <c r="M168" s="36" t="str">
        <f>IF(VLOOKUP($A168,'[1]2. Child Protection'!$B$8:$CM$226,'[1]2. Child Protection'!CD$1,FALSE)=E168,"",VLOOKUP($A168,'[1]2. Child Protection'!$B$8:$CM$226,'[1]2. Child Protection'!CD$1,FALSE))</f>
        <v/>
      </c>
      <c r="N168" s="36" t="str">
        <f>IF(VLOOKUP($A168,'[1]2. Child Protection'!$B$8:$CM$226,'[1]2. Child Protection'!CE$1,FALSE)=F168,"",VLOOKUP($A168,'[1]2. Child Protection'!$B$8:$CM$226,'[1]2. Child Protection'!CE$1,FALSE)-F168)</f>
        <v/>
      </c>
      <c r="O168" s="36" t="str">
        <f>IF(VLOOKUP($A168,'[1]2. Child Protection'!$B$8:$CM$226,'[1]2. Child Protection'!CF$1,FALSE)=G168,"",VLOOKUP($A168,'[1]2. Child Protection'!$B$8:$CM$226,'[1]2. Child Protection'!CF$1,FALSE))</f>
        <v/>
      </c>
      <c r="P168" s="7" t="str">
        <f>IF(VLOOKUP($A168,'[1]2. Child Protection'!$B$8:$CM$226,'[1]2. Child Protection'!CG$1,FALSE)=H168,"",VLOOKUP($A168,'[1]2. Child Protection'!$B$8:$CM$226,'[1]2. Child Protection'!CG$1,FALSE))</f>
        <v/>
      </c>
      <c r="Z168" s="18" t="s">
        <v>203</v>
      </c>
      <c r="AA168" s="17" t="s">
        <v>20</v>
      </c>
      <c r="AC168" s="17" t="s">
        <v>20</v>
      </c>
      <c r="AE168" s="17" t="s">
        <v>20</v>
      </c>
    </row>
    <row r="169" spans="1:33">
      <c r="A169" s="15" t="s">
        <v>204</v>
      </c>
      <c r="B169" s="16">
        <v>44.5</v>
      </c>
      <c r="D169" s="16">
        <v>46.3</v>
      </c>
      <c r="F169" s="16">
        <v>42.5</v>
      </c>
      <c r="H169" s="17" t="s">
        <v>35</v>
      </c>
      <c r="J169" s="36" t="str">
        <f>IF(VLOOKUP($A169,'[1]2. Child Protection'!$B$8:$CM$226,'[1]2. Child Protection'!CA$1,FALSE)=B169,"",VLOOKUP($A169,'[1]2. Child Protection'!$B$8:$CM$226,'[1]2. Child Protection'!CA$1,FALSE)-B169)</f>
        <v/>
      </c>
      <c r="K169" s="36" t="str">
        <f>IF(VLOOKUP($A169,'[1]2. Child Protection'!$B$8:$CM$226,'[1]2. Child Protection'!CB$1,FALSE)=C169,"",VLOOKUP($A169,'[1]2. Child Protection'!$B$8:$CM$226,'[1]2. Child Protection'!CB$1,FALSE))</f>
        <v/>
      </c>
      <c r="L169" s="36" t="str">
        <f>IF(VLOOKUP($A169,'[1]2. Child Protection'!$B$8:$CM$226,'[1]2. Child Protection'!CC$1,FALSE)=D169,"",VLOOKUP($A169,'[1]2. Child Protection'!$B$8:$CM$226,'[1]2. Child Protection'!CC$1,FALSE)-D169)</f>
        <v/>
      </c>
      <c r="M169" s="36" t="str">
        <f>IF(VLOOKUP($A169,'[1]2. Child Protection'!$B$8:$CM$226,'[1]2. Child Protection'!CD$1,FALSE)=E169,"",VLOOKUP($A169,'[1]2. Child Protection'!$B$8:$CM$226,'[1]2. Child Protection'!CD$1,FALSE))</f>
        <v/>
      </c>
      <c r="N169" s="36" t="str">
        <f>IF(VLOOKUP($A169,'[1]2. Child Protection'!$B$8:$CM$226,'[1]2. Child Protection'!CE$1,FALSE)=F169,"",VLOOKUP($A169,'[1]2. Child Protection'!$B$8:$CM$226,'[1]2. Child Protection'!CE$1,FALSE)-F169)</f>
        <v/>
      </c>
      <c r="O169" s="36" t="str">
        <f>IF(VLOOKUP($A169,'[1]2. Child Protection'!$B$8:$CM$226,'[1]2. Child Protection'!CF$1,FALSE)=G169,"",VLOOKUP($A169,'[1]2. Child Protection'!$B$8:$CM$226,'[1]2. Child Protection'!CF$1,FALSE))</f>
        <v/>
      </c>
      <c r="P169" s="7" t="str">
        <f>IF(VLOOKUP($A169,'[1]2. Child Protection'!$B$8:$CM$226,'[1]2. Child Protection'!CG$1,FALSE)=H169,"",VLOOKUP($A169,'[1]2. Child Protection'!$B$8:$CM$226,'[1]2. Child Protection'!CG$1,FALSE))</f>
        <v/>
      </c>
      <c r="Z169" s="15" t="s">
        <v>204</v>
      </c>
      <c r="AA169" s="16">
        <v>44.5</v>
      </c>
      <c r="AC169" s="16">
        <v>46.3</v>
      </c>
      <c r="AE169" s="16">
        <v>42.5</v>
      </c>
      <c r="AG169" s="17" t="s">
        <v>35</v>
      </c>
    </row>
    <row r="170" spans="1:33">
      <c r="A170" s="18" t="s">
        <v>205</v>
      </c>
      <c r="B170" s="17" t="s">
        <v>20</v>
      </c>
      <c r="D170" s="17" t="s">
        <v>20</v>
      </c>
      <c r="F170" s="17" t="s">
        <v>20</v>
      </c>
      <c r="J170" s="36" t="str">
        <f>IF(VLOOKUP($A170,'[1]2. Child Protection'!$B$8:$CM$226,'[1]2. Child Protection'!CA$1,FALSE)=B170,"",VLOOKUP($A170,'[1]2. Child Protection'!$B$8:$CM$226,'[1]2. Child Protection'!CA$1,FALSE)-B170)</f>
        <v/>
      </c>
      <c r="K170" s="36" t="str">
        <f>IF(VLOOKUP($A170,'[1]2. Child Protection'!$B$8:$CM$226,'[1]2. Child Protection'!CB$1,FALSE)=C170,"",VLOOKUP($A170,'[1]2. Child Protection'!$B$8:$CM$226,'[1]2. Child Protection'!CB$1,FALSE))</f>
        <v/>
      </c>
      <c r="L170" s="36" t="str">
        <f>IF(VLOOKUP($A170,'[1]2. Child Protection'!$B$8:$CM$226,'[1]2. Child Protection'!CC$1,FALSE)=D170,"",VLOOKUP($A170,'[1]2. Child Protection'!$B$8:$CM$226,'[1]2. Child Protection'!CC$1,FALSE)-D170)</f>
        <v/>
      </c>
      <c r="M170" s="36" t="str">
        <f>IF(VLOOKUP($A170,'[1]2. Child Protection'!$B$8:$CM$226,'[1]2. Child Protection'!CD$1,FALSE)=E170,"",VLOOKUP($A170,'[1]2. Child Protection'!$B$8:$CM$226,'[1]2. Child Protection'!CD$1,FALSE))</f>
        <v/>
      </c>
      <c r="N170" s="36" t="str">
        <f>IF(VLOOKUP($A170,'[1]2. Child Protection'!$B$8:$CM$226,'[1]2. Child Protection'!CE$1,FALSE)=F170,"",VLOOKUP($A170,'[1]2. Child Protection'!$B$8:$CM$226,'[1]2. Child Protection'!CE$1,FALSE)-F170)</f>
        <v/>
      </c>
      <c r="O170" s="36" t="str">
        <f>IF(VLOOKUP($A170,'[1]2. Child Protection'!$B$8:$CM$226,'[1]2. Child Protection'!CF$1,FALSE)=G170,"",VLOOKUP($A170,'[1]2. Child Protection'!$B$8:$CM$226,'[1]2. Child Protection'!CF$1,FALSE))</f>
        <v/>
      </c>
      <c r="P170" s="7" t="str">
        <f>IF(VLOOKUP($A170,'[1]2. Child Protection'!$B$8:$CM$226,'[1]2. Child Protection'!CG$1,FALSE)=H170,"",VLOOKUP($A170,'[1]2. Child Protection'!$B$8:$CM$226,'[1]2. Child Protection'!CG$1,FALSE))</f>
        <v/>
      </c>
      <c r="Z170" s="18" t="s">
        <v>205</v>
      </c>
      <c r="AA170" s="17" t="s">
        <v>20</v>
      </c>
      <c r="AC170" s="17" t="s">
        <v>20</v>
      </c>
      <c r="AE170" s="17" t="s">
        <v>20</v>
      </c>
    </row>
    <row r="171" spans="1:33">
      <c r="A171" s="15" t="s">
        <v>206</v>
      </c>
      <c r="B171" s="16">
        <v>86.5</v>
      </c>
      <c r="D171" s="16">
        <v>87</v>
      </c>
      <c r="F171" s="16">
        <v>86</v>
      </c>
      <c r="H171" s="17" t="s">
        <v>81</v>
      </c>
      <c r="J171" s="36" t="str">
        <f>IF(VLOOKUP($A171,'[1]2. Child Protection'!$B$8:$CM$226,'[1]2. Child Protection'!CA$1,FALSE)=B171,"",VLOOKUP($A171,'[1]2. Child Protection'!$B$8:$CM$226,'[1]2. Child Protection'!CA$1,FALSE)-B171)</f>
        <v/>
      </c>
      <c r="K171" s="36" t="str">
        <f>IF(VLOOKUP($A171,'[1]2. Child Protection'!$B$8:$CM$226,'[1]2. Child Protection'!CB$1,FALSE)=C171,"",VLOOKUP($A171,'[1]2. Child Protection'!$B$8:$CM$226,'[1]2. Child Protection'!CB$1,FALSE))</f>
        <v/>
      </c>
      <c r="L171" s="36" t="str">
        <f>IF(VLOOKUP($A171,'[1]2. Child Protection'!$B$8:$CM$226,'[1]2. Child Protection'!CC$1,FALSE)=D171,"",VLOOKUP($A171,'[1]2. Child Protection'!$B$8:$CM$226,'[1]2. Child Protection'!CC$1,FALSE)-D171)</f>
        <v/>
      </c>
      <c r="M171" s="36" t="str">
        <f>IF(VLOOKUP($A171,'[1]2. Child Protection'!$B$8:$CM$226,'[1]2. Child Protection'!CD$1,FALSE)=E171,"",VLOOKUP($A171,'[1]2. Child Protection'!$B$8:$CM$226,'[1]2. Child Protection'!CD$1,FALSE))</f>
        <v/>
      </c>
      <c r="N171" s="36" t="str">
        <f>IF(VLOOKUP($A171,'[1]2. Child Protection'!$B$8:$CM$226,'[1]2. Child Protection'!CE$1,FALSE)=F171,"",VLOOKUP($A171,'[1]2. Child Protection'!$B$8:$CM$226,'[1]2. Child Protection'!CE$1,FALSE)-F171)</f>
        <v/>
      </c>
      <c r="O171" s="36" t="str">
        <f>IF(VLOOKUP($A171,'[1]2. Child Protection'!$B$8:$CM$226,'[1]2. Child Protection'!CF$1,FALSE)=G171,"",VLOOKUP($A171,'[1]2. Child Protection'!$B$8:$CM$226,'[1]2. Child Protection'!CF$1,FALSE))</f>
        <v/>
      </c>
      <c r="P171" s="7" t="str">
        <f>IF(VLOOKUP($A171,'[1]2. Child Protection'!$B$8:$CM$226,'[1]2. Child Protection'!CG$1,FALSE)=H171,"",VLOOKUP($A171,'[1]2. Child Protection'!$B$8:$CM$226,'[1]2. Child Protection'!CG$1,FALSE))</f>
        <v/>
      </c>
      <c r="Z171" s="15" t="s">
        <v>206</v>
      </c>
      <c r="AA171" s="16">
        <v>86.5</v>
      </c>
      <c r="AC171" s="16">
        <v>87</v>
      </c>
      <c r="AE171" s="16">
        <v>86</v>
      </c>
      <c r="AG171" s="17" t="s">
        <v>81</v>
      </c>
    </row>
    <row r="172" spans="1:33">
      <c r="A172" s="18" t="s">
        <v>207</v>
      </c>
      <c r="B172" s="17" t="s">
        <v>20</v>
      </c>
      <c r="D172" s="17" t="s">
        <v>20</v>
      </c>
      <c r="F172" s="17" t="s">
        <v>20</v>
      </c>
      <c r="J172" s="36" t="str">
        <f>IF(VLOOKUP($A172,'[1]2. Child Protection'!$B$8:$CM$226,'[1]2. Child Protection'!CA$1,FALSE)=B172,"",VLOOKUP($A172,'[1]2. Child Protection'!$B$8:$CM$226,'[1]2. Child Protection'!CA$1,FALSE)-B172)</f>
        <v/>
      </c>
      <c r="K172" s="36" t="str">
        <f>IF(VLOOKUP($A172,'[1]2. Child Protection'!$B$8:$CM$226,'[1]2. Child Protection'!CB$1,FALSE)=C172,"",VLOOKUP($A172,'[1]2. Child Protection'!$B$8:$CM$226,'[1]2. Child Protection'!CB$1,FALSE))</f>
        <v/>
      </c>
      <c r="L172" s="36" t="str">
        <f>IF(VLOOKUP($A172,'[1]2. Child Protection'!$B$8:$CM$226,'[1]2. Child Protection'!CC$1,FALSE)=D172,"",VLOOKUP($A172,'[1]2. Child Protection'!$B$8:$CM$226,'[1]2. Child Protection'!CC$1,FALSE)-D172)</f>
        <v/>
      </c>
      <c r="M172" s="36" t="str">
        <f>IF(VLOOKUP($A172,'[1]2. Child Protection'!$B$8:$CM$226,'[1]2. Child Protection'!CD$1,FALSE)=E172,"",VLOOKUP($A172,'[1]2. Child Protection'!$B$8:$CM$226,'[1]2. Child Protection'!CD$1,FALSE))</f>
        <v/>
      </c>
      <c r="N172" s="36" t="str">
        <f>IF(VLOOKUP($A172,'[1]2. Child Protection'!$B$8:$CM$226,'[1]2. Child Protection'!CE$1,FALSE)=F172,"",VLOOKUP($A172,'[1]2. Child Protection'!$B$8:$CM$226,'[1]2. Child Protection'!CE$1,FALSE)-F172)</f>
        <v/>
      </c>
      <c r="O172" s="36" t="str">
        <f>IF(VLOOKUP($A172,'[1]2. Child Protection'!$B$8:$CM$226,'[1]2. Child Protection'!CF$1,FALSE)=G172,"",VLOOKUP($A172,'[1]2. Child Protection'!$B$8:$CM$226,'[1]2. Child Protection'!CF$1,FALSE))</f>
        <v/>
      </c>
      <c r="P172" s="7" t="str">
        <f>IF(VLOOKUP($A172,'[1]2. Child Protection'!$B$8:$CM$226,'[1]2. Child Protection'!CG$1,FALSE)=H172,"",VLOOKUP($A172,'[1]2. Child Protection'!$B$8:$CM$226,'[1]2. Child Protection'!CG$1,FALSE))</f>
        <v/>
      </c>
      <c r="Z172" s="18" t="s">
        <v>207</v>
      </c>
      <c r="AA172" s="17" t="s">
        <v>20</v>
      </c>
      <c r="AC172" s="17" t="s">
        <v>20</v>
      </c>
      <c r="AE172" s="17" t="s">
        <v>20</v>
      </c>
    </row>
    <row r="173" spans="1:33">
      <c r="A173" s="18" t="s">
        <v>208</v>
      </c>
      <c r="B173" s="17" t="s">
        <v>20</v>
      </c>
      <c r="D173" s="17" t="s">
        <v>20</v>
      </c>
      <c r="F173" s="17" t="s">
        <v>20</v>
      </c>
      <c r="J173" s="36" t="str">
        <f>IF(VLOOKUP($A173,'[1]2. Child Protection'!$B$8:$CM$226,'[1]2. Child Protection'!CA$1,FALSE)=B173,"",VLOOKUP($A173,'[1]2. Child Protection'!$B$8:$CM$226,'[1]2. Child Protection'!CA$1,FALSE)-B173)</f>
        <v/>
      </c>
      <c r="K173" s="36" t="str">
        <f>IF(VLOOKUP($A173,'[1]2. Child Protection'!$B$8:$CM$226,'[1]2. Child Protection'!CB$1,FALSE)=C173,"",VLOOKUP($A173,'[1]2. Child Protection'!$B$8:$CM$226,'[1]2. Child Protection'!CB$1,FALSE))</f>
        <v/>
      </c>
      <c r="L173" s="36" t="str">
        <f>IF(VLOOKUP($A173,'[1]2. Child Protection'!$B$8:$CM$226,'[1]2. Child Protection'!CC$1,FALSE)=D173,"",VLOOKUP($A173,'[1]2. Child Protection'!$B$8:$CM$226,'[1]2. Child Protection'!CC$1,FALSE)-D173)</f>
        <v/>
      </c>
      <c r="M173" s="36" t="str">
        <f>IF(VLOOKUP($A173,'[1]2. Child Protection'!$B$8:$CM$226,'[1]2. Child Protection'!CD$1,FALSE)=E173,"",VLOOKUP($A173,'[1]2. Child Protection'!$B$8:$CM$226,'[1]2. Child Protection'!CD$1,FALSE))</f>
        <v/>
      </c>
      <c r="N173" s="36" t="str">
        <f>IF(VLOOKUP($A173,'[1]2. Child Protection'!$B$8:$CM$226,'[1]2. Child Protection'!CE$1,FALSE)=F173,"",VLOOKUP($A173,'[1]2. Child Protection'!$B$8:$CM$226,'[1]2. Child Protection'!CE$1,FALSE)-F173)</f>
        <v/>
      </c>
      <c r="O173" s="36" t="str">
        <f>IF(VLOOKUP($A173,'[1]2. Child Protection'!$B$8:$CM$226,'[1]2. Child Protection'!CF$1,FALSE)=G173,"",VLOOKUP($A173,'[1]2. Child Protection'!$B$8:$CM$226,'[1]2. Child Protection'!CF$1,FALSE))</f>
        <v/>
      </c>
      <c r="P173" s="7" t="str">
        <f>IF(VLOOKUP($A173,'[1]2. Child Protection'!$B$8:$CM$226,'[1]2. Child Protection'!CG$1,FALSE)=H173,"",VLOOKUP($A173,'[1]2. Child Protection'!$B$8:$CM$226,'[1]2. Child Protection'!CG$1,FALSE))</f>
        <v/>
      </c>
      <c r="Z173" s="18" t="s">
        <v>208</v>
      </c>
      <c r="AA173" s="17" t="s">
        <v>20</v>
      </c>
      <c r="AC173" s="17" t="s">
        <v>20</v>
      </c>
      <c r="AE173" s="17" t="s">
        <v>20</v>
      </c>
    </row>
    <row r="174" spans="1:33">
      <c r="A174" s="18" t="s">
        <v>209</v>
      </c>
      <c r="B174" s="17" t="s">
        <v>20</v>
      </c>
      <c r="D174" s="17" t="s">
        <v>20</v>
      </c>
      <c r="F174" s="17" t="s">
        <v>20</v>
      </c>
      <c r="J174" s="36" t="str">
        <f>IF(VLOOKUP($A174,'[1]2. Child Protection'!$B$8:$CM$226,'[1]2. Child Protection'!CA$1,FALSE)=B174,"",VLOOKUP($A174,'[1]2. Child Protection'!$B$8:$CM$226,'[1]2. Child Protection'!CA$1,FALSE)-B174)</f>
        <v/>
      </c>
      <c r="K174" s="36" t="str">
        <f>IF(VLOOKUP($A174,'[1]2. Child Protection'!$B$8:$CM$226,'[1]2. Child Protection'!CB$1,FALSE)=C174,"",VLOOKUP($A174,'[1]2. Child Protection'!$B$8:$CM$226,'[1]2. Child Protection'!CB$1,FALSE))</f>
        <v/>
      </c>
      <c r="L174" s="36" t="str">
        <f>IF(VLOOKUP($A174,'[1]2. Child Protection'!$B$8:$CM$226,'[1]2. Child Protection'!CC$1,FALSE)=D174,"",VLOOKUP($A174,'[1]2. Child Protection'!$B$8:$CM$226,'[1]2. Child Protection'!CC$1,FALSE)-D174)</f>
        <v/>
      </c>
      <c r="M174" s="36" t="str">
        <f>IF(VLOOKUP($A174,'[1]2. Child Protection'!$B$8:$CM$226,'[1]2. Child Protection'!CD$1,FALSE)=E174,"",VLOOKUP($A174,'[1]2. Child Protection'!$B$8:$CM$226,'[1]2. Child Protection'!CD$1,FALSE))</f>
        <v/>
      </c>
      <c r="N174" s="36" t="str">
        <f>IF(VLOOKUP($A174,'[1]2. Child Protection'!$B$8:$CM$226,'[1]2. Child Protection'!CE$1,FALSE)=F174,"",VLOOKUP($A174,'[1]2. Child Protection'!$B$8:$CM$226,'[1]2. Child Protection'!CE$1,FALSE)-F174)</f>
        <v/>
      </c>
      <c r="O174" s="36" t="str">
        <f>IF(VLOOKUP($A174,'[1]2. Child Protection'!$B$8:$CM$226,'[1]2. Child Protection'!CF$1,FALSE)=G174,"",VLOOKUP($A174,'[1]2. Child Protection'!$B$8:$CM$226,'[1]2. Child Protection'!CF$1,FALSE))</f>
        <v/>
      </c>
      <c r="P174" s="7" t="str">
        <f>IF(VLOOKUP($A174,'[1]2. Child Protection'!$B$8:$CM$226,'[1]2. Child Protection'!CG$1,FALSE)=H174,"",VLOOKUP($A174,'[1]2. Child Protection'!$B$8:$CM$226,'[1]2. Child Protection'!CG$1,FALSE))</f>
        <v/>
      </c>
      <c r="Z174" s="18" t="s">
        <v>209</v>
      </c>
      <c r="AA174" s="17" t="s">
        <v>20</v>
      </c>
      <c r="AC174" s="17" t="s">
        <v>20</v>
      </c>
      <c r="AE174" s="17" t="s">
        <v>20</v>
      </c>
    </row>
    <row r="175" spans="1:33">
      <c r="A175" s="15" t="s">
        <v>210</v>
      </c>
      <c r="B175" s="16">
        <v>85.5</v>
      </c>
      <c r="C175" s="7" t="s">
        <v>15</v>
      </c>
      <c r="D175" s="16">
        <v>86.2</v>
      </c>
      <c r="E175" s="7" t="s">
        <v>15</v>
      </c>
      <c r="F175" s="16">
        <v>84.7</v>
      </c>
      <c r="G175" s="7" t="s">
        <v>15</v>
      </c>
      <c r="H175" s="17" t="s">
        <v>211</v>
      </c>
      <c r="J175" s="36" t="str">
        <f>IF(VLOOKUP($A175,'[1]2. Child Protection'!$B$8:$CM$226,'[1]2. Child Protection'!CA$1,FALSE)=B175,"",VLOOKUP($A175,'[1]2. Child Protection'!$B$8:$CM$226,'[1]2. Child Protection'!CA$1,FALSE)-B175)</f>
        <v/>
      </c>
      <c r="K175" s="36" t="str">
        <f>IF(VLOOKUP($A175,'[1]2. Child Protection'!$B$8:$CM$226,'[1]2. Child Protection'!CB$1,FALSE)=C175,"",VLOOKUP($A175,'[1]2. Child Protection'!$B$8:$CM$226,'[1]2. Child Protection'!CB$1,FALSE))</f>
        <v/>
      </c>
      <c r="L175" s="36" t="str">
        <f>IF(VLOOKUP($A175,'[1]2. Child Protection'!$B$8:$CM$226,'[1]2. Child Protection'!CC$1,FALSE)=D175,"",VLOOKUP($A175,'[1]2. Child Protection'!$B$8:$CM$226,'[1]2. Child Protection'!CC$1,FALSE)-D175)</f>
        <v/>
      </c>
      <c r="M175" s="36" t="str">
        <f>IF(VLOOKUP($A175,'[1]2. Child Protection'!$B$8:$CM$226,'[1]2. Child Protection'!CD$1,FALSE)=E175,"",VLOOKUP($A175,'[1]2. Child Protection'!$B$8:$CM$226,'[1]2. Child Protection'!CD$1,FALSE))</f>
        <v/>
      </c>
      <c r="N175" s="36" t="str">
        <f>IF(VLOOKUP($A175,'[1]2. Child Protection'!$B$8:$CM$226,'[1]2. Child Protection'!CE$1,FALSE)=F175,"",VLOOKUP($A175,'[1]2. Child Protection'!$B$8:$CM$226,'[1]2. Child Protection'!CE$1,FALSE)-F175)</f>
        <v/>
      </c>
      <c r="O175" s="36" t="str">
        <f>IF(VLOOKUP($A175,'[1]2. Child Protection'!$B$8:$CM$226,'[1]2. Child Protection'!CF$1,FALSE)=G175,"",VLOOKUP($A175,'[1]2. Child Protection'!$B$8:$CM$226,'[1]2. Child Protection'!CF$1,FALSE))</f>
        <v/>
      </c>
      <c r="P175" s="7" t="str">
        <f>IF(VLOOKUP($A175,'[1]2. Child Protection'!$B$8:$CM$226,'[1]2. Child Protection'!CG$1,FALSE)=H175,"",VLOOKUP($A175,'[1]2. Child Protection'!$B$8:$CM$226,'[1]2. Child Protection'!CG$1,FALSE))</f>
        <v/>
      </c>
      <c r="Z175" s="15" t="s">
        <v>210</v>
      </c>
      <c r="AA175" s="16">
        <v>85.5</v>
      </c>
      <c r="AB175" s="7" t="s">
        <v>15</v>
      </c>
      <c r="AC175" s="16">
        <v>86.2</v>
      </c>
      <c r="AD175" s="7" t="s">
        <v>15</v>
      </c>
      <c r="AE175" s="16">
        <v>84.7</v>
      </c>
      <c r="AF175" s="7" t="s">
        <v>15</v>
      </c>
      <c r="AG175" s="17" t="s">
        <v>211</v>
      </c>
    </row>
    <row r="176" spans="1:33">
      <c r="A176" s="18" t="s">
        <v>212</v>
      </c>
      <c r="B176" s="17" t="s">
        <v>20</v>
      </c>
      <c r="D176" s="17" t="s">
        <v>20</v>
      </c>
      <c r="F176" s="17" t="s">
        <v>20</v>
      </c>
      <c r="J176" s="36" t="str">
        <f>IF(VLOOKUP($A176,'[1]2. Child Protection'!$B$8:$CM$226,'[1]2. Child Protection'!CA$1,FALSE)=B176,"",VLOOKUP($A176,'[1]2. Child Protection'!$B$8:$CM$226,'[1]2. Child Protection'!CA$1,FALSE)-B176)</f>
        <v/>
      </c>
      <c r="K176" s="36" t="str">
        <f>IF(VLOOKUP($A176,'[1]2. Child Protection'!$B$8:$CM$226,'[1]2. Child Protection'!CB$1,FALSE)=C176,"",VLOOKUP($A176,'[1]2. Child Protection'!$B$8:$CM$226,'[1]2. Child Protection'!CB$1,FALSE))</f>
        <v/>
      </c>
      <c r="L176" s="36" t="str">
        <f>IF(VLOOKUP($A176,'[1]2. Child Protection'!$B$8:$CM$226,'[1]2. Child Protection'!CC$1,FALSE)=D176,"",VLOOKUP($A176,'[1]2. Child Protection'!$B$8:$CM$226,'[1]2. Child Protection'!CC$1,FALSE)-D176)</f>
        <v/>
      </c>
      <c r="M176" s="36" t="str">
        <f>IF(VLOOKUP($A176,'[1]2. Child Protection'!$B$8:$CM$226,'[1]2. Child Protection'!CD$1,FALSE)=E176,"",VLOOKUP($A176,'[1]2. Child Protection'!$B$8:$CM$226,'[1]2. Child Protection'!CD$1,FALSE))</f>
        <v/>
      </c>
      <c r="N176" s="36" t="str">
        <f>IF(VLOOKUP($A176,'[1]2. Child Protection'!$B$8:$CM$226,'[1]2. Child Protection'!CE$1,FALSE)=F176,"",VLOOKUP($A176,'[1]2. Child Protection'!$B$8:$CM$226,'[1]2. Child Protection'!CE$1,FALSE)-F176)</f>
        <v/>
      </c>
      <c r="O176" s="36" t="str">
        <f>IF(VLOOKUP($A176,'[1]2. Child Protection'!$B$8:$CM$226,'[1]2. Child Protection'!CF$1,FALSE)=G176,"",VLOOKUP($A176,'[1]2. Child Protection'!$B$8:$CM$226,'[1]2. Child Protection'!CF$1,FALSE))</f>
        <v/>
      </c>
      <c r="P176" s="7" t="str">
        <f>IF(VLOOKUP($A176,'[1]2. Child Protection'!$B$8:$CM$226,'[1]2. Child Protection'!CG$1,FALSE)=H176,"",VLOOKUP($A176,'[1]2. Child Protection'!$B$8:$CM$226,'[1]2. Child Protection'!CG$1,FALSE))</f>
        <v/>
      </c>
      <c r="Z176" s="18" t="s">
        <v>212</v>
      </c>
      <c r="AA176" s="17" t="s">
        <v>20</v>
      </c>
      <c r="AC176" s="17" t="s">
        <v>20</v>
      </c>
      <c r="AE176" s="17" t="s">
        <v>20</v>
      </c>
    </row>
    <row r="177" spans="1:33">
      <c r="A177" s="18" t="s">
        <v>213</v>
      </c>
      <c r="B177" s="17" t="s">
        <v>20</v>
      </c>
      <c r="D177" s="17" t="s">
        <v>20</v>
      </c>
      <c r="F177" s="17" t="s">
        <v>20</v>
      </c>
      <c r="J177" s="36" t="str">
        <f>IF(VLOOKUP($A177,'[1]2. Child Protection'!$B$8:$CM$226,'[1]2. Child Protection'!CA$1,FALSE)=B177,"",VLOOKUP($A177,'[1]2. Child Protection'!$B$8:$CM$226,'[1]2. Child Protection'!CA$1,FALSE)-B177)</f>
        <v/>
      </c>
      <c r="K177" s="36" t="str">
        <f>IF(VLOOKUP($A177,'[1]2. Child Protection'!$B$8:$CM$226,'[1]2. Child Protection'!CB$1,FALSE)=C177,"",VLOOKUP($A177,'[1]2. Child Protection'!$B$8:$CM$226,'[1]2. Child Protection'!CB$1,FALSE))</f>
        <v/>
      </c>
      <c r="L177" s="36" t="str">
        <f>IF(VLOOKUP($A177,'[1]2. Child Protection'!$B$8:$CM$226,'[1]2. Child Protection'!CC$1,FALSE)=D177,"",VLOOKUP($A177,'[1]2. Child Protection'!$B$8:$CM$226,'[1]2. Child Protection'!CC$1,FALSE)-D177)</f>
        <v/>
      </c>
      <c r="M177" s="36" t="str">
        <f>IF(VLOOKUP($A177,'[1]2. Child Protection'!$B$8:$CM$226,'[1]2. Child Protection'!CD$1,FALSE)=E177,"",VLOOKUP($A177,'[1]2. Child Protection'!$B$8:$CM$226,'[1]2. Child Protection'!CD$1,FALSE))</f>
        <v/>
      </c>
      <c r="N177" s="36" t="str">
        <f>IF(VLOOKUP($A177,'[1]2. Child Protection'!$B$8:$CM$226,'[1]2. Child Protection'!CE$1,FALSE)=F177,"",VLOOKUP($A177,'[1]2. Child Protection'!$B$8:$CM$226,'[1]2. Child Protection'!CE$1,FALSE)-F177)</f>
        <v/>
      </c>
      <c r="O177" s="36" t="str">
        <f>IF(VLOOKUP($A177,'[1]2. Child Protection'!$B$8:$CM$226,'[1]2. Child Protection'!CF$1,FALSE)=G177,"",VLOOKUP($A177,'[1]2. Child Protection'!$B$8:$CM$226,'[1]2. Child Protection'!CF$1,FALSE))</f>
        <v/>
      </c>
      <c r="P177" s="7" t="str">
        <f>IF(VLOOKUP($A177,'[1]2. Child Protection'!$B$8:$CM$226,'[1]2. Child Protection'!CG$1,FALSE)=H177,"",VLOOKUP($A177,'[1]2. Child Protection'!$B$8:$CM$226,'[1]2. Child Protection'!CG$1,FALSE))</f>
        <v/>
      </c>
      <c r="Z177" s="18" t="s">
        <v>213</v>
      </c>
      <c r="AA177" s="17" t="s">
        <v>20</v>
      </c>
      <c r="AC177" s="17" t="s">
        <v>20</v>
      </c>
      <c r="AE177" s="17" t="s">
        <v>20</v>
      </c>
    </row>
    <row r="178" spans="1:33">
      <c r="A178" s="18" t="s">
        <v>214</v>
      </c>
      <c r="B178" s="17" t="s">
        <v>20</v>
      </c>
      <c r="D178" s="17" t="s">
        <v>20</v>
      </c>
      <c r="F178" s="17" t="s">
        <v>20</v>
      </c>
      <c r="J178" s="36" t="str">
        <f>IF(VLOOKUP($A178,'[1]2. Child Protection'!$B$8:$CM$226,'[1]2. Child Protection'!CA$1,FALSE)=B178,"",VLOOKUP($A178,'[1]2. Child Protection'!$B$8:$CM$226,'[1]2. Child Protection'!CA$1,FALSE)-B178)</f>
        <v/>
      </c>
      <c r="K178" s="36" t="str">
        <f>IF(VLOOKUP($A178,'[1]2. Child Protection'!$B$8:$CM$226,'[1]2. Child Protection'!CB$1,FALSE)=C178,"",VLOOKUP($A178,'[1]2. Child Protection'!$B$8:$CM$226,'[1]2. Child Protection'!CB$1,FALSE))</f>
        <v/>
      </c>
      <c r="L178" s="36" t="str">
        <f>IF(VLOOKUP($A178,'[1]2. Child Protection'!$B$8:$CM$226,'[1]2. Child Protection'!CC$1,FALSE)=D178,"",VLOOKUP($A178,'[1]2. Child Protection'!$B$8:$CM$226,'[1]2. Child Protection'!CC$1,FALSE)-D178)</f>
        <v/>
      </c>
      <c r="M178" s="36" t="str">
        <f>IF(VLOOKUP($A178,'[1]2. Child Protection'!$B$8:$CM$226,'[1]2. Child Protection'!CD$1,FALSE)=E178,"",VLOOKUP($A178,'[1]2. Child Protection'!$B$8:$CM$226,'[1]2. Child Protection'!CD$1,FALSE))</f>
        <v/>
      </c>
      <c r="N178" s="36" t="str">
        <f>IF(VLOOKUP($A178,'[1]2. Child Protection'!$B$8:$CM$226,'[1]2. Child Protection'!CE$1,FALSE)=F178,"",VLOOKUP($A178,'[1]2. Child Protection'!$B$8:$CM$226,'[1]2. Child Protection'!CE$1,FALSE)-F178)</f>
        <v/>
      </c>
      <c r="O178" s="36" t="str">
        <f>IF(VLOOKUP($A178,'[1]2. Child Protection'!$B$8:$CM$226,'[1]2. Child Protection'!CF$1,FALSE)=G178,"",VLOOKUP($A178,'[1]2. Child Protection'!$B$8:$CM$226,'[1]2. Child Protection'!CF$1,FALSE))</f>
        <v/>
      </c>
      <c r="P178" s="7" t="str">
        <f>IF(VLOOKUP($A178,'[1]2. Child Protection'!$B$8:$CM$226,'[1]2. Child Protection'!CG$1,FALSE)=H178,"",VLOOKUP($A178,'[1]2. Child Protection'!$B$8:$CM$226,'[1]2. Child Protection'!CG$1,FALSE))</f>
        <v/>
      </c>
      <c r="Z178" s="18" t="s">
        <v>214</v>
      </c>
      <c r="AA178" s="17" t="s">
        <v>20</v>
      </c>
      <c r="AC178" s="17" t="s">
        <v>20</v>
      </c>
      <c r="AE178" s="17" t="s">
        <v>20</v>
      </c>
    </row>
    <row r="179" spans="1:33">
      <c r="A179" s="18" t="s">
        <v>215</v>
      </c>
      <c r="B179" s="17" t="s">
        <v>20</v>
      </c>
      <c r="D179" s="17" t="s">
        <v>20</v>
      </c>
      <c r="F179" s="17" t="s">
        <v>20</v>
      </c>
      <c r="J179" s="36" t="str">
        <f>IF(VLOOKUP($A179,'[1]2. Child Protection'!$B$8:$CM$226,'[1]2. Child Protection'!CA$1,FALSE)=B179,"",VLOOKUP($A179,'[1]2. Child Protection'!$B$8:$CM$226,'[1]2. Child Protection'!CA$1,FALSE)-B179)</f>
        <v/>
      </c>
      <c r="K179" s="36" t="str">
        <f>IF(VLOOKUP($A179,'[1]2. Child Protection'!$B$8:$CM$226,'[1]2. Child Protection'!CB$1,FALSE)=C179,"",VLOOKUP($A179,'[1]2. Child Protection'!$B$8:$CM$226,'[1]2. Child Protection'!CB$1,FALSE))</f>
        <v/>
      </c>
      <c r="L179" s="36" t="str">
        <f>IF(VLOOKUP($A179,'[1]2. Child Protection'!$B$8:$CM$226,'[1]2. Child Protection'!CC$1,FALSE)=D179,"",VLOOKUP($A179,'[1]2. Child Protection'!$B$8:$CM$226,'[1]2. Child Protection'!CC$1,FALSE)-D179)</f>
        <v/>
      </c>
      <c r="M179" s="36" t="str">
        <f>IF(VLOOKUP($A179,'[1]2. Child Protection'!$B$8:$CM$226,'[1]2. Child Protection'!CD$1,FALSE)=E179,"",VLOOKUP($A179,'[1]2. Child Protection'!$B$8:$CM$226,'[1]2. Child Protection'!CD$1,FALSE))</f>
        <v/>
      </c>
      <c r="N179" s="36" t="str">
        <f>IF(VLOOKUP($A179,'[1]2. Child Protection'!$B$8:$CM$226,'[1]2. Child Protection'!CE$1,FALSE)=F179,"",VLOOKUP($A179,'[1]2. Child Protection'!$B$8:$CM$226,'[1]2. Child Protection'!CE$1,FALSE)-F179)</f>
        <v/>
      </c>
      <c r="O179" s="36" t="str">
        <f>IF(VLOOKUP($A179,'[1]2. Child Protection'!$B$8:$CM$226,'[1]2. Child Protection'!CF$1,FALSE)=G179,"",VLOOKUP($A179,'[1]2. Child Protection'!$B$8:$CM$226,'[1]2. Child Protection'!CF$1,FALSE))</f>
        <v/>
      </c>
      <c r="P179" s="7" t="str">
        <f>IF(VLOOKUP($A179,'[1]2. Child Protection'!$B$8:$CM$226,'[1]2. Child Protection'!CG$1,FALSE)=H179,"",VLOOKUP($A179,'[1]2. Child Protection'!$B$8:$CM$226,'[1]2. Child Protection'!CG$1,FALSE))</f>
        <v/>
      </c>
      <c r="Z179" s="18" t="s">
        <v>215</v>
      </c>
      <c r="AA179" s="17" t="s">
        <v>20</v>
      </c>
      <c r="AC179" s="17" t="s">
        <v>20</v>
      </c>
      <c r="AE179" s="17" t="s">
        <v>20</v>
      </c>
    </row>
    <row r="180" spans="1:33">
      <c r="A180" s="18" t="s">
        <v>216</v>
      </c>
      <c r="B180" s="17" t="s">
        <v>20</v>
      </c>
      <c r="D180" s="17" t="s">
        <v>20</v>
      </c>
      <c r="F180" s="17" t="s">
        <v>20</v>
      </c>
      <c r="J180" s="36" t="str">
        <f>IF(VLOOKUP($A180,'[1]2. Child Protection'!$B$8:$CM$226,'[1]2. Child Protection'!CA$1,FALSE)=B180,"",VLOOKUP($A180,'[1]2. Child Protection'!$B$8:$CM$226,'[1]2. Child Protection'!CA$1,FALSE)-B180)</f>
        <v/>
      </c>
      <c r="K180" s="36" t="str">
        <f>IF(VLOOKUP($A180,'[1]2. Child Protection'!$B$8:$CM$226,'[1]2. Child Protection'!CB$1,FALSE)=C180,"",VLOOKUP($A180,'[1]2. Child Protection'!$B$8:$CM$226,'[1]2. Child Protection'!CB$1,FALSE))</f>
        <v/>
      </c>
      <c r="L180" s="36" t="str">
        <f>IF(VLOOKUP($A180,'[1]2. Child Protection'!$B$8:$CM$226,'[1]2. Child Protection'!CC$1,FALSE)=D180,"",VLOOKUP($A180,'[1]2. Child Protection'!$B$8:$CM$226,'[1]2. Child Protection'!CC$1,FALSE)-D180)</f>
        <v/>
      </c>
      <c r="M180" s="36" t="str">
        <f>IF(VLOOKUP($A180,'[1]2. Child Protection'!$B$8:$CM$226,'[1]2. Child Protection'!CD$1,FALSE)=E180,"",VLOOKUP($A180,'[1]2. Child Protection'!$B$8:$CM$226,'[1]2. Child Protection'!CD$1,FALSE))</f>
        <v/>
      </c>
      <c r="N180" s="36" t="str">
        <f>IF(VLOOKUP($A180,'[1]2. Child Protection'!$B$8:$CM$226,'[1]2. Child Protection'!CE$1,FALSE)=F180,"",VLOOKUP($A180,'[1]2. Child Protection'!$B$8:$CM$226,'[1]2. Child Protection'!CE$1,FALSE)-F180)</f>
        <v/>
      </c>
      <c r="O180" s="36" t="str">
        <f>IF(VLOOKUP($A180,'[1]2. Child Protection'!$B$8:$CM$226,'[1]2. Child Protection'!CF$1,FALSE)=G180,"",VLOOKUP($A180,'[1]2. Child Protection'!$B$8:$CM$226,'[1]2. Child Protection'!CF$1,FALSE))</f>
        <v/>
      </c>
      <c r="P180" s="7" t="str">
        <f>IF(VLOOKUP($A180,'[1]2. Child Protection'!$B$8:$CM$226,'[1]2. Child Protection'!CG$1,FALSE)=H180,"",VLOOKUP($A180,'[1]2. Child Protection'!$B$8:$CM$226,'[1]2. Child Protection'!CG$1,FALSE))</f>
        <v/>
      </c>
      <c r="Z180" s="18" t="s">
        <v>216</v>
      </c>
      <c r="AA180" s="17" t="s">
        <v>20</v>
      </c>
      <c r="AC180" s="17" t="s">
        <v>20</v>
      </c>
      <c r="AE180" s="17" t="s">
        <v>20</v>
      </c>
    </row>
    <row r="181" spans="1:33">
      <c r="A181" s="15" t="s">
        <v>217</v>
      </c>
      <c r="B181" s="16">
        <v>90.1</v>
      </c>
      <c r="D181" s="16">
        <v>92.3</v>
      </c>
      <c r="F181" s="16">
        <v>87.9</v>
      </c>
      <c r="H181" s="17" t="s">
        <v>25</v>
      </c>
      <c r="J181" s="36" t="str">
        <f>IF(VLOOKUP($A181,'[1]2. Child Protection'!$B$8:$CM$226,'[1]2. Child Protection'!CA$1,FALSE)=B181,"",VLOOKUP($A181,'[1]2. Child Protection'!$B$8:$CM$226,'[1]2. Child Protection'!CA$1,FALSE)-B181)</f>
        <v/>
      </c>
      <c r="K181" s="36" t="str">
        <f>IF(VLOOKUP($A181,'[1]2. Child Protection'!$B$8:$CM$226,'[1]2. Child Protection'!CB$1,FALSE)=C181,"",VLOOKUP($A181,'[1]2. Child Protection'!$B$8:$CM$226,'[1]2. Child Protection'!CB$1,FALSE))</f>
        <v/>
      </c>
      <c r="L181" s="36" t="str">
        <f>IF(VLOOKUP($A181,'[1]2. Child Protection'!$B$8:$CM$226,'[1]2. Child Protection'!CC$1,FALSE)=D181,"",VLOOKUP($A181,'[1]2. Child Protection'!$B$8:$CM$226,'[1]2. Child Protection'!CC$1,FALSE)-D181)</f>
        <v/>
      </c>
      <c r="M181" s="36" t="str">
        <f>IF(VLOOKUP($A181,'[1]2. Child Protection'!$B$8:$CM$226,'[1]2. Child Protection'!CD$1,FALSE)=E181,"",VLOOKUP($A181,'[1]2. Child Protection'!$B$8:$CM$226,'[1]2. Child Protection'!CD$1,FALSE))</f>
        <v/>
      </c>
      <c r="N181" s="36" t="str">
        <f>IF(VLOOKUP($A181,'[1]2. Child Protection'!$B$8:$CM$226,'[1]2. Child Protection'!CE$1,FALSE)=F181,"",VLOOKUP($A181,'[1]2. Child Protection'!$B$8:$CM$226,'[1]2. Child Protection'!CE$1,FALSE)-F181)</f>
        <v/>
      </c>
      <c r="O181" s="36" t="str">
        <f>IF(VLOOKUP($A181,'[1]2. Child Protection'!$B$8:$CM$226,'[1]2. Child Protection'!CF$1,FALSE)=G181,"",VLOOKUP($A181,'[1]2. Child Protection'!$B$8:$CM$226,'[1]2. Child Protection'!CF$1,FALSE))</f>
        <v/>
      </c>
      <c r="P181" s="7" t="str">
        <f>IF(VLOOKUP($A181,'[1]2. Child Protection'!$B$8:$CM$226,'[1]2. Child Protection'!CG$1,FALSE)=H181,"",VLOOKUP($A181,'[1]2. Child Protection'!$B$8:$CM$226,'[1]2. Child Protection'!CG$1,FALSE))</f>
        <v/>
      </c>
      <c r="Z181" s="15" t="s">
        <v>217</v>
      </c>
      <c r="AA181" s="16">
        <v>90.1</v>
      </c>
      <c r="AC181" s="16">
        <v>92.3</v>
      </c>
      <c r="AE181" s="16">
        <v>87.9</v>
      </c>
      <c r="AG181" s="17" t="s">
        <v>25</v>
      </c>
    </row>
    <row r="182" spans="1:33">
      <c r="A182" s="15" t="s">
        <v>218</v>
      </c>
      <c r="B182" s="16">
        <v>63.9</v>
      </c>
      <c r="D182" s="16">
        <v>64.5</v>
      </c>
      <c r="F182" s="16">
        <v>63.4</v>
      </c>
      <c r="H182" s="17" t="s">
        <v>60</v>
      </c>
      <c r="J182" s="36" t="str">
        <f>IF(VLOOKUP($A182,'[1]2. Child Protection'!$B$8:$CM$226,'[1]2. Child Protection'!CA$1,FALSE)=B182,"",VLOOKUP($A182,'[1]2. Child Protection'!$B$8:$CM$226,'[1]2. Child Protection'!CA$1,FALSE)-B182)</f>
        <v/>
      </c>
      <c r="K182" s="36" t="str">
        <f>IF(VLOOKUP($A182,'[1]2. Child Protection'!$B$8:$CM$226,'[1]2. Child Protection'!CB$1,FALSE)=C182,"",VLOOKUP($A182,'[1]2. Child Protection'!$B$8:$CM$226,'[1]2. Child Protection'!CB$1,FALSE))</f>
        <v/>
      </c>
      <c r="L182" s="36" t="str">
        <f>IF(VLOOKUP($A182,'[1]2. Child Protection'!$B$8:$CM$226,'[1]2. Child Protection'!CC$1,FALSE)=D182,"",VLOOKUP($A182,'[1]2. Child Protection'!$B$8:$CM$226,'[1]2. Child Protection'!CC$1,FALSE)-D182)</f>
        <v/>
      </c>
      <c r="M182" s="36" t="str">
        <f>IF(VLOOKUP($A182,'[1]2. Child Protection'!$B$8:$CM$226,'[1]2. Child Protection'!CD$1,FALSE)=E182,"",VLOOKUP($A182,'[1]2. Child Protection'!$B$8:$CM$226,'[1]2. Child Protection'!CD$1,FALSE))</f>
        <v/>
      </c>
      <c r="N182" s="36" t="str">
        <f>IF(VLOOKUP($A182,'[1]2. Child Protection'!$B$8:$CM$226,'[1]2. Child Protection'!CE$1,FALSE)=F182,"",VLOOKUP($A182,'[1]2. Child Protection'!$B$8:$CM$226,'[1]2. Child Protection'!CE$1,FALSE)-F182)</f>
        <v/>
      </c>
      <c r="O182" s="36" t="str">
        <f>IF(VLOOKUP($A182,'[1]2. Child Protection'!$B$8:$CM$226,'[1]2. Child Protection'!CF$1,FALSE)=G182,"",VLOOKUP($A182,'[1]2. Child Protection'!$B$8:$CM$226,'[1]2. Child Protection'!CF$1,FALSE))</f>
        <v/>
      </c>
      <c r="P182" s="7" t="str">
        <f>IF(VLOOKUP($A182,'[1]2. Child Protection'!$B$8:$CM$226,'[1]2. Child Protection'!CG$1,FALSE)=H182,"",VLOOKUP($A182,'[1]2. Child Protection'!$B$8:$CM$226,'[1]2. Child Protection'!CG$1,FALSE))</f>
        <v/>
      </c>
      <c r="Z182" s="15" t="s">
        <v>218</v>
      </c>
      <c r="AA182" s="16">
        <v>63.9</v>
      </c>
      <c r="AC182" s="16">
        <v>64.5</v>
      </c>
      <c r="AE182" s="16">
        <v>63.4</v>
      </c>
      <c r="AG182" s="17" t="s">
        <v>60</v>
      </c>
    </row>
    <row r="183" spans="1:33">
      <c r="A183" s="15" t="s">
        <v>219</v>
      </c>
      <c r="B183" s="16">
        <v>87.3</v>
      </c>
      <c r="D183" s="16">
        <v>88.7</v>
      </c>
      <c r="F183" s="16">
        <v>85.8</v>
      </c>
      <c r="H183" s="17" t="s">
        <v>73</v>
      </c>
      <c r="J183" s="36" t="str">
        <f>IF(VLOOKUP($A183,'[1]2. Child Protection'!$B$8:$CM$226,'[1]2. Child Protection'!CA$1,FALSE)=B183,"",VLOOKUP($A183,'[1]2. Child Protection'!$B$8:$CM$226,'[1]2. Child Protection'!CA$1,FALSE)-B183)</f>
        <v/>
      </c>
      <c r="K183" s="36" t="str">
        <f>IF(VLOOKUP($A183,'[1]2. Child Protection'!$B$8:$CM$226,'[1]2. Child Protection'!CB$1,FALSE)=C183,"",VLOOKUP($A183,'[1]2. Child Protection'!$B$8:$CM$226,'[1]2. Child Protection'!CB$1,FALSE))</f>
        <v/>
      </c>
      <c r="L183" s="36" t="str">
        <f>IF(VLOOKUP($A183,'[1]2. Child Protection'!$B$8:$CM$226,'[1]2. Child Protection'!CC$1,FALSE)=D183,"",VLOOKUP($A183,'[1]2. Child Protection'!$B$8:$CM$226,'[1]2. Child Protection'!CC$1,FALSE)-D183)</f>
        <v/>
      </c>
      <c r="M183" s="36" t="str">
        <f>IF(VLOOKUP($A183,'[1]2. Child Protection'!$B$8:$CM$226,'[1]2. Child Protection'!CD$1,FALSE)=E183,"",VLOOKUP($A183,'[1]2. Child Protection'!$B$8:$CM$226,'[1]2. Child Protection'!CD$1,FALSE))</f>
        <v/>
      </c>
      <c r="N183" s="36" t="str">
        <f>IF(VLOOKUP($A183,'[1]2. Child Protection'!$B$8:$CM$226,'[1]2. Child Protection'!CE$1,FALSE)=F183,"",VLOOKUP($A183,'[1]2. Child Protection'!$B$8:$CM$226,'[1]2. Child Protection'!CE$1,FALSE)-F183)</f>
        <v/>
      </c>
      <c r="O183" s="36" t="str">
        <f>IF(VLOOKUP($A183,'[1]2. Child Protection'!$B$8:$CM$226,'[1]2. Child Protection'!CF$1,FALSE)=G183,"",VLOOKUP($A183,'[1]2. Child Protection'!$B$8:$CM$226,'[1]2. Child Protection'!CF$1,FALSE))</f>
        <v/>
      </c>
      <c r="P183" s="7" t="str">
        <f>IF(VLOOKUP($A183,'[1]2. Child Protection'!$B$8:$CM$226,'[1]2. Child Protection'!CG$1,FALSE)=H183,"",VLOOKUP($A183,'[1]2. Child Protection'!$B$8:$CM$226,'[1]2. Child Protection'!CG$1,FALSE))</f>
        <v/>
      </c>
      <c r="Z183" s="15" t="s">
        <v>219</v>
      </c>
      <c r="AA183" s="16">
        <v>87.3</v>
      </c>
      <c r="AC183" s="16">
        <v>88.7</v>
      </c>
      <c r="AE183" s="16">
        <v>85.8</v>
      </c>
      <c r="AG183" s="17" t="s">
        <v>73</v>
      </c>
    </row>
    <row r="184" spans="1:33">
      <c r="A184" s="18" t="s">
        <v>220</v>
      </c>
      <c r="B184" s="17" t="s">
        <v>20</v>
      </c>
      <c r="D184" s="17" t="s">
        <v>20</v>
      </c>
      <c r="F184" s="17" t="s">
        <v>20</v>
      </c>
      <c r="J184" s="36" t="str">
        <f>IF(VLOOKUP($A184,'[1]2. Child Protection'!$B$8:$CM$226,'[1]2. Child Protection'!CA$1,FALSE)=B184,"",VLOOKUP($A184,'[1]2. Child Protection'!$B$8:$CM$226,'[1]2. Child Protection'!CA$1,FALSE)-B184)</f>
        <v/>
      </c>
      <c r="K184" s="36" t="str">
        <f>IF(VLOOKUP($A184,'[1]2. Child Protection'!$B$8:$CM$226,'[1]2. Child Protection'!CB$1,FALSE)=C184,"",VLOOKUP($A184,'[1]2. Child Protection'!$B$8:$CM$226,'[1]2. Child Protection'!CB$1,FALSE))</f>
        <v/>
      </c>
      <c r="L184" s="36" t="str">
        <f>IF(VLOOKUP($A184,'[1]2. Child Protection'!$B$8:$CM$226,'[1]2. Child Protection'!CC$1,FALSE)=D184,"",VLOOKUP($A184,'[1]2. Child Protection'!$B$8:$CM$226,'[1]2. Child Protection'!CC$1,FALSE)-D184)</f>
        <v/>
      </c>
      <c r="M184" s="36" t="str">
        <f>IF(VLOOKUP($A184,'[1]2. Child Protection'!$B$8:$CM$226,'[1]2. Child Protection'!CD$1,FALSE)=E184,"",VLOOKUP($A184,'[1]2. Child Protection'!$B$8:$CM$226,'[1]2. Child Protection'!CD$1,FALSE))</f>
        <v/>
      </c>
      <c r="N184" s="36" t="str">
        <f>IF(VLOOKUP($A184,'[1]2. Child Protection'!$B$8:$CM$226,'[1]2. Child Protection'!CE$1,FALSE)=F184,"",VLOOKUP($A184,'[1]2. Child Protection'!$B$8:$CM$226,'[1]2. Child Protection'!CE$1,FALSE)-F184)</f>
        <v/>
      </c>
      <c r="O184" s="36" t="str">
        <f>IF(VLOOKUP($A184,'[1]2. Child Protection'!$B$8:$CM$226,'[1]2. Child Protection'!CF$1,FALSE)=G184,"",VLOOKUP($A184,'[1]2. Child Protection'!$B$8:$CM$226,'[1]2. Child Protection'!CF$1,FALSE))</f>
        <v/>
      </c>
      <c r="P184" s="7" t="str">
        <f>IF(VLOOKUP($A184,'[1]2. Child Protection'!$B$8:$CM$226,'[1]2. Child Protection'!CG$1,FALSE)=H184,"",VLOOKUP($A184,'[1]2. Child Protection'!$B$8:$CM$226,'[1]2. Child Protection'!CG$1,FALSE))</f>
        <v/>
      </c>
      <c r="Z184" s="18" t="s">
        <v>220</v>
      </c>
      <c r="AA184" s="17" t="s">
        <v>20</v>
      </c>
      <c r="AC184" s="17" t="s">
        <v>20</v>
      </c>
      <c r="AE184" s="17" t="s">
        <v>20</v>
      </c>
    </row>
    <row r="185" spans="1:33">
      <c r="A185" s="18" t="s">
        <v>221</v>
      </c>
      <c r="B185" s="17" t="s">
        <v>20</v>
      </c>
      <c r="D185" s="17" t="s">
        <v>20</v>
      </c>
      <c r="F185" s="17" t="s">
        <v>20</v>
      </c>
      <c r="J185" s="36" t="str">
        <f>IF(VLOOKUP($A185,'[1]2. Child Protection'!$B$8:$CM$226,'[1]2. Child Protection'!CA$1,FALSE)=B185,"",VLOOKUP($A185,'[1]2. Child Protection'!$B$8:$CM$226,'[1]2. Child Protection'!CA$1,FALSE)-B185)</f>
        <v/>
      </c>
      <c r="K185" s="36" t="str">
        <f>IF(VLOOKUP($A185,'[1]2. Child Protection'!$B$8:$CM$226,'[1]2. Child Protection'!CB$1,FALSE)=C185,"",VLOOKUP($A185,'[1]2. Child Protection'!$B$8:$CM$226,'[1]2. Child Protection'!CB$1,FALSE))</f>
        <v/>
      </c>
      <c r="L185" s="36" t="str">
        <f>IF(VLOOKUP($A185,'[1]2. Child Protection'!$B$8:$CM$226,'[1]2. Child Protection'!CC$1,FALSE)=D185,"",VLOOKUP($A185,'[1]2. Child Protection'!$B$8:$CM$226,'[1]2. Child Protection'!CC$1,FALSE)-D185)</f>
        <v/>
      </c>
      <c r="M185" s="36" t="str">
        <f>IF(VLOOKUP($A185,'[1]2. Child Protection'!$B$8:$CM$226,'[1]2. Child Protection'!CD$1,FALSE)=E185,"",VLOOKUP($A185,'[1]2. Child Protection'!$B$8:$CM$226,'[1]2. Child Protection'!CD$1,FALSE))</f>
        <v/>
      </c>
      <c r="N185" s="36" t="str">
        <f>IF(VLOOKUP($A185,'[1]2. Child Protection'!$B$8:$CM$226,'[1]2. Child Protection'!CE$1,FALSE)=F185,"",VLOOKUP($A185,'[1]2. Child Protection'!$B$8:$CM$226,'[1]2. Child Protection'!CE$1,FALSE)-F185)</f>
        <v/>
      </c>
      <c r="O185" s="36" t="str">
        <f>IF(VLOOKUP($A185,'[1]2. Child Protection'!$B$8:$CM$226,'[1]2. Child Protection'!CF$1,FALSE)=G185,"",VLOOKUP($A185,'[1]2. Child Protection'!$B$8:$CM$226,'[1]2. Child Protection'!CF$1,FALSE))</f>
        <v/>
      </c>
      <c r="P185" s="7" t="str">
        <f>IF(VLOOKUP($A185,'[1]2. Child Protection'!$B$8:$CM$226,'[1]2. Child Protection'!CG$1,FALSE)=H185,"",VLOOKUP($A185,'[1]2. Child Protection'!$B$8:$CM$226,'[1]2. Child Protection'!CG$1,FALSE))</f>
        <v/>
      </c>
      <c r="Z185" s="18" t="s">
        <v>221</v>
      </c>
      <c r="AA185" s="17" t="s">
        <v>20</v>
      </c>
      <c r="AC185" s="17" t="s">
        <v>20</v>
      </c>
      <c r="AE185" s="17" t="s">
        <v>20</v>
      </c>
    </row>
    <row r="186" spans="1:33">
      <c r="A186" s="15" t="s">
        <v>222</v>
      </c>
      <c r="B186" s="16">
        <v>88.5</v>
      </c>
      <c r="C186" s="7" t="s">
        <v>12</v>
      </c>
      <c r="D186" s="16">
        <v>89.5</v>
      </c>
      <c r="E186" s="7" t="s">
        <v>12</v>
      </c>
      <c r="F186" s="16">
        <v>87.5</v>
      </c>
      <c r="G186" s="7" t="s">
        <v>12</v>
      </c>
      <c r="H186" s="17" t="s">
        <v>53</v>
      </c>
      <c r="J186" s="36" t="str">
        <f>IF(VLOOKUP($A186,'[1]2. Child Protection'!$B$8:$CM$226,'[1]2. Child Protection'!CA$1,FALSE)=B186,"",VLOOKUP($A186,'[1]2. Child Protection'!$B$8:$CM$226,'[1]2. Child Protection'!CA$1,FALSE)-B186)</f>
        <v/>
      </c>
      <c r="K186" s="36" t="str">
        <f>IF(VLOOKUP($A186,'[1]2. Child Protection'!$B$8:$CM$226,'[1]2. Child Protection'!CB$1,FALSE)=C186,"",VLOOKUP($A186,'[1]2. Child Protection'!$B$8:$CM$226,'[1]2. Child Protection'!CB$1,FALSE))</f>
        <v/>
      </c>
      <c r="L186" s="36" t="str">
        <f>IF(VLOOKUP($A186,'[1]2. Child Protection'!$B$8:$CM$226,'[1]2. Child Protection'!CC$1,FALSE)=D186,"",VLOOKUP($A186,'[1]2. Child Protection'!$B$8:$CM$226,'[1]2. Child Protection'!CC$1,FALSE)-D186)</f>
        <v/>
      </c>
      <c r="M186" s="36" t="str">
        <f>IF(VLOOKUP($A186,'[1]2. Child Protection'!$B$8:$CM$226,'[1]2. Child Protection'!CD$1,FALSE)=E186,"",VLOOKUP($A186,'[1]2. Child Protection'!$B$8:$CM$226,'[1]2. Child Protection'!CD$1,FALSE))</f>
        <v/>
      </c>
      <c r="N186" s="36" t="str">
        <f>IF(VLOOKUP($A186,'[1]2. Child Protection'!$B$8:$CM$226,'[1]2. Child Protection'!CE$1,FALSE)=F186,"",VLOOKUP($A186,'[1]2. Child Protection'!$B$8:$CM$226,'[1]2. Child Protection'!CE$1,FALSE)-F186)</f>
        <v/>
      </c>
      <c r="O186" s="36" t="str">
        <f>IF(VLOOKUP($A186,'[1]2. Child Protection'!$B$8:$CM$226,'[1]2. Child Protection'!CF$1,FALSE)=G186,"",VLOOKUP($A186,'[1]2. Child Protection'!$B$8:$CM$226,'[1]2. Child Protection'!CF$1,FALSE))</f>
        <v/>
      </c>
      <c r="P186" s="7" t="str">
        <f>IF(VLOOKUP($A186,'[1]2. Child Protection'!$B$8:$CM$226,'[1]2. Child Protection'!CG$1,FALSE)=H186,"",VLOOKUP($A186,'[1]2. Child Protection'!$B$8:$CM$226,'[1]2. Child Protection'!CG$1,FALSE))</f>
        <v/>
      </c>
      <c r="Z186" s="15" t="s">
        <v>222</v>
      </c>
      <c r="AA186" s="16">
        <v>88.5</v>
      </c>
      <c r="AB186" s="7" t="s">
        <v>12</v>
      </c>
      <c r="AC186" s="16">
        <v>89.5</v>
      </c>
      <c r="AD186" s="7" t="s">
        <v>12</v>
      </c>
      <c r="AE186" s="16">
        <v>87.5</v>
      </c>
      <c r="AF186" s="7" t="s">
        <v>12</v>
      </c>
      <c r="AG186" s="17" t="s">
        <v>53</v>
      </c>
    </row>
    <row r="187" spans="1:33">
      <c r="A187" s="15" t="s">
        <v>223</v>
      </c>
      <c r="B187" s="16">
        <v>69</v>
      </c>
      <c r="D187" s="16">
        <v>70.3</v>
      </c>
      <c r="F187" s="16">
        <v>67.599999999999994</v>
      </c>
      <c r="H187" s="17" t="s">
        <v>224</v>
      </c>
      <c r="J187" s="36" t="str">
        <f>IF(VLOOKUP($A187,'[1]2. Child Protection'!$B$8:$CM$226,'[1]2. Child Protection'!CA$1,FALSE)=B187,"",VLOOKUP($A187,'[1]2. Child Protection'!$B$8:$CM$226,'[1]2. Child Protection'!CA$1,FALSE)-B187)</f>
        <v/>
      </c>
      <c r="K187" s="36" t="str">
        <f>IF(VLOOKUP($A187,'[1]2. Child Protection'!$B$8:$CM$226,'[1]2. Child Protection'!CB$1,FALSE)=C187,"",VLOOKUP($A187,'[1]2. Child Protection'!$B$8:$CM$226,'[1]2. Child Protection'!CB$1,FALSE))</f>
        <v/>
      </c>
      <c r="L187" s="36" t="str">
        <f>IF(VLOOKUP($A187,'[1]2. Child Protection'!$B$8:$CM$226,'[1]2. Child Protection'!CC$1,FALSE)=D187,"",VLOOKUP($A187,'[1]2. Child Protection'!$B$8:$CM$226,'[1]2. Child Protection'!CC$1,FALSE)-D187)</f>
        <v/>
      </c>
      <c r="M187" s="36" t="str">
        <f>IF(VLOOKUP($A187,'[1]2. Child Protection'!$B$8:$CM$226,'[1]2. Child Protection'!CD$1,FALSE)=E187,"",VLOOKUP($A187,'[1]2. Child Protection'!$B$8:$CM$226,'[1]2. Child Protection'!CD$1,FALSE))</f>
        <v/>
      </c>
      <c r="N187" s="36" t="str">
        <f>IF(VLOOKUP($A187,'[1]2. Child Protection'!$B$8:$CM$226,'[1]2. Child Protection'!CE$1,FALSE)=F187,"",VLOOKUP($A187,'[1]2. Child Protection'!$B$8:$CM$226,'[1]2. Child Protection'!CE$1,FALSE)-F187)</f>
        <v/>
      </c>
      <c r="O187" s="36" t="str">
        <f>IF(VLOOKUP($A187,'[1]2. Child Protection'!$B$8:$CM$226,'[1]2. Child Protection'!CF$1,FALSE)=G187,"",VLOOKUP($A187,'[1]2. Child Protection'!$B$8:$CM$226,'[1]2. Child Protection'!CF$1,FALSE))</f>
        <v/>
      </c>
      <c r="P187" s="7" t="str">
        <f>IF(VLOOKUP($A187,'[1]2. Child Protection'!$B$8:$CM$226,'[1]2. Child Protection'!CG$1,FALSE)=H187,"",VLOOKUP($A187,'[1]2. Child Protection'!$B$8:$CM$226,'[1]2. Child Protection'!CG$1,FALSE))</f>
        <v/>
      </c>
      <c r="Z187" s="15" t="s">
        <v>223</v>
      </c>
      <c r="AA187" s="16">
        <v>69</v>
      </c>
      <c r="AC187" s="16">
        <v>70.3</v>
      </c>
      <c r="AE187" s="16">
        <v>67.599999999999994</v>
      </c>
      <c r="AG187" s="17" t="s">
        <v>224</v>
      </c>
    </row>
    <row r="188" spans="1:33">
      <c r="A188" s="15" t="s">
        <v>225</v>
      </c>
      <c r="B188" s="16">
        <v>57.6</v>
      </c>
      <c r="D188" s="16">
        <v>60.5</v>
      </c>
      <c r="F188" s="16">
        <v>54.6</v>
      </c>
      <c r="H188" s="17" t="s">
        <v>35</v>
      </c>
      <c r="J188" s="36" t="str">
        <f>IF(VLOOKUP($A188,'[1]2. Child Protection'!$B$8:$CM$226,'[1]2. Child Protection'!CA$1,FALSE)=B188,"",VLOOKUP($A188,'[1]2. Child Protection'!$B$8:$CM$226,'[1]2. Child Protection'!CA$1,FALSE)-B188)</f>
        <v/>
      </c>
      <c r="K188" s="36" t="str">
        <f>IF(VLOOKUP($A188,'[1]2. Child Protection'!$B$8:$CM$226,'[1]2. Child Protection'!CB$1,FALSE)=C188,"",VLOOKUP($A188,'[1]2. Child Protection'!$B$8:$CM$226,'[1]2. Child Protection'!CB$1,FALSE))</f>
        <v/>
      </c>
      <c r="L188" s="36" t="str">
        <f>IF(VLOOKUP($A188,'[1]2. Child Protection'!$B$8:$CM$226,'[1]2. Child Protection'!CC$1,FALSE)=D188,"",VLOOKUP($A188,'[1]2. Child Protection'!$B$8:$CM$226,'[1]2. Child Protection'!CC$1,FALSE)-D188)</f>
        <v/>
      </c>
      <c r="M188" s="36" t="str">
        <f>IF(VLOOKUP($A188,'[1]2. Child Protection'!$B$8:$CM$226,'[1]2. Child Protection'!CD$1,FALSE)=E188,"",VLOOKUP($A188,'[1]2. Child Protection'!$B$8:$CM$226,'[1]2. Child Protection'!CD$1,FALSE))</f>
        <v/>
      </c>
      <c r="N188" s="36" t="str">
        <f>IF(VLOOKUP($A188,'[1]2. Child Protection'!$B$8:$CM$226,'[1]2. Child Protection'!CE$1,FALSE)=F188,"",VLOOKUP($A188,'[1]2. Child Protection'!$B$8:$CM$226,'[1]2. Child Protection'!CE$1,FALSE)-F188)</f>
        <v/>
      </c>
      <c r="O188" s="36" t="str">
        <f>IF(VLOOKUP($A188,'[1]2. Child Protection'!$B$8:$CM$226,'[1]2. Child Protection'!CF$1,FALSE)=G188,"",VLOOKUP($A188,'[1]2. Child Protection'!$B$8:$CM$226,'[1]2. Child Protection'!CF$1,FALSE))</f>
        <v/>
      </c>
      <c r="P188" s="7" t="str">
        <f>IF(VLOOKUP($A188,'[1]2. Child Protection'!$B$8:$CM$226,'[1]2. Child Protection'!CG$1,FALSE)=H188,"",VLOOKUP($A188,'[1]2. Child Protection'!$B$8:$CM$226,'[1]2. Child Protection'!CG$1,FALSE))</f>
        <v/>
      </c>
      <c r="Z188" s="15" t="s">
        <v>225</v>
      </c>
      <c r="AA188" s="16">
        <v>57.6</v>
      </c>
      <c r="AC188" s="16">
        <v>60.5</v>
      </c>
      <c r="AE188" s="16">
        <v>54.6</v>
      </c>
      <c r="AG188" s="17" t="s">
        <v>35</v>
      </c>
    </row>
    <row r="189" spans="1:33" ht="15.6" customHeight="1">
      <c r="A189" s="18" t="s">
        <v>226</v>
      </c>
      <c r="B189" s="17" t="s">
        <v>20</v>
      </c>
      <c r="D189" s="17" t="s">
        <v>20</v>
      </c>
      <c r="F189" s="17" t="s">
        <v>20</v>
      </c>
      <c r="J189" s="36" t="str">
        <f>IF(VLOOKUP($A189,'[1]2. Child Protection'!$B$8:$CM$226,'[1]2. Child Protection'!CA$1,FALSE)=B189,"",VLOOKUP($A189,'[1]2. Child Protection'!$B$8:$CM$226,'[1]2. Child Protection'!CA$1,FALSE)-B189)</f>
        <v/>
      </c>
      <c r="K189" s="36" t="str">
        <f>IF(VLOOKUP($A189,'[1]2. Child Protection'!$B$8:$CM$226,'[1]2. Child Protection'!CB$1,FALSE)=C189,"",VLOOKUP($A189,'[1]2. Child Protection'!$B$8:$CM$226,'[1]2. Child Protection'!CB$1,FALSE))</f>
        <v/>
      </c>
      <c r="L189" s="36" t="str">
        <f>IF(VLOOKUP($A189,'[1]2. Child Protection'!$B$8:$CM$226,'[1]2. Child Protection'!CC$1,FALSE)=D189,"",VLOOKUP($A189,'[1]2. Child Protection'!$B$8:$CM$226,'[1]2. Child Protection'!CC$1,FALSE)-D189)</f>
        <v/>
      </c>
      <c r="M189" s="36" t="str">
        <f>IF(VLOOKUP($A189,'[1]2. Child Protection'!$B$8:$CM$226,'[1]2. Child Protection'!CD$1,FALSE)=E189,"",VLOOKUP($A189,'[1]2. Child Protection'!$B$8:$CM$226,'[1]2. Child Protection'!CD$1,FALSE))</f>
        <v/>
      </c>
      <c r="N189" s="36" t="str">
        <f>IF(VLOOKUP($A189,'[1]2. Child Protection'!$B$8:$CM$226,'[1]2. Child Protection'!CE$1,FALSE)=F189,"",VLOOKUP($A189,'[1]2. Child Protection'!$B$8:$CM$226,'[1]2. Child Protection'!CE$1,FALSE)-F189)</f>
        <v/>
      </c>
      <c r="O189" s="36" t="str">
        <f>IF(VLOOKUP($A189,'[1]2. Child Protection'!$B$8:$CM$226,'[1]2. Child Protection'!CF$1,FALSE)=G189,"",VLOOKUP($A189,'[1]2. Child Protection'!$B$8:$CM$226,'[1]2. Child Protection'!CF$1,FALSE))</f>
        <v/>
      </c>
      <c r="P189" s="7" t="str">
        <f>IF(VLOOKUP($A189,'[1]2. Child Protection'!$B$8:$CM$226,'[1]2. Child Protection'!CG$1,FALSE)=H189,"",VLOOKUP($A189,'[1]2. Child Protection'!$B$8:$CM$226,'[1]2. Child Protection'!CG$1,FALSE))</f>
        <v/>
      </c>
      <c r="Z189" s="18" t="s">
        <v>226</v>
      </c>
      <c r="AA189" s="17" t="s">
        <v>20</v>
      </c>
      <c r="AC189" s="17" t="s">
        <v>20</v>
      </c>
      <c r="AE189" s="17" t="s">
        <v>20</v>
      </c>
    </row>
    <row r="190" spans="1:33" ht="16.149999999999999" customHeight="1">
      <c r="A190" s="15" t="s">
        <v>227</v>
      </c>
      <c r="B190" s="16">
        <v>91.8</v>
      </c>
      <c r="D190" s="16">
        <v>92.3</v>
      </c>
      <c r="F190" s="16">
        <v>91.3</v>
      </c>
      <c r="H190" s="17" t="s">
        <v>81</v>
      </c>
      <c r="J190" s="36" t="str">
        <f>IF(VLOOKUP($A190,'[1]2. Child Protection'!$B$8:$CM$226,'[1]2. Child Protection'!CA$1,FALSE)=B190,"",VLOOKUP($A190,'[1]2. Child Protection'!$B$8:$CM$226,'[1]2. Child Protection'!CA$1,FALSE)-B190)</f>
        <v/>
      </c>
      <c r="K190" s="36" t="str">
        <f>IF(VLOOKUP($A190,'[1]2. Child Protection'!$B$8:$CM$226,'[1]2. Child Protection'!CB$1,FALSE)=C190,"",VLOOKUP($A190,'[1]2. Child Protection'!$B$8:$CM$226,'[1]2. Child Protection'!CB$1,FALSE))</f>
        <v/>
      </c>
      <c r="L190" s="36" t="str">
        <f>IF(VLOOKUP($A190,'[1]2. Child Protection'!$B$8:$CM$226,'[1]2. Child Protection'!CC$1,FALSE)=D190,"",VLOOKUP($A190,'[1]2. Child Protection'!$B$8:$CM$226,'[1]2. Child Protection'!CC$1,FALSE)-D190)</f>
        <v/>
      </c>
      <c r="M190" s="36" t="str">
        <f>IF(VLOOKUP($A190,'[1]2. Child Protection'!$B$8:$CM$226,'[1]2. Child Protection'!CD$1,FALSE)=E190,"",VLOOKUP($A190,'[1]2. Child Protection'!$B$8:$CM$226,'[1]2. Child Protection'!CD$1,FALSE))</f>
        <v/>
      </c>
      <c r="N190" s="36" t="str">
        <f>IF(VLOOKUP($A190,'[1]2. Child Protection'!$B$8:$CM$226,'[1]2. Child Protection'!CE$1,FALSE)=F190,"",VLOOKUP($A190,'[1]2. Child Protection'!$B$8:$CM$226,'[1]2. Child Protection'!CE$1,FALSE)-F190)</f>
        <v/>
      </c>
      <c r="O190" s="36" t="str">
        <f>IF(VLOOKUP($A190,'[1]2. Child Protection'!$B$8:$CM$226,'[1]2. Child Protection'!CF$1,FALSE)=G190,"",VLOOKUP($A190,'[1]2. Child Protection'!$B$8:$CM$226,'[1]2. Child Protection'!CF$1,FALSE))</f>
        <v/>
      </c>
      <c r="P190" s="7" t="str">
        <f>IF(VLOOKUP($A190,'[1]2. Child Protection'!$B$8:$CM$226,'[1]2. Child Protection'!CG$1,FALSE)=H190,"",VLOOKUP($A190,'[1]2. Child Protection'!$B$8:$CM$226,'[1]2. Child Protection'!CG$1,FALSE))</f>
        <v/>
      </c>
      <c r="Z190" s="15" t="s">
        <v>227</v>
      </c>
      <c r="AA190" s="16">
        <v>91.8</v>
      </c>
      <c r="AC190" s="16">
        <v>92.3</v>
      </c>
      <c r="AE190" s="16">
        <v>91.3</v>
      </c>
      <c r="AG190" s="17" t="s">
        <v>81</v>
      </c>
    </row>
    <row r="191" spans="1:33" ht="16.149999999999999" customHeight="1">
      <c r="A191" s="15" t="s">
        <v>228</v>
      </c>
      <c r="B191" s="17" t="s">
        <v>20</v>
      </c>
      <c r="D191" s="17" t="s">
        <v>20</v>
      </c>
      <c r="F191" s="17" t="s">
        <v>20</v>
      </c>
      <c r="J191" s="36" t="str">
        <f>IF(VLOOKUP($A191,'[1]2. Child Protection'!$B$8:$CM$226,'[1]2. Child Protection'!CA$1,FALSE)=B191,"",VLOOKUP($A191,'[1]2. Child Protection'!$B$8:$CM$226,'[1]2. Child Protection'!CA$1,FALSE)-B191)</f>
        <v/>
      </c>
      <c r="K191" s="36" t="str">
        <f>IF(VLOOKUP($A191,'[1]2. Child Protection'!$B$8:$CM$226,'[1]2. Child Protection'!CB$1,FALSE)=C191,"",VLOOKUP($A191,'[1]2. Child Protection'!$B$8:$CM$226,'[1]2. Child Protection'!CB$1,FALSE))</f>
        <v/>
      </c>
      <c r="L191" s="36" t="str">
        <f>IF(VLOOKUP($A191,'[1]2. Child Protection'!$B$8:$CM$226,'[1]2. Child Protection'!CC$1,FALSE)=D191,"",VLOOKUP($A191,'[1]2. Child Protection'!$B$8:$CM$226,'[1]2. Child Protection'!CC$1,FALSE)-D191)</f>
        <v/>
      </c>
      <c r="M191" s="36" t="str">
        <f>IF(VLOOKUP($A191,'[1]2. Child Protection'!$B$8:$CM$226,'[1]2. Child Protection'!CD$1,FALSE)=E191,"",VLOOKUP($A191,'[1]2. Child Protection'!$B$8:$CM$226,'[1]2. Child Protection'!CD$1,FALSE))</f>
        <v/>
      </c>
      <c r="N191" s="36" t="str">
        <f>IF(VLOOKUP($A191,'[1]2. Child Protection'!$B$8:$CM$226,'[1]2. Child Protection'!CE$1,FALSE)=F191,"",VLOOKUP($A191,'[1]2. Child Protection'!$B$8:$CM$226,'[1]2. Child Protection'!CE$1,FALSE)-F191)</f>
        <v/>
      </c>
      <c r="O191" s="36" t="str">
        <f>IF(VLOOKUP($A191,'[1]2. Child Protection'!$B$8:$CM$226,'[1]2. Child Protection'!CF$1,FALSE)=G191,"",VLOOKUP($A191,'[1]2. Child Protection'!$B$8:$CM$226,'[1]2. Child Protection'!CF$1,FALSE))</f>
        <v/>
      </c>
      <c r="P191" s="7" t="str">
        <f>IF(VLOOKUP($A191,'[1]2. Child Protection'!$B$8:$CM$226,'[1]2. Child Protection'!CG$1,FALSE)=H191,"",VLOOKUP($A191,'[1]2. Child Protection'!$B$8:$CM$226,'[1]2. Child Protection'!CG$1,FALSE))</f>
        <v/>
      </c>
      <c r="Z191" s="15" t="s">
        <v>228</v>
      </c>
      <c r="AA191" s="17" t="s">
        <v>20</v>
      </c>
      <c r="AC191" s="17" t="s">
        <v>20</v>
      </c>
      <c r="AE191" s="17" t="s">
        <v>20</v>
      </c>
    </row>
    <row r="192" spans="1:33" ht="16.149999999999999" customHeight="1">
      <c r="A192" s="15" t="s">
        <v>229</v>
      </c>
      <c r="B192" s="16">
        <v>86.6</v>
      </c>
      <c r="D192" s="16">
        <v>88.7</v>
      </c>
      <c r="F192" s="16">
        <v>84.4</v>
      </c>
      <c r="H192" s="17" t="s">
        <v>35</v>
      </c>
      <c r="J192" s="36" t="str">
        <f>IF(VLOOKUP($A192,'[1]2. Child Protection'!$B$8:$CM$226,'[1]2. Child Protection'!CA$1,FALSE)=B192,"",VLOOKUP($A192,'[1]2. Child Protection'!$B$8:$CM$226,'[1]2. Child Protection'!CA$1,FALSE)-B192)</f>
        <v/>
      </c>
      <c r="K192" s="36" t="str">
        <f>IF(VLOOKUP($A192,'[1]2. Child Protection'!$B$8:$CM$226,'[1]2. Child Protection'!CB$1,FALSE)=C192,"",VLOOKUP($A192,'[1]2. Child Protection'!$B$8:$CM$226,'[1]2. Child Protection'!CB$1,FALSE))</f>
        <v/>
      </c>
      <c r="L192" s="36" t="str">
        <f>IF(VLOOKUP($A192,'[1]2. Child Protection'!$B$8:$CM$226,'[1]2. Child Protection'!CC$1,FALSE)=D192,"",VLOOKUP($A192,'[1]2. Child Protection'!$B$8:$CM$226,'[1]2. Child Protection'!CC$1,FALSE)-D192)</f>
        <v/>
      </c>
      <c r="M192" s="36" t="str">
        <f>IF(VLOOKUP($A192,'[1]2. Child Protection'!$B$8:$CM$226,'[1]2. Child Protection'!CD$1,FALSE)=E192,"",VLOOKUP($A192,'[1]2. Child Protection'!$B$8:$CM$226,'[1]2. Child Protection'!CD$1,FALSE))</f>
        <v/>
      </c>
      <c r="N192" s="36" t="str">
        <f>IF(VLOOKUP($A192,'[1]2. Child Protection'!$B$8:$CM$226,'[1]2. Child Protection'!CE$1,FALSE)=F192,"",VLOOKUP($A192,'[1]2. Child Protection'!$B$8:$CM$226,'[1]2. Child Protection'!CE$1,FALSE)-F192)</f>
        <v/>
      </c>
      <c r="O192" s="36" t="str">
        <f>IF(VLOOKUP($A192,'[1]2. Child Protection'!$B$8:$CM$226,'[1]2. Child Protection'!CF$1,FALSE)=G192,"",VLOOKUP($A192,'[1]2. Child Protection'!$B$8:$CM$226,'[1]2. Child Protection'!CF$1,FALSE))</f>
        <v/>
      </c>
      <c r="P192" s="7" t="str">
        <f>IF(VLOOKUP($A192,'[1]2. Child Protection'!$B$8:$CM$226,'[1]2. Child Protection'!CG$1,FALSE)=H192,"",VLOOKUP($A192,'[1]2. Child Protection'!$B$8:$CM$226,'[1]2. Child Protection'!CG$1,FALSE))</f>
        <v/>
      </c>
      <c r="Z192" s="15" t="s">
        <v>229</v>
      </c>
      <c r="AA192" s="16">
        <v>86.6</v>
      </c>
      <c r="AC192" s="16">
        <v>88.7</v>
      </c>
      <c r="AE192" s="16">
        <v>84.4</v>
      </c>
      <c r="AG192" s="17" t="s">
        <v>35</v>
      </c>
    </row>
    <row r="193" spans="1:33" ht="15.6" customHeight="1">
      <c r="A193" s="15" t="s">
        <v>230</v>
      </c>
      <c r="B193" s="16">
        <v>76.7</v>
      </c>
      <c r="C193" s="7" t="s">
        <v>12</v>
      </c>
      <c r="D193" s="16">
        <v>78.7</v>
      </c>
      <c r="E193" s="7" t="s">
        <v>12</v>
      </c>
      <c r="F193" s="16">
        <v>74.599999999999994</v>
      </c>
      <c r="G193" s="7" t="s">
        <v>12</v>
      </c>
      <c r="H193" s="17" t="s">
        <v>126</v>
      </c>
      <c r="J193" s="36" t="str">
        <f>IF(VLOOKUP($A193,'[1]2. Child Protection'!$B$8:$CM$226,'[1]2. Child Protection'!CA$1,FALSE)=B193,"",VLOOKUP($A193,'[1]2. Child Protection'!$B$8:$CM$226,'[1]2. Child Protection'!CA$1,FALSE)-B193)</f>
        <v/>
      </c>
      <c r="K193" s="36" t="str">
        <f>IF(VLOOKUP($A193,'[1]2. Child Protection'!$B$8:$CM$226,'[1]2. Child Protection'!CB$1,FALSE)=C193,"",VLOOKUP($A193,'[1]2. Child Protection'!$B$8:$CM$226,'[1]2. Child Protection'!CB$1,FALSE))</f>
        <v/>
      </c>
      <c r="L193" s="36" t="str">
        <f>IF(VLOOKUP($A193,'[1]2. Child Protection'!$B$8:$CM$226,'[1]2. Child Protection'!CC$1,FALSE)=D193,"",VLOOKUP($A193,'[1]2. Child Protection'!$B$8:$CM$226,'[1]2. Child Protection'!CC$1,FALSE)-D193)</f>
        <v/>
      </c>
      <c r="M193" s="36" t="str">
        <f>IF(VLOOKUP($A193,'[1]2. Child Protection'!$B$8:$CM$226,'[1]2. Child Protection'!CD$1,FALSE)=E193,"",VLOOKUP($A193,'[1]2. Child Protection'!$B$8:$CM$226,'[1]2. Child Protection'!CD$1,FALSE))</f>
        <v/>
      </c>
      <c r="N193" s="36" t="str">
        <f>IF(VLOOKUP($A193,'[1]2. Child Protection'!$B$8:$CM$226,'[1]2. Child Protection'!CE$1,FALSE)=F193,"",VLOOKUP($A193,'[1]2. Child Protection'!$B$8:$CM$226,'[1]2. Child Protection'!CE$1,FALSE)-F193)</f>
        <v/>
      </c>
      <c r="O193" s="36" t="str">
        <f>IF(VLOOKUP($A193,'[1]2. Child Protection'!$B$8:$CM$226,'[1]2. Child Protection'!CF$1,FALSE)=G193,"",VLOOKUP($A193,'[1]2. Child Protection'!$B$8:$CM$226,'[1]2. Child Protection'!CF$1,FALSE))</f>
        <v/>
      </c>
      <c r="P193" s="7" t="str">
        <f>IF(VLOOKUP($A193,'[1]2. Child Protection'!$B$8:$CM$226,'[1]2. Child Protection'!CG$1,FALSE)=H193,"",VLOOKUP($A193,'[1]2. Child Protection'!$B$8:$CM$226,'[1]2. Child Protection'!CG$1,FALSE))</f>
        <v/>
      </c>
      <c r="Z193" s="15" t="s">
        <v>230</v>
      </c>
      <c r="AA193" s="16">
        <v>76.7</v>
      </c>
      <c r="AB193" s="7" t="s">
        <v>12</v>
      </c>
      <c r="AC193" s="16">
        <v>78.7</v>
      </c>
      <c r="AD193" s="7" t="s">
        <v>12</v>
      </c>
      <c r="AE193" s="16">
        <v>74.599999999999994</v>
      </c>
      <c r="AF193" s="7" t="s">
        <v>12</v>
      </c>
      <c r="AG193" s="17" t="s">
        <v>126</v>
      </c>
    </row>
    <row r="194" spans="1:33" ht="14.45" customHeight="1">
      <c r="A194" s="15" t="s">
        <v>231</v>
      </c>
      <c r="B194" s="16">
        <v>88.1</v>
      </c>
      <c r="D194" s="16">
        <v>89</v>
      </c>
      <c r="F194" s="16">
        <v>87.1</v>
      </c>
      <c r="H194" s="17" t="s">
        <v>73</v>
      </c>
      <c r="J194" s="36" t="str">
        <f>IF(VLOOKUP($A194,'[1]2. Child Protection'!$B$8:$CM$226,'[1]2. Child Protection'!CA$1,FALSE)=B194,"",VLOOKUP($A194,'[1]2. Child Protection'!$B$8:$CM$226,'[1]2. Child Protection'!CA$1,FALSE)-B194)</f>
        <v/>
      </c>
      <c r="K194" s="36" t="str">
        <f>IF(VLOOKUP($A194,'[1]2. Child Protection'!$B$8:$CM$226,'[1]2. Child Protection'!CB$1,FALSE)=C194,"",VLOOKUP($A194,'[1]2. Child Protection'!$B$8:$CM$226,'[1]2. Child Protection'!CB$1,FALSE))</f>
        <v/>
      </c>
      <c r="L194" s="36" t="str">
        <f>IF(VLOOKUP($A194,'[1]2. Child Protection'!$B$8:$CM$226,'[1]2. Child Protection'!CC$1,FALSE)=D194,"",VLOOKUP($A194,'[1]2. Child Protection'!$B$8:$CM$226,'[1]2. Child Protection'!CC$1,FALSE)-D194)</f>
        <v/>
      </c>
      <c r="M194" s="36" t="str">
        <f>IF(VLOOKUP($A194,'[1]2. Child Protection'!$B$8:$CM$226,'[1]2. Child Protection'!CD$1,FALSE)=E194,"",VLOOKUP($A194,'[1]2. Child Protection'!$B$8:$CM$226,'[1]2. Child Protection'!CD$1,FALSE))</f>
        <v/>
      </c>
      <c r="N194" s="36" t="str">
        <f>IF(VLOOKUP($A194,'[1]2. Child Protection'!$B$8:$CM$226,'[1]2. Child Protection'!CE$1,FALSE)=F194,"",VLOOKUP($A194,'[1]2. Child Protection'!$B$8:$CM$226,'[1]2. Child Protection'!CE$1,FALSE)-F194)</f>
        <v/>
      </c>
      <c r="O194" s="36" t="str">
        <f>IF(VLOOKUP($A194,'[1]2. Child Protection'!$B$8:$CM$226,'[1]2. Child Protection'!CF$1,FALSE)=G194,"",VLOOKUP($A194,'[1]2. Child Protection'!$B$8:$CM$226,'[1]2. Child Protection'!CF$1,FALSE))</f>
        <v/>
      </c>
      <c r="P194" s="7" t="str">
        <f>IF(VLOOKUP($A194,'[1]2. Child Protection'!$B$8:$CM$226,'[1]2. Child Protection'!CG$1,FALSE)=H194,"",VLOOKUP($A194,'[1]2. Child Protection'!$B$8:$CM$226,'[1]2. Child Protection'!CG$1,FALSE))</f>
        <v/>
      </c>
      <c r="Z194" s="15" t="s">
        <v>231</v>
      </c>
      <c r="AA194" s="16">
        <v>88.1</v>
      </c>
      <c r="AC194" s="16">
        <v>89</v>
      </c>
      <c r="AE194" s="16">
        <v>87.1</v>
      </c>
      <c r="AG194" s="17" t="s">
        <v>73</v>
      </c>
    </row>
    <row r="195" spans="1:33" ht="14.45" customHeight="1">
      <c r="A195" s="18" t="s">
        <v>232</v>
      </c>
      <c r="B195" s="17" t="s">
        <v>20</v>
      </c>
      <c r="D195" s="17" t="s">
        <v>20</v>
      </c>
      <c r="F195" s="17" t="s">
        <v>20</v>
      </c>
      <c r="J195" s="36" t="str">
        <f>IF(VLOOKUP($A195,'[1]2. Child Protection'!$B$8:$CM$226,'[1]2. Child Protection'!CA$1,FALSE)=B195,"",VLOOKUP($A195,'[1]2. Child Protection'!$B$8:$CM$226,'[1]2. Child Protection'!CA$1,FALSE)-B195)</f>
        <v/>
      </c>
      <c r="K195" s="36" t="str">
        <f>IF(VLOOKUP($A195,'[1]2. Child Protection'!$B$8:$CM$226,'[1]2. Child Protection'!CB$1,FALSE)=C195,"",VLOOKUP($A195,'[1]2. Child Protection'!$B$8:$CM$226,'[1]2. Child Protection'!CB$1,FALSE))</f>
        <v/>
      </c>
      <c r="L195" s="36" t="str">
        <f>IF(VLOOKUP($A195,'[1]2. Child Protection'!$B$8:$CM$226,'[1]2. Child Protection'!CC$1,FALSE)=D195,"",VLOOKUP($A195,'[1]2. Child Protection'!$B$8:$CM$226,'[1]2. Child Protection'!CC$1,FALSE)-D195)</f>
        <v/>
      </c>
      <c r="M195" s="36" t="str">
        <f>IF(VLOOKUP($A195,'[1]2. Child Protection'!$B$8:$CM$226,'[1]2. Child Protection'!CD$1,FALSE)=E195,"",VLOOKUP($A195,'[1]2. Child Protection'!$B$8:$CM$226,'[1]2. Child Protection'!CD$1,FALSE))</f>
        <v/>
      </c>
      <c r="N195" s="36" t="str">
        <f>IF(VLOOKUP($A195,'[1]2. Child Protection'!$B$8:$CM$226,'[1]2. Child Protection'!CE$1,FALSE)=F195,"",VLOOKUP($A195,'[1]2. Child Protection'!$B$8:$CM$226,'[1]2. Child Protection'!CE$1,FALSE)-F195)</f>
        <v/>
      </c>
      <c r="O195" s="36" t="str">
        <f>IF(VLOOKUP($A195,'[1]2. Child Protection'!$B$8:$CM$226,'[1]2. Child Protection'!CF$1,FALSE)=G195,"",VLOOKUP($A195,'[1]2. Child Protection'!$B$8:$CM$226,'[1]2. Child Protection'!CF$1,FALSE))</f>
        <v/>
      </c>
      <c r="P195" s="7" t="str">
        <f>IF(VLOOKUP($A195,'[1]2. Child Protection'!$B$8:$CM$226,'[1]2. Child Protection'!CG$1,FALSE)=H195,"",VLOOKUP($A195,'[1]2. Child Protection'!$B$8:$CM$226,'[1]2. Child Protection'!CG$1,FALSE))</f>
        <v/>
      </c>
      <c r="Z195" s="18" t="s">
        <v>289</v>
      </c>
      <c r="AA195" s="17" t="s">
        <v>20</v>
      </c>
      <c r="AC195" s="17" t="s">
        <v>20</v>
      </c>
      <c r="AE195" s="17" t="s">
        <v>20</v>
      </c>
    </row>
    <row r="196" spans="1:33" ht="14.45" customHeight="1">
      <c r="A196" s="18" t="s">
        <v>233</v>
      </c>
      <c r="B196" s="16">
        <v>68.599999999999994</v>
      </c>
      <c r="D196" s="16">
        <v>69.7</v>
      </c>
      <c r="F196" s="16">
        <v>67.400000000000006</v>
      </c>
      <c r="H196" s="17" t="s">
        <v>35</v>
      </c>
      <c r="J196" s="36" t="str">
        <f>IF(VLOOKUP($A196,'[1]2. Child Protection'!$B$8:$CM$226,'[1]2. Child Protection'!CA$1,FALSE)=B196,"",VLOOKUP($A196,'[1]2. Child Protection'!$B$8:$CM$226,'[1]2. Child Protection'!CA$1,FALSE)-B196)</f>
        <v/>
      </c>
      <c r="K196" s="36" t="str">
        <f>IF(VLOOKUP($A196,'[1]2. Child Protection'!$B$8:$CM$226,'[1]2. Child Protection'!CB$1,FALSE)=C196,"",VLOOKUP($A196,'[1]2. Child Protection'!$B$8:$CM$226,'[1]2. Child Protection'!CB$1,FALSE))</f>
        <v/>
      </c>
      <c r="L196" s="36" t="str">
        <f>IF(VLOOKUP($A196,'[1]2. Child Protection'!$B$8:$CM$226,'[1]2. Child Protection'!CC$1,FALSE)=D196,"",VLOOKUP($A196,'[1]2. Child Protection'!$B$8:$CM$226,'[1]2. Child Protection'!CC$1,FALSE)-D196)</f>
        <v/>
      </c>
      <c r="M196" s="36" t="str">
        <f>IF(VLOOKUP($A196,'[1]2. Child Protection'!$B$8:$CM$226,'[1]2. Child Protection'!CD$1,FALSE)=E196,"",VLOOKUP($A196,'[1]2. Child Protection'!$B$8:$CM$226,'[1]2. Child Protection'!CD$1,FALSE))</f>
        <v/>
      </c>
      <c r="N196" s="36" t="str">
        <f>IF(VLOOKUP($A196,'[1]2. Child Protection'!$B$8:$CM$226,'[1]2. Child Protection'!CE$1,FALSE)=F196,"",VLOOKUP($A196,'[1]2. Child Protection'!$B$8:$CM$226,'[1]2. Child Protection'!CE$1,FALSE)-F196)</f>
        <v/>
      </c>
      <c r="O196" s="36" t="str">
        <f>IF(VLOOKUP($A196,'[1]2. Child Protection'!$B$8:$CM$226,'[1]2. Child Protection'!CF$1,FALSE)=G196,"",VLOOKUP($A196,'[1]2. Child Protection'!$B$8:$CM$226,'[1]2. Child Protection'!CF$1,FALSE))</f>
        <v/>
      </c>
      <c r="P196" s="7" t="str">
        <f>IF(VLOOKUP($A196,'[1]2. Child Protection'!$B$8:$CM$226,'[1]2. Child Protection'!CG$1,FALSE)=H196,"",VLOOKUP($A196,'[1]2. Child Protection'!$B$8:$CM$226,'[1]2. Child Protection'!CG$1,FALSE))</f>
        <v/>
      </c>
      <c r="Z196" s="18" t="s">
        <v>233</v>
      </c>
      <c r="AA196" s="16">
        <v>68.599999999999994</v>
      </c>
      <c r="AC196" s="16">
        <v>69.7</v>
      </c>
      <c r="AE196" s="16">
        <v>67.400000000000006</v>
      </c>
      <c r="AG196" s="17" t="s">
        <v>35</v>
      </c>
    </row>
    <row r="197" spans="1:33" ht="14.45" customHeight="1">
      <c r="A197" s="18" t="s">
        <v>234</v>
      </c>
      <c r="B197" s="16">
        <v>79.099999999999994</v>
      </c>
      <c r="D197" s="16">
        <v>80.599999999999994</v>
      </c>
      <c r="F197" s="16">
        <v>77.7</v>
      </c>
      <c r="H197" s="17" t="s">
        <v>25</v>
      </c>
      <c r="J197" s="36" t="str">
        <f>IF(VLOOKUP($A197,'[1]2. Child Protection'!$B$8:$CM$226,'[1]2. Child Protection'!CA$1,FALSE)=B197,"",VLOOKUP($A197,'[1]2. Child Protection'!$B$8:$CM$226,'[1]2. Child Protection'!CA$1,FALSE)-B197)</f>
        <v/>
      </c>
      <c r="K197" s="36" t="str">
        <f>IF(VLOOKUP($A197,'[1]2. Child Protection'!$B$8:$CM$226,'[1]2. Child Protection'!CB$1,FALSE)=C197,"",VLOOKUP($A197,'[1]2. Child Protection'!$B$8:$CM$226,'[1]2. Child Protection'!CB$1,FALSE))</f>
        <v/>
      </c>
      <c r="L197" s="36" t="str">
        <f>IF(VLOOKUP($A197,'[1]2. Child Protection'!$B$8:$CM$226,'[1]2. Child Protection'!CC$1,FALSE)=D197,"",VLOOKUP($A197,'[1]2. Child Protection'!$B$8:$CM$226,'[1]2. Child Protection'!CC$1,FALSE)-D197)</f>
        <v/>
      </c>
      <c r="M197" s="36" t="str">
        <f>IF(VLOOKUP($A197,'[1]2. Child Protection'!$B$8:$CM$226,'[1]2. Child Protection'!CD$1,FALSE)=E197,"",VLOOKUP($A197,'[1]2. Child Protection'!$B$8:$CM$226,'[1]2. Child Protection'!CD$1,FALSE))</f>
        <v/>
      </c>
      <c r="N197" s="36" t="str">
        <f>IF(VLOOKUP($A197,'[1]2. Child Protection'!$B$8:$CM$226,'[1]2. Child Protection'!CE$1,FALSE)=F197,"",VLOOKUP($A197,'[1]2. Child Protection'!$B$8:$CM$226,'[1]2. Child Protection'!CE$1,FALSE)-F197)</f>
        <v/>
      </c>
      <c r="O197" s="36" t="str">
        <f>IF(VLOOKUP($A197,'[1]2. Child Protection'!$B$8:$CM$226,'[1]2. Child Protection'!CF$1,FALSE)=G197,"",VLOOKUP($A197,'[1]2. Child Protection'!$B$8:$CM$226,'[1]2. Child Protection'!CF$1,FALSE))</f>
        <v/>
      </c>
      <c r="P197" s="7" t="str">
        <f>IF(VLOOKUP($A197,'[1]2. Child Protection'!$B$8:$CM$226,'[1]2. Child Protection'!CG$1,FALSE)=H197,"",VLOOKUP($A197,'[1]2. Child Protection'!$B$8:$CM$226,'[1]2. Child Protection'!CG$1,FALSE))</f>
        <v/>
      </c>
      <c r="Z197" s="18" t="s">
        <v>234</v>
      </c>
      <c r="AA197" s="16">
        <v>79.099999999999994</v>
      </c>
      <c r="AC197" s="16">
        <v>80.599999999999994</v>
      </c>
      <c r="AE197" s="16">
        <v>77.7</v>
      </c>
      <c r="AG197" s="17" t="s">
        <v>25</v>
      </c>
    </row>
    <row r="198" spans="1:33" ht="14.45" customHeight="1">
      <c r="A198" s="18" t="s">
        <v>235</v>
      </c>
      <c r="B198" s="16">
        <v>79.7</v>
      </c>
      <c r="D198" s="16">
        <v>81.2</v>
      </c>
      <c r="F198" s="16">
        <v>77.900000000000006</v>
      </c>
      <c r="H198" s="17" t="s">
        <v>25</v>
      </c>
      <c r="J198" s="36" t="str">
        <f>IF(VLOOKUP($A198,'[1]2. Child Protection'!$B$8:$CM$226,'[1]2. Child Protection'!CA$1,FALSE)=B198,"",VLOOKUP($A198,'[1]2. Child Protection'!$B$8:$CM$226,'[1]2. Child Protection'!CA$1,FALSE)-B198)</f>
        <v/>
      </c>
      <c r="K198" s="36" t="str">
        <f>IF(VLOOKUP($A198,'[1]2. Child Protection'!$B$8:$CM$226,'[1]2. Child Protection'!CB$1,FALSE)=C198,"",VLOOKUP($A198,'[1]2. Child Protection'!$B$8:$CM$226,'[1]2. Child Protection'!CB$1,FALSE))</f>
        <v/>
      </c>
      <c r="L198" s="36" t="str">
        <f>IF(VLOOKUP($A198,'[1]2. Child Protection'!$B$8:$CM$226,'[1]2. Child Protection'!CC$1,FALSE)=D198,"",VLOOKUP($A198,'[1]2. Child Protection'!$B$8:$CM$226,'[1]2. Child Protection'!CC$1,FALSE)-D198)</f>
        <v/>
      </c>
      <c r="M198" s="36" t="str">
        <f>IF(VLOOKUP($A198,'[1]2. Child Protection'!$B$8:$CM$226,'[1]2. Child Protection'!CD$1,FALSE)=E198,"",VLOOKUP($A198,'[1]2. Child Protection'!$B$8:$CM$226,'[1]2. Child Protection'!CD$1,FALSE))</f>
        <v/>
      </c>
      <c r="N198" s="36" t="str">
        <f>IF(VLOOKUP($A198,'[1]2. Child Protection'!$B$8:$CM$226,'[1]2. Child Protection'!CE$1,FALSE)=F198,"",VLOOKUP($A198,'[1]2. Child Protection'!$B$8:$CM$226,'[1]2. Child Protection'!CE$1,FALSE)-F198)</f>
        <v/>
      </c>
      <c r="O198" s="36" t="str">
        <f>IF(VLOOKUP($A198,'[1]2. Child Protection'!$B$8:$CM$226,'[1]2. Child Protection'!CF$1,FALSE)=G198,"",VLOOKUP($A198,'[1]2. Child Protection'!$B$8:$CM$226,'[1]2. Child Protection'!CF$1,FALSE))</f>
        <v/>
      </c>
      <c r="P198" s="7" t="str">
        <f>IF(VLOOKUP($A198,'[1]2. Child Protection'!$B$8:$CM$226,'[1]2. Child Protection'!CG$1,FALSE)=H198,"",VLOOKUP($A198,'[1]2. Child Protection'!$B$8:$CM$226,'[1]2. Child Protection'!CG$1,FALSE))</f>
        <v/>
      </c>
      <c r="Z198" s="18" t="s">
        <v>235</v>
      </c>
      <c r="AA198" s="16">
        <v>79.7</v>
      </c>
      <c r="AC198" s="16">
        <v>81.2</v>
      </c>
      <c r="AE198" s="16">
        <v>77.900000000000006</v>
      </c>
      <c r="AG198" s="17" t="s">
        <v>25</v>
      </c>
    </row>
    <row r="199" spans="1:33" ht="14.45" customHeight="1">
      <c r="A199" s="18" t="s">
        <v>236</v>
      </c>
      <c r="B199" s="16">
        <v>84.9</v>
      </c>
      <c r="D199" s="16">
        <v>85.2</v>
      </c>
      <c r="F199" s="16">
        <v>84.6</v>
      </c>
      <c r="H199" s="17" t="s">
        <v>237</v>
      </c>
      <c r="J199" s="36" t="str">
        <f>IF(VLOOKUP($A199,'[1]2. Child Protection'!$B$8:$CM$226,'[1]2. Child Protection'!CA$1,FALSE)=B199,"",VLOOKUP($A199,'[1]2. Child Protection'!$B$8:$CM$226,'[1]2. Child Protection'!CA$1,FALSE)-B199)</f>
        <v/>
      </c>
      <c r="K199" s="36" t="str">
        <f>IF(VLOOKUP($A199,'[1]2. Child Protection'!$B$8:$CM$226,'[1]2. Child Protection'!CB$1,FALSE)=C199,"",VLOOKUP($A199,'[1]2. Child Protection'!$B$8:$CM$226,'[1]2. Child Protection'!CB$1,FALSE))</f>
        <v/>
      </c>
      <c r="L199" s="36" t="str">
        <f>IF(VLOOKUP($A199,'[1]2. Child Protection'!$B$8:$CM$226,'[1]2. Child Protection'!CC$1,FALSE)=D199,"",VLOOKUP($A199,'[1]2. Child Protection'!$B$8:$CM$226,'[1]2. Child Protection'!CC$1,FALSE)-D199)</f>
        <v/>
      </c>
      <c r="M199" s="36" t="str">
        <f>IF(VLOOKUP($A199,'[1]2. Child Protection'!$B$8:$CM$226,'[1]2. Child Protection'!CD$1,FALSE)=E199,"",VLOOKUP($A199,'[1]2. Child Protection'!$B$8:$CM$226,'[1]2. Child Protection'!CD$1,FALSE))</f>
        <v/>
      </c>
      <c r="N199" s="36" t="str">
        <f>IF(VLOOKUP($A199,'[1]2. Child Protection'!$B$8:$CM$226,'[1]2. Child Protection'!CE$1,FALSE)=F199,"",VLOOKUP($A199,'[1]2. Child Protection'!$B$8:$CM$226,'[1]2. Child Protection'!CE$1,FALSE)-F199)</f>
        <v/>
      </c>
      <c r="O199" s="36" t="str">
        <f>IF(VLOOKUP($A199,'[1]2. Child Protection'!$B$8:$CM$226,'[1]2. Child Protection'!CF$1,FALSE)=G199,"",VLOOKUP($A199,'[1]2. Child Protection'!$B$8:$CM$226,'[1]2. Child Protection'!CF$1,FALSE))</f>
        <v/>
      </c>
      <c r="P199" s="7" t="str">
        <f>IF(VLOOKUP($A199,'[1]2. Child Protection'!$B$8:$CM$226,'[1]2. Child Protection'!CG$1,FALSE)=H199,"",VLOOKUP($A199,'[1]2. Child Protection'!$B$8:$CM$226,'[1]2. Child Protection'!CG$1,FALSE))</f>
        <v/>
      </c>
      <c r="Z199" s="18" t="s">
        <v>236</v>
      </c>
      <c r="AA199" s="16">
        <v>84.9</v>
      </c>
      <c r="AC199" s="16">
        <v>85.2</v>
      </c>
      <c r="AE199" s="16">
        <v>84.6</v>
      </c>
      <c r="AG199" s="17" t="s">
        <v>237</v>
      </c>
    </row>
    <row r="200" spans="1:33" ht="14.45" customHeight="1">
      <c r="A200" s="15" t="s">
        <v>238</v>
      </c>
      <c r="B200" s="16">
        <v>61.2</v>
      </c>
      <c r="C200" s="7" t="s">
        <v>12</v>
      </c>
      <c r="D200" s="16">
        <v>67.599999999999994</v>
      </c>
      <c r="E200" s="7" t="s">
        <v>12</v>
      </c>
      <c r="F200" s="16">
        <v>54.9</v>
      </c>
      <c r="G200" s="7" t="s">
        <v>12</v>
      </c>
      <c r="H200" s="17" t="s">
        <v>37</v>
      </c>
      <c r="J200" s="36" t="str">
        <f>IF(VLOOKUP($A200,'[1]2. Child Protection'!$B$8:$CM$226,'[1]2. Child Protection'!CA$1,FALSE)=B200,"",VLOOKUP($A200,'[1]2. Child Protection'!$B$8:$CM$226,'[1]2. Child Protection'!CA$1,FALSE)-B200)</f>
        <v/>
      </c>
      <c r="K200" s="36" t="str">
        <f>IF(VLOOKUP($A200,'[1]2. Child Protection'!$B$8:$CM$226,'[1]2. Child Protection'!CB$1,FALSE)=C200,"",VLOOKUP($A200,'[1]2. Child Protection'!$B$8:$CM$226,'[1]2. Child Protection'!CB$1,FALSE))</f>
        <v/>
      </c>
      <c r="L200" s="36" t="str">
        <f>IF(VLOOKUP($A200,'[1]2. Child Protection'!$B$8:$CM$226,'[1]2. Child Protection'!CC$1,FALSE)=D200,"",VLOOKUP($A200,'[1]2. Child Protection'!$B$8:$CM$226,'[1]2. Child Protection'!CC$1,FALSE)-D200)</f>
        <v/>
      </c>
      <c r="M200" s="36" t="str">
        <f>IF(VLOOKUP($A200,'[1]2. Child Protection'!$B$8:$CM$226,'[1]2. Child Protection'!CD$1,FALSE)=E200,"",VLOOKUP($A200,'[1]2. Child Protection'!$B$8:$CM$226,'[1]2. Child Protection'!CD$1,FALSE))</f>
        <v/>
      </c>
      <c r="N200" s="36" t="str">
        <f>IF(VLOOKUP($A200,'[1]2. Child Protection'!$B$8:$CM$226,'[1]2. Child Protection'!CE$1,FALSE)=F200,"",VLOOKUP($A200,'[1]2. Child Protection'!$B$8:$CM$226,'[1]2. Child Protection'!CE$1,FALSE)-F200)</f>
        <v/>
      </c>
      <c r="O200" s="36" t="str">
        <f>IF(VLOOKUP($A200,'[1]2. Child Protection'!$B$8:$CM$226,'[1]2. Child Protection'!CF$1,FALSE)=G200,"",VLOOKUP($A200,'[1]2. Child Protection'!$B$8:$CM$226,'[1]2. Child Protection'!CF$1,FALSE))</f>
        <v/>
      </c>
      <c r="P200" s="7" t="str">
        <f>IF(VLOOKUP($A200,'[1]2. Child Protection'!$B$8:$CM$226,'[1]2. Child Protection'!CG$1,FALSE)=H200,"",VLOOKUP($A200,'[1]2. Child Protection'!$B$8:$CM$226,'[1]2. Child Protection'!CG$1,FALSE))</f>
        <v/>
      </c>
      <c r="Z200" s="15" t="s">
        <v>238</v>
      </c>
      <c r="AA200" s="16">
        <v>61.2</v>
      </c>
      <c r="AB200" s="7" t="s">
        <v>12</v>
      </c>
      <c r="AC200" s="16">
        <v>67.599999999999994</v>
      </c>
      <c r="AD200" s="7" t="s">
        <v>12</v>
      </c>
      <c r="AE200" s="16">
        <v>54.9</v>
      </c>
      <c r="AF200" s="7" t="s">
        <v>12</v>
      </c>
      <c r="AG200" s="17" t="s">
        <v>37</v>
      </c>
    </row>
    <row r="201" spans="1:33" ht="14.45" customHeight="1">
      <c r="A201" s="18" t="s">
        <v>239</v>
      </c>
      <c r="B201" s="17" t="s">
        <v>20</v>
      </c>
      <c r="D201" s="17" t="s">
        <v>20</v>
      </c>
      <c r="F201" s="17" t="s">
        <v>20</v>
      </c>
      <c r="J201" s="36" t="str">
        <f>IF(VLOOKUP($A201,'[1]2. Child Protection'!$B$8:$CM$226,'[1]2. Child Protection'!CA$1,FALSE)=B201,"",VLOOKUP($A201,'[1]2. Child Protection'!$B$8:$CM$226,'[1]2. Child Protection'!CA$1,FALSE)-B201)</f>
        <v/>
      </c>
      <c r="K201" s="36" t="str">
        <f>IF(VLOOKUP($A201,'[1]2. Child Protection'!$B$8:$CM$226,'[1]2. Child Protection'!CB$1,FALSE)=C201,"",VLOOKUP($A201,'[1]2. Child Protection'!$B$8:$CM$226,'[1]2. Child Protection'!CB$1,FALSE))</f>
        <v/>
      </c>
      <c r="L201" s="36" t="str">
        <f>IF(VLOOKUP($A201,'[1]2. Child Protection'!$B$8:$CM$226,'[1]2. Child Protection'!CC$1,FALSE)=D201,"",VLOOKUP($A201,'[1]2. Child Protection'!$B$8:$CM$226,'[1]2. Child Protection'!CC$1,FALSE)-D201)</f>
        <v/>
      </c>
      <c r="M201" s="36" t="str">
        <f>IF(VLOOKUP($A201,'[1]2. Child Protection'!$B$8:$CM$226,'[1]2. Child Protection'!CD$1,FALSE)=E201,"",VLOOKUP($A201,'[1]2. Child Protection'!$B$8:$CM$226,'[1]2. Child Protection'!CD$1,FALSE))</f>
        <v/>
      </c>
      <c r="N201" s="36" t="str">
        <f>IF(VLOOKUP($A201,'[1]2. Child Protection'!$B$8:$CM$226,'[1]2. Child Protection'!CE$1,FALSE)=F201,"",VLOOKUP($A201,'[1]2. Child Protection'!$B$8:$CM$226,'[1]2. Child Protection'!CE$1,FALSE)-F201)</f>
        <v/>
      </c>
      <c r="O201" s="36" t="str">
        <f>IF(VLOOKUP($A201,'[1]2. Child Protection'!$B$8:$CM$226,'[1]2. Child Protection'!CF$1,FALSE)=G201,"",VLOOKUP($A201,'[1]2. Child Protection'!$B$8:$CM$226,'[1]2. Child Protection'!CF$1,FALSE))</f>
        <v/>
      </c>
      <c r="P201" s="7" t="str">
        <f>IF(VLOOKUP($A201,'[1]2. Child Protection'!$B$8:$CM$226,'[1]2. Child Protection'!CG$1,FALSE)=H201,"",VLOOKUP($A201,'[1]2. Child Protection'!$B$8:$CM$226,'[1]2. Child Protection'!CG$1,FALSE))</f>
        <v/>
      </c>
      <c r="Z201" s="18" t="s">
        <v>239</v>
      </c>
      <c r="AA201" s="17" t="s">
        <v>20</v>
      </c>
      <c r="AC201" s="17" t="s">
        <v>20</v>
      </c>
      <c r="AE201" s="17" t="s">
        <v>20</v>
      </c>
    </row>
    <row r="202" spans="1:33" ht="14.45" customHeight="1">
      <c r="A202" s="18" t="s">
        <v>240</v>
      </c>
      <c r="B202" s="17" t="s">
        <v>20</v>
      </c>
      <c r="D202" s="17" t="s">
        <v>20</v>
      </c>
      <c r="F202" s="17" t="s">
        <v>20</v>
      </c>
      <c r="J202" s="36" t="str">
        <f>IF(VLOOKUP($A202,'[1]2. Child Protection'!$B$8:$CM$226,'[1]2. Child Protection'!CA$1,FALSE)=B202,"",VLOOKUP($A202,'[1]2. Child Protection'!$B$8:$CM$226,'[1]2. Child Protection'!CA$1,FALSE)-B202)</f>
        <v/>
      </c>
      <c r="K202" s="36" t="str">
        <f>IF(VLOOKUP($A202,'[1]2. Child Protection'!$B$8:$CM$226,'[1]2. Child Protection'!CB$1,FALSE)=C202,"",VLOOKUP($A202,'[1]2. Child Protection'!$B$8:$CM$226,'[1]2. Child Protection'!CB$1,FALSE))</f>
        <v/>
      </c>
      <c r="L202" s="36" t="str">
        <f>IF(VLOOKUP($A202,'[1]2. Child Protection'!$B$8:$CM$226,'[1]2. Child Protection'!CC$1,FALSE)=D202,"",VLOOKUP($A202,'[1]2. Child Protection'!$B$8:$CM$226,'[1]2. Child Protection'!CC$1,FALSE)-D202)</f>
        <v/>
      </c>
      <c r="M202" s="36" t="str">
        <f>IF(VLOOKUP($A202,'[1]2. Child Protection'!$B$8:$CM$226,'[1]2. Child Protection'!CD$1,FALSE)=E202,"",VLOOKUP($A202,'[1]2. Child Protection'!$B$8:$CM$226,'[1]2. Child Protection'!CD$1,FALSE))</f>
        <v/>
      </c>
      <c r="N202" s="36" t="str">
        <f>IF(VLOOKUP($A202,'[1]2. Child Protection'!$B$8:$CM$226,'[1]2. Child Protection'!CE$1,FALSE)=F202,"",VLOOKUP($A202,'[1]2. Child Protection'!$B$8:$CM$226,'[1]2. Child Protection'!CE$1,FALSE)-F202)</f>
        <v/>
      </c>
      <c r="O202" s="36" t="str">
        <f>IF(VLOOKUP($A202,'[1]2. Child Protection'!$B$8:$CM$226,'[1]2. Child Protection'!CF$1,FALSE)=G202,"",VLOOKUP($A202,'[1]2. Child Protection'!$B$8:$CM$226,'[1]2. Child Protection'!CF$1,FALSE))</f>
        <v/>
      </c>
      <c r="P202" s="7" t="str">
        <f>IF(VLOOKUP($A202,'[1]2. Child Protection'!$B$8:$CM$226,'[1]2. Child Protection'!CG$1,FALSE)=H202,"",VLOOKUP($A202,'[1]2. Child Protection'!$B$8:$CM$226,'[1]2. Child Protection'!CG$1,FALSE))</f>
        <v/>
      </c>
      <c r="Z202" s="18" t="s">
        <v>240</v>
      </c>
      <c r="AA202" s="17" t="s">
        <v>20</v>
      </c>
      <c r="AC202" s="17" t="s">
        <v>20</v>
      </c>
      <c r="AE202" s="17" t="s">
        <v>20</v>
      </c>
    </row>
    <row r="203" spans="1:33" ht="14.45" customHeight="1">
      <c r="A203" s="18" t="s">
        <v>241</v>
      </c>
      <c r="B203" s="17" t="s">
        <v>20</v>
      </c>
      <c r="D203" s="17" t="s">
        <v>20</v>
      </c>
      <c r="F203" s="17" t="s">
        <v>20</v>
      </c>
      <c r="J203" s="36" t="str">
        <f>IF(VLOOKUP($A203,'[1]2. Child Protection'!$B$8:$CM$226,'[1]2. Child Protection'!CA$1,FALSE)=B203,"",VLOOKUP($A203,'[1]2. Child Protection'!$B$8:$CM$226,'[1]2. Child Protection'!CA$1,FALSE)-B203)</f>
        <v/>
      </c>
      <c r="K203" s="36" t="str">
        <f>IF(VLOOKUP($A203,'[1]2. Child Protection'!$B$8:$CM$226,'[1]2. Child Protection'!CB$1,FALSE)=C203,"",VLOOKUP($A203,'[1]2. Child Protection'!$B$8:$CM$226,'[1]2. Child Protection'!CB$1,FALSE))</f>
        <v/>
      </c>
      <c r="L203" s="36" t="str">
        <f>IF(VLOOKUP($A203,'[1]2. Child Protection'!$B$8:$CM$226,'[1]2. Child Protection'!CC$1,FALSE)=D203,"",VLOOKUP($A203,'[1]2. Child Protection'!$B$8:$CM$226,'[1]2. Child Protection'!CC$1,FALSE)-D203)</f>
        <v/>
      </c>
      <c r="M203" s="36" t="str">
        <f>IF(VLOOKUP($A203,'[1]2. Child Protection'!$B$8:$CM$226,'[1]2. Child Protection'!CD$1,FALSE)=E203,"",VLOOKUP($A203,'[1]2. Child Protection'!$B$8:$CM$226,'[1]2. Child Protection'!CD$1,FALSE))</f>
        <v/>
      </c>
      <c r="N203" s="36" t="str">
        <f>IF(VLOOKUP($A203,'[1]2. Child Protection'!$B$8:$CM$226,'[1]2. Child Protection'!CE$1,FALSE)=F203,"",VLOOKUP($A203,'[1]2. Child Protection'!$B$8:$CM$226,'[1]2. Child Protection'!CE$1,FALSE)-F203)</f>
        <v/>
      </c>
      <c r="O203" s="36" t="str">
        <f>IF(VLOOKUP($A203,'[1]2. Child Protection'!$B$8:$CM$226,'[1]2. Child Protection'!CF$1,FALSE)=G203,"",VLOOKUP($A203,'[1]2. Child Protection'!$B$8:$CM$226,'[1]2. Child Protection'!CF$1,FALSE))</f>
        <v/>
      </c>
      <c r="P203" s="7" t="str">
        <f>IF(VLOOKUP($A203,'[1]2. Child Protection'!$B$8:$CM$226,'[1]2. Child Protection'!CG$1,FALSE)=H203,"",VLOOKUP($A203,'[1]2. Child Protection'!$B$8:$CM$226,'[1]2. Child Protection'!CG$1,FALSE))</f>
        <v/>
      </c>
      <c r="Z203" s="18" t="s">
        <v>241</v>
      </c>
      <c r="AA203" s="17" t="s">
        <v>20</v>
      </c>
      <c r="AC203" s="17" t="s">
        <v>20</v>
      </c>
      <c r="AE203" s="17" t="s">
        <v>20</v>
      </c>
    </row>
    <row r="204" spans="1:33" ht="14.45" customHeight="1">
      <c r="A204" s="18" t="s">
        <v>242</v>
      </c>
      <c r="B204" s="17" t="s">
        <v>20</v>
      </c>
      <c r="D204" s="17" t="s">
        <v>20</v>
      </c>
      <c r="F204" s="17" t="s">
        <v>20</v>
      </c>
      <c r="J204" s="36" t="str">
        <f>IF(VLOOKUP($A204,'[1]2. Child Protection'!$B$8:$CM$226,'[1]2. Child Protection'!CA$1,FALSE)=B204,"",VLOOKUP($A204,'[1]2. Child Protection'!$B$8:$CM$226,'[1]2. Child Protection'!CA$1,FALSE)-B204)</f>
        <v/>
      </c>
      <c r="K204" s="36" t="str">
        <f>IF(VLOOKUP($A204,'[1]2. Child Protection'!$B$8:$CM$226,'[1]2. Child Protection'!CB$1,FALSE)=C204,"",VLOOKUP($A204,'[1]2. Child Protection'!$B$8:$CM$226,'[1]2. Child Protection'!CB$1,FALSE))</f>
        <v/>
      </c>
      <c r="L204" s="36" t="str">
        <f>IF(VLOOKUP($A204,'[1]2. Child Protection'!$B$8:$CM$226,'[1]2. Child Protection'!CC$1,FALSE)=D204,"",VLOOKUP($A204,'[1]2. Child Protection'!$B$8:$CM$226,'[1]2. Child Protection'!CC$1,FALSE)-D204)</f>
        <v/>
      </c>
      <c r="M204" s="36" t="str">
        <f>IF(VLOOKUP($A204,'[1]2. Child Protection'!$B$8:$CM$226,'[1]2. Child Protection'!CD$1,FALSE)=E204,"",VLOOKUP($A204,'[1]2. Child Protection'!$B$8:$CM$226,'[1]2. Child Protection'!CD$1,FALSE))</f>
        <v/>
      </c>
      <c r="N204" s="36" t="str">
        <f>IF(VLOOKUP($A204,'[1]2. Child Protection'!$B$8:$CM$226,'[1]2. Child Protection'!CE$1,FALSE)=F204,"",VLOOKUP($A204,'[1]2. Child Protection'!$B$8:$CM$226,'[1]2. Child Protection'!CE$1,FALSE)-F204)</f>
        <v/>
      </c>
      <c r="O204" s="36" t="str">
        <f>IF(VLOOKUP($A204,'[1]2. Child Protection'!$B$8:$CM$226,'[1]2. Child Protection'!CF$1,FALSE)=G204,"",VLOOKUP($A204,'[1]2. Child Protection'!$B$8:$CM$226,'[1]2. Child Protection'!CF$1,FALSE))</f>
        <v/>
      </c>
      <c r="P204" s="7" t="str">
        <f>IF(VLOOKUP($A204,'[1]2. Child Protection'!$B$8:$CM$226,'[1]2. Child Protection'!CG$1,FALSE)=H204,"",VLOOKUP($A204,'[1]2. Child Protection'!$B$8:$CM$226,'[1]2. Child Protection'!CG$1,FALSE))</f>
        <v/>
      </c>
      <c r="Z204" s="18" t="s">
        <v>242</v>
      </c>
      <c r="AA204" s="17" t="s">
        <v>20</v>
      </c>
      <c r="AC204" s="17" t="s">
        <v>20</v>
      </c>
      <c r="AE204" s="17" t="s">
        <v>20</v>
      </c>
    </row>
    <row r="205" spans="1:33" ht="14.45" customHeight="1">
      <c r="A205" s="18" t="s">
        <v>243</v>
      </c>
      <c r="B205" s="16">
        <v>54.6</v>
      </c>
      <c r="C205" s="7" t="s">
        <v>12</v>
      </c>
      <c r="D205" s="16">
        <v>58.4</v>
      </c>
      <c r="E205" s="7" t="s">
        <v>12</v>
      </c>
      <c r="F205" s="16">
        <v>51.2</v>
      </c>
      <c r="G205" s="7" t="s">
        <v>12</v>
      </c>
      <c r="H205" s="17" t="s">
        <v>183</v>
      </c>
      <c r="J205" s="36" t="str">
        <f>IF(VLOOKUP($A205,'[1]2. Child Protection'!$B$8:$CM$226,'[1]2. Child Protection'!CA$1,FALSE)=B205,"",VLOOKUP($A205,'[1]2. Child Protection'!$B$8:$CM$226,'[1]2. Child Protection'!CA$1,FALSE)-B205)</f>
        <v/>
      </c>
      <c r="K205" s="36" t="str">
        <f>IF(VLOOKUP($A205,'[1]2. Child Protection'!$B$8:$CM$226,'[1]2. Child Protection'!CB$1,FALSE)=C205,"",VLOOKUP($A205,'[1]2. Child Protection'!$B$8:$CM$226,'[1]2. Child Protection'!CB$1,FALSE))</f>
        <v/>
      </c>
      <c r="L205" s="36" t="str">
        <f>IF(VLOOKUP($A205,'[1]2. Child Protection'!$B$8:$CM$226,'[1]2. Child Protection'!CC$1,FALSE)=D205,"",VLOOKUP($A205,'[1]2. Child Protection'!$B$8:$CM$226,'[1]2. Child Protection'!CC$1,FALSE)-D205)</f>
        <v/>
      </c>
      <c r="M205" s="36" t="str">
        <f>IF(VLOOKUP($A205,'[1]2. Child Protection'!$B$8:$CM$226,'[1]2. Child Protection'!CD$1,FALSE)=E205,"",VLOOKUP($A205,'[1]2. Child Protection'!$B$8:$CM$226,'[1]2. Child Protection'!CD$1,FALSE))</f>
        <v/>
      </c>
      <c r="N205" s="36" t="str">
        <f>IF(VLOOKUP($A205,'[1]2. Child Protection'!$B$8:$CM$226,'[1]2. Child Protection'!CE$1,FALSE)=F205,"",VLOOKUP($A205,'[1]2. Child Protection'!$B$8:$CM$226,'[1]2. Child Protection'!CE$1,FALSE)-F205)</f>
        <v/>
      </c>
      <c r="O205" s="36" t="str">
        <f>IF(VLOOKUP($A205,'[1]2. Child Protection'!$B$8:$CM$226,'[1]2. Child Protection'!CF$1,FALSE)=G205,"",VLOOKUP($A205,'[1]2. Child Protection'!$B$8:$CM$226,'[1]2. Child Protection'!CF$1,FALSE))</f>
        <v/>
      </c>
      <c r="P205" s="7" t="str">
        <f>IF(VLOOKUP($A205,'[1]2. Child Protection'!$B$8:$CM$226,'[1]2. Child Protection'!CG$1,FALSE)=H205,"",VLOOKUP($A205,'[1]2. Child Protection'!$B$8:$CM$226,'[1]2. Child Protection'!CG$1,FALSE))</f>
        <v/>
      </c>
      <c r="Z205" s="18" t="s">
        <v>243</v>
      </c>
      <c r="AA205" s="16">
        <v>54.6</v>
      </c>
      <c r="AB205" s="7" t="s">
        <v>15</v>
      </c>
      <c r="AC205" s="16">
        <v>58.4</v>
      </c>
      <c r="AD205" s="7" t="s">
        <v>15</v>
      </c>
      <c r="AE205" s="16">
        <v>51.2</v>
      </c>
      <c r="AF205" s="7" t="s">
        <v>15</v>
      </c>
      <c r="AG205" s="17" t="s">
        <v>183</v>
      </c>
    </row>
    <row r="206" spans="1:33" ht="14.45" customHeight="1">
      <c r="A206" s="18" t="s">
        <v>244</v>
      </c>
      <c r="B206" s="17">
        <v>62.21</v>
      </c>
      <c r="D206" s="17">
        <v>63.89</v>
      </c>
      <c r="F206" s="17">
        <v>60.420999999999999</v>
      </c>
      <c r="H206" s="7" t="s">
        <v>245</v>
      </c>
      <c r="J206" s="36" t="str">
        <f>IF(VLOOKUP($A206,'[1]2. Child Protection'!$B$8:$CM$226,'[1]2. Child Protection'!CA$1,FALSE)=B206,"",VLOOKUP($A206,'[1]2. Child Protection'!$B$8:$CM$226,'[1]2. Child Protection'!CA$1,FALSE)-B206)</f>
        <v/>
      </c>
      <c r="K206" s="36" t="str">
        <f>IF(VLOOKUP($A206,'[1]2. Child Protection'!$B$8:$CM$226,'[1]2. Child Protection'!CB$1,FALSE)=C206,"",VLOOKUP($A206,'[1]2. Child Protection'!$B$8:$CM$226,'[1]2. Child Protection'!CB$1,FALSE))</f>
        <v/>
      </c>
      <c r="L206" s="36" t="str">
        <f>IF(VLOOKUP($A206,'[1]2. Child Protection'!$B$8:$CM$226,'[1]2. Child Protection'!CC$1,FALSE)=D206,"",VLOOKUP($A206,'[1]2. Child Protection'!$B$8:$CM$226,'[1]2. Child Protection'!CC$1,FALSE)-D206)</f>
        <v/>
      </c>
      <c r="M206" s="36" t="str">
        <f>IF(VLOOKUP($A206,'[1]2. Child Protection'!$B$8:$CM$226,'[1]2. Child Protection'!CD$1,FALSE)=E206,"",VLOOKUP($A206,'[1]2. Child Protection'!$B$8:$CM$226,'[1]2. Child Protection'!CD$1,FALSE))</f>
        <v/>
      </c>
      <c r="N206" s="36" t="str">
        <f>IF(VLOOKUP($A206,'[1]2. Child Protection'!$B$8:$CM$226,'[1]2. Child Protection'!CE$1,FALSE)=F206,"",VLOOKUP($A206,'[1]2. Child Protection'!$B$8:$CM$226,'[1]2. Child Protection'!CE$1,FALSE)-F206)</f>
        <v/>
      </c>
      <c r="O206" s="36" t="str">
        <f>IF(VLOOKUP($A206,'[1]2. Child Protection'!$B$8:$CM$226,'[1]2. Child Protection'!CF$1,FALSE)=G206,"",VLOOKUP($A206,'[1]2. Child Protection'!$B$8:$CM$226,'[1]2. Child Protection'!CF$1,FALSE))</f>
        <v/>
      </c>
      <c r="P206" s="7" t="str">
        <f>IF(VLOOKUP($A206,'[1]2. Child Protection'!$B$8:$CM$226,'[1]2. Child Protection'!CG$1,FALSE)=H206,"",VLOOKUP($A206,'[1]2. Child Protection'!$B$8:$CM$226,'[1]2. Child Protection'!CG$1,FALSE))</f>
        <v/>
      </c>
      <c r="Z206" s="18" t="s">
        <v>244</v>
      </c>
      <c r="AA206" s="17" t="s">
        <v>20</v>
      </c>
      <c r="AC206" s="17" t="s">
        <v>20</v>
      </c>
      <c r="AE206" s="17" t="s">
        <v>20</v>
      </c>
    </row>
    <row r="207" spans="1:33" ht="14.45" customHeight="1">
      <c r="A207" s="15" t="s">
        <v>246</v>
      </c>
      <c r="B207" s="16">
        <v>83.5</v>
      </c>
      <c r="C207" s="7" t="s">
        <v>12</v>
      </c>
      <c r="D207" s="16">
        <v>83.3</v>
      </c>
      <c r="E207" s="7" t="s">
        <v>12</v>
      </c>
      <c r="F207" s="16">
        <v>83.6</v>
      </c>
      <c r="G207" s="7" t="s">
        <v>12</v>
      </c>
      <c r="H207" s="17" t="s">
        <v>247</v>
      </c>
      <c r="J207" s="36" t="str">
        <f>IF(VLOOKUP($A207,'[1]2. Child Protection'!$B$8:$CM$226,'[1]2. Child Protection'!CA$1,FALSE)=B207,"",VLOOKUP($A207,'[1]2. Child Protection'!$B$8:$CM$226,'[1]2. Child Protection'!CA$1,FALSE)-B207)</f>
        <v/>
      </c>
      <c r="K207" s="36" t="str">
        <f>IF(VLOOKUP($A207,'[1]2. Child Protection'!$B$8:$CM$226,'[1]2. Child Protection'!CB$1,FALSE)=C207,"",VLOOKUP($A207,'[1]2. Child Protection'!$B$8:$CM$226,'[1]2. Child Protection'!CB$1,FALSE))</f>
        <v/>
      </c>
      <c r="L207" s="36" t="str">
        <f>IF(VLOOKUP($A207,'[1]2. Child Protection'!$B$8:$CM$226,'[1]2. Child Protection'!CC$1,FALSE)=D207,"",VLOOKUP($A207,'[1]2. Child Protection'!$B$8:$CM$226,'[1]2. Child Protection'!CC$1,FALSE)-D207)</f>
        <v/>
      </c>
      <c r="M207" s="36" t="str">
        <f>IF(VLOOKUP($A207,'[1]2. Child Protection'!$B$8:$CM$226,'[1]2. Child Protection'!CD$1,FALSE)=E207,"",VLOOKUP($A207,'[1]2. Child Protection'!$B$8:$CM$226,'[1]2. Child Protection'!CD$1,FALSE))</f>
        <v/>
      </c>
      <c r="N207" s="36" t="str">
        <f>IF(VLOOKUP($A207,'[1]2. Child Protection'!$B$8:$CM$226,'[1]2. Child Protection'!CE$1,FALSE)=F207,"",VLOOKUP($A207,'[1]2. Child Protection'!$B$8:$CM$226,'[1]2. Child Protection'!CE$1,FALSE)-F207)</f>
        <v/>
      </c>
      <c r="O207" s="36" t="str">
        <f>IF(VLOOKUP($A207,'[1]2. Child Protection'!$B$8:$CM$226,'[1]2. Child Protection'!CF$1,FALSE)=G207,"",VLOOKUP($A207,'[1]2. Child Protection'!$B$8:$CM$226,'[1]2. Child Protection'!CF$1,FALSE))</f>
        <v/>
      </c>
      <c r="P207" s="7" t="str">
        <f>IF(VLOOKUP($A207,'[1]2. Child Protection'!$B$8:$CM$226,'[1]2. Child Protection'!CG$1,FALSE)=H207,"",VLOOKUP($A207,'[1]2. Child Protection'!$B$8:$CM$226,'[1]2. Child Protection'!CG$1,FALSE))</f>
        <v/>
      </c>
      <c r="Z207" s="15" t="s">
        <v>246</v>
      </c>
      <c r="AA207" s="16">
        <v>83.5</v>
      </c>
      <c r="AB207" s="7" t="s">
        <v>15</v>
      </c>
      <c r="AC207" s="16">
        <v>83.3</v>
      </c>
      <c r="AD207" s="7" t="s">
        <v>15</v>
      </c>
      <c r="AE207" s="16">
        <v>83.6</v>
      </c>
      <c r="AF207" s="7" t="s">
        <v>15</v>
      </c>
      <c r="AG207" s="17" t="s">
        <v>247</v>
      </c>
    </row>
    <row r="208" spans="1:33" ht="14.45" customHeight="1">
      <c r="A208" s="18" t="s">
        <v>248</v>
      </c>
      <c r="B208" s="17" t="s">
        <v>20</v>
      </c>
      <c r="D208" s="17" t="s">
        <v>20</v>
      </c>
      <c r="F208" s="17" t="s">
        <v>20</v>
      </c>
      <c r="J208" s="36" t="str">
        <f>IF(VLOOKUP($A208,'[1]2. Child Protection'!$B$8:$CM$226,'[1]2. Child Protection'!CA$1,FALSE)=B208,"",VLOOKUP($A208,'[1]2. Child Protection'!$B$8:$CM$226,'[1]2. Child Protection'!CA$1,FALSE)-B208)</f>
        <v/>
      </c>
      <c r="K208" s="36" t="str">
        <f>IF(VLOOKUP($A208,'[1]2. Child Protection'!$B$8:$CM$226,'[1]2. Child Protection'!CB$1,FALSE)=C208,"",VLOOKUP($A208,'[1]2. Child Protection'!$B$8:$CM$226,'[1]2. Child Protection'!CB$1,FALSE))</f>
        <v/>
      </c>
      <c r="L208" s="36" t="str">
        <f>IF(VLOOKUP($A208,'[1]2. Child Protection'!$B$8:$CM$226,'[1]2. Child Protection'!CC$1,FALSE)=D208,"",VLOOKUP($A208,'[1]2. Child Protection'!$B$8:$CM$226,'[1]2. Child Protection'!CC$1,FALSE)-D208)</f>
        <v/>
      </c>
      <c r="M208" s="36" t="str">
        <f>IF(VLOOKUP($A208,'[1]2. Child Protection'!$B$8:$CM$226,'[1]2. Child Protection'!CD$1,FALSE)=E208,"",VLOOKUP($A208,'[1]2. Child Protection'!$B$8:$CM$226,'[1]2. Child Protection'!CD$1,FALSE))</f>
        <v/>
      </c>
      <c r="N208" s="36" t="str">
        <f>IF(VLOOKUP($A208,'[1]2. Child Protection'!$B$8:$CM$226,'[1]2. Child Protection'!CE$1,FALSE)=F208,"",VLOOKUP($A208,'[1]2. Child Protection'!$B$8:$CM$226,'[1]2. Child Protection'!CE$1,FALSE)-F208)</f>
        <v/>
      </c>
      <c r="O208" s="36" t="str">
        <f>IF(VLOOKUP($A208,'[1]2. Child Protection'!$B$8:$CM$226,'[1]2. Child Protection'!CF$1,FALSE)=G208,"",VLOOKUP($A208,'[1]2. Child Protection'!$B$8:$CM$226,'[1]2. Child Protection'!CF$1,FALSE))</f>
        <v/>
      </c>
      <c r="P208" s="7" t="str">
        <f>IF(VLOOKUP($A208,'[1]2. Child Protection'!$B$8:$CM$226,'[1]2. Child Protection'!CG$1,FALSE)=H208,"",VLOOKUP($A208,'[1]2. Child Protection'!$B$8:$CM$226,'[1]2. Child Protection'!CG$1,FALSE))</f>
        <v/>
      </c>
      <c r="Z208" s="18" t="s">
        <v>248</v>
      </c>
      <c r="AA208" s="17" t="s">
        <v>20</v>
      </c>
      <c r="AC208" s="17" t="s">
        <v>20</v>
      </c>
      <c r="AE208" s="17" t="s">
        <v>20</v>
      </c>
    </row>
    <row r="209" spans="1:33" ht="14.45" customHeight="1">
      <c r="A209" s="15" t="s">
        <v>249</v>
      </c>
      <c r="B209" s="16">
        <v>72.391999999999996</v>
      </c>
      <c r="D209" s="16">
        <v>74.412999999999997</v>
      </c>
      <c r="F209" s="16">
        <v>70.265000000000001</v>
      </c>
      <c r="H209" s="17" t="s">
        <v>250</v>
      </c>
      <c r="J209" s="36" t="str">
        <f>IF(VLOOKUP($A209,'[1]2. Child Protection'!$B$8:$CM$226,'[1]2. Child Protection'!CA$1,FALSE)=B209,"",VLOOKUP($A209,'[1]2. Child Protection'!$B$8:$CM$226,'[1]2. Child Protection'!CA$1,FALSE)-B209)</f>
        <v/>
      </c>
      <c r="K209" s="36" t="str">
        <f>IF(VLOOKUP($A209,'[1]2. Child Protection'!$B$8:$CM$226,'[1]2. Child Protection'!CB$1,FALSE)=C209,"",VLOOKUP($A209,'[1]2. Child Protection'!$B$8:$CM$226,'[1]2. Child Protection'!CB$1,FALSE))</f>
        <v/>
      </c>
      <c r="L209" s="36" t="str">
        <f>IF(VLOOKUP($A209,'[1]2. Child Protection'!$B$8:$CM$226,'[1]2. Child Protection'!CC$1,FALSE)=D209,"",VLOOKUP($A209,'[1]2. Child Protection'!$B$8:$CM$226,'[1]2. Child Protection'!CC$1,FALSE)-D209)</f>
        <v/>
      </c>
      <c r="M209" s="36" t="str">
        <f>IF(VLOOKUP($A209,'[1]2. Child Protection'!$B$8:$CM$226,'[1]2. Child Protection'!CD$1,FALSE)=E209,"",VLOOKUP($A209,'[1]2. Child Protection'!$B$8:$CM$226,'[1]2. Child Protection'!CD$1,FALSE))</f>
        <v/>
      </c>
      <c r="N209" s="36" t="str">
        <f>IF(VLOOKUP($A209,'[1]2. Child Protection'!$B$8:$CM$226,'[1]2. Child Protection'!CE$1,FALSE)=F209,"",VLOOKUP($A209,'[1]2. Child Protection'!$B$8:$CM$226,'[1]2. Child Protection'!CE$1,FALSE)-F209)</f>
        <v/>
      </c>
      <c r="O209" s="36" t="str">
        <f>IF(VLOOKUP($A209,'[1]2. Child Protection'!$B$8:$CM$226,'[1]2. Child Protection'!CF$1,FALSE)=G209,"",VLOOKUP($A209,'[1]2. Child Protection'!$B$8:$CM$226,'[1]2. Child Protection'!CF$1,FALSE))</f>
        <v/>
      </c>
      <c r="P209" s="7" t="str">
        <f>IF(VLOOKUP($A209,'[1]2. Child Protection'!$B$8:$CM$226,'[1]2. Child Protection'!CG$1,FALSE)=H209,"",VLOOKUP($A209,'[1]2. Child Protection'!$B$8:$CM$226,'[1]2. Child Protection'!CG$1,FALSE))</f>
        <v/>
      </c>
      <c r="Z209" s="15" t="s">
        <v>249</v>
      </c>
      <c r="AA209" s="16">
        <v>68.400000000000006</v>
      </c>
      <c r="AC209" s="16">
        <v>71.599999999999994</v>
      </c>
      <c r="AE209" s="16">
        <v>65</v>
      </c>
      <c r="AG209" s="17" t="s">
        <v>60</v>
      </c>
    </row>
    <row r="210" spans="1:33" ht="14.45" customHeight="1">
      <c r="A210" s="15" t="s">
        <v>251</v>
      </c>
      <c r="B210" s="16">
        <v>79.2</v>
      </c>
      <c r="C210" s="7" t="s">
        <v>12</v>
      </c>
      <c r="D210" s="16">
        <v>81.2</v>
      </c>
      <c r="E210" s="7" t="s">
        <v>12</v>
      </c>
      <c r="F210" s="16">
        <v>77.099999999999994</v>
      </c>
      <c r="G210" s="7" t="s">
        <v>12</v>
      </c>
      <c r="H210" s="17" t="s">
        <v>247</v>
      </c>
      <c r="J210" s="36" t="str">
        <f>IF(VLOOKUP($A210,'[1]2. Child Protection'!$B$8:$CM$226,'[1]2. Child Protection'!CA$1,FALSE)=B210,"",VLOOKUP($A210,'[1]2. Child Protection'!$B$8:$CM$226,'[1]2. Child Protection'!CA$1,FALSE)-B210)</f>
        <v/>
      </c>
      <c r="K210" s="36" t="str">
        <f>IF(VLOOKUP($A210,'[1]2. Child Protection'!$B$8:$CM$226,'[1]2. Child Protection'!CB$1,FALSE)=C210,"",VLOOKUP($A210,'[1]2. Child Protection'!$B$8:$CM$226,'[1]2. Child Protection'!CB$1,FALSE))</f>
        <v/>
      </c>
      <c r="L210" s="36" t="str">
        <f>IF(VLOOKUP($A210,'[1]2. Child Protection'!$B$8:$CM$226,'[1]2. Child Protection'!CC$1,FALSE)=D210,"",VLOOKUP($A210,'[1]2. Child Protection'!$B$8:$CM$226,'[1]2. Child Protection'!CC$1,FALSE)-D210)</f>
        <v/>
      </c>
      <c r="M210" s="36" t="str">
        <f>IF(VLOOKUP($A210,'[1]2. Child Protection'!$B$8:$CM$226,'[1]2. Child Protection'!CD$1,FALSE)=E210,"",VLOOKUP($A210,'[1]2. Child Protection'!$B$8:$CM$226,'[1]2. Child Protection'!CD$1,FALSE))</f>
        <v/>
      </c>
      <c r="N210" s="36" t="str">
        <f>IF(VLOOKUP($A210,'[1]2. Child Protection'!$B$8:$CM$226,'[1]2. Child Protection'!CE$1,FALSE)=F210,"",VLOOKUP($A210,'[1]2. Child Protection'!$B$8:$CM$226,'[1]2. Child Protection'!CE$1,FALSE)-F210)</f>
        <v/>
      </c>
      <c r="O210" s="36" t="str">
        <f>IF(VLOOKUP($A210,'[1]2. Child Protection'!$B$8:$CM$226,'[1]2. Child Protection'!CF$1,FALSE)=G210,"",VLOOKUP($A210,'[1]2. Child Protection'!$B$8:$CM$226,'[1]2. Child Protection'!CF$1,FALSE))</f>
        <v/>
      </c>
      <c r="P210" s="7" t="str">
        <f>IF(VLOOKUP($A210,'[1]2. Child Protection'!$B$8:$CM$226,'[1]2. Child Protection'!CG$1,FALSE)=H210,"",VLOOKUP($A210,'[1]2. Child Protection'!$B$8:$CM$226,'[1]2. Child Protection'!CG$1,FALSE))</f>
        <v/>
      </c>
      <c r="Z210" s="15" t="s">
        <v>251</v>
      </c>
      <c r="AA210" s="16">
        <v>79.2</v>
      </c>
      <c r="AB210" s="7" t="s">
        <v>15</v>
      </c>
      <c r="AC210" s="16">
        <v>81.2</v>
      </c>
      <c r="AD210" s="7" t="s">
        <v>15</v>
      </c>
      <c r="AE210" s="16">
        <v>77.099999999999994</v>
      </c>
      <c r="AF210" s="7" t="s">
        <v>15</v>
      </c>
      <c r="AG210" s="17" t="s">
        <v>247</v>
      </c>
    </row>
    <row r="211" spans="1:33" ht="14.45" customHeight="1">
      <c r="A211" s="18" t="s">
        <v>252</v>
      </c>
      <c r="B211" s="17" t="s">
        <v>20</v>
      </c>
      <c r="D211" s="17" t="s">
        <v>20</v>
      </c>
      <c r="F211" s="17" t="s">
        <v>20</v>
      </c>
      <c r="J211" s="36" t="str">
        <f>IF(VLOOKUP($A211,'[1]2. Child Protection'!$B$8:$CM$226,'[1]2. Child Protection'!CA$1,FALSE)=B211,"",VLOOKUP($A211,'[1]2. Child Protection'!$B$8:$CM$226,'[1]2. Child Protection'!CA$1,FALSE)-B211)</f>
        <v/>
      </c>
      <c r="K211" s="36" t="str">
        <f>IF(VLOOKUP($A211,'[1]2. Child Protection'!$B$8:$CM$226,'[1]2. Child Protection'!CB$1,FALSE)=C211,"",VLOOKUP($A211,'[1]2. Child Protection'!$B$8:$CM$226,'[1]2. Child Protection'!CB$1,FALSE))</f>
        <v/>
      </c>
      <c r="L211" s="36" t="str">
        <f>IF(VLOOKUP($A211,'[1]2. Child Protection'!$B$8:$CM$226,'[1]2. Child Protection'!CC$1,FALSE)=D211,"",VLOOKUP($A211,'[1]2. Child Protection'!$B$8:$CM$226,'[1]2. Child Protection'!CC$1,FALSE)-D211)</f>
        <v/>
      </c>
      <c r="M211" s="36" t="str">
        <f>IF(VLOOKUP($A211,'[1]2. Child Protection'!$B$8:$CM$226,'[1]2. Child Protection'!CD$1,FALSE)=E211,"",VLOOKUP($A211,'[1]2. Child Protection'!$B$8:$CM$226,'[1]2. Child Protection'!CD$1,FALSE))</f>
        <v/>
      </c>
      <c r="N211" s="36" t="str">
        <f>IF(VLOOKUP($A211,'[1]2. Child Protection'!$B$8:$CM$226,'[1]2. Child Protection'!CE$1,FALSE)=F211,"",VLOOKUP($A211,'[1]2. Child Protection'!$B$8:$CM$226,'[1]2. Child Protection'!CE$1,FALSE)-F211)</f>
        <v/>
      </c>
      <c r="O211" s="36" t="str">
        <f>IF(VLOOKUP($A211,'[1]2. Child Protection'!$B$8:$CM$226,'[1]2. Child Protection'!CF$1,FALSE)=G211,"",VLOOKUP($A211,'[1]2. Child Protection'!$B$8:$CM$226,'[1]2. Child Protection'!CF$1,FALSE))</f>
        <v/>
      </c>
      <c r="P211" s="7" t="str">
        <f>IF(VLOOKUP($A211,'[1]2. Child Protection'!$B$8:$CM$226,'[1]2. Child Protection'!CG$1,FALSE)=H211,"",VLOOKUP($A211,'[1]2. Child Protection'!$B$8:$CM$226,'[1]2. Child Protection'!CG$1,FALSE))</f>
        <v/>
      </c>
      <c r="Z211" s="18" t="s">
        <v>252</v>
      </c>
      <c r="AA211" s="17" t="s">
        <v>20</v>
      </c>
      <c r="AC211" s="17" t="s">
        <v>20</v>
      </c>
      <c r="AE211" s="17" t="s">
        <v>20</v>
      </c>
    </row>
    <row r="212" spans="1:33" ht="14.45" customHeight="1">
      <c r="A212" s="18" t="s">
        <v>253</v>
      </c>
      <c r="B212" s="16">
        <v>64.099999999999994</v>
      </c>
      <c r="D212" s="16">
        <v>65.099999999999994</v>
      </c>
      <c r="F212" s="16">
        <v>63.1</v>
      </c>
      <c r="H212" s="17" t="s">
        <v>35</v>
      </c>
      <c r="J212" s="36" t="str">
        <f>IF(VLOOKUP($A212,'[1]2. Child Protection'!$B$8:$CM$226,'[1]2. Child Protection'!CA$1,FALSE)=B212,"",VLOOKUP($A212,'[1]2. Child Protection'!$B$8:$CM$226,'[1]2. Child Protection'!CA$1,FALSE)-B212)</f>
        <v/>
      </c>
      <c r="K212" s="36" t="str">
        <f>IF(VLOOKUP($A212,'[1]2. Child Protection'!$B$8:$CM$226,'[1]2. Child Protection'!CB$1,FALSE)=C212,"",VLOOKUP($A212,'[1]2. Child Protection'!$B$8:$CM$226,'[1]2. Child Protection'!CB$1,FALSE))</f>
        <v/>
      </c>
      <c r="L212" s="36" t="str">
        <f>IF(VLOOKUP($A212,'[1]2. Child Protection'!$B$8:$CM$226,'[1]2. Child Protection'!CC$1,FALSE)=D212,"",VLOOKUP($A212,'[1]2. Child Protection'!$B$8:$CM$226,'[1]2. Child Protection'!CC$1,FALSE)-D212)</f>
        <v/>
      </c>
      <c r="M212" s="36" t="str">
        <f>IF(VLOOKUP($A212,'[1]2. Child Protection'!$B$8:$CM$226,'[1]2. Child Protection'!CD$1,FALSE)=E212,"",VLOOKUP($A212,'[1]2. Child Protection'!$B$8:$CM$226,'[1]2. Child Protection'!CD$1,FALSE))</f>
        <v/>
      </c>
      <c r="N212" s="36" t="str">
        <f>IF(VLOOKUP($A212,'[1]2. Child Protection'!$B$8:$CM$226,'[1]2. Child Protection'!CE$1,FALSE)=F212,"",VLOOKUP($A212,'[1]2. Child Protection'!$B$8:$CM$226,'[1]2. Child Protection'!CE$1,FALSE)-F212)</f>
        <v/>
      </c>
      <c r="O212" s="36" t="str">
        <f>IF(VLOOKUP($A212,'[1]2. Child Protection'!$B$8:$CM$226,'[1]2. Child Protection'!CF$1,FALSE)=G212,"",VLOOKUP($A212,'[1]2. Child Protection'!$B$8:$CM$226,'[1]2. Child Protection'!CF$1,FALSE))</f>
        <v/>
      </c>
      <c r="P212" s="7" t="str">
        <f>IF(VLOOKUP($A212,'[1]2. Child Protection'!$B$8:$CM$226,'[1]2. Child Protection'!CG$1,FALSE)=H212,"",VLOOKUP($A212,'[1]2. Child Protection'!$B$8:$CM$226,'[1]2. Child Protection'!CG$1,FALSE))</f>
        <v/>
      </c>
      <c r="Z212" s="18" t="s">
        <v>253</v>
      </c>
      <c r="AA212" s="16">
        <v>64.099999999999994</v>
      </c>
      <c r="AC212" s="16">
        <v>65.099999999999994</v>
      </c>
      <c r="AE212" s="16">
        <v>63.1</v>
      </c>
      <c r="AG212" s="17" t="s">
        <v>35</v>
      </c>
    </row>
    <row r="213" spans="1:33" ht="14.45" customHeight="1">
      <c r="A213" s="15"/>
      <c r="J213" s="36"/>
      <c r="K213" s="36"/>
      <c r="L213" s="36"/>
      <c r="M213" s="36"/>
      <c r="N213" s="36"/>
      <c r="O213" s="36"/>
      <c r="Z213" s="15"/>
    </row>
    <row r="214" spans="1:33">
      <c r="A214" s="1" t="s">
        <v>254</v>
      </c>
      <c r="B214" s="19"/>
      <c r="C214" s="19"/>
      <c r="D214" s="19"/>
      <c r="E214" s="19"/>
      <c r="F214" s="19"/>
      <c r="G214" s="19"/>
      <c r="H214" s="20"/>
      <c r="J214" s="36" t="str">
        <f>IF(VLOOKUP($A214,'[1]2. Child Protection'!$B$8:$CM$226,'[1]2. Child Protection'!CA$1,FALSE)=B214,"",VLOOKUP($A214,'[1]2. Child Protection'!$B$8:$CM$226,'[1]2. Child Protection'!CA$1,FALSE)-B214)</f>
        <v/>
      </c>
      <c r="K214" s="36" t="str">
        <f>IF(VLOOKUP($A214,'[1]2. Child Protection'!$B$8:$CM$226,'[1]2. Child Protection'!CB$1,FALSE)=C214,"",VLOOKUP($A214,'[1]2. Child Protection'!$B$8:$CM$226,'[1]2. Child Protection'!CB$1,FALSE))</f>
        <v/>
      </c>
      <c r="L214" s="36" t="str">
        <f>IF(VLOOKUP($A214,'[1]2. Child Protection'!$B$8:$CM$226,'[1]2. Child Protection'!CC$1,FALSE)=D214,"",VLOOKUP($A214,'[1]2. Child Protection'!$B$8:$CM$226,'[1]2. Child Protection'!CC$1,FALSE)-D214)</f>
        <v/>
      </c>
      <c r="M214" s="36" t="str">
        <f>IF(VLOOKUP($A214,'[1]2. Child Protection'!$B$8:$CM$226,'[1]2. Child Protection'!CD$1,FALSE)=E214,"",VLOOKUP($A214,'[1]2. Child Protection'!$B$8:$CM$226,'[1]2. Child Protection'!CD$1,FALSE))</f>
        <v/>
      </c>
      <c r="N214" s="36" t="str">
        <f>IF(VLOOKUP($A214,'[1]2. Child Protection'!$B$8:$CM$226,'[1]2. Child Protection'!CE$1,FALSE)=F214,"",VLOOKUP($A214,'[1]2. Child Protection'!$B$8:$CM$226,'[1]2. Child Protection'!CE$1,FALSE)-F214)</f>
        <v/>
      </c>
      <c r="O214" s="36" t="str">
        <f>IF(VLOOKUP($A214,'[1]2. Child Protection'!$B$8:$CM$226,'[1]2. Child Protection'!CF$1,FALSE)=G214,"",VLOOKUP($A214,'[1]2. Child Protection'!$B$8:$CM$226,'[1]2. Child Protection'!CF$1,FALSE))</f>
        <v/>
      </c>
      <c r="P214" s="7" t="str">
        <f>IF(VLOOKUP($A214,'[1]2. Child Protection'!$B$8:$CM$226,'[1]2. Child Protection'!CG$1,FALSE)=H214,"",VLOOKUP($A214,'[1]2. Child Protection'!$B$8:$CM$226,'[1]2. Child Protection'!CG$1,FALSE))</f>
        <v/>
      </c>
      <c r="Z214" s="1" t="s">
        <v>254</v>
      </c>
      <c r="AA214" s="19"/>
      <c r="AB214" s="19"/>
      <c r="AC214" s="19"/>
      <c r="AD214" s="19"/>
      <c r="AE214" s="19"/>
      <c r="AF214" s="19"/>
      <c r="AG214" s="20"/>
    </row>
    <row r="215" spans="1:33">
      <c r="A215" s="2" t="s">
        <v>255</v>
      </c>
      <c r="B215" s="17" t="s">
        <v>20</v>
      </c>
      <c r="D215" s="17" t="s">
        <v>20</v>
      </c>
      <c r="F215" s="17" t="s">
        <v>20</v>
      </c>
      <c r="H215" s="21"/>
      <c r="J215" s="36" t="str">
        <f>IF(VLOOKUP($A215,'[1]2. Child Protection'!$B$8:$CM$226,'[1]2. Child Protection'!CA$1,FALSE)=B215,"",VLOOKUP($A215,'[1]2. Child Protection'!$B$8:$CM$226,'[1]2. Child Protection'!CA$1,FALSE)-B215)</f>
        <v/>
      </c>
      <c r="K215" s="36" t="str">
        <f>IF(VLOOKUP($A215,'[1]2. Child Protection'!$B$8:$CM$226,'[1]2. Child Protection'!CB$1,FALSE)=C215,"",VLOOKUP($A215,'[1]2. Child Protection'!$B$8:$CM$226,'[1]2. Child Protection'!CB$1,FALSE))</f>
        <v/>
      </c>
      <c r="L215" s="36" t="str">
        <f>IF(VLOOKUP($A215,'[1]2. Child Protection'!$B$8:$CM$226,'[1]2. Child Protection'!CC$1,FALSE)=D215,"",VLOOKUP($A215,'[1]2. Child Protection'!$B$8:$CM$226,'[1]2. Child Protection'!CC$1,FALSE)-D215)</f>
        <v/>
      </c>
      <c r="M215" s="36" t="str">
        <f>IF(VLOOKUP($A215,'[1]2. Child Protection'!$B$8:$CM$226,'[1]2. Child Protection'!CD$1,FALSE)=E215,"",VLOOKUP($A215,'[1]2. Child Protection'!$B$8:$CM$226,'[1]2. Child Protection'!CD$1,FALSE))</f>
        <v/>
      </c>
      <c r="N215" s="36" t="str">
        <f>IF(VLOOKUP($A215,'[1]2. Child Protection'!$B$8:$CM$226,'[1]2. Child Protection'!CE$1,FALSE)=F215,"",VLOOKUP($A215,'[1]2. Child Protection'!$B$8:$CM$226,'[1]2. Child Protection'!CE$1,FALSE)-F215)</f>
        <v/>
      </c>
      <c r="O215" s="36" t="str">
        <f>IF(VLOOKUP($A215,'[1]2. Child Protection'!$B$8:$CM$226,'[1]2. Child Protection'!CF$1,FALSE)=G215,"",VLOOKUP($A215,'[1]2. Child Protection'!$B$8:$CM$226,'[1]2. Child Protection'!CF$1,FALSE))</f>
        <v/>
      </c>
      <c r="P215" s="7" t="str">
        <f>IF(VLOOKUP($A215,'[1]2. Child Protection'!$B$8:$CM$226,'[1]2. Child Protection'!CG$1,FALSE)=H215,"",VLOOKUP($A215,'[1]2. Child Protection'!$B$8:$CM$226,'[1]2. Child Protection'!CG$1,FALSE))</f>
        <v/>
      </c>
      <c r="Z215" s="2" t="s">
        <v>255</v>
      </c>
      <c r="AA215" s="17" t="s">
        <v>20</v>
      </c>
      <c r="AC215" s="17" t="s">
        <v>20</v>
      </c>
      <c r="AE215" s="17" t="s">
        <v>20</v>
      </c>
      <c r="AG215" s="21"/>
    </row>
    <row r="216" spans="1:33">
      <c r="A216" s="3" t="s">
        <v>256</v>
      </c>
      <c r="B216" s="17" t="s">
        <v>20</v>
      </c>
      <c r="D216" s="17" t="s">
        <v>20</v>
      </c>
      <c r="F216" s="17" t="s">
        <v>20</v>
      </c>
      <c r="H216" s="21"/>
      <c r="J216" s="36" t="str">
        <f>IF(VLOOKUP($A216,'[1]2. Child Protection'!$B$8:$CM$226,'[1]2. Child Protection'!CA$1,FALSE)=B216,"",VLOOKUP($A216,'[1]2. Child Protection'!$B$8:$CM$226,'[1]2. Child Protection'!CA$1,FALSE)-B216)</f>
        <v/>
      </c>
      <c r="K216" s="36" t="str">
        <f>IF(VLOOKUP($A216,'[1]2. Child Protection'!$B$8:$CM$226,'[1]2. Child Protection'!CB$1,FALSE)=C216,"",VLOOKUP($A216,'[1]2. Child Protection'!$B$8:$CM$226,'[1]2. Child Protection'!CB$1,FALSE))</f>
        <v/>
      </c>
      <c r="L216" s="36" t="str">
        <f>IF(VLOOKUP($A216,'[1]2. Child Protection'!$B$8:$CM$226,'[1]2. Child Protection'!CC$1,FALSE)=D216,"",VLOOKUP($A216,'[1]2. Child Protection'!$B$8:$CM$226,'[1]2. Child Protection'!CC$1,FALSE)-D216)</f>
        <v/>
      </c>
      <c r="M216" s="36" t="str">
        <f>IF(VLOOKUP($A216,'[1]2. Child Protection'!$B$8:$CM$226,'[1]2. Child Protection'!CD$1,FALSE)=E216,"",VLOOKUP($A216,'[1]2. Child Protection'!$B$8:$CM$226,'[1]2. Child Protection'!CD$1,FALSE))</f>
        <v/>
      </c>
      <c r="N216" s="36" t="str">
        <f>IF(VLOOKUP($A216,'[1]2. Child Protection'!$B$8:$CM$226,'[1]2. Child Protection'!CE$1,FALSE)=F216,"",VLOOKUP($A216,'[1]2. Child Protection'!$B$8:$CM$226,'[1]2. Child Protection'!CE$1,FALSE)-F216)</f>
        <v/>
      </c>
      <c r="O216" s="36" t="str">
        <f>IF(VLOOKUP($A216,'[1]2. Child Protection'!$B$8:$CM$226,'[1]2. Child Protection'!CF$1,FALSE)=G216,"",VLOOKUP($A216,'[1]2. Child Protection'!$B$8:$CM$226,'[1]2. Child Protection'!CF$1,FALSE))</f>
        <v/>
      </c>
      <c r="P216" s="7" t="str">
        <f>IF(VLOOKUP($A216,'[1]2. Child Protection'!$B$8:$CM$226,'[1]2. Child Protection'!CG$1,FALSE)=H216,"",VLOOKUP($A216,'[1]2. Child Protection'!$B$8:$CM$226,'[1]2. Child Protection'!CG$1,FALSE))</f>
        <v/>
      </c>
      <c r="Z216" s="3" t="s">
        <v>256</v>
      </c>
      <c r="AA216" s="17" t="s">
        <v>20</v>
      </c>
      <c r="AC216" s="17" t="s">
        <v>20</v>
      </c>
      <c r="AE216" s="17" t="s">
        <v>20</v>
      </c>
      <c r="AG216" s="21"/>
    </row>
    <row r="217" spans="1:33">
      <c r="A217" s="4" t="s">
        <v>257</v>
      </c>
      <c r="B217" s="17" t="s">
        <v>20</v>
      </c>
      <c r="D217" s="17" t="s">
        <v>20</v>
      </c>
      <c r="F217" s="17" t="s">
        <v>20</v>
      </c>
      <c r="H217" s="21"/>
      <c r="J217" s="36" t="str">
        <f>IF(VLOOKUP($A217,'[1]2. Child Protection'!$B$8:$CM$226,'[1]2. Child Protection'!CA$1,FALSE)=B217,"",VLOOKUP($A217,'[1]2. Child Protection'!$B$8:$CM$226,'[1]2. Child Protection'!CA$1,FALSE)-B217)</f>
        <v/>
      </c>
      <c r="K217" s="36" t="str">
        <f>IF(VLOOKUP($A217,'[1]2. Child Protection'!$B$8:$CM$226,'[1]2. Child Protection'!CB$1,FALSE)=C217,"",VLOOKUP($A217,'[1]2. Child Protection'!$B$8:$CM$226,'[1]2. Child Protection'!CB$1,FALSE))</f>
        <v/>
      </c>
      <c r="L217" s="36" t="str">
        <f>IF(VLOOKUP($A217,'[1]2. Child Protection'!$B$8:$CM$226,'[1]2. Child Protection'!CC$1,FALSE)=D217,"",VLOOKUP($A217,'[1]2. Child Protection'!$B$8:$CM$226,'[1]2. Child Protection'!CC$1,FALSE)-D217)</f>
        <v/>
      </c>
      <c r="M217" s="36" t="str">
        <f>IF(VLOOKUP($A217,'[1]2. Child Protection'!$B$8:$CM$226,'[1]2. Child Protection'!CD$1,FALSE)=E217,"",VLOOKUP($A217,'[1]2. Child Protection'!$B$8:$CM$226,'[1]2. Child Protection'!CD$1,FALSE))</f>
        <v/>
      </c>
      <c r="N217" s="36" t="str">
        <f>IF(VLOOKUP($A217,'[1]2. Child Protection'!$B$8:$CM$226,'[1]2. Child Protection'!CE$1,FALSE)=F217,"",VLOOKUP($A217,'[1]2. Child Protection'!$B$8:$CM$226,'[1]2. Child Protection'!CE$1,FALSE)-F217)</f>
        <v/>
      </c>
      <c r="O217" s="36" t="str">
        <f>IF(VLOOKUP($A217,'[1]2. Child Protection'!$B$8:$CM$226,'[1]2. Child Protection'!CF$1,FALSE)=G217,"",VLOOKUP($A217,'[1]2. Child Protection'!$B$8:$CM$226,'[1]2. Child Protection'!CF$1,FALSE))</f>
        <v/>
      </c>
      <c r="P217" s="7" t="str">
        <f>IF(VLOOKUP($A217,'[1]2. Child Protection'!$B$8:$CM$226,'[1]2. Child Protection'!CG$1,FALSE)=H217,"",VLOOKUP($A217,'[1]2. Child Protection'!$B$8:$CM$226,'[1]2. Child Protection'!CG$1,FALSE))</f>
        <v/>
      </c>
      <c r="Z217" s="4" t="s">
        <v>290</v>
      </c>
      <c r="AA217" s="17" t="s">
        <v>20</v>
      </c>
      <c r="AC217" s="17" t="s">
        <v>20</v>
      </c>
      <c r="AE217" s="17" t="s">
        <v>20</v>
      </c>
      <c r="AG217" s="21"/>
    </row>
    <row r="218" spans="1:33">
      <c r="A218" s="2" t="s">
        <v>258</v>
      </c>
      <c r="B218" s="17" t="s">
        <v>20</v>
      </c>
      <c r="D218" s="17" t="s">
        <v>20</v>
      </c>
      <c r="F218" s="17" t="s">
        <v>20</v>
      </c>
      <c r="H218" s="21"/>
      <c r="J218" s="36" t="str">
        <f>IF(VLOOKUP($A218,'[1]2. Child Protection'!$B$8:$CM$226,'[1]2. Child Protection'!CA$1,FALSE)=B218,"",VLOOKUP($A218,'[1]2. Child Protection'!$B$8:$CM$226,'[1]2. Child Protection'!CA$1,FALSE)-B218)</f>
        <v/>
      </c>
      <c r="K218" s="36" t="str">
        <f>IF(VLOOKUP($A218,'[1]2. Child Protection'!$B$8:$CM$226,'[1]2. Child Protection'!CB$1,FALSE)=C218,"",VLOOKUP($A218,'[1]2. Child Protection'!$B$8:$CM$226,'[1]2. Child Protection'!CB$1,FALSE))</f>
        <v/>
      </c>
      <c r="L218" s="36" t="str">
        <f>IF(VLOOKUP($A218,'[1]2. Child Protection'!$B$8:$CM$226,'[1]2. Child Protection'!CC$1,FALSE)=D218,"",VLOOKUP($A218,'[1]2. Child Protection'!$B$8:$CM$226,'[1]2. Child Protection'!CC$1,FALSE)-D218)</f>
        <v/>
      </c>
      <c r="M218" s="36" t="str">
        <f>IF(VLOOKUP($A218,'[1]2. Child Protection'!$B$8:$CM$226,'[1]2. Child Protection'!CD$1,FALSE)=E218,"",VLOOKUP($A218,'[1]2. Child Protection'!$B$8:$CM$226,'[1]2. Child Protection'!CD$1,FALSE))</f>
        <v/>
      </c>
      <c r="N218" s="36" t="str">
        <f>IF(VLOOKUP($A218,'[1]2. Child Protection'!$B$8:$CM$226,'[1]2. Child Protection'!CE$1,FALSE)=F218,"",VLOOKUP($A218,'[1]2. Child Protection'!$B$8:$CM$226,'[1]2. Child Protection'!CE$1,FALSE)-F218)</f>
        <v/>
      </c>
      <c r="O218" s="36" t="str">
        <f>IF(VLOOKUP($A218,'[1]2. Child Protection'!$B$8:$CM$226,'[1]2. Child Protection'!CF$1,FALSE)=G218,"",VLOOKUP($A218,'[1]2. Child Protection'!$B$8:$CM$226,'[1]2. Child Protection'!CF$1,FALSE))</f>
        <v/>
      </c>
      <c r="P218" s="7" t="str">
        <f>IF(VLOOKUP($A218,'[1]2. Child Protection'!$B$8:$CM$226,'[1]2. Child Protection'!CG$1,FALSE)=H218,"",VLOOKUP($A218,'[1]2. Child Protection'!$B$8:$CM$226,'[1]2. Child Protection'!CG$1,FALSE))</f>
        <v/>
      </c>
      <c r="Z218" s="2" t="s">
        <v>258</v>
      </c>
      <c r="AA218" s="17" t="s">
        <v>20</v>
      </c>
      <c r="AC218" s="17" t="s">
        <v>20</v>
      </c>
      <c r="AE218" s="17" t="s">
        <v>20</v>
      </c>
      <c r="AG218" s="21"/>
    </row>
    <row r="219" spans="1:33">
      <c r="A219" s="2" t="s">
        <v>259</v>
      </c>
      <c r="B219" s="17" t="s">
        <v>20</v>
      </c>
      <c r="D219" s="17" t="s">
        <v>20</v>
      </c>
      <c r="F219" s="17" t="s">
        <v>20</v>
      </c>
      <c r="H219" s="21"/>
      <c r="J219" s="36" t="str">
        <f>IF(VLOOKUP($A219,'[1]2. Child Protection'!$B$8:$CM$226,'[1]2. Child Protection'!CA$1,FALSE)=B219,"",VLOOKUP($A219,'[1]2. Child Protection'!$B$8:$CM$226,'[1]2. Child Protection'!CA$1,FALSE)-B219)</f>
        <v/>
      </c>
      <c r="K219" s="36" t="str">
        <f>IF(VLOOKUP($A219,'[1]2. Child Protection'!$B$8:$CM$226,'[1]2. Child Protection'!CB$1,FALSE)=C219,"",VLOOKUP($A219,'[1]2. Child Protection'!$B$8:$CM$226,'[1]2. Child Protection'!CB$1,FALSE))</f>
        <v/>
      </c>
      <c r="L219" s="36" t="str">
        <f>IF(VLOOKUP($A219,'[1]2. Child Protection'!$B$8:$CM$226,'[1]2. Child Protection'!CC$1,FALSE)=D219,"",VLOOKUP($A219,'[1]2. Child Protection'!$B$8:$CM$226,'[1]2. Child Protection'!CC$1,FALSE)-D219)</f>
        <v/>
      </c>
      <c r="M219" s="36" t="str">
        <f>IF(VLOOKUP($A219,'[1]2. Child Protection'!$B$8:$CM$226,'[1]2. Child Protection'!CD$1,FALSE)=E219,"",VLOOKUP($A219,'[1]2. Child Protection'!$B$8:$CM$226,'[1]2. Child Protection'!CD$1,FALSE))</f>
        <v/>
      </c>
      <c r="N219" s="36" t="str">
        <f>IF(VLOOKUP($A219,'[1]2. Child Protection'!$B$8:$CM$226,'[1]2. Child Protection'!CE$1,FALSE)=F219,"",VLOOKUP($A219,'[1]2. Child Protection'!$B$8:$CM$226,'[1]2. Child Protection'!CE$1,FALSE)-F219)</f>
        <v/>
      </c>
      <c r="O219" s="36" t="str">
        <f>IF(VLOOKUP($A219,'[1]2. Child Protection'!$B$8:$CM$226,'[1]2. Child Protection'!CF$1,FALSE)=G219,"",VLOOKUP($A219,'[1]2. Child Protection'!$B$8:$CM$226,'[1]2. Child Protection'!CF$1,FALSE))</f>
        <v/>
      </c>
      <c r="P219" s="7" t="str">
        <f>IF(VLOOKUP($A219,'[1]2. Child Protection'!$B$8:$CM$226,'[1]2. Child Protection'!CG$1,FALSE)=H219,"",VLOOKUP($A219,'[1]2. Child Protection'!$B$8:$CM$226,'[1]2. Child Protection'!CG$1,FALSE))</f>
        <v/>
      </c>
      <c r="Z219" s="2" t="s">
        <v>259</v>
      </c>
      <c r="AA219" s="17" t="s">
        <v>20</v>
      </c>
      <c r="AC219" s="17" t="s">
        <v>20</v>
      </c>
      <c r="AE219" s="17" t="s">
        <v>20</v>
      </c>
      <c r="AG219" s="21"/>
    </row>
    <row r="220" spans="1:33">
      <c r="A220" s="2" t="s">
        <v>260</v>
      </c>
      <c r="B220" s="16">
        <v>81.793000000000006</v>
      </c>
      <c r="D220" s="16" t="s">
        <v>20</v>
      </c>
      <c r="F220" s="16" t="s">
        <v>20</v>
      </c>
      <c r="H220" s="22" t="s">
        <v>261</v>
      </c>
      <c r="J220" s="36" t="str">
        <f>IF(VLOOKUP($A220,'[1]2. Child Protection'!$B$8:$CM$226,'[1]2. Child Protection'!CA$1,FALSE)=B220,"",VLOOKUP($A220,'[1]2. Child Protection'!$B$8:$CM$226,'[1]2. Child Protection'!CA$1,FALSE)-B220)</f>
        <v/>
      </c>
      <c r="K220" s="36" t="str">
        <f>IF(VLOOKUP($A220,'[1]2. Child Protection'!$B$8:$CM$226,'[1]2. Child Protection'!CB$1,FALSE)=C220,"",VLOOKUP($A220,'[1]2. Child Protection'!$B$8:$CM$226,'[1]2. Child Protection'!CB$1,FALSE))</f>
        <v/>
      </c>
      <c r="L220" s="36" t="str">
        <f>IF(VLOOKUP($A220,'[1]2. Child Protection'!$B$8:$CM$226,'[1]2. Child Protection'!CC$1,FALSE)=D220,"",VLOOKUP($A220,'[1]2. Child Protection'!$B$8:$CM$226,'[1]2. Child Protection'!CC$1,FALSE)-D220)</f>
        <v/>
      </c>
      <c r="M220" s="36" t="str">
        <f>IF(VLOOKUP($A220,'[1]2. Child Protection'!$B$8:$CM$226,'[1]2. Child Protection'!CD$1,FALSE)=E220,"",VLOOKUP($A220,'[1]2. Child Protection'!$B$8:$CM$226,'[1]2. Child Protection'!CD$1,FALSE))</f>
        <v/>
      </c>
      <c r="N220" s="36" t="str">
        <f>IF(VLOOKUP($A220,'[1]2. Child Protection'!$B$8:$CM$226,'[1]2. Child Protection'!CE$1,FALSE)=F220,"",VLOOKUP($A220,'[1]2. Child Protection'!$B$8:$CM$226,'[1]2. Child Protection'!CE$1,FALSE)-F220)</f>
        <v/>
      </c>
      <c r="O220" s="36" t="str">
        <f>IF(VLOOKUP($A220,'[1]2. Child Protection'!$B$8:$CM$226,'[1]2. Child Protection'!CF$1,FALSE)=G220,"",VLOOKUP($A220,'[1]2. Child Protection'!$B$8:$CM$226,'[1]2. Child Protection'!CF$1,FALSE))</f>
        <v/>
      </c>
      <c r="P220" s="7" t="str">
        <f>IF(VLOOKUP($A220,'[1]2. Child Protection'!$B$8:$CM$226,'[1]2. Child Protection'!CG$1,FALSE)=H220,"",VLOOKUP($A220,'[1]2. Child Protection'!$B$8:$CM$226,'[1]2. Child Protection'!CG$1,FALSE))</f>
        <v/>
      </c>
      <c r="Z220" s="2" t="s">
        <v>260</v>
      </c>
      <c r="AA220" s="16">
        <v>86.17</v>
      </c>
      <c r="AC220" s="16">
        <v>87.17</v>
      </c>
      <c r="AE220" s="16">
        <v>85.12</v>
      </c>
      <c r="AG220" s="22"/>
    </row>
    <row r="221" spans="1:33">
      <c r="A221" s="2" t="s">
        <v>262</v>
      </c>
      <c r="B221" s="17" t="s">
        <v>20</v>
      </c>
      <c r="D221" s="17" t="s">
        <v>20</v>
      </c>
      <c r="F221" s="17" t="s">
        <v>20</v>
      </c>
      <c r="H221" s="21"/>
      <c r="J221" s="36" t="str">
        <f>IF(VLOOKUP($A221,'[1]2. Child Protection'!$B$8:$CM$226,'[1]2. Child Protection'!CA$1,FALSE)=B221,"",VLOOKUP($A221,'[1]2. Child Protection'!$B$8:$CM$226,'[1]2. Child Protection'!CA$1,FALSE)-B221)</f>
        <v/>
      </c>
      <c r="K221" s="36" t="str">
        <f>IF(VLOOKUP($A221,'[1]2. Child Protection'!$B$8:$CM$226,'[1]2. Child Protection'!CB$1,FALSE)=C221,"",VLOOKUP($A221,'[1]2. Child Protection'!$B$8:$CM$226,'[1]2. Child Protection'!CB$1,FALSE))</f>
        <v/>
      </c>
      <c r="L221" s="36" t="str">
        <f>IF(VLOOKUP($A221,'[1]2. Child Protection'!$B$8:$CM$226,'[1]2. Child Protection'!CC$1,FALSE)=D221,"",VLOOKUP($A221,'[1]2. Child Protection'!$B$8:$CM$226,'[1]2. Child Protection'!CC$1,FALSE)-D221)</f>
        <v/>
      </c>
      <c r="M221" s="36" t="str">
        <f>IF(VLOOKUP($A221,'[1]2. Child Protection'!$B$8:$CM$226,'[1]2. Child Protection'!CD$1,FALSE)=E221,"",VLOOKUP($A221,'[1]2. Child Protection'!$B$8:$CM$226,'[1]2. Child Protection'!CD$1,FALSE))</f>
        <v/>
      </c>
      <c r="N221" s="36" t="str">
        <f>IF(VLOOKUP($A221,'[1]2. Child Protection'!$B$8:$CM$226,'[1]2. Child Protection'!CE$1,FALSE)=F221,"",VLOOKUP($A221,'[1]2. Child Protection'!$B$8:$CM$226,'[1]2. Child Protection'!CE$1,FALSE)-F221)</f>
        <v/>
      </c>
      <c r="O221" s="36" t="str">
        <f>IF(VLOOKUP($A221,'[1]2. Child Protection'!$B$8:$CM$226,'[1]2. Child Protection'!CF$1,FALSE)=G221,"",VLOOKUP($A221,'[1]2. Child Protection'!$B$8:$CM$226,'[1]2. Child Protection'!CF$1,FALSE))</f>
        <v/>
      </c>
      <c r="P221" s="7" t="str">
        <f>IF(VLOOKUP($A221,'[1]2. Child Protection'!$B$8:$CM$226,'[1]2. Child Protection'!CG$1,FALSE)=H221,"",VLOOKUP($A221,'[1]2. Child Protection'!$B$8:$CM$226,'[1]2. Child Protection'!CG$1,FALSE))</f>
        <v/>
      </c>
      <c r="Z221" s="2" t="s">
        <v>262</v>
      </c>
      <c r="AA221" s="17" t="s">
        <v>20</v>
      </c>
      <c r="AC221" s="17" t="s">
        <v>20</v>
      </c>
      <c r="AE221" s="17" t="s">
        <v>20</v>
      </c>
      <c r="AG221" s="21"/>
    </row>
    <row r="222" spans="1:33">
      <c r="A222" s="2" t="s">
        <v>263</v>
      </c>
      <c r="B222" s="17" t="s">
        <v>20</v>
      </c>
      <c r="D222" s="17" t="s">
        <v>20</v>
      </c>
      <c r="F222" s="17" t="s">
        <v>20</v>
      </c>
      <c r="H222" s="21"/>
      <c r="J222" s="36" t="str">
        <f>IF(VLOOKUP($A222,'[1]2. Child Protection'!$B$8:$CM$226,'[1]2. Child Protection'!CA$1,FALSE)=B222,"",VLOOKUP($A222,'[1]2. Child Protection'!$B$8:$CM$226,'[1]2. Child Protection'!CA$1,FALSE)-B222)</f>
        <v/>
      </c>
      <c r="K222" s="36" t="str">
        <f>IF(VLOOKUP($A222,'[1]2. Child Protection'!$B$8:$CM$226,'[1]2. Child Protection'!CB$1,FALSE)=C222,"",VLOOKUP($A222,'[1]2. Child Protection'!$B$8:$CM$226,'[1]2. Child Protection'!CB$1,FALSE))</f>
        <v/>
      </c>
      <c r="L222" s="36" t="str">
        <f>IF(VLOOKUP($A222,'[1]2. Child Protection'!$B$8:$CM$226,'[1]2. Child Protection'!CC$1,FALSE)=D222,"",VLOOKUP($A222,'[1]2. Child Protection'!$B$8:$CM$226,'[1]2. Child Protection'!CC$1,FALSE)-D222)</f>
        <v/>
      </c>
      <c r="M222" s="36" t="str">
        <f>IF(VLOOKUP($A222,'[1]2. Child Protection'!$B$8:$CM$226,'[1]2. Child Protection'!CD$1,FALSE)=E222,"",VLOOKUP($A222,'[1]2. Child Protection'!$B$8:$CM$226,'[1]2. Child Protection'!CD$1,FALSE))</f>
        <v/>
      </c>
      <c r="N222" s="36" t="str">
        <f>IF(VLOOKUP($A222,'[1]2. Child Protection'!$B$8:$CM$226,'[1]2. Child Protection'!CE$1,FALSE)=F222,"",VLOOKUP($A222,'[1]2. Child Protection'!$B$8:$CM$226,'[1]2. Child Protection'!CE$1,FALSE)-F222)</f>
        <v/>
      </c>
      <c r="O222" s="36" t="str">
        <f>IF(VLOOKUP($A222,'[1]2. Child Protection'!$B$8:$CM$226,'[1]2. Child Protection'!CF$1,FALSE)=G222,"",VLOOKUP($A222,'[1]2. Child Protection'!$B$8:$CM$226,'[1]2. Child Protection'!CF$1,FALSE))</f>
        <v/>
      </c>
      <c r="P222" s="7" t="str">
        <f>IF(VLOOKUP($A222,'[1]2. Child Protection'!$B$8:$CM$226,'[1]2. Child Protection'!CG$1,FALSE)=H222,"",VLOOKUP($A222,'[1]2. Child Protection'!$B$8:$CM$226,'[1]2. Child Protection'!CG$1,FALSE))</f>
        <v/>
      </c>
      <c r="Z222" s="2" t="s">
        <v>263</v>
      </c>
      <c r="AA222" s="17" t="s">
        <v>20</v>
      </c>
      <c r="AC222" s="17" t="s">
        <v>20</v>
      </c>
      <c r="AE222" s="17" t="s">
        <v>20</v>
      </c>
      <c r="AG222" s="21"/>
    </row>
    <row r="223" spans="1:33">
      <c r="A223" s="3" t="s">
        <v>264</v>
      </c>
      <c r="B223" s="16">
        <v>85.751999999999995</v>
      </c>
      <c r="D223" s="16">
        <v>86.105999999999995</v>
      </c>
      <c r="F223" s="16">
        <v>85.41</v>
      </c>
      <c r="H223" s="22" t="s">
        <v>261</v>
      </c>
      <c r="J223" s="36" t="str">
        <f>IF(VLOOKUP($A223,'[1]2. Child Protection'!$B$8:$CM$226,'[1]2. Child Protection'!CA$1,FALSE)=B223,"",VLOOKUP($A223,'[1]2. Child Protection'!$B$8:$CM$226,'[1]2. Child Protection'!CA$1,FALSE)-B223)</f>
        <v/>
      </c>
      <c r="K223" s="36" t="str">
        <f>IF(VLOOKUP($A223,'[1]2. Child Protection'!$B$8:$CM$226,'[1]2. Child Protection'!CB$1,FALSE)=C223,"",VLOOKUP($A223,'[1]2. Child Protection'!$B$8:$CM$226,'[1]2. Child Protection'!CB$1,FALSE))</f>
        <v/>
      </c>
      <c r="L223" s="36" t="str">
        <f>IF(VLOOKUP($A223,'[1]2. Child Protection'!$B$8:$CM$226,'[1]2. Child Protection'!CC$1,FALSE)=D223,"",VLOOKUP($A223,'[1]2. Child Protection'!$B$8:$CM$226,'[1]2. Child Protection'!CC$1,FALSE)-D223)</f>
        <v/>
      </c>
      <c r="M223" s="36" t="str">
        <f>IF(VLOOKUP($A223,'[1]2. Child Protection'!$B$8:$CM$226,'[1]2. Child Protection'!CD$1,FALSE)=E223,"",VLOOKUP($A223,'[1]2. Child Protection'!$B$8:$CM$226,'[1]2. Child Protection'!CD$1,FALSE))</f>
        <v/>
      </c>
      <c r="N223" s="36" t="str">
        <f>IF(VLOOKUP($A223,'[1]2. Child Protection'!$B$8:$CM$226,'[1]2. Child Protection'!CE$1,FALSE)=F223,"",VLOOKUP($A223,'[1]2. Child Protection'!$B$8:$CM$226,'[1]2. Child Protection'!CE$1,FALSE)-F223)</f>
        <v/>
      </c>
      <c r="O223" s="36" t="str">
        <f>IF(VLOOKUP($A223,'[1]2. Child Protection'!$B$8:$CM$226,'[1]2. Child Protection'!CF$1,FALSE)=G223,"",VLOOKUP($A223,'[1]2. Child Protection'!$B$8:$CM$226,'[1]2. Child Protection'!CF$1,FALSE))</f>
        <v/>
      </c>
      <c r="P223" s="7" t="str">
        <f>IF(VLOOKUP($A223,'[1]2. Child Protection'!$B$8:$CM$226,'[1]2. Child Protection'!CG$1,FALSE)=H223,"",VLOOKUP($A223,'[1]2. Child Protection'!$B$8:$CM$226,'[1]2. Child Protection'!CG$1,FALSE))</f>
        <v/>
      </c>
      <c r="Z223" s="3" t="s">
        <v>264</v>
      </c>
      <c r="AA223" s="16">
        <v>83.77</v>
      </c>
      <c r="AC223" s="16">
        <v>84.42</v>
      </c>
      <c r="AE223" s="16">
        <v>83.1</v>
      </c>
      <c r="AG223" s="22"/>
    </row>
    <row r="224" spans="1:33">
      <c r="A224" s="4" t="s">
        <v>265</v>
      </c>
      <c r="B224" s="17" t="s">
        <v>20</v>
      </c>
      <c r="D224" s="17" t="s">
        <v>20</v>
      </c>
      <c r="F224" s="17" t="s">
        <v>20</v>
      </c>
      <c r="H224" s="21"/>
      <c r="J224" s="36" t="str">
        <f>IF(VLOOKUP($A224,'[1]2. Child Protection'!$B$8:$CM$226,'[1]2. Child Protection'!CA$1,FALSE)=B224,"",VLOOKUP($A224,'[1]2. Child Protection'!$B$8:$CM$226,'[1]2. Child Protection'!CA$1,FALSE)-B224)</f>
        <v/>
      </c>
      <c r="K224" s="36" t="str">
        <f>IF(VLOOKUP($A224,'[1]2. Child Protection'!$B$8:$CM$226,'[1]2. Child Protection'!CB$1,FALSE)=C224,"",VLOOKUP($A224,'[1]2. Child Protection'!$B$8:$CM$226,'[1]2. Child Protection'!CB$1,FALSE))</f>
        <v/>
      </c>
      <c r="L224" s="36" t="str">
        <f>IF(VLOOKUP($A224,'[1]2. Child Protection'!$B$8:$CM$226,'[1]2. Child Protection'!CC$1,FALSE)=D224,"",VLOOKUP($A224,'[1]2. Child Protection'!$B$8:$CM$226,'[1]2. Child Protection'!CC$1,FALSE)-D224)</f>
        <v/>
      </c>
      <c r="M224" s="36" t="str">
        <f>IF(VLOOKUP($A224,'[1]2. Child Protection'!$B$8:$CM$226,'[1]2. Child Protection'!CD$1,FALSE)=E224,"",VLOOKUP($A224,'[1]2. Child Protection'!$B$8:$CM$226,'[1]2. Child Protection'!CD$1,FALSE))</f>
        <v/>
      </c>
      <c r="N224" s="36" t="str">
        <f>IF(VLOOKUP($A224,'[1]2. Child Protection'!$B$8:$CM$226,'[1]2. Child Protection'!CE$1,FALSE)=F224,"",VLOOKUP($A224,'[1]2. Child Protection'!$B$8:$CM$226,'[1]2. Child Protection'!CE$1,FALSE)-F224)</f>
        <v/>
      </c>
      <c r="O224" s="36" t="str">
        <f>IF(VLOOKUP($A224,'[1]2. Child Protection'!$B$8:$CM$226,'[1]2. Child Protection'!CF$1,FALSE)=G224,"",VLOOKUP($A224,'[1]2. Child Protection'!$B$8:$CM$226,'[1]2. Child Protection'!CF$1,FALSE))</f>
        <v/>
      </c>
      <c r="P224" s="7" t="str">
        <f>IF(VLOOKUP($A224,'[1]2. Child Protection'!$B$8:$CM$226,'[1]2. Child Protection'!CG$1,FALSE)=H224,"",VLOOKUP($A224,'[1]2. Child Protection'!$B$8:$CM$226,'[1]2. Child Protection'!CG$1,FALSE))</f>
        <v/>
      </c>
      <c r="Z224" s="4" t="s">
        <v>291</v>
      </c>
      <c r="AA224" s="17" t="s">
        <v>20</v>
      </c>
      <c r="AC224" s="17" t="s">
        <v>20</v>
      </c>
      <c r="AE224" s="17" t="s">
        <v>20</v>
      </c>
      <c r="AG224" s="21"/>
    </row>
    <row r="225" spans="1:43">
      <c r="A225" s="2" t="s">
        <v>266</v>
      </c>
      <c r="B225" s="16">
        <v>88.408000000000001</v>
      </c>
      <c r="D225" s="16">
        <v>88.674999999999997</v>
      </c>
      <c r="F225" s="16">
        <v>88.147000000000006</v>
      </c>
      <c r="H225" s="22" t="s">
        <v>261</v>
      </c>
      <c r="J225" s="36" t="str">
        <f>IF(VLOOKUP($A225,'[1]2. Child Protection'!$B$8:$CM$226,'[1]2. Child Protection'!CA$1,FALSE)=B225,"",VLOOKUP($A225,'[1]2. Child Protection'!$B$8:$CM$226,'[1]2. Child Protection'!CA$1,FALSE)-B225)</f>
        <v/>
      </c>
      <c r="K225" s="36" t="str">
        <f>IF(VLOOKUP($A225,'[1]2. Child Protection'!$B$8:$CM$226,'[1]2. Child Protection'!CB$1,FALSE)=C225,"",VLOOKUP($A225,'[1]2. Child Protection'!$B$8:$CM$226,'[1]2. Child Protection'!CB$1,FALSE))</f>
        <v/>
      </c>
      <c r="L225" s="36" t="str">
        <f>IF(VLOOKUP($A225,'[1]2. Child Protection'!$B$8:$CM$226,'[1]2. Child Protection'!CC$1,FALSE)=D225,"",VLOOKUP($A225,'[1]2. Child Protection'!$B$8:$CM$226,'[1]2. Child Protection'!CC$1,FALSE)-D225)</f>
        <v/>
      </c>
      <c r="M225" s="36" t="str">
        <f>IF(VLOOKUP($A225,'[1]2. Child Protection'!$B$8:$CM$226,'[1]2. Child Protection'!CD$1,FALSE)=E225,"",VLOOKUP($A225,'[1]2. Child Protection'!$B$8:$CM$226,'[1]2. Child Protection'!CD$1,FALSE))</f>
        <v/>
      </c>
      <c r="N225" s="36" t="str">
        <f>IF(VLOOKUP($A225,'[1]2. Child Protection'!$B$8:$CM$226,'[1]2. Child Protection'!CE$1,FALSE)=F225,"",VLOOKUP($A225,'[1]2. Child Protection'!$B$8:$CM$226,'[1]2. Child Protection'!CE$1,FALSE)-F225)</f>
        <v/>
      </c>
      <c r="O225" s="36" t="str">
        <f>IF(VLOOKUP($A225,'[1]2. Child Protection'!$B$8:$CM$226,'[1]2. Child Protection'!CF$1,FALSE)=G225,"",VLOOKUP($A225,'[1]2. Child Protection'!$B$8:$CM$226,'[1]2. Child Protection'!CF$1,FALSE))</f>
        <v/>
      </c>
      <c r="P225" s="7" t="str">
        <f>IF(VLOOKUP($A225,'[1]2. Child Protection'!$B$8:$CM$226,'[1]2. Child Protection'!CG$1,FALSE)=H225,"",VLOOKUP($A225,'[1]2. Child Protection'!$B$8:$CM$226,'[1]2. Child Protection'!CG$1,FALSE))</f>
        <v/>
      </c>
      <c r="Z225" s="2" t="s">
        <v>266</v>
      </c>
      <c r="AA225" s="16">
        <v>86.09</v>
      </c>
      <c r="AC225" s="16">
        <v>86.73</v>
      </c>
      <c r="AE225" s="16">
        <v>85.42</v>
      </c>
      <c r="AG225" s="22"/>
    </row>
    <row r="226" spans="1:43">
      <c r="A226" s="2" t="s">
        <v>267</v>
      </c>
      <c r="B226" s="16">
        <v>83.477000000000004</v>
      </c>
      <c r="D226" s="16">
        <v>84.12</v>
      </c>
      <c r="F226" s="16">
        <v>82.872</v>
      </c>
      <c r="H226" s="22" t="s">
        <v>261</v>
      </c>
      <c r="J226" s="36" t="str">
        <f>IF(VLOOKUP($A226,'[1]2. Child Protection'!$B$8:$CM$226,'[1]2. Child Protection'!CA$1,FALSE)=B226,"",VLOOKUP($A226,'[1]2. Child Protection'!$B$8:$CM$226,'[1]2. Child Protection'!CA$1,FALSE)-B226)</f>
        <v/>
      </c>
      <c r="K226" s="36" t="str">
        <f>IF(VLOOKUP($A226,'[1]2. Child Protection'!$B$8:$CM$226,'[1]2. Child Protection'!CB$1,FALSE)=C226,"",VLOOKUP($A226,'[1]2. Child Protection'!$B$8:$CM$226,'[1]2. Child Protection'!CB$1,FALSE))</f>
        <v/>
      </c>
      <c r="L226" s="36" t="str">
        <f>IF(VLOOKUP($A226,'[1]2. Child Protection'!$B$8:$CM$226,'[1]2. Child Protection'!CC$1,FALSE)=D226,"",VLOOKUP($A226,'[1]2. Child Protection'!$B$8:$CM$226,'[1]2. Child Protection'!CC$1,FALSE)-D226)</f>
        <v/>
      </c>
      <c r="M226" s="36" t="str">
        <f>IF(VLOOKUP($A226,'[1]2. Child Protection'!$B$8:$CM$226,'[1]2. Child Protection'!CD$1,FALSE)=E226,"",VLOOKUP($A226,'[1]2. Child Protection'!$B$8:$CM$226,'[1]2. Child Protection'!CD$1,FALSE))</f>
        <v/>
      </c>
      <c r="N226" s="36" t="str">
        <f>IF(VLOOKUP($A226,'[1]2. Child Protection'!$B$8:$CM$226,'[1]2. Child Protection'!CE$1,FALSE)=F226,"",VLOOKUP($A226,'[1]2. Child Protection'!$B$8:$CM$226,'[1]2. Child Protection'!CE$1,FALSE)-F226)</f>
        <v/>
      </c>
      <c r="O226" s="36" t="str">
        <f>IF(VLOOKUP($A226,'[1]2. Child Protection'!$B$8:$CM$226,'[1]2. Child Protection'!CF$1,FALSE)=G226,"",VLOOKUP($A226,'[1]2. Child Protection'!$B$8:$CM$226,'[1]2. Child Protection'!CF$1,FALSE))</f>
        <v/>
      </c>
      <c r="P226" s="7" t="str">
        <f>IF(VLOOKUP($A226,'[1]2. Child Protection'!$B$8:$CM$226,'[1]2. Child Protection'!CG$1,FALSE)=H226,"",VLOOKUP($A226,'[1]2. Child Protection'!$B$8:$CM$226,'[1]2. Child Protection'!CG$1,FALSE))</f>
        <v/>
      </c>
      <c r="Z226" s="2" t="s">
        <v>267</v>
      </c>
      <c r="AA226" s="16">
        <v>83.28</v>
      </c>
      <c r="AC226" s="16">
        <v>84.02</v>
      </c>
      <c r="AE226" s="16">
        <v>82.58</v>
      </c>
      <c r="AG226" s="22"/>
    </row>
    <row r="227" spans="1:43">
      <c r="A227" s="5" t="s">
        <v>268</v>
      </c>
      <c r="B227" s="23" t="s">
        <v>20</v>
      </c>
      <c r="C227" s="8"/>
      <c r="D227" s="23" t="s">
        <v>20</v>
      </c>
      <c r="E227" s="8"/>
      <c r="F227" s="23" t="s">
        <v>20</v>
      </c>
      <c r="G227" s="8"/>
      <c r="H227" s="24"/>
      <c r="J227" s="36" t="str">
        <f>IF(VLOOKUP($A227,'[1]2. Child Protection'!$B$8:$CM$226,'[1]2. Child Protection'!CA$1,FALSE)=B227,"",VLOOKUP($A227,'[1]2. Child Protection'!$B$8:$CM$226,'[1]2. Child Protection'!CA$1,FALSE)-B227)</f>
        <v/>
      </c>
      <c r="K227" s="36" t="str">
        <f>IF(VLOOKUP($A227,'[1]2. Child Protection'!$B$8:$CM$226,'[1]2. Child Protection'!CB$1,FALSE)=C227,"",VLOOKUP($A227,'[1]2. Child Protection'!$B$8:$CM$226,'[1]2. Child Protection'!CB$1,FALSE))</f>
        <v/>
      </c>
      <c r="L227" s="36" t="str">
        <f>IF(VLOOKUP($A227,'[1]2. Child Protection'!$B$8:$CM$226,'[1]2. Child Protection'!CC$1,FALSE)=D227,"",VLOOKUP($A227,'[1]2. Child Protection'!$B$8:$CM$226,'[1]2. Child Protection'!CC$1,FALSE)-D227)</f>
        <v/>
      </c>
      <c r="M227" s="36" t="str">
        <f>IF(VLOOKUP($A227,'[1]2. Child Protection'!$B$8:$CM$226,'[1]2. Child Protection'!CD$1,FALSE)=E227,"",VLOOKUP($A227,'[1]2. Child Protection'!$B$8:$CM$226,'[1]2. Child Protection'!CD$1,FALSE))</f>
        <v/>
      </c>
      <c r="N227" s="36" t="str">
        <f>IF(VLOOKUP($A227,'[1]2. Child Protection'!$B$8:$CM$226,'[1]2. Child Protection'!CE$1,FALSE)=F227,"",VLOOKUP($A227,'[1]2. Child Protection'!$B$8:$CM$226,'[1]2. Child Protection'!CE$1,FALSE)-F227)</f>
        <v/>
      </c>
      <c r="O227" s="36" t="str">
        <f>IF(VLOOKUP($A227,'[1]2. Child Protection'!$B$8:$CM$226,'[1]2. Child Protection'!CF$1,FALSE)=G227,"",VLOOKUP($A227,'[1]2. Child Protection'!$B$8:$CM$226,'[1]2. Child Protection'!CF$1,FALSE))</f>
        <v/>
      </c>
      <c r="P227" s="7" t="str">
        <f>IF(VLOOKUP($A227,'[1]2. Child Protection'!$B$8:$CM$226,'[1]2. Child Protection'!CG$1,FALSE)=H227,"",VLOOKUP($A227,'[1]2. Child Protection'!$B$8:$CM$226,'[1]2. Child Protection'!CG$1,FALSE))</f>
        <v/>
      </c>
      <c r="Z227" s="5" t="s">
        <v>268</v>
      </c>
      <c r="AA227" s="23" t="s">
        <v>20</v>
      </c>
      <c r="AB227" s="8"/>
      <c r="AC227" s="23" t="s">
        <v>20</v>
      </c>
      <c r="AD227" s="8"/>
      <c r="AE227" s="23" t="s">
        <v>20</v>
      </c>
      <c r="AF227" s="8"/>
      <c r="AG227" s="24"/>
    </row>
    <row r="228" spans="1:43" ht="15" customHeight="1">
      <c r="A228" s="25"/>
      <c r="B228" s="26"/>
      <c r="C228" s="26"/>
      <c r="D228" s="26"/>
      <c r="E228" s="26"/>
      <c r="F228" s="26"/>
      <c r="G228" s="26"/>
      <c r="Z228" s="25"/>
      <c r="AA228" s="26"/>
      <c r="AB228" s="26"/>
      <c r="AC228" s="26"/>
      <c r="AD228" s="26"/>
      <c r="AE228" s="26"/>
      <c r="AF228" s="26"/>
    </row>
    <row r="229" spans="1:43" ht="15.6" customHeight="1">
      <c r="A229" s="27" t="s">
        <v>269</v>
      </c>
      <c r="B229" s="28" t="s">
        <v>270</v>
      </c>
      <c r="C229" s="28"/>
      <c r="Z229" s="27" t="s">
        <v>269</v>
      </c>
      <c r="AA229" s="28" t="s">
        <v>270</v>
      </c>
      <c r="AB229" s="28"/>
    </row>
    <row r="230" spans="1:43" ht="15.6" customHeight="1">
      <c r="A230" s="27"/>
      <c r="B230" s="28" t="s">
        <v>271</v>
      </c>
      <c r="C230" s="28"/>
      <c r="Z230" s="27"/>
      <c r="AA230" s="28" t="s">
        <v>271</v>
      </c>
      <c r="AB230" s="28"/>
    </row>
    <row r="231" spans="1:43" ht="13.15" customHeight="1">
      <c r="A231" s="18"/>
      <c r="B231" s="18" t="s">
        <v>272</v>
      </c>
      <c r="C231" s="18"/>
      <c r="Z231" s="18"/>
      <c r="AA231" s="18" t="s">
        <v>272</v>
      </c>
      <c r="AB231" s="18"/>
    </row>
    <row r="232" spans="1:43" ht="51" customHeight="1">
      <c r="A232" s="18"/>
      <c r="B232" s="38" t="s">
        <v>273</v>
      </c>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18"/>
      <c r="AA232" s="38" t="s">
        <v>273</v>
      </c>
      <c r="AB232" s="38"/>
      <c r="AC232" s="38"/>
      <c r="AD232" s="38"/>
      <c r="AE232" s="38"/>
      <c r="AF232" s="38"/>
      <c r="AG232" s="38"/>
      <c r="AH232" s="38"/>
      <c r="AI232" s="38"/>
      <c r="AJ232" s="38"/>
      <c r="AK232" s="38"/>
      <c r="AL232" s="38"/>
      <c r="AM232" s="38"/>
      <c r="AN232" s="38"/>
      <c r="AO232" s="38"/>
      <c r="AP232" s="38"/>
      <c r="AQ232" s="38"/>
    </row>
    <row r="233" spans="1:43" ht="21" customHeight="1">
      <c r="A233" s="18"/>
      <c r="B233" s="29" t="s">
        <v>274</v>
      </c>
      <c r="C233" s="18"/>
      <c r="Z233" s="18"/>
      <c r="AA233" s="29" t="s">
        <v>274</v>
      </c>
      <c r="AB233" s="18"/>
    </row>
    <row r="234" spans="1:43" ht="15.6" customHeight="1"/>
    <row r="235" spans="1:43" ht="14.45" customHeight="1">
      <c r="A235" s="11" t="s">
        <v>275</v>
      </c>
      <c r="B235" s="7" t="s">
        <v>276</v>
      </c>
      <c r="Z235" s="11" t="s">
        <v>275</v>
      </c>
      <c r="AA235" s="7" t="s">
        <v>276</v>
      </c>
    </row>
    <row r="236" spans="1:43" ht="14.45" customHeight="1"/>
    <row r="237" spans="1:43" ht="16.149999999999999" customHeight="1">
      <c r="A237" s="11" t="s">
        <v>277</v>
      </c>
      <c r="B237" s="7" t="s">
        <v>278</v>
      </c>
      <c r="Z237" s="11" t="s">
        <v>277</v>
      </c>
      <c r="AA237" s="7" t="s">
        <v>292</v>
      </c>
    </row>
    <row r="238" spans="1:43" ht="16.149999999999999" customHeight="1"/>
    <row r="239" spans="1:43" ht="15.6" customHeight="1">
      <c r="A239" s="30" t="s">
        <v>279</v>
      </c>
      <c r="B239" s="34"/>
      <c r="C239" s="34"/>
      <c r="Z239" s="30" t="s">
        <v>279</v>
      </c>
      <c r="AA239" s="34"/>
      <c r="AB239" s="34"/>
    </row>
    <row r="240" spans="1:43" ht="15" customHeight="1">
      <c r="A240" s="6" t="s">
        <v>280</v>
      </c>
      <c r="B240" s="31" t="s">
        <v>281</v>
      </c>
      <c r="C240" s="31"/>
      <c r="Z240" s="6" t="s">
        <v>280</v>
      </c>
      <c r="AA240" s="31" t="s">
        <v>281</v>
      </c>
      <c r="AB240" s="31"/>
    </row>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sheetData>
  <autoFilter ref="A10:P227" xr:uid="{F8C7A388-D3FC-4069-9949-690A50290235}"/>
  <mergeCells count="22">
    <mergeCell ref="AA7:AF7"/>
    <mergeCell ref="B232:Y232"/>
    <mergeCell ref="AA232:AQ232"/>
    <mergeCell ref="P8:P9"/>
    <mergeCell ref="AA8:AB9"/>
    <mergeCell ref="AC8:AF8"/>
    <mergeCell ref="AG8:AG9"/>
    <mergeCell ref="D9:E9"/>
    <mergeCell ref="F9:G9"/>
    <mergeCell ref="L9:M9"/>
    <mergeCell ref="N9:O9"/>
    <mergeCell ref="AC9:AD9"/>
    <mergeCell ref="AE9:AF9"/>
    <mergeCell ref="B8:C9"/>
    <mergeCell ref="D8:G8"/>
    <mergeCell ref="H8:H9"/>
    <mergeCell ref="L8:O8"/>
    <mergeCell ref="B1:F1"/>
    <mergeCell ref="B2:F2"/>
    <mergeCell ref="B7:G7"/>
    <mergeCell ref="J7:O7"/>
    <mergeCell ref="J8:K9"/>
  </mergeCells>
  <hyperlinks>
    <hyperlink ref="B240" r:id="rId1" xr:uid="{6E477676-72BB-4432-A347-93C81D434084}"/>
    <hyperlink ref="AA240" r:id="rId2" xr:uid="{29AABBDF-CD36-43FF-9B76-B06DE0174FD1}"/>
  </hyperlinks>
  <pageMargins left="0.7" right="0.7" top="0.75" bottom="0.75" header="0.3" footer="0.3"/>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
  <cp:revision/>
  <dcterms:created xsi:type="dcterms:W3CDTF">2021-07-19T10:51:06Z</dcterms:created>
  <dcterms:modified xsi:type="dcterms:W3CDTF">2023-07-02T23:03:29Z</dcterms:modified>
  <cp:category/>
  <cp:contentStatus/>
</cp:coreProperties>
</file>