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Cenário 1" sheetId="1" state="visible" r:id="rId2"/>
    <sheet name="Cenário 2" sheetId="2" state="visible" r:id="rId3"/>
    <sheet name="Cenário 3" sheetId="3" state="visible" r:id="rId4"/>
    <sheet name="Cenário 3 copia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<sst xmlns="http://schemas.openxmlformats.org/spreadsheetml/2006/main" count="246" uniqueCount="32">
  <si>
    <t>Cenário</t>
  </si>
  <si>
    <t>Resposdendo auditoria com 2 cecklist, um osmente de múltipla escolha e outro com perguntas de C/NC</t>
  </si>
  <si>
    <t>CK 01</t>
  </si>
  <si>
    <t>Peso</t>
  </si>
  <si>
    <t>Tipo Pergunta</t>
  </si>
  <si>
    <t>Opções Resposta</t>
  </si>
  <si>
    <t>Pergunta 1</t>
  </si>
  <si>
    <t>M</t>
  </si>
  <si>
    <t>Pergunta 2</t>
  </si>
  <si>
    <t>Pergunta 3</t>
  </si>
  <si>
    <t>Pergunta 4</t>
  </si>
  <si>
    <t>Pergunta 5</t>
  </si>
  <si>
    <t>PontosChecklist </t>
  </si>
  <si>
    <t>CK 02</t>
  </si>
  <si>
    <t>C/NC</t>
  </si>
  <si>
    <t>EXCUTANDO ACOMPANHAMENTO</t>
  </si>
  <si>
    <t>Peso CK1</t>
  </si>
  <si>
    <t>Peso CK2</t>
  </si>
  <si>
    <t>Respostas CK 01</t>
  </si>
  <si>
    <t>Resposta marcada</t>
  </si>
  <si>
    <t>SomaPesoPerguntasMultiplaEscolha </t>
  </si>
  <si>
    <t>Pontos Obtidos no Checklist </t>
  </si>
  <si>
    <t>Media do Checklist CK1 em %</t>
  </si>
  <si>
    <t>Respostas CK 02</t>
  </si>
  <si>
    <t>SomaPesoPerguntasConforme </t>
  </si>
  <si>
    <t>NC</t>
  </si>
  <si>
    <t>Media do Checklist CK2 em %</t>
  </si>
  <si>
    <t>Resultado Acompanhamento</t>
  </si>
  <si>
    <t>Aderencia Acompanhamento</t>
  </si>
  <si>
    <t>C</t>
  </si>
  <si>
    <t>Respondendo auditoria com 2 checklist, um somente de múltipla escolha e outro com perguntas de C/NC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</si>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</sst>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4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5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8" activeCellId="0" pane="topLeft" sqref="C48"/>
    </sheetView>
  </sheetViews>
  <sheetFormatPr defaultRowHeight="15"/>
  <cols>
    <col collapsed="false" hidden="false" max="1" min="1" style="0" width="15.7142857142857"/>
    <col collapsed="false" hidden="false" max="2" min="2" style="0" width="5.28061224489796"/>
    <col collapsed="false" hidden="false" max="3" min="3" style="0" width="16.5663265306122"/>
    <col collapsed="false" hidden="false" max="4" min="4" style="0" width="16.1428571428571"/>
    <col collapsed="false" hidden="false" max="1025" min="5" style="0" width="8.72959183673469"/>
  </cols>
  <sheetData>
    <row collapsed="false" customFormat="false" customHeight="false" hidden="false" ht="18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5.75" outlineLevel="0" r="2">
      <c r="A2" s="2" t="s">
        <v>1</v>
      </c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5" outlineLevel="0" r="3">
      <c r="A3" s="3" t="s">
        <v>2</v>
      </c>
      <c r="B3" s="3"/>
      <c r="C3" s="3"/>
      <c r="D3" s="3"/>
      <c r="E3" s="3"/>
      <c r="F3" s="3"/>
      <c r="G3" s="3"/>
      <c r="H3" s="3"/>
      <c r="I3" s="3"/>
    </row>
    <row collapsed="false" customFormat="false" customHeight="false" hidden="false" ht="15" outlineLevel="0" r="4">
      <c r="A4" s="4"/>
      <c r="B4" s="5" t="s">
        <v>3</v>
      </c>
      <c r="C4" s="5" t="s">
        <v>4</v>
      </c>
      <c r="D4" s="6" t="s">
        <v>5</v>
      </c>
      <c r="E4" s="6"/>
      <c r="F4" s="6"/>
      <c r="G4" s="6"/>
      <c r="H4" s="6"/>
      <c r="I4" s="6"/>
    </row>
    <row collapsed="false" customFormat="false" customHeight="false" hidden="false" ht="15" outlineLevel="0" r="5">
      <c r="A5" s="7" t="s">
        <v>6</v>
      </c>
      <c r="B5" s="8" t="n">
        <v>9</v>
      </c>
      <c r="C5" s="8" t="s">
        <v>7</v>
      </c>
      <c r="D5" s="8" t="n">
        <v>0</v>
      </c>
      <c r="E5" s="8" t="n">
        <v>20</v>
      </c>
      <c r="F5" s="8" t="n">
        <v>40</v>
      </c>
      <c r="G5" s="8" t="n">
        <v>60</v>
      </c>
      <c r="H5" s="8" t="n">
        <v>80</v>
      </c>
      <c r="I5" s="9" t="n">
        <v>100</v>
      </c>
    </row>
    <row collapsed="false" customFormat="false" customHeight="false" hidden="false" ht="15" outlineLevel="0" r="6">
      <c r="A6" s="7" t="s">
        <v>8</v>
      </c>
      <c r="B6" s="8" t="n">
        <v>8</v>
      </c>
      <c r="C6" s="8" t="s">
        <v>7</v>
      </c>
      <c r="D6" s="8" t="n">
        <v>0</v>
      </c>
      <c r="E6" s="8" t="n">
        <v>16.66</v>
      </c>
      <c r="F6" s="8" t="n">
        <v>33.33</v>
      </c>
      <c r="G6" s="8" t="n">
        <v>50</v>
      </c>
      <c r="H6" s="8" t="n">
        <v>66.66</v>
      </c>
      <c r="I6" s="9" t="n">
        <v>100</v>
      </c>
    </row>
    <row collapsed="false" customFormat="false" customHeight="false" hidden="false" ht="15" outlineLevel="0" r="7">
      <c r="A7" s="7" t="s">
        <v>9</v>
      </c>
      <c r="B7" s="8" t="n">
        <v>9</v>
      </c>
      <c r="C7" s="8" t="s">
        <v>7</v>
      </c>
      <c r="D7" s="8" t="n">
        <v>0</v>
      </c>
      <c r="E7" s="8" t="n">
        <v>15</v>
      </c>
      <c r="F7" s="8" t="n">
        <v>30</v>
      </c>
      <c r="G7" s="8" t="n">
        <v>45</v>
      </c>
      <c r="H7" s="8" t="n">
        <v>80</v>
      </c>
      <c r="I7" s="9" t="n">
        <v>100</v>
      </c>
    </row>
    <row collapsed="false" customFormat="false" customHeight="false" hidden="false" ht="15" outlineLevel="0" r="8">
      <c r="A8" s="7" t="s">
        <v>10</v>
      </c>
      <c r="B8" s="8" t="n">
        <v>6</v>
      </c>
      <c r="C8" s="8" t="s">
        <v>7</v>
      </c>
      <c r="D8" s="8" t="n">
        <v>10</v>
      </c>
      <c r="E8" s="8" t="n">
        <v>30</v>
      </c>
      <c r="F8" s="8" t="n">
        <v>50</v>
      </c>
      <c r="G8" s="8" t="n">
        <v>70</v>
      </c>
      <c r="H8" s="8" t="n">
        <v>90</v>
      </c>
      <c r="I8" s="9" t="n">
        <v>100</v>
      </c>
    </row>
    <row collapsed="false" customFormat="false" customHeight="false" hidden="false" ht="15" outlineLevel="0" r="9">
      <c r="A9" s="7" t="s">
        <v>11</v>
      </c>
      <c r="B9" s="8" t="n">
        <v>3</v>
      </c>
      <c r="C9" s="8" t="s">
        <v>7</v>
      </c>
      <c r="D9" s="8" t="n">
        <v>5</v>
      </c>
      <c r="E9" s="8" t="n">
        <v>25</v>
      </c>
      <c r="F9" s="8" t="n">
        <v>45</v>
      </c>
      <c r="G9" s="8" t="n">
        <v>65</v>
      </c>
      <c r="H9" s="8" t="n">
        <v>85</v>
      </c>
      <c r="I9" s="9" t="n">
        <v>100</v>
      </c>
    </row>
    <row collapsed="false" customFormat="false" customHeight="false" hidden="false" ht="15.75" outlineLevel="0" r="10">
      <c r="A10" s="10" t="s">
        <v>12</v>
      </c>
      <c r="B10" s="11" t="n">
        <f aca="false">SUM(B5:B9)</f>
        <v>35</v>
      </c>
      <c r="C10" s="12"/>
      <c r="D10" s="12"/>
      <c r="E10" s="12"/>
      <c r="F10" s="12"/>
      <c r="G10" s="12"/>
      <c r="H10" s="12"/>
      <c r="I10" s="13"/>
    </row>
    <row collapsed="false" customFormat="false" customHeight="false" hidden="false" ht="15" outlineLevel="0" r="11">
      <c r="A11" s="14" t="s">
        <v>13</v>
      </c>
      <c r="B11" s="14"/>
      <c r="C11" s="14"/>
      <c r="D11" s="14"/>
      <c r="E11" s="14"/>
      <c r="F11" s="14"/>
      <c r="G11" s="14"/>
      <c r="H11" s="14"/>
      <c r="I11" s="14"/>
    </row>
    <row collapsed="false" customFormat="false" customHeight="false" hidden="false" ht="15" outlineLevel="0" r="12">
      <c r="A12" s="4"/>
      <c r="B12" s="5" t="s">
        <v>3</v>
      </c>
      <c r="C12" s="5" t="s">
        <v>4</v>
      </c>
      <c r="D12" s="6" t="s">
        <v>5</v>
      </c>
      <c r="E12" s="6"/>
      <c r="F12" s="6"/>
      <c r="G12" s="6"/>
      <c r="H12" s="6"/>
      <c r="I12" s="6"/>
    </row>
    <row collapsed="false" customFormat="false" customHeight="false" hidden="false" ht="15" outlineLevel="0" r="13">
      <c r="A13" s="7" t="s">
        <v>6</v>
      </c>
      <c r="B13" s="8" t="n">
        <v>8.5</v>
      </c>
      <c r="C13" s="8" t="s">
        <v>7</v>
      </c>
      <c r="D13" s="8" t="n">
        <v>0</v>
      </c>
      <c r="E13" s="8"/>
      <c r="F13" s="8"/>
      <c r="G13" s="8"/>
      <c r="H13" s="8"/>
      <c r="I13" s="9" t="n">
        <v>100</v>
      </c>
    </row>
    <row collapsed="false" customFormat="false" customHeight="false" hidden="false" ht="15" outlineLevel="0" r="14">
      <c r="A14" s="7" t="s">
        <v>8</v>
      </c>
      <c r="B14" s="8" t="n">
        <v>3.9</v>
      </c>
      <c r="C14" s="8" t="s">
        <v>7</v>
      </c>
      <c r="D14" s="8" t="n">
        <v>0</v>
      </c>
      <c r="E14" s="8" t="n">
        <v>16.66</v>
      </c>
      <c r="F14" s="8" t="n">
        <v>33.33</v>
      </c>
      <c r="G14" s="8" t="n">
        <v>50.05</v>
      </c>
      <c r="H14" s="8" t="n">
        <v>66.67</v>
      </c>
      <c r="I14" s="9" t="n">
        <v>100</v>
      </c>
    </row>
    <row collapsed="false" customFormat="false" customHeight="false" hidden="false" ht="15" outlineLevel="0" r="15">
      <c r="A15" s="7" t="s">
        <v>9</v>
      </c>
      <c r="B15" s="8" t="n">
        <v>9.5</v>
      </c>
      <c r="C15" s="8" t="s">
        <v>7</v>
      </c>
      <c r="D15" s="8" t="n">
        <v>0</v>
      </c>
      <c r="E15" s="8" t="n">
        <v>17.88</v>
      </c>
      <c r="F15" s="8" t="n">
        <v>33.34</v>
      </c>
      <c r="G15" s="8" t="n">
        <v>50.06</v>
      </c>
      <c r="H15" s="8" t="n">
        <v>66.68</v>
      </c>
      <c r="I15" s="9" t="n">
        <v>100</v>
      </c>
    </row>
    <row collapsed="false" customFormat="false" customHeight="false" hidden="false" ht="15" outlineLevel="0" r="16">
      <c r="A16" s="7" t="s">
        <v>10</v>
      </c>
      <c r="B16" s="8" t="n">
        <v>9.6</v>
      </c>
      <c r="C16" s="8" t="s">
        <v>7</v>
      </c>
      <c r="D16" s="8" t="n">
        <v>10.22</v>
      </c>
      <c r="E16" s="8" t="n">
        <v>18.99</v>
      </c>
      <c r="F16" s="8" t="n">
        <v>33.35</v>
      </c>
      <c r="G16" s="8" t="n">
        <v>50.07</v>
      </c>
      <c r="H16" s="8" t="n">
        <v>66.69</v>
      </c>
      <c r="I16" s="9" t="n">
        <v>100</v>
      </c>
    </row>
    <row collapsed="false" customFormat="false" customHeight="false" hidden="false" ht="15" outlineLevel="0" r="17">
      <c r="A17" s="7" t="s">
        <v>11</v>
      </c>
      <c r="B17" s="8" t="n">
        <v>9.7</v>
      </c>
      <c r="C17" s="8" t="s">
        <v>14</v>
      </c>
      <c r="D17" s="8"/>
      <c r="E17" s="8"/>
      <c r="F17" s="8"/>
      <c r="G17" s="8"/>
      <c r="H17" s="8"/>
      <c r="I17" s="9"/>
    </row>
    <row collapsed="false" customFormat="false" customHeight="false" hidden="false" ht="15.75" outlineLevel="0" r="18">
      <c r="A18" s="15" t="s">
        <v>12</v>
      </c>
      <c r="B18" s="16" t="n">
        <f aca="false">SUM(B13:B17)</f>
        <v>41.2</v>
      </c>
      <c r="C18" s="8"/>
      <c r="D18" s="8"/>
      <c r="E18" s="8"/>
      <c r="F18" s="8"/>
      <c r="G18" s="8"/>
      <c r="H18" s="8"/>
      <c r="I18" s="9"/>
    </row>
    <row collapsed="false" customFormat="false" customHeight="false" hidden="false" ht="15" outlineLevel="0" r="19">
      <c r="A19" s="17" t="s">
        <v>15</v>
      </c>
      <c r="B19" s="17"/>
      <c r="C19" s="17"/>
      <c r="D19" s="17"/>
      <c r="E19" s="17"/>
      <c r="F19" s="17"/>
      <c r="G19" s="17"/>
      <c r="H19" s="17"/>
      <c r="I19" s="17"/>
    </row>
    <row collapsed="false" customFormat="false" customHeight="false" hidden="false" ht="15" outlineLevel="0" r="20">
      <c r="A20" s="7" t="s">
        <v>16</v>
      </c>
      <c r="B20" s="8" t="n">
        <v>55</v>
      </c>
      <c r="C20" s="18"/>
      <c r="D20" s="18"/>
      <c r="E20" s="18"/>
      <c r="F20" s="18"/>
      <c r="G20" s="18"/>
      <c r="H20" s="18"/>
      <c r="I20" s="6"/>
    </row>
    <row collapsed="false" customFormat="false" customHeight="false" hidden="false" ht="15.75" outlineLevel="0" r="21">
      <c r="A21" s="19" t="s">
        <v>17</v>
      </c>
      <c r="B21" s="12" t="n">
        <v>45</v>
      </c>
      <c r="C21" s="20"/>
      <c r="D21" s="20"/>
      <c r="E21" s="20"/>
      <c r="F21" s="20"/>
      <c r="G21" s="20"/>
      <c r="H21" s="20"/>
      <c r="I21" s="21"/>
    </row>
    <row collapsed="false" customFormat="false" customHeight="false" hidden="false" ht="15" outlineLevel="0" r="22">
      <c r="A22" s="22" t="s">
        <v>18</v>
      </c>
      <c r="B22" s="22"/>
      <c r="C22" s="22"/>
      <c r="D22" s="22"/>
      <c r="E22" s="22"/>
      <c r="F22" s="22"/>
      <c r="G22" s="22"/>
      <c r="H22" s="22"/>
      <c r="I22" s="22"/>
    </row>
    <row collapsed="false" customFormat="false" customHeight="false" hidden="false" ht="15" outlineLevel="0" r="23">
      <c r="A23" s="4"/>
      <c r="B23" s="5" t="s">
        <v>3</v>
      </c>
      <c r="C23" s="23" t="s">
        <v>19</v>
      </c>
      <c r="D23" s="24" t="s">
        <v>20</v>
      </c>
      <c r="E23" s="24"/>
      <c r="F23" s="24"/>
      <c r="G23" s="8"/>
      <c r="H23" s="8"/>
      <c r="I23" s="9"/>
    </row>
    <row collapsed="false" customFormat="false" customHeight="false" hidden="false" ht="15" outlineLevel="0" r="24">
      <c r="A24" s="7" t="s">
        <v>6</v>
      </c>
      <c r="B24" s="8" t="n">
        <v>9</v>
      </c>
      <c r="C24" s="8" t="n">
        <v>80</v>
      </c>
      <c r="D24" s="25" t="n">
        <f aca="false">B24*C24/100</f>
        <v>7.2</v>
      </c>
      <c r="E24" s="25"/>
      <c r="F24" s="25"/>
      <c r="G24" s="8"/>
      <c r="H24" s="8"/>
      <c r="I24" s="9"/>
    </row>
    <row collapsed="false" customFormat="false" customHeight="false" hidden="false" ht="15" outlineLevel="0" r="25">
      <c r="A25" s="7" t="s">
        <v>8</v>
      </c>
      <c r="B25" s="8" t="n">
        <v>8</v>
      </c>
      <c r="C25" s="8" t="n">
        <v>66.66</v>
      </c>
      <c r="D25" s="25" t="n">
        <f aca="false">B25*C25/100</f>
        <v>5.3328</v>
      </c>
      <c r="E25" s="25"/>
      <c r="F25" s="25"/>
      <c r="G25" s="8"/>
      <c r="H25" s="8"/>
      <c r="I25" s="9"/>
    </row>
    <row collapsed="false" customFormat="false" customHeight="false" hidden="false" ht="15" outlineLevel="0" r="26">
      <c r="A26" s="7" t="s">
        <v>9</v>
      </c>
      <c r="B26" s="8" t="n">
        <v>9</v>
      </c>
      <c r="C26" s="8" t="n">
        <v>80</v>
      </c>
      <c r="D26" s="25" t="n">
        <f aca="false">B26*C26/100</f>
        <v>7.2</v>
      </c>
      <c r="E26" s="25"/>
      <c r="F26" s="25"/>
      <c r="G26" s="8"/>
      <c r="H26" s="8"/>
      <c r="I26" s="9"/>
    </row>
    <row collapsed="false" customFormat="false" customHeight="false" hidden="false" ht="15" outlineLevel="0" r="27">
      <c r="A27" s="7" t="s">
        <v>10</v>
      </c>
      <c r="B27" s="8" t="n">
        <v>6</v>
      </c>
      <c r="C27" s="8" t="n">
        <v>50</v>
      </c>
      <c r="D27" s="25" t="n">
        <f aca="false">B27*C27/100</f>
        <v>3</v>
      </c>
      <c r="E27" s="25"/>
      <c r="F27" s="25"/>
      <c r="G27" s="8"/>
      <c r="H27" s="8"/>
      <c r="I27" s="9"/>
    </row>
    <row collapsed="false" customFormat="false" customHeight="false" hidden="false" ht="15" outlineLevel="0" r="28">
      <c r="A28" s="7" t="s">
        <v>11</v>
      </c>
      <c r="B28" s="8" t="n">
        <v>3</v>
      </c>
      <c r="C28" s="8" t="n">
        <v>10</v>
      </c>
      <c r="D28" s="25" t="n">
        <f aca="false">B28*C28/100</f>
        <v>0.3</v>
      </c>
      <c r="E28" s="25"/>
      <c r="F28" s="25"/>
      <c r="G28" s="8"/>
      <c r="H28" s="8"/>
      <c r="I28" s="9"/>
    </row>
    <row collapsed="false" customFormat="false" customHeight="false" hidden="false" ht="15" outlineLevel="0" r="29">
      <c r="A29" s="26" t="s">
        <v>21</v>
      </c>
      <c r="B29" s="26"/>
      <c r="C29" s="26"/>
      <c r="D29" s="27" t="n">
        <f aca="false">SUM(D24:F28)</f>
        <v>23.0328</v>
      </c>
      <c r="E29" s="27"/>
      <c r="F29" s="27"/>
      <c r="G29" s="8"/>
      <c r="H29" s="8"/>
      <c r="I29" s="9"/>
    </row>
    <row collapsed="false" customFormat="false" customHeight="false" hidden="false" ht="15.75" outlineLevel="0" r="30">
      <c r="A30" s="28" t="s">
        <v>22</v>
      </c>
      <c r="B30" s="28"/>
      <c r="C30" s="28"/>
      <c r="D30" s="29" t="n">
        <f aca="false">D29*100/B10</f>
        <v>65.808</v>
      </c>
      <c r="E30" s="30"/>
      <c r="F30" s="30"/>
      <c r="G30" s="12"/>
      <c r="H30" s="12"/>
      <c r="I30" s="13"/>
    </row>
    <row collapsed="false" customFormat="false" customHeight="false" hidden="false" ht="15" outlineLevel="0" r="31">
      <c r="A31" s="31" t="s">
        <v>23</v>
      </c>
      <c r="B31" s="31"/>
      <c r="C31" s="31"/>
      <c r="D31" s="31"/>
      <c r="E31" s="31"/>
      <c r="F31" s="31"/>
      <c r="G31" s="31"/>
      <c r="H31" s="31"/>
      <c r="I31" s="31"/>
    </row>
    <row collapsed="false" customFormat="false" customHeight="false" hidden="false" ht="15" outlineLevel="0" r="32">
      <c r="A32" s="4"/>
      <c r="B32" s="5" t="s">
        <v>3</v>
      </c>
      <c r="C32" s="23" t="s">
        <v>19</v>
      </c>
      <c r="D32" s="24" t="s">
        <v>20</v>
      </c>
      <c r="E32" s="24"/>
      <c r="F32" s="24"/>
      <c r="G32" s="32" t="s">
        <v>24</v>
      </c>
      <c r="H32" s="32"/>
      <c r="I32" s="32"/>
    </row>
    <row collapsed="false" customFormat="false" customHeight="false" hidden="false" ht="15" outlineLevel="0" r="33">
      <c r="A33" s="7" t="s">
        <v>6</v>
      </c>
      <c r="B33" s="8" t="n">
        <v>8.5</v>
      </c>
      <c r="C33" s="33" t="n">
        <v>100</v>
      </c>
      <c r="D33" s="25" t="n">
        <f aca="false">B33*C33/100</f>
        <v>8.5</v>
      </c>
      <c r="E33" s="25"/>
      <c r="F33" s="25"/>
      <c r="G33" s="34"/>
      <c r="H33" s="34"/>
      <c r="I33" s="34"/>
    </row>
    <row collapsed="false" customFormat="false" customHeight="false" hidden="false" ht="15" outlineLevel="0" r="34">
      <c r="A34" s="7" t="s">
        <v>8</v>
      </c>
      <c r="B34" s="8" t="n">
        <v>3.9</v>
      </c>
      <c r="C34" s="8" t="n">
        <v>33.33</v>
      </c>
      <c r="D34" s="25" t="n">
        <f aca="false">B34*C34/100</f>
        <v>1.29987</v>
      </c>
      <c r="E34" s="25"/>
      <c r="F34" s="25"/>
      <c r="G34" s="34"/>
      <c r="H34" s="34"/>
      <c r="I34" s="34"/>
    </row>
    <row collapsed="false" customFormat="false" customHeight="false" hidden="false" ht="15" outlineLevel="0" r="35">
      <c r="A35" s="7" t="s">
        <v>9</v>
      </c>
      <c r="B35" s="8" t="n">
        <v>9.5</v>
      </c>
      <c r="C35" s="8" t="n">
        <v>66.68</v>
      </c>
      <c r="D35" s="25" t="n">
        <f aca="false">B35*C35/100</f>
        <v>6.3346</v>
      </c>
      <c r="E35" s="25"/>
      <c r="F35" s="25"/>
      <c r="G35" s="34"/>
      <c r="H35" s="34"/>
      <c r="I35" s="34"/>
    </row>
    <row collapsed="false" customFormat="false" customHeight="false" hidden="false" ht="15" outlineLevel="0" r="36">
      <c r="A36" s="7" t="s">
        <v>10</v>
      </c>
      <c r="B36" s="8" t="n">
        <v>9.6</v>
      </c>
      <c r="C36" s="8" t="n">
        <v>100</v>
      </c>
      <c r="D36" s="25" t="n">
        <f aca="false">B36*C36/100</f>
        <v>9.6</v>
      </c>
      <c r="E36" s="25"/>
      <c r="F36" s="25"/>
      <c r="G36" s="34"/>
      <c r="H36" s="34"/>
      <c r="I36" s="34"/>
    </row>
    <row collapsed="false" customFormat="false" customHeight="false" hidden="false" ht="15" outlineLevel="0" r="37">
      <c r="A37" s="7" t="s">
        <v>11</v>
      </c>
      <c r="B37" s="8" t="n">
        <v>9.7</v>
      </c>
      <c r="C37" s="33" t="s">
        <v>25</v>
      </c>
      <c r="D37" s="25"/>
      <c r="E37" s="25"/>
      <c r="F37" s="25"/>
      <c r="G37" s="34" t="n">
        <f aca="false">IF(C37="NC",0,B37)</f>
        <v>0</v>
      </c>
      <c r="H37" s="34"/>
      <c r="I37" s="34"/>
    </row>
    <row collapsed="false" customFormat="false" customHeight="false" hidden="false" ht="15" outlineLevel="0" r="38">
      <c r="A38" s="4" t="s">
        <v>21</v>
      </c>
      <c r="B38" s="4"/>
      <c r="C38" s="4"/>
      <c r="D38" s="35" t="n">
        <f aca="false">SUM(D33:F37)+SUM(G33:I37)</f>
        <v>25.73447</v>
      </c>
      <c r="E38" s="35"/>
      <c r="F38" s="35"/>
      <c r="G38" s="35"/>
      <c r="H38" s="35"/>
      <c r="I38" s="35"/>
    </row>
    <row collapsed="false" customFormat="false" customHeight="false" hidden="false" ht="15.75" outlineLevel="0" r="39">
      <c r="A39" s="4" t="s">
        <v>26</v>
      </c>
      <c r="B39" s="4"/>
      <c r="C39" s="4"/>
      <c r="D39" s="36" t="n">
        <f aca="false">D38*100/B18</f>
        <v>62.4623058252427</v>
      </c>
      <c r="E39" s="37"/>
      <c r="F39" s="37"/>
      <c r="G39" s="37"/>
      <c r="H39" s="37"/>
      <c r="I39" s="38"/>
    </row>
    <row collapsed="false" customFormat="false" customHeight="false" hidden="false" ht="15" outlineLevel="0" r="40">
      <c r="A40" s="3" t="s">
        <v>27</v>
      </c>
      <c r="B40" s="3"/>
      <c r="C40" s="3"/>
      <c r="D40" s="3"/>
      <c r="E40" s="3"/>
      <c r="F40" s="3"/>
      <c r="G40" s="3"/>
      <c r="H40" s="3"/>
      <c r="I40" s="3"/>
    </row>
    <row collapsed="false" customFormat="false" customHeight="false" hidden="false" ht="15.75" outlineLevel="0" r="41">
      <c r="A41" s="39" t="s">
        <v>28</v>
      </c>
      <c r="B41" s="39"/>
      <c r="C41" s="39"/>
      <c r="D41" s="40" t="n">
        <f aca="false">((D30*B20)/100) + ((D39*B21)/100)</f>
        <v>64.3024376213592</v>
      </c>
      <c r="E41" s="12"/>
      <c r="F41" s="12"/>
      <c r="G41" s="12"/>
      <c r="H41" s="12"/>
      <c r="I41" s="13"/>
    </row>
  </sheetData>
  <mergeCells count="35">
    <mergeCell ref="A1:I1"/>
    <mergeCell ref="A2:I2"/>
    <mergeCell ref="A3:I3"/>
    <mergeCell ref="D4:I4"/>
    <mergeCell ref="A11:I11"/>
    <mergeCell ref="D12:I12"/>
    <mergeCell ref="A19:I19"/>
    <mergeCell ref="A22:I22"/>
    <mergeCell ref="D23:F23"/>
    <mergeCell ref="D24:F24"/>
    <mergeCell ref="D25:F25"/>
    <mergeCell ref="D26:F26"/>
    <mergeCell ref="D27:F27"/>
    <mergeCell ref="D28:F28"/>
    <mergeCell ref="A29:C29"/>
    <mergeCell ref="D29:F29"/>
    <mergeCell ref="A30:C30"/>
    <mergeCell ref="A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A38:C38"/>
    <mergeCell ref="D38:I38"/>
    <mergeCell ref="A39:C39"/>
    <mergeCell ref="A40:I40"/>
    <mergeCell ref="A41:C4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1" activeCellId="0" pane="topLeft" sqref="A41"/>
    </sheetView>
  </sheetViews>
  <sheetFormatPr defaultRowHeight="15"/>
  <cols>
    <col collapsed="false" hidden="false" max="1" min="1" style="0" width="15.7142857142857"/>
    <col collapsed="false" hidden="false" max="2" min="2" style="0" width="5.28061224489796"/>
    <col collapsed="false" hidden="false" max="3" min="3" style="0" width="16.5663265306122"/>
    <col collapsed="false" hidden="false" max="4" min="4" style="0" width="16.1428571428571"/>
    <col collapsed="false" hidden="false" max="1025" min="5" style="0" width="8.72959183673469"/>
  </cols>
  <sheetData>
    <row collapsed="false" customFormat="false" customHeight="false" hidden="false" ht="18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5.75" outlineLevel="0" r="2">
      <c r="A2" s="2" t="s">
        <v>1</v>
      </c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5" outlineLevel="0" r="3">
      <c r="A3" s="3" t="s">
        <v>2</v>
      </c>
      <c r="B3" s="3"/>
      <c r="C3" s="3"/>
      <c r="D3" s="3"/>
      <c r="E3" s="3"/>
      <c r="F3" s="3"/>
      <c r="G3" s="3"/>
      <c r="H3" s="3"/>
      <c r="I3" s="3"/>
    </row>
    <row collapsed="false" customFormat="false" customHeight="false" hidden="false" ht="15" outlineLevel="0" r="4">
      <c r="A4" s="4"/>
      <c r="B4" s="5" t="s">
        <v>3</v>
      </c>
      <c r="C4" s="5" t="s">
        <v>4</v>
      </c>
      <c r="D4" s="6" t="s">
        <v>5</v>
      </c>
      <c r="E4" s="6"/>
      <c r="F4" s="6"/>
      <c r="G4" s="6"/>
      <c r="H4" s="6"/>
      <c r="I4" s="6"/>
    </row>
    <row collapsed="false" customFormat="false" customHeight="false" hidden="false" ht="15" outlineLevel="0" r="5">
      <c r="A5" s="7" t="s">
        <v>6</v>
      </c>
      <c r="B5" s="8" t="n">
        <v>9</v>
      </c>
      <c r="C5" s="8" t="s">
        <v>7</v>
      </c>
      <c r="D5" s="8" t="n">
        <v>0</v>
      </c>
      <c r="E5" s="8" t="n">
        <v>20</v>
      </c>
      <c r="F5" s="8" t="n">
        <v>40</v>
      </c>
      <c r="G5" s="8" t="n">
        <v>60</v>
      </c>
      <c r="H5" s="8" t="n">
        <v>80</v>
      </c>
      <c r="I5" s="9" t="n">
        <v>100</v>
      </c>
    </row>
    <row collapsed="false" customFormat="false" customHeight="false" hidden="false" ht="15" outlineLevel="0" r="6">
      <c r="A6" s="7" t="s">
        <v>8</v>
      </c>
      <c r="B6" s="8" t="n">
        <v>8</v>
      </c>
      <c r="C6" s="8" t="s">
        <v>7</v>
      </c>
      <c r="D6" s="8" t="n">
        <v>0</v>
      </c>
      <c r="E6" s="8" t="n">
        <v>16.66</v>
      </c>
      <c r="F6" s="8" t="n">
        <v>33.33</v>
      </c>
      <c r="G6" s="8" t="n">
        <v>50</v>
      </c>
      <c r="H6" s="8" t="n">
        <v>66.66</v>
      </c>
      <c r="I6" s="9" t="n">
        <v>100</v>
      </c>
    </row>
    <row collapsed="false" customFormat="false" customHeight="false" hidden="false" ht="15" outlineLevel="0" r="7">
      <c r="A7" s="7" t="s">
        <v>9</v>
      </c>
      <c r="B7" s="8" t="n">
        <v>9</v>
      </c>
      <c r="C7" s="8" t="s">
        <v>7</v>
      </c>
      <c r="D7" s="8" t="n">
        <v>0</v>
      </c>
      <c r="E7" s="8" t="n">
        <v>15</v>
      </c>
      <c r="F7" s="8" t="n">
        <v>30</v>
      </c>
      <c r="G7" s="8" t="n">
        <v>45</v>
      </c>
      <c r="H7" s="8" t="n">
        <v>80</v>
      </c>
      <c r="I7" s="9" t="n">
        <v>100</v>
      </c>
    </row>
    <row collapsed="false" customFormat="false" customHeight="false" hidden="false" ht="15" outlineLevel="0" r="8">
      <c r="A8" s="7" t="s">
        <v>10</v>
      </c>
      <c r="B8" s="8" t="n">
        <v>6</v>
      </c>
      <c r="C8" s="8" t="s">
        <v>7</v>
      </c>
      <c r="D8" s="8" t="n">
        <v>10</v>
      </c>
      <c r="E8" s="8" t="n">
        <v>30</v>
      </c>
      <c r="F8" s="8" t="n">
        <v>50</v>
      </c>
      <c r="G8" s="8" t="n">
        <v>70</v>
      </c>
      <c r="H8" s="8" t="n">
        <v>90</v>
      </c>
      <c r="I8" s="9" t="n">
        <v>100</v>
      </c>
    </row>
    <row collapsed="false" customFormat="false" customHeight="false" hidden="false" ht="15" outlineLevel="0" r="9">
      <c r="A9" s="7" t="s">
        <v>11</v>
      </c>
      <c r="B9" s="8" t="n">
        <v>3</v>
      </c>
      <c r="C9" s="8" t="s">
        <v>7</v>
      </c>
      <c r="D9" s="8" t="n">
        <v>5</v>
      </c>
      <c r="E9" s="8" t="n">
        <v>25</v>
      </c>
      <c r="F9" s="8" t="n">
        <v>45</v>
      </c>
      <c r="G9" s="8" t="n">
        <v>65</v>
      </c>
      <c r="H9" s="8" t="n">
        <v>85</v>
      </c>
      <c r="I9" s="9" t="n">
        <v>100</v>
      </c>
    </row>
    <row collapsed="false" customFormat="false" customHeight="false" hidden="false" ht="15.75" outlineLevel="0" r="10">
      <c r="A10" s="10" t="s">
        <v>12</v>
      </c>
      <c r="B10" s="11" t="n">
        <f aca="false">SUM(B5:B9)</f>
        <v>35</v>
      </c>
      <c r="C10" s="12"/>
      <c r="D10" s="12"/>
      <c r="E10" s="12"/>
      <c r="F10" s="12"/>
      <c r="G10" s="12"/>
      <c r="H10" s="12"/>
      <c r="I10" s="13"/>
    </row>
    <row collapsed="false" customFormat="false" customHeight="false" hidden="false" ht="15" outlineLevel="0" r="11">
      <c r="A11" s="14" t="s">
        <v>13</v>
      </c>
      <c r="B11" s="14"/>
      <c r="C11" s="14"/>
      <c r="D11" s="14"/>
      <c r="E11" s="14"/>
      <c r="F11" s="14"/>
      <c r="G11" s="14"/>
      <c r="H11" s="14"/>
      <c r="I11" s="14"/>
    </row>
    <row collapsed="false" customFormat="false" customHeight="false" hidden="false" ht="15" outlineLevel="0" r="12">
      <c r="A12" s="4"/>
      <c r="B12" s="5" t="s">
        <v>3</v>
      </c>
      <c r="C12" s="5" t="s">
        <v>4</v>
      </c>
      <c r="D12" s="6" t="s">
        <v>5</v>
      </c>
      <c r="E12" s="6"/>
      <c r="F12" s="6"/>
      <c r="G12" s="6"/>
      <c r="H12" s="6"/>
      <c r="I12" s="6"/>
    </row>
    <row collapsed="false" customFormat="false" customHeight="false" hidden="false" ht="15" outlineLevel="0" r="13">
      <c r="A13" s="7" t="s">
        <v>6</v>
      </c>
      <c r="B13" s="8" t="n">
        <v>8.5</v>
      </c>
      <c r="C13" s="8" t="s">
        <v>7</v>
      </c>
      <c r="D13" s="8" t="n">
        <v>0</v>
      </c>
      <c r="E13" s="8"/>
      <c r="F13" s="8"/>
      <c r="G13" s="8"/>
      <c r="H13" s="8"/>
      <c r="I13" s="9" t="n">
        <v>100</v>
      </c>
    </row>
    <row collapsed="false" customFormat="false" customHeight="false" hidden="false" ht="15" outlineLevel="0" r="14">
      <c r="A14" s="7" t="s">
        <v>8</v>
      </c>
      <c r="B14" s="8" t="n">
        <v>3.9</v>
      </c>
      <c r="C14" s="8" t="s">
        <v>7</v>
      </c>
      <c r="D14" s="8" t="n">
        <v>0</v>
      </c>
      <c r="E14" s="8" t="n">
        <v>16.66</v>
      </c>
      <c r="F14" s="8" t="n">
        <v>33.33</v>
      </c>
      <c r="G14" s="8" t="n">
        <v>50.05</v>
      </c>
      <c r="H14" s="8" t="n">
        <v>66.67</v>
      </c>
      <c r="I14" s="9" t="n">
        <v>100</v>
      </c>
    </row>
    <row collapsed="false" customFormat="false" customHeight="false" hidden="false" ht="15" outlineLevel="0" r="15">
      <c r="A15" s="7" t="s">
        <v>9</v>
      </c>
      <c r="B15" s="8" t="n">
        <v>9.5</v>
      </c>
      <c r="C15" s="8" t="s">
        <v>7</v>
      </c>
      <c r="D15" s="8" t="n">
        <v>0</v>
      </c>
      <c r="E15" s="8" t="n">
        <v>17.88</v>
      </c>
      <c r="F15" s="8" t="n">
        <v>33.34</v>
      </c>
      <c r="G15" s="8" t="n">
        <v>50.06</v>
      </c>
      <c r="H15" s="8" t="n">
        <v>66.68</v>
      </c>
      <c r="I15" s="9" t="n">
        <v>100</v>
      </c>
    </row>
    <row collapsed="false" customFormat="false" customHeight="false" hidden="false" ht="15" outlineLevel="0" r="16">
      <c r="A16" s="7" t="s">
        <v>10</v>
      </c>
      <c r="B16" s="8" t="n">
        <v>9.6</v>
      </c>
      <c r="C16" s="8" t="s">
        <v>7</v>
      </c>
      <c r="D16" s="8" t="n">
        <v>10.22</v>
      </c>
      <c r="E16" s="8" t="n">
        <v>18.99</v>
      </c>
      <c r="F16" s="8" t="n">
        <v>33.35</v>
      </c>
      <c r="G16" s="8" t="n">
        <v>50.07</v>
      </c>
      <c r="H16" s="8" t="n">
        <v>66.69</v>
      </c>
      <c r="I16" s="9" t="n">
        <v>100</v>
      </c>
    </row>
    <row collapsed="false" customFormat="false" customHeight="false" hidden="false" ht="15" outlineLevel="0" r="17">
      <c r="A17" s="7" t="s">
        <v>11</v>
      </c>
      <c r="B17" s="8" t="n">
        <v>9.7</v>
      </c>
      <c r="C17" s="8" t="s">
        <v>14</v>
      </c>
      <c r="D17" s="8"/>
      <c r="E17" s="8"/>
      <c r="F17" s="8"/>
      <c r="G17" s="8"/>
      <c r="H17" s="8"/>
      <c r="I17" s="9"/>
    </row>
    <row collapsed="false" customFormat="false" customHeight="false" hidden="false" ht="15.75" outlineLevel="0" r="18">
      <c r="A18" s="15" t="s">
        <v>12</v>
      </c>
      <c r="B18" s="16" t="n">
        <f aca="false">SUM(B13:B17)</f>
        <v>41.2</v>
      </c>
      <c r="C18" s="8"/>
      <c r="D18" s="8"/>
      <c r="E18" s="8"/>
      <c r="F18" s="8"/>
      <c r="G18" s="8"/>
      <c r="H18" s="8"/>
      <c r="I18" s="9"/>
    </row>
    <row collapsed="false" customFormat="false" customHeight="false" hidden="false" ht="15" outlineLevel="0" r="19">
      <c r="A19" s="17" t="s">
        <v>15</v>
      </c>
      <c r="B19" s="17"/>
      <c r="C19" s="17"/>
      <c r="D19" s="17"/>
      <c r="E19" s="17"/>
      <c r="F19" s="17"/>
      <c r="G19" s="17"/>
      <c r="H19" s="17"/>
      <c r="I19" s="17"/>
    </row>
    <row collapsed="false" customFormat="false" customHeight="false" hidden="false" ht="15" outlineLevel="0" r="20">
      <c r="A20" s="7" t="s">
        <v>16</v>
      </c>
      <c r="B20" s="8" t="n">
        <v>55</v>
      </c>
      <c r="C20" s="18"/>
      <c r="D20" s="18"/>
      <c r="E20" s="18"/>
      <c r="F20" s="18"/>
      <c r="G20" s="18"/>
      <c r="H20" s="18"/>
      <c r="I20" s="6"/>
    </row>
    <row collapsed="false" customFormat="false" customHeight="false" hidden="false" ht="15.75" outlineLevel="0" r="21">
      <c r="A21" s="19" t="s">
        <v>17</v>
      </c>
      <c r="B21" s="12" t="n">
        <v>45</v>
      </c>
      <c r="C21" s="20"/>
      <c r="D21" s="20"/>
      <c r="E21" s="20"/>
      <c r="F21" s="20"/>
      <c r="G21" s="20"/>
      <c r="H21" s="20"/>
      <c r="I21" s="21"/>
    </row>
    <row collapsed="false" customFormat="false" customHeight="false" hidden="false" ht="15" outlineLevel="0" r="22">
      <c r="A22" s="22" t="s">
        <v>18</v>
      </c>
      <c r="B22" s="22"/>
      <c r="C22" s="22"/>
      <c r="D22" s="22"/>
      <c r="E22" s="22"/>
      <c r="F22" s="22"/>
      <c r="G22" s="22"/>
      <c r="H22" s="22"/>
      <c r="I22" s="22"/>
    </row>
    <row collapsed="false" customFormat="false" customHeight="false" hidden="false" ht="15" outlineLevel="0" r="23">
      <c r="A23" s="4"/>
      <c r="B23" s="5" t="s">
        <v>3</v>
      </c>
      <c r="C23" s="23" t="s">
        <v>19</v>
      </c>
      <c r="D23" s="24" t="s">
        <v>20</v>
      </c>
      <c r="E23" s="24"/>
      <c r="F23" s="24"/>
      <c r="G23" s="8"/>
      <c r="H23" s="8"/>
      <c r="I23" s="9"/>
    </row>
    <row collapsed="false" customFormat="false" customHeight="false" hidden="false" ht="15" outlineLevel="0" r="24">
      <c r="A24" s="7" t="s">
        <v>6</v>
      </c>
      <c r="B24" s="8" t="n">
        <v>9</v>
      </c>
      <c r="C24" s="8" t="n">
        <v>0</v>
      </c>
      <c r="D24" s="25" t="n">
        <f aca="false">B24*C24/100</f>
        <v>0</v>
      </c>
      <c r="E24" s="25"/>
      <c r="F24" s="25"/>
      <c r="G24" s="8"/>
      <c r="H24" s="8"/>
      <c r="I24" s="9"/>
    </row>
    <row collapsed="false" customFormat="false" customHeight="false" hidden="false" ht="15" outlineLevel="0" r="25">
      <c r="A25" s="7" t="s">
        <v>8</v>
      </c>
      <c r="B25" s="8" t="n">
        <v>8</v>
      </c>
      <c r="C25" s="8" t="n">
        <v>0</v>
      </c>
      <c r="D25" s="25" t="n">
        <f aca="false">B25*C25/100</f>
        <v>0</v>
      </c>
      <c r="E25" s="25"/>
      <c r="F25" s="25"/>
      <c r="G25" s="8"/>
      <c r="H25" s="8"/>
      <c r="I25" s="9"/>
    </row>
    <row collapsed="false" customFormat="false" customHeight="false" hidden="false" ht="15" outlineLevel="0" r="26">
      <c r="A26" s="7" t="s">
        <v>9</v>
      </c>
      <c r="B26" s="8" t="n">
        <v>9</v>
      </c>
      <c r="C26" s="8" t="n">
        <v>0</v>
      </c>
      <c r="D26" s="25" t="n">
        <f aca="false">B26*C26/100</f>
        <v>0</v>
      </c>
      <c r="E26" s="25"/>
      <c r="F26" s="25"/>
      <c r="G26" s="8"/>
      <c r="H26" s="8"/>
      <c r="I26" s="9"/>
    </row>
    <row collapsed="false" customFormat="false" customHeight="false" hidden="false" ht="15" outlineLevel="0" r="27">
      <c r="A27" s="7" t="s">
        <v>10</v>
      </c>
      <c r="B27" s="8" t="n">
        <v>6</v>
      </c>
      <c r="C27" s="8" t="n">
        <v>10</v>
      </c>
      <c r="D27" s="25" t="n">
        <f aca="false">B27*C27/100</f>
        <v>0.6</v>
      </c>
      <c r="E27" s="25"/>
      <c r="F27" s="25"/>
      <c r="G27" s="8"/>
      <c r="H27" s="8"/>
      <c r="I27" s="9"/>
    </row>
    <row collapsed="false" customFormat="false" customHeight="false" hidden="false" ht="15" outlineLevel="0" r="28">
      <c r="A28" s="7" t="s">
        <v>11</v>
      </c>
      <c r="B28" s="8" t="n">
        <v>3</v>
      </c>
      <c r="C28" s="8" t="n">
        <v>5</v>
      </c>
      <c r="D28" s="25" t="n">
        <f aca="false">B28*C28/100</f>
        <v>0.15</v>
      </c>
      <c r="E28" s="25"/>
      <c r="F28" s="25"/>
      <c r="G28" s="8"/>
      <c r="H28" s="8"/>
      <c r="I28" s="9"/>
    </row>
    <row collapsed="false" customFormat="false" customHeight="false" hidden="false" ht="15" outlineLevel="0" r="29">
      <c r="A29" s="26" t="s">
        <v>21</v>
      </c>
      <c r="B29" s="26"/>
      <c r="C29" s="26"/>
      <c r="D29" s="27" t="n">
        <f aca="false">SUM(D24:F28)</f>
        <v>0.75</v>
      </c>
      <c r="E29" s="27"/>
      <c r="F29" s="27"/>
      <c r="G29" s="8"/>
      <c r="H29" s="8"/>
      <c r="I29" s="9"/>
    </row>
    <row collapsed="false" customFormat="false" customHeight="false" hidden="false" ht="15.75" outlineLevel="0" r="30">
      <c r="A30" s="28" t="s">
        <v>22</v>
      </c>
      <c r="B30" s="28"/>
      <c r="C30" s="28"/>
      <c r="D30" s="29" t="n">
        <f aca="false">D29*100/B10</f>
        <v>2.14285714285714</v>
      </c>
      <c r="E30" s="30"/>
      <c r="F30" s="30"/>
      <c r="G30" s="12"/>
      <c r="H30" s="12"/>
      <c r="I30" s="13"/>
    </row>
    <row collapsed="false" customFormat="false" customHeight="false" hidden="false" ht="15" outlineLevel="0" r="31">
      <c r="A31" s="31" t="s">
        <v>23</v>
      </c>
      <c r="B31" s="31"/>
      <c r="C31" s="31"/>
      <c r="D31" s="31"/>
      <c r="E31" s="31"/>
      <c r="F31" s="31"/>
      <c r="G31" s="31"/>
      <c r="H31" s="31"/>
      <c r="I31" s="31"/>
    </row>
    <row collapsed="false" customFormat="false" customHeight="false" hidden="false" ht="15" outlineLevel="0" r="32">
      <c r="A32" s="4"/>
      <c r="B32" s="5" t="s">
        <v>3</v>
      </c>
      <c r="C32" s="23" t="s">
        <v>19</v>
      </c>
      <c r="D32" s="24" t="s">
        <v>20</v>
      </c>
      <c r="E32" s="24"/>
      <c r="F32" s="24"/>
      <c r="G32" s="32" t="s">
        <v>24</v>
      </c>
      <c r="H32" s="32"/>
      <c r="I32" s="32"/>
    </row>
    <row collapsed="false" customFormat="false" customHeight="false" hidden="false" ht="15" outlineLevel="0" r="33">
      <c r="A33" s="7" t="s">
        <v>6</v>
      </c>
      <c r="B33" s="8" t="n">
        <v>8.5</v>
      </c>
      <c r="C33" s="33" t="n">
        <v>0</v>
      </c>
      <c r="D33" s="25" t="n">
        <f aca="false">B33*C33/100</f>
        <v>0</v>
      </c>
      <c r="E33" s="25"/>
      <c r="F33" s="25"/>
      <c r="G33" s="34"/>
      <c r="H33" s="34"/>
      <c r="I33" s="34"/>
    </row>
    <row collapsed="false" customFormat="false" customHeight="false" hidden="false" ht="15" outlineLevel="0" r="34">
      <c r="A34" s="7" t="s">
        <v>8</v>
      </c>
      <c r="B34" s="8" t="n">
        <v>3.9</v>
      </c>
      <c r="C34" s="8" t="n">
        <v>0</v>
      </c>
      <c r="D34" s="25" t="n">
        <f aca="false">B34*C34/100</f>
        <v>0</v>
      </c>
      <c r="E34" s="25"/>
      <c r="F34" s="25"/>
      <c r="G34" s="34"/>
      <c r="H34" s="34"/>
      <c r="I34" s="34"/>
    </row>
    <row collapsed="false" customFormat="false" customHeight="false" hidden="false" ht="15" outlineLevel="0" r="35">
      <c r="A35" s="7" t="s">
        <v>9</v>
      </c>
      <c r="B35" s="8" t="n">
        <v>9.5</v>
      </c>
      <c r="C35" s="8" t="n">
        <v>0</v>
      </c>
      <c r="D35" s="25" t="n">
        <f aca="false">B35*C35/100</f>
        <v>0</v>
      </c>
      <c r="E35" s="25"/>
      <c r="F35" s="25"/>
      <c r="G35" s="34"/>
      <c r="H35" s="34"/>
      <c r="I35" s="34"/>
    </row>
    <row collapsed="false" customFormat="false" customHeight="false" hidden="false" ht="15" outlineLevel="0" r="36">
      <c r="A36" s="7" t="s">
        <v>10</v>
      </c>
      <c r="B36" s="8" t="n">
        <v>9.6</v>
      </c>
      <c r="C36" s="8" t="n">
        <v>0</v>
      </c>
      <c r="D36" s="25" t="n">
        <f aca="false">B36*C36/100</f>
        <v>0</v>
      </c>
      <c r="E36" s="25"/>
      <c r="F36" s="25"/>
      <c r="G36" s="34"/>
      <c r="H36" s="34"/>
      <c r="I36" s="34"/>
    </row>
    <row collapsed="false" customFormat="false" customHeight="false" hidden="false" ht="15" outlineLevel="0" r="37">
      <c r="A37" s="7" t="s">
        <v>11</v>
      </c>
      <c r="B37" s="8" t="n">
        <v>9.7</v>
      </c>
      <c r="C37" s="33" t="s">
        <v>29</v>
      </c>
      <c r="D37" s="25"/>
      <c r="E37" s="25"/>
      <c r="F37" s="25"/>
      <c r="G37" s="34" t="n">
        <f aca="false">IF(C37="NC",0,B37)</f>
        <v>9.7</v>
      </c>
      <c r="H37" s="34"/>
      <c r="I37" s="34"/>
    </row>
    <row collapsed="false" customFormat="false" customHeight="false" hidden="false" ht="15" outlineLevel="0" r="38">
      <c r="A38" s="4" t="s">
        <v>21</v>
      </c>
      <c r="B38" s="4"/>
      <c r="C38" s="4"/>
      <c r="D38" s="35" t="n">
        <f aca="false">SUM(D33:F37)+SUM(G33:I37)</f>
        <v>9.7</v>
      </c>
      <c r="E38" s="35"/>
      <c r="F38" s="35"/>
      <c r="G38" s="35"/>
      <c r="H38" s="35"/>
      <c r="I38" s="35"/>
    </row>
    <row collapsed="false" customFormat="false" customHeight="false" hidden="false" ht="15.75" outlineLevel="0" r="39">
      <c r="A39" s="4" t="s">
        <v>26</v>
      </c>
      <c r="B39" s="4"/>
      <c r="C39" s="4"/>
      <c r="D39" s="36" t="n">
        <f aca="false">D38*100/B18</f>
        <v>23.5436893203883</v>
      </c>
      <c r="E39" s="37"/>
      <c r="F39" s="37"/>
      <c r="G39" s="37"/>
      <c r="H39" s="37"/>
      <c r="I39" s="38"/>
    </row>
    <row collapsed="false" customFormat="false" customHeight="false" hidden="false" ht="15" outlineLevel="0" r="40">
      <c r="A40" s="3" t="s">
        <v>27</v>
      </c>
      <c r="B40" s="3"/>
      <c r="C40" s="3"/>
      <c r="D40" s="3"/>
      <c r="E40" s="3"/>
      <c r="F40" s="3"/>
      <c r="G40" s="3"/>
      <c r="H40" s="3"/>
      <c r="I40" s="3"/>
    </row>
    <row collapsed="false" customFormat="false" customHeight="false" hidden="false" ht="14.05" outlineLevel="0" r="41">
      <c r="A41" s="39" t="s">
        <v>28</v>
      </c>
      <c r="B41" s="39"/>
      <c r="C41" s="39"/>
      <c r="D41" s="40" t="n">
        <f aca="false">((D30*B20)/100) + ((D39*B21)/100)</f>
        <v>11.7732316227462</v>
      </c>
      <c r="E41" s="12"/>
      <c r="F41" s="12"/>
      <c r="G41" s="12"/>
      <c r="H41" s="12"/>
      <c r="I41" s="13"/>
    </row>
  </sheetData>
  <mergeCells count="35">
    <mergeCell ref="A1:I1"/>
    <mergeCell ref="A2:I2"/>
    <mergeCell ref="A3:I3"/>
    <mergeCell ref="D4:I4"/>
    <mergeCell ref="A11:I11"/>
    <mergeCell ref="D12:I12"/>
    <mergeCell ref="A19:I19"/>
    <mergeCell ref="A22:I22"/>
    <mergeCell ref="D23:F23"/>
    <mergeCell ref="D24:F24"/>
    <mergeCell ref="D25:F25"/>
    <mergeCell ref="D26:F26"/>
    <mergeCell ref="D27:F27"/>
    <mergeCell ref="D28:F28"/>
    <mergeCell ref="A29:C29"/>
    <mergeCell ref="D29:F29"/>
    <mergeCell ref="A30:C30"/>
    <mergeCell ref="A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A38:C38"/>
    <mergeCell ref="D38:I38"/>
    <mergeCell ref="A39:C39"/>
    <mergeCell ref="A40:I40"/>
    <mergeCell ref="A41:C4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false" topLeftCell="A15" view="normal" windowProtection="false" workbookViewId="0" zoomScale="100" zoomScaleNormal="100" zoomScalePageLayoutView="100">
      <selection activeCell="M21" activeCellId="0" pane="topLeft" sqref="M21"/>
    </sheetView>
  </sheetViews>
  <sheetFormatPr defaultRowHeight="15"/>
  <cols>
    <col collapsed="false" hidden="false" max="1" min="1" style="0" width="15.7142857142857"/>
    <col collapsed="false" hidden="false" max="2" min="2" style="0" width="5.28061224489796"/>
    <col collapsed="false" hidden="false" max="3" min="3" style="0" width="16.5663265306122"/>
    <col collapsed="false" hidden="false" max="4" min="4" style="0" width="16.1428571428571"/>
    <col collapsed="false" hidden="false" max="5" min="5" style="0" width="8.72959183673469"/>
    <col collapsed="false" hidden="false" max="6" min="6" style="0" width="7.65816326530612"/>
    <col collapsed="false" hidden="false" max="8" min="7" style="0" width="8.72959183673469"/>
    <col collapsed="false" hidden="false" max="9" min="9" style="0" width="11.2857142857143"/>
    <col collapsed="false" hidden="false" max="1025" min="10" style="0" width="8.72959183673469"/>
  </cols>
  <sheetData>
    <row collapsed="false" customFormat="false" customHeight="false" hidden="false" ht="18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4.9" outlineLevel="0" r="2">
      <c r="A2" s="2" t="s">
        <v>30</v>
      </c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5" outlineLevel="0" r="3">
      <c r="A3" s="3" t="s">
        <v>2</v>
      </c>
      <c r="B3" s="3"/>
      <c r="C3" s="3"/>
      <c r="D3" s="3"/>
      <c r="E3" s="3"/>
      <c r="F3" s="3"/>
      <c r="G3" s="3"/>
      <c r="H3" s="3"/>
      <c r="I3" s="3"/>
    </row>
    <row collapsed="false" customFormat="false" customHeight="false" hidden="false" ht="15" outlineLevel="0" r="4">
      <c r="A4" s="4"/>
      <c r="B4" s="5" t="s">
        <v>3</v>
      </c>
      <c r="C4" s="5" t="s">
        <v>4</v>
      </c>
      <c r="D4" s="6" t="s">
        <v>5</v>
      </c>
      <c r="E4" s="6"/>
      <c r="F4" s="6"/>
      <c r="G4" s="6"/>
      <c r="H4" s="6"/>
      <c r="I4" s="6"/>
    </row>
    <row collapsed="false" customFormat="false" customHeight="false" hidden="false" ht="15" outlineLevel="0" r="5">
      <c r="A5" s="7" t="s">
        <v>6</v>
      </c>
      <c r="B5" s="8" t="n">
        <v>9</v>
      </c>
      <c r="C5" s="8" t="s">
        <v>7</v>
      </c>
      <c r="D5" s="8" t="n">
        <v>0</v>
      </c>
      <c r="E5" s="8" t="n">
        <v>20</v>
      </c>
      <c r="F5" s="8" t="n">
        <v>40</v>
      </c>
      <c r="G5" s="8" t="n">
        <v>60</v>
      </c>
      <c r="H5" s="8" t="n">
        <v>80</v>
      </c>
      <c r="I5" s="9" t="n">
        <v>100</v>
      </c>
    </row>
    <row collapsed="false" customFormat="false" customHeight="false" hidden="false" ht="14.05" outlineLevel="0" r="6">
      <c r="A6" s="7" t="s">
        <v>8</v>
      </c>
      <c r="B6" s="8" t="n">
        <v>8</v>
      </c>
      <c r="C6" s="8" t="s">
        <v>7</v>
      </c>
      <c r="D6" s="8" t="n">
        <v>0</v>
      </c>
      <c r="E6" s="8" t="n">
        <v>20</v>
      </c>
      <c r="F6" s="8" t="n">
        <v>40</v>
      </c>
      <c r="G6" s="8" t="n">
        <v>60</v>
      </c>
      <c r="H6" s="8" t="n">
        <v>80</v>
      </c>
      <c r="I6" s="9" t="n">
        <v>100</v>
      </c>
    </row>
    <row collapsed="false" customFormat="false" customHeight="false" hidden="false" ht="14.05" outlineLevel="0" r="7">
      <c r="A7" s="7" t="s">
        <v>9</v>
      </c>
      <c r="B7" s="8" t="n">
        <v>9</v>
      </c>
      <c r="C7" s="8" t="s">
        <v>7</v>
      </c>
      <c r="D7" s="8" t="n">
        <v>0</v>
      </c>
      <c r="E7" s="8" t="n">
        <v>20</v>
      </c>
      <c r="F7" s="8" t="n">
        <v>40</v>
      </c>
      <c r="G7" s="8" t="n">
        <v>60</v>
      </c>
      <c r="H7" s="8" t="n">
        <v>80</v>
      </c>
      <c r="I7" s="9" t="n">
        <v>100</v>
      </c>
    </row>
    <row collapsed="false" customFormat="false" customHeight="false" hidden="false" ht="14.05" outlineLevel="0" r="8">
      <c r="A8" s="7" t="s">
        <v>10</v>
      </c>
      <c r="B8" s="8" t="n">
        <v>6</v>
      </c>
      <c r="C8" s="8" t="s">
        <v>7</v>
      </c>
      <c r="D8" s="8" t="n">
        <v>0</v>
      </c>
      <c r="E8" s="8" t="n">
        <v>20</v>
      </c>
      <c r="F8" s="8" t="n">
        <v>40</v>
      </c>
      <c r="G8" s="8" t="n">
        <v>60</v>
      </c>
      <c r="H8" s="8" t="n">
        <v>80</v>
      </c>
      <c r="I8" s="9" t="n">
        <v>100</v>
      </c>
    </row>
    <row collapsed="false" customFormat="false" customHeight="false" hidden="false" ht="14.05" outlineLevel="0" r="9">
      <c r="A9" s="7" t="s">
        <v>11</v>
      </c>
      <c r="B9" s="8" t="n">
        <v>3</v>
      </c>
      <c r="C9" s="8" t="s">
        <v>7</v>
      </c>
      <c r="D9" s="8" t="n">
        <v>0</v>
      </c>
      <c r="E9" s="8" t="n">
        <v>20</v>
      </c>
      <c r="F9" s="8" t="n">
        <v>40</v>
      </c>
      <c r="G9" s="8" t="n">
        <v>60</v>
      </c>
      <c r="H9" s="8" t="n">
        <v>80</v>
      </c>
      <c r="I9" s="9" t="n">
        <v>100</v>
      </c>
    </row>
    <row collapsed="false" customFormat="false" customHeight="false" hidden="false" ht="15.75" outlineLevel="0" r="10">
      <c r="A10" s="10" t="s">
        <v>12</v>
      </c>
      <c r="B10" s="11" t="n">
        <f aca="false">SUM(B5:B9)</f>
        <v>35</v>
      </c>
      <c r="C10" s="12"/>
      <c r="D10" s="12"/>
      <c r="E10" s="12"/>
      <c r="F10" s="12"/>
      <c r="G10" s="12"/>
      <c r="H10" s="12"/>
      <c r="I10" s="13"/>
    </row>
    <row collapsed="false" customFormat="false" customHeight="false" hidden="false" ht="15" outlineLevel="0" r="11">
      <c r="A11" s="14" t="s">
        <v>13</v>
      </c>
      <c r="B11" s="14"/>
      <c r="C11" s="14"/>
      <c r="D11" s="14"/>
      <c r="E11" s="14"/>
      <c r="F11" s="14"/>
      <c r="G11" s="14"/>
      <c r="H11" s="14"/>
      <c r="I11" s="14"/>
    </row>
    <row collapsed="false" customFormat="false" customHeight="false" hidden="false" ht="15" outlineLevel="0" r="12">
      <c r="A12" s="4"/>
      <c r="B12" s="5" t="s">
        <v>3</v>
      </c>
      <c r="C12" s="5" t="s">
        <v>4</v>
      </c>
      <c r="D12" s="6" t="s">
        <v>5</v>
      </c>
      <c r="E12" s="6"/>
      <c r="F12" s="6"/>
      <c r="G12" s="6"/>
      <c r="H12" s="6"/>
      <c r="I12" s="6"/>
    </row>
    <row collapsed="false" customFormat="false" customHeight="false" hidden="false" ht="15" outlineLevel="0" r="13">
      <c r="A13" s="7" t="s">
        <v>6</v>
      </c>
      <c r="B13" s="8" t="n">
        <v>8.5</v>
      </c>
      <c r="C13" s="8" t="s">
        <v>7</v>
      </c>
      <c r="D13" s="8" t="n">
        <v>0</v>
      </c>
      <c r="E13" s="8"/>
      <c r="F13" s="8"/>
      <c r="G13" s="8"/>
      <c r="H13" s="8"/>
      <c r="I13" s="9" t="n">
        <v>100</v>
      </c>
    </row>
    <row collapsed="false" customFormat="false" customHeight="false" hidden="false" ht="14.05" outlineLevel="0" r="14">
      <c r="A14" s="7" t="s">
        <v>8</v>
      </c>
      <c r="B14" s="8" t="n">
        <v>3.5</v>
      </c>
      <c r="C14" s="8" t="s">
        <v>7</v>
      </c>
      <c r="D14" s="8" t="n">
        <v>10.22</v>
      </c>
      <c r="E14" s="8" t="n">
        <v>18.99</v>
      </c>
      <c r="F14" s="8" t="n">
        <v>33.35</v>
      </c>
      <c r="G14" s="8" t="n">
        <v>50.07</v>
      </c>
      <c r="H14" s="8" t="n">
        <v>66.69</v>
      </c>
      <c r="I14" s="9" t="n">
        <v>100</v>
      </c>
    </row>
    <row collapsed="false" customFormat="false" customHeight="false" hidden="false" ht="14.05" outlineLevel="0" r="15">
      <c r="A15" s="7" t="s">
        <v>9</v>
      </c>
      <c r="B15" s="8" t="n">
        <v>9.5</v>
      </c>
      <c r="C15" s="8" t="s">
        <v>7</v>
      </c>
      <c r="D15" s="8" t="n">
        <v>10.22</v>
      </c>
      <c r="E15" s="8" t="n">
        <v>18.99</v>
      </c>
      <c r="F15" s="8" t="n">
        <v>33.35</v>
      </c>
      <c r="G15" s="8" t="n">
        <v>50.07</v>
      </c>
      <c r="H15" s="8" t="n">
        <v>66.69</v>
      </c>
      <c r="I15" s="9" t="n">
        <v>100</v>
      </c>
    </row>
    <row collapsed="false" customFormat="false" customHeight="false" hidden="false" ht="15" outlineLevel="0" r="16">
      <c r="A16" s="7" t="s">
        <v>10</v>
      </c>
      <c r="B16" s="8" t="n">
        <v>10</v>
      </c>
      <c r="C16" s="8" t="s">
        <v>7</v>
      </c>
      <c r="D16" s="8" t="n">
        <v>10.22</v>
      </c>
      <c r="E16" s="8" t="n">
        <v>18.99</v>
      </c>
      <c r="F16" s="8" t="n">
        <v>33.35</v>
      </c>
      <c r="G16" s="8" t="n">
        <v>50.07</v>
      </c>
      <c r="H16" s="8" t="n">
        <v>66.69</v>
      </c>
      <c r="I16" s="9" t="n">
        <v>100</v>
      </c>
    </row>
    <row collapsed="false" customFormat="false" customHeight="false" hidden="false" ht="15" outlineLevel="0" r="17">
      <c r="A17" s="7" t="s">
        <v>11</v>
      </c>
      <c r="B17" s="8" t="n">
        <v>10</v>
      </c>
      <c r="C17" s="8" t="s">
        <v>14</v>
      </c>
      <c r="D17" s="8"/>
      <c r="E17" s="8"/>
      <c r="F17" s="8"/>
      <c r="G17" s="8"/>
      <c r="H17" s="8"/>
      <c r="I17" s="9"/>
    </row>
    <row collapsed="false" customFormat="false" customHeight="false" hidden="false" ht="15.75" outlineLevel="0" r="18">
      <c r="A18" s="15" t="s">
        <v>12</v>
      </c>
      <c r="B18" s="16" t="n">
        <f aca="false">SUM(B13:B17)</f>
        <v>41.5</v>
      </c>
      <c r="C18" s="8"/>
      <c r="D18" s="8"/>
      <c r="E18" s="8"/>
      <c r="F18" s="8"/>
      <c r="G18" s="8"/>
      <c r="H18" s="8"/>
      <c r="I18" s="9"/>
    </row>
    <row collapsed="false" customFormat="false" customHeight="false" hidden="false" ht="15" outlineLevel="0" r="19">
      <c r="A19" s="17" t="s">
        <v>15</v>
      </c>
      <c r="B19" s="17"/>
      <c r="C19" s="17"/>
      <c r="D19" s="17"/>
      <c r="E19" s="17"/>
      <c r="F19" s="17"/>
      <c r="G19" s="17"/>
      <c r="H19" s="17"/>
      <c r="I19" s="17"/>
    </row>
    <row collapsed="false" customFormat="false" customHeight="false" hidden="false" ht="15" outlineLevel="0" r="20">
      <c r="A20" s="7" t="s">
        <v>16</v>
      </c>
      <c r="B20" s="8" t="n">
        <v>55</v>
      </c>
      <c r="C20" s="18"/>
      <c r="D20" s="18"/>
      <c r="E20" s="18"/>
      <c r="F20" s="18"/>
      <c r="G20" s="18"/>
      <c r="H20" s="18"/>
      <c r="I20" s="6"/>
    </row>
    <row collapsed="false" customFormat="false" customHeight="false" hidden="false" ht="15.75" outlineLevel="0" r="21">
      <c r="A21" s="19" t="s">
        <v>17</v>
      </c>
      <c r="B21" s="12" t="n">
        <v>45</v>
      </c>
      <c r="C21" s="20"/>
      <c r="D21" s="20"/>
      <c r="E21" s="20"/>
      <c r="F21" s="20"/>
      <c r="G21" s="20"/>
      <c r="H21" s="20"/>
      <c r="I21" s="21"/>
    </row>
    <row collapsed="false" customFormat="false" customHeight="false" hidden="false" ht="15" outlineLevel="0" r="22">
      <c r="A22" s="22" t="s">
        <v>18</v>
      </c>
      <c r="B22" s="22"/>
      <c r="C22" s="22"/>
      <c r="D22" s="22"/>
      <c r="E22" s="22"/>
      <c r="F22" s="22"/>
      <c r="G22" s="22"/>
      <c r="H22" s="22"/>
      <c r="I22" s="22"/>
    </row>
    <row collapsed="false" customFormat="false" customHeight="false" hidden="false" ht="15" outlineLevel="0" r="23">
      <c r="A23" s="4"/>
      <c r="B23" s="5" t="s">
        <v>3</v>
      </c>
      <c r="C23" s="23" t="s">
        <v>19</v>
      </c>
      <c r="D23" s="24" t="s">
        <v>20</v>
      </c>
      <c r="E23" s="24"/>
      <c r="F23" s="24"/>
      <c r="G23" s="8"/>
      <c r="H23" s="8"/>
      <c r="I23" s="9"/>
    </row>
    <row collapsed="false" customFormat="false" customHeight="false" hidden="false" ht="15" outlineLevel="0" r="24">
      <c r="A24" s="7" t="s">
        <v>6</v>
      </c>
      <c r="B24" s="8" t="n">
        <v>9</v>
      </c>
      <c r="C24" s="8" t="n">
        <v>0</v>
      </c>
      <c r="D24" s="25" t="n">
        <f aca="false">B24*C24/100</f>
        <v>0</v>
      </c>
      <c r="E24" s="25"/>
      <c r="F24" s="25"/>
      <c r="G24" s="8"/>
      <c r="H24" s="8"/>
      <c r="I24" s="9"/>
    </row>
    <row collapsed="false" customFormat="false" customHeight="false" hidden="false" ht="15" outlineLevel="0" r="25">
      <c r="A25" s="7" t="s">
        <v>8</v>
      </c>
      <c r="B25" s="8" t="n">
        <v>8</v>
      </c>
      <c r="C25" s="8" t="n">
        <v>0</v>
      </c>
      <c r="D25" s="25" t="n">
        <f aca="false">B25*C25/100</f>
        <v>0</v>
      </c>
      <c r="E25" s="25"/>
      <c r="F25" s="25"/>
      <c r="G25" s="8"/>
      <c r="H25" s="8"/>
      <c r="I25" s="9"/>
    </row>
    <row collapsed="false" customFormat="false" customHeight="false" hidden="false" ht="15" outlineLevel="0" r="26">
      <c r="A26" s="7" t="s">
        <v>9</v>
      </c>
      <c r="B26" s="8" t="n">
        <v>9</v>
      </c>
      <c r="C26" s="8" t="n">
        <v>0</v>
      </c>
      <c r="D26" s="25" t="n">
        <f aca="false">B26*C26/100</f>
        <v>0</v>
      </c>
      <c r="E26" s="25"/>
      <c r="F26" s="25"/>
      <c r="G26" s="8"/>
      <c r="H26" s="8"/>
      <c r="I26" s="9"/>
    </row>
    <row collapsed="false" customFormat="false" customHeight="false" hidden="false" ht="15" outlineLevel="0" r="27">
      <c r="A27" s="7" t="s">
        <v>10</v>
      </c>
      <c r="B27" s="8" t="n">
        <v>6</v>
      </c>
      <c r="C27" s="8" t="n">
        <v>20</v>
      </c>
      <c r="D27" s="25" t="n">
        <f aca="false">B27*C27/100</f>
        <v>1.2</v>
      </c>
      <c r="E27" s="25"/>
      <c r="F27" s="25"/>
      <c r="G27" s="8"/>
      <c r="H27" s="8"/>
      <c r="I27" s="9"/>
    </row>
    <row collapsed="false" customFormat="false" customHeight="false" hidden="false" ht="15" outlineLevel="0" r="28">
      <c r="A28" s="7" t="s">
        <v>11</v>
      </c>
      <c r="B28" s="8" t="n">
        <v>3</v>
      </c>
      <c r="C28" s="8" t="n">
        <v>80</v>
      </c>
      <c r="D28" s="25" t="n">
        <f aca="false">B28*C28/100</f>
        <v>2.4</v>
      </c>
      <c r="E28" s="25"/>
      <c r="F28" s="25"/>
      <c r="G28" s="8"/>
      <c r="H28" s="8"/>
      <c r="I28" s="9"/>
    </row>
    <row collapsed="false" customFormat="false" customHeight="false" hidden="false" ht="15" outlineLevel="0" r="29">
      <c r="A29" s="26" t="s">
        <v>21</v>
      </c>
      <c r="B29" s="26"/>
      <c r="C29" s="26"/>
      <c r="D29" s="27" t="n">
        <f aca="false">SUM(D24:F28)</f>
        <v>3.6</v>
      </c>
      <c r="E29" s="27"/>
      <c r="F29" s="27"/>
      <c r="G29" s="8"/>
      <c r="H29" s="8"/>
      <c r="I29" s="9"/>
    </row>
    <row collapsed="false" customFormat="false" customHeight="false" hidden="false" ht="15.75" outlineLevel="0" r="30">
      <c r="A30" s="28" t="s">
        <v>22</v>
      </c>
      <c r="B30" s="28"/>
      <c r="C30" s="28"/>
      <c r="D30" s="29" t="n">
        <f aca="false">D29*100/B10</f>
        <v>10.2857142857143</v>
      </c>
      <c r="E30" s="30"/>
      <c r="F30" s="30"/>
      <c r="G30" s="12"/>
      <c r="H30" s="12"/>
      <c r="I30" s="13"/>
    </row>
    <row collapsed="false" customFormat="false" customHeight="false" hidden="false" ht="15" outlineLevel="0" r="31">
      <c r="A31" s="31" t="s">
        <v>23</v>
      </c>
      <c r="B31" s="31"/>
      <c r="C31" s="31"/>
      <c r="D31" s="31"/>
      <c r="E31" s="31"/>
      <c r="F31" s="31"/>
      <c r="G31" s="31"/>
      <c r="H31" s="31"/>
      <c r="I31" s="31"/>
    </row>
    <row collapsed="false" customFormat="false" customHeight="false" hidden="false" ht="15" outlineLevel="0" r="32">
      <c r="A32" s="4"/>
      <c r="B32" s="5" t="s">
        <v>3</v>
      </c>
      <c r="C32" s="23" t="s">
        <v>19</v>
      </c>
      <c r="D32" s="24" t="s">
        <v>20</v>
      </c>
      <c r="E32" s="24"/>
      <c r="F32" s="24"/>
      <c r="G32" s="32" t="s">
        <v>24</v>
      </c>
      <c r="H32" s="32"/>
      <c r="I32" s="32"/>
    </row>
    <row collapsed="false" customFormat="false" customHeight="false" hidden="false" ht="14.05" outlineLevel="0" r="33">
      <c r="A33" s="7" t="s">
        <v>6</v>
      </c>
      <c r="B33" s="8" t="n">
        <v>8.5</v>
      </c>
      <c r="C33" s="33" t="n">
        <v>100</v>
      </c>
      <c r="D33" s="25" t="n">
        <f aca="false">B33*C33/100</f>
        <v>8.5</v>
      </c>
      <c r="E33" s="25"/>
      <c r="F33" s="25"/>
      <c r="G33" s="34"/>
      <c r="H33" s="34"/>
      <c r="I33" s="34"/>
    </row>
    <row collapsed="false" customFormat="false" customHeight="false" hidden="false" ht="14.05" outlineLevel="0" r="34">
      <c r="A34" s="7" t="s">
        <v>8</v>
      </c>
      <c r="B34" s="8" t="n">
        <v>3.5</v>
      </c>
      <c r="C34" s="8" t="n">
        <v>10.2</v>
      </c>
      <c r="D34" s="25" t="n">
        <f aca="false">B34*C34/100</f>
        <v>0.357</v>
      </c>
      <c r="E34" s="25"/>
      <c r="F34" s="25"/>
      <c r="G34" s="34"/>
      <c r="H34" s="34"/>
      <c r="I34" s="34"/>
    </row>
    <row collapsed="false" customFormat="false" customHeight="false" hidden="false" ht="14.05" outlineLevel="0" r="35">
      <c r="A35" s="7" t="s">
        <v>9</v>
      </c>
      <c r="B35" s="8" t="n">
        <v>9.5</v>
      </c>
      <c r="C35" s="8" t="s">
        <v>31</v>
      </c>
      <c r="D35" s="41" t="n">
        <f aca="false">IF(C35="NA",B35,B34*C34/100)</f>
        <v>9.5</v>
      </c>
      <c r="E35" s="41"/>
      <c r="F35" s="41"/>
      <c r="G35" s="42"/>
      <c r="H35" s="42"/>
      <c r="I35" s="42"/>
    </row>
    <row collapsed="false" customFormat="false" customHeight="false" hidden="false" ht="14.05" outlineLevel="0" r="36">
      <c r="A36" s="7" t="s">
        <v>10</v>
      </c>
      <c r="B36" s="8" t="n">
        <v>10</v>
      </c>
      <c r="C36" s="8" t="n">
        <v>50.1</v>
      </c>
      <c r="D36" s="25" t="n">
        <f aca="false">B36*C36/100</f>
        <v>5.01</v>
      </c>
      <c r="E36" s="25"/>
      <c r="F36" s="25"/>
      <c r="G36" s="34"/>
      <c r="H36" s="34"/>
      <c r="I36" s="34"/>
    </row>
    <row collapsed="false" customFormat="false" customHeight="false" hidden="false" ht="14.05" outlineLevel="0" r="37">
      <c r="A37" s="7" t="s">
        <v>11</v>
      </c>
      <c r="B37" s="8" t="n">
        <v>10</v>
      </c>
      <c r="C37" s="33" t="s">
        <v>29</v>
      </c>
      <c r="D37" s="25"/>
      <c r="E37" s="25"/>
      <c r="F37" s="25"/>
      <c r="G37" s="34" t="n">
        <f aca="false">IF(C37="NC",0,B37)</f>
        <v>10</v>
      </c>
      <c r="H37" s="34"/>
      <c r="I37" s="34"/>
    </row>
    <row collapsed="false" customFormat="false" customHeight="false" hidden="false" ht="15" outlineLevel="0" r="38">
      <c r="A38" s="4" t="s">
        <v>21</v>
      </c>
      <c r="B38" s="4"/>
      <c r="C38" s="4"/>
      <c r="D38" s="35" t="n">
        <f aca="false">SUM(D33:F37)+SUM(G33:I37)</f>
        <v>33.367</v>
      </c>
      <c r="E38" s="35"/>
      <c r="F38" s="35"/>
      <c r="G38" s="35"/>
      <c r="H38" s="35"/>
      <c r="I38" s="35"/>
    </row>
    <row collapsed="false" customFormat="false" customHeight="false" hidden="false" ht="15.75" outlineLevel="0" r="39">
      <c r="A39" s="4" t="s">
        <v>26</v>
      </c>
      <c r="B39" s="4"/>
      <c r="C39" s="4"/>
      <c r="D39" s="36" t="n">
        <f aca="false">D38*100/B18</f>
        <v>80.4024096385542</v>
      </c>
      <c r="E39" s="37"/>
      <c r="F39" s="37"/>
      <c r="G39" s="37"/>
      <c r="H39" s="37"/>
      <c r="I39" s="38"/>
    </row>
    <row collapsed="false" customFormat="false" customHeight="false" hidden="false" ht="15" outlineLevel="0" r="40">
      <c r="A40" s="3" t="s">
        <v>27</v>
      </c>
      <c r="B40" s="3"/>
      <c r="C40" s="3"/>
      <c r="D40" s="3"/>
      <c r="E40" s="3"/>
      <c r="F40" s="3"/>
      <c r="G40" s="3"/>
      <c r="H40" s="3"/>
      <c r="I40" s="3"/>
    </row>
    <row collapsed="false" customFormat="false" customHeight="false" hidden="false" ht="14.05" outlineLevel="0" r="41">
      <c r="A41" s="39" t="s">
        <v>28</v>
      </c>
      <c r="B41" s="39"/>
      <c r="C41" s="39"/>
      <c r="D41" s="40" t="n">
        <f aca="false">((D30*B20)/100) + ((D39*B21)/100)</f>
        <v>41.8382271944923</v>
      </c>
      <c r="E41" s="12"/>
      <c r="F41" s="12"/>
      <c r="G41" s="12"/>
      <c r="H41" s="12"/>
      <c r="I41" s="13"/>
    </row>
  </sheetData>
  <mergeCells count="35">
    <mergeCell ref="A1:I1"/>
    <mergeCell ref="A2:I2"/>
    <mergeCell ref="A3:I3"/>
    <mergeCell ref="D4:I4"/>
    <mergeCell ref="A11:I11"/>
    <mergeCell ref="D12:I12"/>
    <mergeCell ref="A19:I19"/>
    <mergeCell ref="A22:I22"/>
    <mergeCell ref="D23:F23"/>
    <mergeCell ref="D24:F24"/>
    <mergeCell ref="D25:F25"/>
    <mergeCell ref="D26:F26"/>
    <mergeCell ref="D27:F27"/>
    <mergeCell ref="D28:F28"/>
    <mergeCell ref="A29:C29"/>
    <mergeCell ref="D29:F29"/>
    <mergeCell ref="A30:C30"/>
    <mergeCell ref="A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A38:C38"/>
    <mergeCell ref="D38:I38"/>
    <mergeCell ref="A39:C39"/>
    <mergeCell ref="A40:I40"/>
    <mergeCell ref="A41:C4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2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15.7142857142857"/>
    <col collapsed="false" hidden="false" max="2" min="2" style="0" width="5.28061224489796"/>
    <col collapsed="false" hidden="false" max="3" min="3" style="0" width="16.5663265306122"/>
    <col collapsed="false" hidden="false" max="4" min="4" style="0" width="16.1428571428571"/>
    <col collapsed="false" hidden="false" max="5" min="5" style="0" width="8.72959183673469"/>
    <col collapsed="false" hidden="false" max="6" min="6" style="0" width="7.65816326530612"/>
    <col collapsed="false" hidden="false" max="8" min="7" style="0" width="8.72959183673469"/>
    <col collapsed="false" hidden="false" max="9" min="9" style="0" width="11.2857142857143"/>
    <col collapsed="false" hidden="false" max="1025" min="10" style="0" width="8.72959183673469"/>
  </cols>
  <sheetData>
    <row collapsed="false" customFormat="false" customHeight="false" hidden="false" ht="18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4.9" outlineLevel="0" r="2">
      <c r="A2" s="2" t="s">
        <v>30</v>
      </c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5" outlineLevel="0" r="3">
      <c r="A3" s="3" t="s">
        <v>2</v>
      </c>
      <c r="B3" s="3"/>
      <c r="C3" s="3"/>
      <c r="D3" s="3"/>
      <c r="E3" s="3"/>
      <c r="F3" s="3"/>
      <c r="G3" s="3"/>
      <c r="H3" s="3"/>
      <c r="I3" s="3"/>
    </row>
    <row collapsed="false" customFormat="false" customHeight="false" hidden="false" ht="15" outlineLevel="0" r="4">
      <c r="A4" s="4"/>
      <c r="B4" s="5" t="s">
        <v>3</v>
      </c>
      <c r="C4" s="5" t="s">
        <v>4</v>
      </c>
      <c r="D4" s="6" t="s">
        <v>5</v>
      </c>
      <c r="E4" s="6"/>
      <c r="F4" s="6"/>
      <c r="G4" s="6"/>
      <c r="H4" s="6"/>
      <c r="I4" s="6"/>
    </row>
    <row collapsed="false" customFormat="false" customHeight="false" hidden="false" ht="15" outlineLevel="0" r="5">
      <c r="A5" s="7" t="s">
        <v>6</v>
      </c>
      <c r="B5" s="8" t="n">
        <v>9</v>
      </c>
      <c r="C5" s="8" t="s">
        <v>7</v>
      </c>
      <c r="D5" s="8" t="n">
        <v>0</v>
      </c>
      <c r="E5" s="8" t="n">
        <v>20</v>
      </c>
      <c r="F5" s="8" t="n">
        <v>40</v>
      </c>
      <c r="G5" s="8" t="n">
        <v>60</v>
      </c>
      <c r="H5" s="8" t="n">
        <v>80</v>
      </c>
      <c r="I5" s="9" t="n">
        <v>100</v>
      </c>
    </row>
    <row collapsed="false" customFormat="false" customHeight="false" hidden="false" ht="14.05" outlineLevel="0" r="6">
      <c r="A6" s="7" t="s">
        <v>8</v>
      </c>
      <c r="B6" s="8" t="n">
        <v>8</v>
      </c>
      <c r="C6" s="8" t="s">
        <v>7</v>
      </c>
      <c r="D6" s="8" t="n">
        <v>0</v>
      </c>
      <c r="E6" s="8" t="n">
        <v>20</v>
      </c>
      <c r="F6" s="8" t="n">
        <v>40</v>
      </c>
      <c r="G6" s="8" t="n">
        <v>60</v>
      </c>
      <c r="H6" s="8" t="n">
        <v>80</v>
      </c>
      <c r="I6" s="9" t="n">
        <v>100</v>
      </c>
    </row>
    <row collapsed="false" customFormat="false" customHeight="false" hidden="false" ht="14.05" outlineLevel="0" r="7">
      <c r="A7" s="7" t="s">
        <v>9</v>
      </c>
      <c r="B7" s="8" t="n">
        <v>9</v>
      </c>
      <c r="C7" s="8" t="s">
        <v>7</v>
      </c>
      <c r="D7" s="8" t="n">
        <v>0</v>
      </c>
      <c r="E7" s="8" t="n">
        <v>20</v>
      </c>
      <c r="F7" s="8" t="n">
        <v>40</v>
      </c>
      <c r="G7" s="8" t="n">
        <v>60</v>
      </c>
      <c r="H7" s="8" t="n">
        <v>80</v>
      </c>
      <c r="I7" s="9" t="n">
        <v>100</v>
      </c>
    </row>
    <row collapsed="false" customFormat="false" customHeight="false" hidden="false" ht="14.05" outlineLevel="0" r="8">
      <c r="A8" s="7" t="s">
        <v>10</v>
      </c>
      <c r="B8" s="8" t="n">
        <v>6</v>
      </c>
      <c r="C8" s="8" t="s">
        <v>7</v>
      </c>
      <c r="D8" s="8" t="n">
        <v>0</v>
      </c>
      <c r="E8" s="8" t="n">
        <v>20</v>
      </c>
      <c r="F8" s="8" t="n">
        <v>40</v>
      </c>
      <c r="G8" s="8" t="n">
        <v>60</v>
      </c>
      <c r="H8" s="8" t="n">
        <v>80</v>
      </c>
      <c r="I8" s="9" t="n">
        <v>100</v>
      </c>
    </row>
    <row collapsed="false" customFormat="false" customHeight="false" hidden="false" ht="14.05" outlineLevel="0" r="9">
      <c r="A9" s="7" t="s">
        <v>11</v>
      </c>
      <c r="B9" s="8" t="n">
        <v>3</v>
      </c>
      <c r="C9" s="8" t="s">
        <v>7</v>
      </c>
      <c r="D9" s="8" t="n">
        <v>0</v>
      </c>
      <c r="E9" s="8" t="n">
        <v>20</v>
      </c>
      <c r="F9" s="8" t="n">
        <v>40</v>
      </c>
      <c r="G9" s="8" t="n">
        <v>60</v>
      </c>
      <c r="H9" s="8" t="n">
        <v>80</v>
      </c>
      <c r="I9" s="9" t="n">
        <v>100</v>
      </c>
    </row>
    <row collapsed="false" customFormat="false" customHeight="false" hidden="false" ht="15.75" outlineLevel="0" r="10">
      <c r="A10" s="10" t="s">
        <v>12</v>
      </c>
      <c r="B10" s="11" t="n">
        <f aca="false">SUM(B5:B9)</f>
        <v>35</v>
      </c>
      <c r="C10" s="12"/>
      <c r="D10" s="12"/>
      <c r="E10" s="12"/>
      <c r="F10" s="12"/>
      <c r="G10" s="12"/>
      <c r="H10" s="12"/>
      <c r="I10" s="13"/>
    </row>
    <row collapsed="false" customFormat="false" customHeight="false" hidden="false" ht="15" outlineLevel="0" r="11">
      <c r="A11" s="14" t="s">
        <v>13</v>
      </c>
      <c r="B11" s="14"/>
      <c r="C11" s="14"/>
      <c r="D11" s="14"/>
      <c r="E11" s="14"/>
      <c r="F11" s="14"/>
      <c r="G11" s="14"/>
      <c r="H11" s="14"/>
      <c r="I11" s="14"/>
    </row>
    <row collapsed="false" customFormat="false" customHeight="false" hidden="false" ht="15" outlineLevel="0" r="12">
      <c r="A12" s="4"/>
      <c r="B12" s="5" t="s">
        <v>3</v>
      </c>
      <c r="C12" s="5" t="s">
        <v>4</v>
      </c>
      <c r="D12" s="6" t="s">
        <v>5</v>
      </c>
      <c r="E12" s="6"/>
      <c r="F12" s="6"/>
      <c r="G12" s="6"/>
      <c r="H12" s="6"/>
      <c r="I12" s="6"/>
    </row>
    <row collapsed="false" customFormat="false" customHeight="false" hidden="false" ht="15" outlineLevel="0" r="13">
      <c r="A13" s="7" t="s">
        <v>6</v>
      </c>
      <c r="B13" s="8" t="n">
        <v>8.5</v>
      </c>
      <c r="C13" s="8" t="s">
        <v>7</v>
      </c>
      <c r="D13" s="8" t="n">
        <v>0</v>
      </c>
      <c r="E13" s="8"/>
      <c r="F13" s="8"/>
      <c r="G13" s="8"/>
      <c r="H13" s="8"/>
      <c r="I13" s="9" t="n">
        <v>100</v>
      </c>
    </row>
    <row collapsed="false" customFormat="false" customHeight="false" hidden="false" ht="14.05" outlineLevel="0" r="14">
      <c r="A14" s="7" t="s">
        <v>8</v>
      </c>
      <c r="B14" s="8" t="n">
        <v>3.5</v>
      </c>
      <c r="C14" s="8" t="s">
        <v>7</v>
      </c>
      <c r="D14" s="8" t="n">
        <v>10.22</v>
      </c>
      <c r="E14" s="8" t="n">
        <v>18.99</v>
      </c>
      <c r="F14" s="8" t="n">
        <v>33.35</v>
      </c>
      <c r="G14" s="8" t="n">
        <v>50.07</v>
      </c>
      <c r="H14" s="8" t="n">
        <v>66.69</v>
      </c>
      <c r="I14" s="9" t="n">
        <v>100</v>
      </c>
    </row>
    <row collapsed="false" customFormat="false" customHeight="false" hidden="false" ht="14.05" outlineLevel="0" r="15">
      <c r="A15" s="7" t="s">
        <v>9</v>
      </c>
      <c r="B15" s="8"/>
      <c r="C15" s="8" t="s">
        <v>7</v>
      </c>
      <c r="D15" s="8" t="n">
        <v>10.22</v>
      </c>
      <c r="E15" s="8" t="n">
        <v>18.99</v>
      </c>
      <c r="F15" s="8" t="n">
        <v>33.35</v>
      </c>
      <c r="G15" s="8" t="n">
        <v>50.07</v>
      </c>
      <c r="H15" s="8" t="n">
        <v>66.69</v>
      </c>
      <c r="I15" s="9" t="n">
        <v>100</v>
      </c>
    </row>
    <row collapsed="false" customFormat="false" customHeight="false" hidden="false" ht="15" outlineLevel="0" r="16">
      <c r="A16" s="7" t="s">
        <v>10</v>
      </c>
      <c r="B16" s="8" t="n">
        <v>10</v>
      </c>
      <c r="C16" s="8" t="s">
        <v>7</v>
      </c>
      <c r="D16" s="8" t="n">
        <v>10.22</v>
      </c>
      <c r="E16" s="8" t="n">
        <v>18.99</v>
      </c>
      <c r="F16" s="8" t="n">
        <v>33.35</v>
      </c>
      <c r="G16" s="8" t="n">
        <v>50.07</v>
      </c>
      <c r="H16" s="8" t="n">
        <v>66.69</v>
      </c>
      <c r="I16" s="9" t="n">
        <v>100</v>
      </c>
    </row>
    <row collapsed="false" customFormat="false" customHeight="false" hidden="false" ht="15" outlineLevel="0" r="17">
      <c r="A17" s="7" t="s">
        <v>11</v>
      </c>
      <c r="B17" s="8" t="n">
        <v>10</v>
      </c>
      <c r="C17" s="8" t="s">
        <v>14</v>
      </c>
      <c r="D17" s="8"/>
      <c r="E17" s="8"/>
      <c r="F17" s="8"/>
      <c r="G17" s="8"/>
      <c r="H17" s="8"/>
      <c r="I17" s="9"/>
    </row>
    <row collapsed="false" customFormat="false" customHeight="false" hidden="false" ht="15.75" outlineLevel="0" r="18">
      <c r="A18" s="15" t="s">
        <v>12</v>
      </c>
      <c r="B18" s="16" t="n">
        <f aca="false">SUM(B13:B17)</f>
        <v>32</v>
      </c>
      <c r="C18" s="8"/>
      <c r="D18" s="8"/>
      <c r="E18" s="8"/>
      <c r="F18" s="8"/>
      <c r="G18" s="8"/>
      <c r="H18" s="8"/>
      <c r="I18" s="9"/>
    </row>
    <row collapsed="false" customFormat="false" customHeight="false" hidden="false" ht="15" outlineLevel="0" r="19">
      <c r="A19" s="17" t="s">
        <v>15</v>
      </c>
      <c r="B19" s="17"/>
      <c r="C19" s="17"/>
      <c r="D19" s="17"/>
      <c r="E19" s="17"/>
      <c r="F19" s="17"/>
      <c r="G19" s="17"/>
      <c r="H19" s="17"/>
      <c r="I19" s="17"/>
    </row>
    <row collapsed="false" customFormat="false" customHeight="false" hidden="false" ht="15" outlineLevel="0" r="20">
      <c r="A20" s="7" t="s">
        <v>16</v>
      </c>
      <c r="B20" s="8" t="n">
        <v>55</v>
      </c>
      <c r="C20" s="18"/>
      <c r="D20" s="18"/>
      <c r="E20" s="18"/>
      <c r="F20" s="18"/>
      <c r="G20" s="18"/>
      <c r="H20" s="18"/>
      <c r="I20" s="6"/>
    </row>
    <row collapsed="false" customFormat="false" customHeight="false" hidden="false" ht="15.75" outlineLevel="0" r="21">
      <c r="A21" s="19" t="s">
        <v>17</v>
      </c>
      <c r="B21" s="12" t="n">
        <v>45</v>
      </c>
      <c r="C21" s="20"/>
      <c r="D21" s="20"/>
      <c r="E21" s="20"/>
      <c r="F21" s="20"/>
      <c r="G21" s="20"/>
      <c r="H21" s="20"/>
      <c r="I21" s="21"/>
    </row>
    <row collapsed="false" customFormat="false" customHeight="false" hidden="false" ht="15" outlineLevel="0" r="22">
      <c r="A22" s="22" t="s">
        <v>18</v>
      </c>
      <c r="B22" s="22"/>
      <c r="C22" s="22"/>
      <c r="D22" s="22"/>
      <c r="E22" s="22"/>
      <c r="F22" s="22"/>
      <c r="G22" s="22"/>
      <c r="H22" s="22"/>
      <c r="I22" s="22"/>
    </row>
    <row collapsed="false" customFormat="false" customHeight="false" hidden="false" ht="15" outlineLevel="0" r="23">
      <c r="A23" s="4"/>
      <c r="B23" s="5" t="s">
        <v>3</v>
      </c>
      <c r="C23" s="23" t="s">
        <v>19</v>
      </c>
      <c r="D23" s="24" t="s">
        <v>20</v>
      </c>
      <c r="E23" s="24"/>
      <c r="F23" s="24"/>
      <c r="G23" s="8"/>
      <c r="H23" s="8"/>
      <c r="I23" s="9"/>
    </row>
    <row collapsed="false" customFormat="false" customHeight="false" hidden="false" ht="15" outlineLevel="0" r="24">
      <c r="A24" s="7" t="s">
        <v>6</v>
      </c>
      <c r="B24" s="8" t="n">
        <v>9</v>
      </c>
      <c r="C24" s="8" t="n">
        <v>0</v>
      </c>
      <c r="D24" s="25" t="n">
        <f aca="false">B24*C24/100</f>
        <v>0</v>
      </c>
      <c r="E24" s="25"/>
      <c r="F24" s="25"/>
      <c r="G24" s="8"/>
      <c r="H24" s="8"/>
      <c r="I24" s="9"/>
    </row>
    <row collapsed="false" customFormat="false" customHeight="false" hidden="false" ht="15" outlineLevel="0" r="25">
      <c r="A25" s="7" t="s">
        <v>8</v>
      </c>
      <c r="B25" s="8" t="n">
        <v>8</v>
      </c>
      <c r="C25" s="8" t="n">
        <v>0</v>
      </c>
      <c r="D25" s="25" t="n">
        <f aca="false">B25*C25/100</f>
        <v>0</v>
      </c>
      <c r="E25" s="25"/>
      <c r="F25" s="25"/>
      <c r="G25" s="8"/>
      <c r="H25" s="8"/>
      <c r="I25" s="9"/>
    </row>
    <row collapsed="false" customFormat="false" customHeight="false" hidden="false" ht="15" outlineLevel="0" r="26">
      <c r="A26" s="7" t="s">
        <v>9</v>
      </c>
      <c r="B26" s="8" t="n">
        <v>9</v>
      </c>
      <c r="C26" s="8" t="n">
        <v>0</v>
      </c>
      <c r="D26" s="25" t="n">
        <f aca="false">B26*C26/100</f>
        <v>0</v>
      </c>
      <c r="E26" s="25"/>
      <c r="F26" s="25"/>
      <c r="G26" s="8"/>
      <c r="H26" s="8"/>
      <c r="I26" s="9"/>
    </row>
    <row collapsed="false" customFormat="false" customHeight="false" hidden="false" ht="15" outlineLevel="0" r="27">
      <c r="A27" s="7" t="s">
        <v>10</v>
      </c>
      <c r="B27" s="8" t="n">
        <v>6</v>
      </c>
      <c r="C27" s="8" t="n">
        <v>20</v>
      </c>
      <c r="D27" s="25" t="n">
        <f aca="false">B27*C27/100</f>
        <v>1.2</v>
      </c>
      <c r="E27" s="25"/>
      <c r="F27" s="25"/>
      <c r="G27" s="8"/>
      <c r="H27" s="8"/>
      <c r="I27" s="9"/>
    </row>
    <row collapsed="false" customFormat="false" customHeight="false" hidden="false" ht="15" outlineLevel="0" r="28">
      <c r="A28" s="7" t="s">
        <v>11</v>
      </c>
      <c r="B28" s="8" t="n">
        <v>3</v>
      </c>
      <c r="C28" s="8" t="n">
        <v>80</v>
      </c>
      <c r="D28" s="25" t="n">
        <f aca="false">B28*C28/100</f>
        <v>2.4</v>
      </c>
      <c r="E28" s="25"/>
      <c r="F28" s="25"/>
      <c r="G28" s="8"/>
      <c r="H28" s="8"/>
      <c r="I28" s="9"/>
    </row>
    <row collapsed="false" customFormat="false" customHeight="false" hidden="false" ht="15" outlineLevel="0" r="29">
      <c r="A29" s="26" t="s">
        <v>21</v>
      </c>
      <c r="B29" s="26"/>
      <c r="C29" s="26"/>
      <c r="D29" s="27" t="n">
        <f aca="false">SUM(D24:F28)</f>
        <v>3.6</v>
      </c>
      <c r="E29" s="27"/>
      <c r="F29" s="27"/>
      <c r="G29" s="8"/>
      <c r="H29" s="8"/>
      <c r="I29" s="9"/>
    </row>
    <row collapsed="false" customFormat="false" customHeight="false" hidden="false" ht="15.75" outlineLevel="0" r="30">
      <c r="A30" s="28" t="s">
        <v>22</v>
      </c>
      <c r="B30" s="28"/>
      <c r="C30" s="28"/>
      <c r="D30" s="29" t="n">
        <f aca="false">D29*100/B10</f>
        <v>10.2857142857143</v>
      </c>
      <c r="E30" s="30"/>
      <c r="F30" s="30"/>
      <c r="G30" s="12"/>
      <c r="H30" s="12"/>
      <c r="I30" s="13"/>
    </row>
    <row collapsed="false" customFormat="false" customHeight="false" hidden="false" ht="15" outlineLevel="0" r="31">
      <c r="A31" s="31" t="s">
        <v>23</v>
      </c>
      <c r="B31" s="31"/>
      <c r="C31" s="31"/>
      <c r="D31" s="31"/>
      <c r="E31" s="31"/>
      <c r="F31" s="31"/>
      <c r="G31" s="31"/>
      <c r="H31" s="31"/>
      <c r="I31" s="31"/>
    </row>
    <row collapsed="false" customFormat="false" customHeight="false" hidden="false" ht="15" outlineLevel="0" r="32">
      <c r="A32" s="4"/>
      <c r="B32" s="5" t="s">
        <v>3</v>
      </c>
      <c r="C32" s="23" t="s">
        <v>19</v>
      </c>
      <c r="D32" s="24" t="s">
        <v>20</v>
      </c>
      <c r="E32" s="24"/>
      <c r="F32" s="24"/>
      <c r="G32" s="32" t="s">
        <v>24</v>
      </c>
      <c r="H32" s="32"/>
      <c r="I32" s="32"/>
    </row>
    <row collapsed="false" customFormat="false" customHeight="false" hidden="false" ht="14.05" outlineLevel="0" r="33">
      <c r="A33" s="7" t="s">
        <v>6</v>
      </c>
      <c r="B33" s="8" t="n">
        <v>8.5</v>
      </c>
      <c r="C33" s="33" t="n">
        <v>100</v>
      </c>
      <c r="D33" s="25" t="n">
        <f aca="false">B33*C33/100</f>
        <v>8.5</v>
      </c>
      <c r="E33" s="25"/>
      <c r="F33" s="25"/>
      <c r="G33" s="34"/>
      <c r="H33" s="34"/>
      <c r="I33" s="34"/>
    </row>
    <row collapsed="false" customFormat="false" customHeight="false" hidden="false" ht="14.05" outlineLevel="0" r="34">
      <c r="A34" s="7" t="s">
        <v>8</v>
      </c>
      <c r="B34" s="8" t="n">
        <v>3.5</v>
      </c>
      <c r="C34" s="8" t="n">
        <v>10.2</v>
      </c>
      <c r="D34" s="25" t="n">
        <f aca="false">B34*C34/100</f>
        <v>0.357</v>
      </c>
      <c r="E34" s="25"/>
      <c r="F34" s="25"/>
      <c r="G34" s="34"/>
      <c r="H34" s="34"/>
      <c r="I34" s="34"/>
    </row>
    <row collapsed="false" customFormat="false" customHeight="false" hidden="false" ht="14.05" outlineLevel="0" r="35">
      <c r="A35" s="7" t="s">
        <v>9</v>
      </c>
      <c r="B35" s="8"/>
      <c r="C35" s="8" t="s">
        <v>31</v>
      </c>
      <c r="D35" s="41" t="n">
        <f aca="false">IF(C35="NA",B35,B34*C34/100)</f>
        <v>0</v>
      </c>
      <c r="E35" s="41"/>
      <c r="F35" s="41"/>
      <c r="G35" s="42"/>
      <c r="H35" s="42"/>
      <c r="I35" s="42"/>
    </row>
    <row collapsed="false" customFormat="false" customHeight="false" hidden="false" ht="14.05" outlineLevel="0" r="36">
      <c r="A36" s="7" t="s">
        <v>10</v>
      </c>
      <c r="B36" s="8" t="n">
        <v>10</v>
      </c>
      <c r="C36" s="8" t="n">
        <v>50.1</v>
      </c>
      <c r="D36" s="25" t="n">
        <f aca="false">B36*C36/100</f>
        <v>5.01</v>
      </c>
      <c r="E36" s="25"/>
      <c r="F36" s="25"/>
      <c r="G36" s="34"/>
      <c r="H36" s="34"/>
      <c r="I36" s="34"/>
    </row>
    <row collapsed="false" customFormat="false" customHeight="false" hidden="false" ht="14.05" outlineLevel="0" r="37">
      <c r="A37" s="7" t="s">
        <v>11</v>
      </c>
      <c r="B37" s="8" t="n">
        <v>10</v>
      </c>
      <c r="C37" s="33" t="s">
        <v>29</v>
      </c>
      <c r="D37" s="25"/>
      <c r="E37" s="25"/>
      <c r="F37" s="25"/>
      <c r="G37" s="34" t="n">
        <f aca="false">IF(C37="NC",0,B37)</f>
        <v>10</v>
      </c>
      <c r="H37" s="34"/>
      <c r="I37" s="34"/>
    </row>
    <row collapsed="false" customFormat="false" customHeight="false" hidden="false" ht="15" outlineLevel="0" r="38">
      <c r="A38" s="4" t="s">
        <v>21</v>
      </c>
      <c r="B38" s="4"/>
      <c r="C38" s="4"/>
      <c r="D38" s="35" t="n">
        <f aca="false">SUM(D33:F37)+SUM(G33:I37)</f>
        <v>23.867</v>
      </c>
      <c r="E38" s="35"/>
      <c r="F38" s="35"/>
      <c r="G38" s="35"/>
      <c r="H38" s="35"/>
      <c r="I38" s="35"/>
    </row>
    <row collapsed="false" customFormat="false" customHeight="false" hidden="false" ht="15.75" outlineLevel="0" r="39">
      <c r="A39" s="4" t="s">
        <v>26</v>
      </c>
      <c r="B39" s="4"/>
      <c r="C39" s="4"/>
      <c r="D39" s="36" t="n">
        <f aca="false">D38*100/B18</f>
        <v>74.584375</v>
      </c>
      <c r="E39" s="37"/>
      <c r="F39" s="37"/>
      <c r="G39" s="37"/>
      <c r="H39" s="37"/>
      <c r="I39" s="38"/>
    </row>
    <row collapsed="false" customFormat="false" customHeight="false" hidden="false" ht="15" outlineLevel="0" r="40">
      <c r="A40" s="3" t="s">
        <v>27</v>
      </c>
      <c r="B40" s="3"/>
      <c r="C40" s="3"/>
      <c r="D40" s="3"/>
      <c r="E40" s="3"/>
      <c r="F40" s="3"/>
      <c r="G40" s="3"/>
      <c r="H40" s="3"/>
      <c r="I40" s="3"/>
    </row>
    <row collapsed="false" customFormat="false" customHeight="false" hidden="false" ht="14.05" outlineLevel="0" r="41">
      <c r="A41" s="39" t="s">
        <v>28</v>
      </c>
      <c r="B41" s="39"/>
      <c r="C41" s="39"/>
      <c r="D41" s="40" t="n">
        <f aca="false">((D30*B20)/100) + ((D39*B21)/100)</f>
        <v>39.2201116071429</v>
      </c>
      <c r="E41" s="12"/>
      <c r="F41" s="12"/>
      <c r="G41" s="12"/>
      <c r="H41" s="12"/>
      <c r="I41" s="13"/>
    </row>
  </sheetData>
  <mergeCells count="35">
    <mergeCell ref="A1:I1"/>
    <mergeCell ref="A2:I2"/>
    <mergeCell ref="A3:I3"/>
    <mergeCell ref="D4:I4"/>
    <mergeCell ref="A11:I11"/>
    <mergeCell ref="D12:I12"/>
    <mergeCell ref="A19:I19"/>
    <mergeCell ref="A22:I22"/>
    <mergeCell ref="D23:F23"/>
    <mergeCell ref="D24:F24"/>
    <mergeCell ref="D25:F25"/>
    <mergeCell ref="D26:F26"/>
    <mergeCell ref="D27:F27"/>
    <mergeCell ref="D28:F28"/>
    <mergeCell ref="A29:C29"/>
    <mergeCell ref="D29:F29"/>
    <mergeCell ref="A30:C30"/>
    <mergeCell ref="A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A38:C38"/>
    <mergeCell ref="D38:I38"/>
    <mergeCell ref="A39:C39"/>
    <mergeCell ref="A40:I40"/>
    <mergeCell ref="A41:C4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2015-01-16T10:00:51Z</dcterms:created>
  <dc:creator>Aniela Cole</dc:creator>
  <cp:lastModifiedBy>Aniela Cole</cp:lastModifiedBy>
  <dcterms:modified xsi:type="dcterms:W3CDTF">2015-01-16T10:43:58Z</dcterms:modified>
  <cp:revision>0</cp:revision>
</cp:coreProperties>
</file>