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435"/>
  </bookViews>
  <sheets>
    <sheet name="FUEL COST" sheetId="2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6" i="2" l="1"/>
  <c r="G37" i="2" s="1"/>
  <c r="G38" i="2" s="1"/>
  <c r="G39" i="2" s="1"/>
  <c r="G40" i="2" s="1"/>
  <c r="F36" i="2"/>
  <c r="F37" i="2" s="1"/>
  <c r="F38" i="2" s="1"/>
  <c r="F39" i="2" s="1"/>
  <c r="F40" i="2" s="1"/>
  <c r="G29" i="2"/>
  <c r="G30" i="2" s="1"/>
  <c r="G31" i="2" s="1"/>
  <c r="G32" i="2" s="1"/>
  <c r="G33" i="2" s="1"/>
  <c r="F29" i="2"/>
  <c r="F30" i="2" s="1"/>
  <c r="F31" i="2" s="1"/>
  <c r="F32" i="2" s="1"/>
  <c r="F33" i="2" s="1"/>
  <c r="G22" i="2"/>
  <c r="G23" i="2" s="1"/>
  <c r="G24" i="2" s="1"/>
  <c r="G25" i="2" s="1"/>
  <c r="G26" i="2" s="1"/>
  <c r="F22" i="2"/>
  <c r="F23" i="2" s="1"/>
  <c r="F24" i="2" s="1"/>
  <c r="F25" i="2" s="1"/>
  <c r="F26" i="2" s="1"/>
  <c r="G15" i="2"/>
  <c r="G16" i="2" s="1"/>
  <c r="G17" i="2" s="1"/>
  <c r="G18" i="2" s="1"/>
  <c r="G19" i="2" s="1"/>
  <c r="F15" i="2"/>
  <c r="F16" i="2" s="1"/>
  <c r="F17" i="2" s="1"/>
  <c r="F18" i="2" s="1"/>
  <c r="F19" i="2" s="1"/>
  <c r="F9" i="2"/>
  <c r="F10" i="2" s="1"/>
  <c r="F11" i="2" s="1"/>
  <c r="F12" i="2" s="1"/>
  <c r="G8" i="2"/>
  <c r="G9" i="2" s="1"/>
  <c r="G10" i="2" s="1"/>
  <c r="G11" i="2" s="1"/>
  <c r="G12" i="2" s="1"/>
  <c r="F8" i="2"/>
  <c r="E33" i="2"/>
  <c r="E29" i="2"/>
  <c r="E30" i="2"/>
  <c r="E31" i="2"/>
  <c r="E32" i="2"/>
  <c r="E28" i="2"/>
</calcChain>
</file>

<file path=xl/sharedStrings.xml><?xml version="1.0" encoding="utf-8"?>
<sst xmlns="http://schemas.openxmlformats.org/spreadsheetml/2006/main" count="88" uniqueCount="25">
  <si>
    <t>~TFM_INS</t>
  </si>
  <si>
    <t>Attribute</t>
  </si>
  <si>
    <t>Other_Indexes</t>
  </si>
  <si>
    <t>Year</t>
  </si>
  <si>
    <t>PL</t>
  </si>
  <si>
    <t>Pset_PN</t>
  </si>
  <si>
    <t>Cset_CN</t>
  </si>
  <si>
    <t>COST</t>
  </si>
  <si>
    <t>IMP</t>
  </si>
  <si>
    <t>URAN</t>
  </si>
  <si>
    <t>Fuel Price Projection [MPLN/PJ]</t>
  </si>
  <si>
    <t>Other Indexes</t>
  </si>
  <si>
    <t>Process Set: Process Name</t>
  </si>
  <si>
    <t>Commodity Set: Commodity Name</t>
  </si>
  <si>
    <t>\I:</t>
  </si>
  <si>
    <t>MIN_HC</t>
  </si>
  <si>
    <t>HC</t>
  </si>
  <si>
    <t>MIN_BC</t>
  </si>
  <si>
    <t>BC</t>
  </si>
  <si>
    <t>MIN_NAT-GAS</t>
  </si>
  <si>
    <t>NAT-GAS</t>
  </si>
  <si>
    <t>IMP_NAT-GAS</t>
  </si>
  <si>
    <t>IMP_URAN</t>
  </si>
  <si>
    <t>\I: Attribute Name</t>
  </si>
  <si>
    <t>Value in Region [MPLN/PJ]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</si>
</sst>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\Te\x\t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4"/>
      <color indexed="9"/>
      <name val="Arial"/>
      <family val="2"/>
    </font>
    <font>
      <b/>
      <sz val="11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  <charset val="238"/>
    </font>
    <font>
      <sz val="10"/>
      <color theme="1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3" fillId="3" borderId="0" xfId="0" applyFont="1" applyFill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center"/>
    </xf>
    <xf numFmtId="0" fontId="7" fillId="4" borderId="0" xfId="0" applyFont="1" applyFill="1" applyAlignment="1">
      <alignment vertical="center"/>
    </xf>
    <xf numFmtId="2" fontId="7" fillId="4" borderId="0" xfId="0" applyNumberFormat="1" applyFont="1" applyFill="1" applyAlignment="1">
      <alignment vertical="center"/>
    </xf>
    <xf numFmtId="0" fontId="7" fillId="5" borderId="0" xfId="0" applyFont="1" applyFill="1" applyAlignment="1">
      <alignment vertical="center"/>
    </xf>
    <xf numFmtId="2" fontId="7" fillId="5" borderId="0" xfId="0" applyNumberFormat="1" applyFont="1" applyFill="1" applyAlignment="1">
      <alignment vertical="center"/>
    </xf>
    <xf numFmtId="0" fontId="7" fillId="5" borderId="1" xfId="0" applyFont="1" applyFill="1" applyBorder="1" applyAlignment="1">
      <alignment vertical="center"/>
    </xf>
    <xf numFmtId="2" fontId="7" fillId="5" borderId="1" xfId="0" applyNumberFormat="1" applyFont="1" applyFill="1" applyBorder="1" applyAlignment="1">
      <alignment vertical="center"/>
    </xf>
    <xf numFmtId="0" fontId="5" fillId="6" borderId="0" xfId="0" applyFont="1" applyFill="1"/>
    <xf numFmtId="0" fontId="6" fillId="6" borderId="0" xfId="0" applyFont="1" applyFill="1"/>
    <xf numFmtId="187" fontId="6" fillId="7" borderId="2" xfId="0" applyNumberFormat="1" applyFont="1" applyFill="1" applyBorder="1" applyAlignment="1">
      <alignment horizontal="center" vertical="center"/>
    </xf>
    <xf numFmtId="187" fontId="2" fillId="8" borderId="3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6" fillId="2" borderId="4" xfId="0" applyFont="1" applyFill="1" applyBorder="1"/>
    <xf numFmtId="0" fontId="2" fillId="4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B1:I40"/>
  <sheetViews>
    <sheetView tabSelected="1" zoomScaleNormal="100" workbookViewId="0">
      <selection activeCell="E12" sqref="E12"/>
    </sheetView>
  </sheetViews>
  <sheetFormatPr defaultRowHeight="15" x14ac:dyDescent="0.25"/>
  <cols>
    <col min="1" max="1" width="2.85546875" customWidth="1"/>
    <col min="2" max="2" width="12.140625" customWidth="1"/>
    <col min="3" max="3" width="17.140625" customWidth="1"/>
    <col min="4" max="4" width="10.7109375" customWidth="1"/>
    <col min="5" max="5" width="12" customWidth="1"/>
    <col min="6" max="7" width="15.7109375" customWidth="1"/>
    <col min="8" max="8" width="16.5703125" customWidth="1"/>
    <col min="9" max="9" width="8.42578125" bestFit="1" customWidth="1"/>
  </cols>
  <sheetData>
    <row r="1" spans="2:9" ht="12.75" customHeight="1" x14ac:dyDescent="0.25"/>
    <row r="2" spans="2:9" ht="18" x14ac:dyDescent="0.25">
      <c r="B2" s="2" t="s">
        <v>10</v>
      </c>
      <c r="C2" s="2"/>
      <c r="D2" s="2"/>
      <c r="E2" s="2"/>
      <c r="F2" s="2"/>
      <c r="G2" s="2"/>
      <c r="H2" s="2"/>
    </row>
    <row r="3" spans="2:9" ht="12.75" customHeight="1" x14ac:dyDescent="0.25"/>
    <row r="4" spans="2:9" x14ac:dyDescent="0.25">
      <c r="B4" s="3" t="s">
        <v>0</v>
      </c>
      <c r="H4" s="4"/>
      <c r="I4" s="4"/>
    </row>
    <row r="5" spans="2:9" ht="15.75" customHeight="1" x14ac:dyDescent="0.25">
      <c r="B5" s="13" t="s">
        <v>1</v>
      </c>
      <c r="C5" s="13" t="s">
        <v>2</v>
      </c>
      <c r="D5" s="13" t="s">
        <v>3</v>
      </c>
      <c r="E5" s="16" t="s">
        <v>4</v>
      </c>
      <c r="F5" s="13" t="s">
        <v>5</v>
      </c>
      <c r="G5" s="13" t="s">
        <v>6</v>
      </c>
    </row>
    <row r="6" spans="2:9" ht="39" thickBot="1" x14ac:dyDescent="0.3">
      <c r="B6" s="14" t="s">
        <v>23</v>
      </c>
      <c r="C6" s="14" t="s">
        <v>11</v>
      </c>
      <c r="D6" s="14" t="s">
        <v>3</v>
      </c>
      <c r="E6" s="15" t="s">
        <v>24</v>
      </c>
      <c r="F6" s="14" t="s">
        <v>12</v>
      </c>
      <c r="G6" s="14" t="s">
        <v>13</v>
      </c>
    </row>
    <row r="7" spans="2:9" ht="15.75" customHeight="1" x14ac:dyDescent="0.25">
      <c r="B7" s="5" t="s">
        <v>7</v>
      </c>
      <c r="C7" s="17" t="s">
        <v>8</v>
      </c>
      <c r="D7" s="5">
        <v>2025</v>
      </c>
      <c r="E7" s="6">
        <v>12</v>
      </c>
      <c r="F7" s="5" t="s">
        <v>15</v>
      </c>
      <c r="G7" s="5" t="s">
        <v>16</v>
      </c>
    </row>
    <row r="8" spans="2:9" ht="15.75" customHeight="1" x14ac:dyDescent="0.25">
      <c r="B8" s="7" t="s">
        <v>7</v>
      </c>
      <c r="C8" s="18" t="s">
        <v>8</v>
      </c>
      <c r="D8" s="7">
        <v>2030</v>
      </c>
      <c r="E8" s="8">
        <v>11.5</v>
      </c>
      <c r="F8" s="7" t="str">
        <f>F7</f>
        <v>MIN_HC</v>
      </c>
      <c r="G8" s="7" t="str">
        <f>G7</f>
        <v>HC</v>
      </c>
    </row>
    <row r="9" spans="2:9" ht="15.75" customHeight="1" x14ac:dyDescent="0.25">
      <c r="B9" s="5" t="s">
        <v>7</v>
      </c>
      <c r="C9" s="17" t="s">
        <v>8</v>
      </c>
      <c r="D9" s="5">
        <v>2035</v>
      </c>
      <c r="E9" s="6">
        <v>25.67</v>
      </c>
      <c r="F9" s="5" t="str">
        <f t="shared" ref="F9:F12" si="0">F8</f>
        <v>MIN_HC</v>
      </c>
      <c r="G9" s="5" t="str">
        <f t="shared" ref="G9:G12" si="1">G8</f>
        <v>HC</v>
      </c>
    </row>
    <row r="10" spans="2:9" ht="15.75" customHeight="1" x14ac:dyDescent="0.25">
      <c r="B10" s="7" t="s">
        <v>7</v>
      </c>
      <c r="C10" s="18" t="s">
        <v>8</v>
      </c>
      <c r="D10" s="7">
        <v>2040</v>
      </c>
      <c r="E10" s="8">
        <v>8.49</v>
      </c>
      <c r="F10" s="7" t="str">
        <f t="shared" si="0"/>
        <v>MIN_HC</v>
      </c>
      <c r="G10" s="7" t="str">
        <f t="shared" si="1"/>
        <v>HC</v>
      </c>
    </row>
    <row r="11" spans="2:9" ht="15.75" customHeight="1" x14ac:dyDescent="0.25">
      <c r="B11" s="5" t="s">
        <v>7</v>
      </c>
      <c r="C11" s="17" t="s">
        <v>8</v>
      </c>
      <c r="D11" s="5">
        <v>2045</v>
      </c>
      <c r="E11" s="6">
        <v>11.4</v>
      </c>
      <c r="F11" s="5" t="str">
        <f t="shared" si="0"/>
        <v>MIN_HC</v>
      </c>
      <c r="G11" s="5" t="str">
        <f t="shared" si="1"/>
        <v>HC</v>
      </c>
    </row>
    <row r="12" spans="2:9" ht="15.75" customHeight="1" x14ac:dyDescent="0.25">
      <c r="B12" s="7" t="s">
        <v>7</v>
      </c>
      <c r="C12" s="18" t="s">
        <v>8</v>
      </c>
      <c r="D12" s="7">
        <v>2050</v>
      </c>
      <c r="E12" s="8">
        <v>11.77</v>
      </c>
      <c r="F12" s="7" t="str">
        <f t="shared" si="0"/>
        <v>MIN_HC</v>
      </c>
      <c r="G12" s="7" t="str">
        <f t="shared" si="1"/>
        <v>HC</v>
      </c>
    </row>
    <row r="13" spans="2:9" s="1" customFormat="1" ht="15.75" customHeight="1" x14ac:dyDescent="0.25">
      <c r="B13" s="11" t="s">
        <v>14</v>
      </c>
      <c r="C13" s="11"/>
      <c r="D13" s="11"/>
      <c r="E13" s="11"/>
      <c r="F13" s="11"/>
      <c r="G13" s="11"/>
    </row>
    <row r="14" spans="2:9" ht="15.75" customHeight="1" x14ac:dyDescent="0.25">
      <c r="B14" s="5" t="s">
        <v>7</v>
      </c>
      <c r="C14" s="17" t="s">
        <v>8</v>
      </c>
      <c r="D14" s="5">
        <v>2025</v>
      </c>
      <c r="E14" s="6">
        <v>6.01</v>
      </c>
      <c r="F14" s="5" t="s">
        <v>17</v>
      </c>
      <c r="G14" s="5" t="s">
        <v>18</v>
      </c>
    </row>
    <row r="15" spans="2:9" ht="15.75" customHeight="1" x14ac:dyDescent="0.25">
      <c r="B15" s="7" t="s">
        <v>7</v>
      </c>
      <c r="C15" s="18" t="s">
        <v>8</v>
      </c>
      <c r="D15" s="7">
        <v>2030</v>
      </c>
      <c r="E15" s="8">
        <v>5.93</v>
      </c>
      <c r="F15" s="7" t="str">
        <f>F14</f>
        <v>MIN_BC</v>
      </c>
      <c r="G15" s="7" t="str">
        <f>G14</f>
        <v>BC</v>
      </c>
    </row>
    <row r="16" spans="2:9" ht="15.75" customHeight="1" x14ac:dyDescent="0.25">
      <c r="B16" s="5" t="s">
        <v>7</v>
      </c>
      <c r="C16" s="17" t="s">
        <v>8</v>
      </c>
      <c r="D16" s="5">
        <v>2035</v>
      </c>
      <c r="E16" s="6">
        <v>5.86</v>
      </c>
      <c r="F16" s="5" t="str">
        <f t="shared" ref="F16:F19" si="2">F15</f>
        <v>MIN_BC</v>
      </c>
      <c r="G16" s="5" t="str">
        <f t="shared" ref="G16:G19" si="3">G15</f>
        <v>BC</v>
      </c>
    </row>
    <row r="17" spans="2:7" ht="15.75" customHeight="1" x14ac:dyDescent="0.25">
      <c r="B17" s="7" t="s">
        <v>7</v>
      </c>
      <c r="C17" s="18" t="s">
        <v>8</v>
      </c>
      <c r="D17" s="7">
        <v>2040</v>
      </c>
      <c r="E17" s="8">
        <v>5.77</v>
      </c>
      <c r="F17" s="7" t="str">
        <f t="shared" si="2"/>
        <v>MIN_BC</v>
      </c>
      <c r="G17" s="7" t="str">
        <f t="shared" si="3"/>
        <v>BC</v>
      </c>
    </row>
    <row r="18" spans="2:7" ht="15.75" customHeight="1" x14ac:dyDescent="0.25">
      <c r="B18" s="5" t="s">
        <v>7</v>
      </c>
      <c r="C18" s="17" t="s">
        <v>8</v>
      </c>
      <c r="D18" s="5">
        <v>2045</v>
      </c>
      <c r="E18" s="6">
        <v>5.68</v>
      </c>
      <c r="F18" s="5" t="str">
        <f t="shared" si="2"/>
        <v>MIN_BC</v>
      </c>
      <c r="G18" s="5" t="str">
        <f t="shared" si="3"/>
        <v>BC</v>
      </c>
    </row>
    <row r="19" spans="2:7" ht="15.75" customHeight="1" x14ac:dyDescent="0.25">
      <c r="B19" s="7" t="s">
        <v>7</v>
      </c>
      <c r="C19" s="18" t="s">
        <v>8</v>
      </c>
      <c r="D19" s="7">
        <v>2050</v>
      </c>
      <c r="E19" s="8">
        <v>5.6</v>
      </c>
      <c r="F19" s="7" t="str">
        <f t="shared" si="2"/>
        <v>MIN_BC</v>
      </c>
      <c r="G19" s="7" t="str">
        <f t="shared" si="3"/>
        <v>BC</v>
      </c>
    </row>
    <row r="20" spans="2:7" s="1" customFormat="1" ht="15.75" customHeight="1" x14ac:dyDescent="0.25">
      <c r="B20" s="11" t="s">
        <v>14</v>
      </c>
      <c r="C20" s="12"/>
      <c r="D20" s="12"/>
      <c r="E20" s="12"/>
      <c r="F20" s="12"/>
      <c r="G20" s="12"/>
    </row>
    <row r="21" spans="2:7" ht="15.75" customHeight="1" x14ac:dyDescent="0.25">
      <c r="B21" s="5" t="s">
        <v>7</v>
      </c>
      <c r="C21" s="17" t="s">
        <v>8</v>
      </c>
      <c r="D21" s="5">
        <v>2025</v>
      </c>
      <c r="E21" s="6">
        <v>30.08</v>
      </c>
      <c r="F21" s="5" t="s">
        <v>19</v>
      </c>
      <c r="G21" s="5" t="s">
        <v>20</v>
      </c>
    </row>
    <row r="22" spans="2:7" ht="15.75" customHeight="1" x14ac:dyDescent="0.25">
      <c r="B22" s="7" t="s">
        <v>7</v>
      </c>
      <c r="C22" s="18" t="s">
        <v>8</v>
      </c>
      <c r="D22" s="7">
        <v>2030</v>
      </c>
      <c r="E22" s="8">
        <v>33.14</v>
      </c>
      <c r="F22" s="7" t="str">
        <f>F21</f>
        <v>MIN_NAT-GAS</v>
      </c>
      <c r="G22" s="7" t="str">
        <f>G21</f>
        <v>NAT-GAS</v>
      </c>
    </row>
    <row r="23" spans="2:7" ht="15.75" customHeight="1" x14ac:dyDescent="0.25">
      <c r="B23" s="5" t="s">
        <v>7</v>
      </c>
      <c r="C23" s="17" t="s">
        <v>8</v>
      </c>
      <c r="D23" s="5">
        <v>2035</v>
      </c>
      <c r="E23" s="6">
        <v>34.880000000000003</v>
      </c>
      <c r="F23" s="5" t="str">
        <f t="shared" ref="F23:F26" si="4">F22</f>
        <v>MIN_NAT-GAS</v>
      </c>
      <c r="G23" s="5" t="str">
        <f t="shared" ref="G23:G26" si="5">G22</f>
        <v>NAT-GAS</v>
      </c>
    </row>
    <row r="24" spans="2:7" ht="15.75" customHeight="1" x14ac:dyDescent="0.25">
      <c r="B24" s="7" t="s">
        <v>7</v>
      </c>
      <c r="C24" s="18" t="s">
        <v>8</v>
      </c>
      <c r="D24" s="7">
        <v>2040</v>
      </c>
      <c r="E24" s="8">
        <v>36.619999999999997</v>
      </c>
      <c r="F24" s="7" t="str">
        <f t="shared" si="4"/>
        <v>MIN_NAT-GAS</v>
      </c>
      <c r="G24" s="7" t="str">
        <f t="shared" si="5"/>
        <v>NAT-GAS</v>
      </c>
    </row>
    <row r="25" spans="2:7" ht="15.75" customHeight="1" x14ac:dyDescent="0.25">
      <c r="B25" s="5" t="s">
        <v>7</v>
      </c>
      <c r="C25" s="17" t="s">
        <v>8</v>
      </c>
      <c r="D25" s="5">
        <v>2045</v>
      </c>
      <c r="E25" s="6">
        <v>39.020000000000003</v>
      </c>
      <c r="F25" s="5" t="str">
        <f t="shared" si="4"/>
        <v>MIN_NAT-GAS</v>
      </c>
      <c r="G25" s="5" t="str">
        <f t="shared" si="5"/>
        <v>NAT-GAS</v>
      </c>
    </row>
    <row r="26" spans="2:7" ht="15.75" customHeight="1" x14ac:dyDescent="0.25">
      <c r="B26" s="7" t="s">
        <v>7</v>
      </c>
      <c r="C26" s="18" t="s">
        <v>8</v>
      </c>
      <c r="D26" s="7">
        <v>2050</v>
      </c>
      <c r="E26" s="8">
        <v>41.16</v>
      </c>
      <c r="F26" s="7" t="str">
        <f t="shared" si="4"/>
        <v>MIN_NAT-GAS</v>
      </c>
      <c r="G26" s="7" t="str">
        <f t="shared" si="5"/>
        <v>NAT-GAS</v>
      </c>
    </row>
    <row r="27" spans="2:7" s="1" customFormat="1" ht="15.75" customHeight="1" x14ac:dyDescent="0.25">
      <c r="B27" s="11" t="s">
        <v>14</v>
      </c>
      <c r="C27" s="11"/>
      <c r="D27" s="11"/>
      <c r="E27" s="11"/>
      <c r="F27" s="11"/>
      <c r="G27" s="11"/>
    </row>
    <row r="28" spans="2:7" ht="15.75" customHeight="1" x14ac:dyDescent="0.25">
      <c r="B28" s="5" t="s">
        <v>7</v>
      </c>
      <c r="C28" s="5" t="s">
        <v>8</v>
      </c>
      <c r="D28" s="5">
        <v>2025</v>
      </c>
      <c r="E28" s="6">
        <f>E21*1.1</f>
        <v>33.088000000000001</v>
      </c>
      <c r="F28" s="5" t="s">
        <v>21</v>
      </c>
      <c r="G28" s="5" t="s">
        <v>20</v>
      </c>
    </row>
    <row r="29" spans="2:7" ht="15.75" customHeight="1" x14ac:dyDescent="0.25">
      <c r="B29" s="7" t="s">
        <v>7</v>
      </c>
      <c r="C29" s="7" t="s">
        <v>8</v>
      </c>
      <c r="D29" s="7">
        <v>2030</v>
      </c>
      <c r="E29" s="8">
        <f t="shared" ref="E29:E33" si="6">E22*1.1</f>
        <v>36.454000000000001</v>
      </c>
      <c r="F29" s="7" t="str">
        <f>F28</f>
        <v>IMP_NAT-GAS</v>
      </c>
      <c r="G29" s="7" t="str">
        <f>G28</f>
        <v>NAT-GAS</v>
      </c>
    </row>
    <row r="30" spans="2:7" ht="15.75" customHeight="1" x14ac:dyDescent="0.25">
      <c r="B30" s="5" t="s">
        <v>7</v>
      </c>
      <c r="C30" s="5" t="s">
        <v>8</v>
      </c>
      <c r="D30" s="5">
        <v>2035</v>
      </c>
      <c r="E30" s="6">
        <f t="shared" si="6"/>
        <v>38.368000000000009</v>
      </c>
      <c r="F30" s="5" t="str">
        <f t="shared" ref="F30:F33" si="7">F29</f>
        <v>IMP_NAT-GAS</v>
      </c>
      <c r="G30" s="5" t="str">
        <f t="shared" ref="G30:G33" si="8">G29</f>
        <v>NAT-GAS</v>
      </c>
    </row>
    <row r="31" spans="2:7" ht="15.75" customHeight="1" x14ac:dyDescent="0.25">
      <c r="B31" s="7" t="s">
        <v>7</v>
      </c>
      <c r="C31" s="7" t="s">
        <v>8</v>
      </c>
      <c r="D31" s="7">
        <v>2040</v>
      </c>
      <c r="E31" s="8">
        <f t="shared" si="6"/>
        <v>40.282000000000004</v>
      </c>
      <c r="F31" s="7" t="str">
        <f t="shared" si="7"/>
        <v>IMP_NAT-GAS</v>
      </c>
      <c r="G31" s="7" t="str">
        <f t="shared" si="8"/>
        <v>NAT-GAS</v>
      </c>
    </row>
    <row r="32" spans="2:7" ht="15.75" customHeight="1" x14ac:dyDescent="0.25">
      <c r="B32" s="5" t="s">
        <v>7</v>
      </c>
      <c r="C32" s="5" t="s">
        <v>8</v>
      </c>
      <c r="D32" s="5">
        <v>2045</v>
      </c>
      <c r="E32" s="6">
        <f t="shared" si="6"/>
        <v>42.922000000000004</v>
      </c>
      <c r="F32" s="5" t="str">
        <f t="shared" si="7"/>
        <v>IMP_NAT-GAS</v>
      </c>
      <c r="G32" s="5" t="str">
        <f t="shared" si="8"/>
        <v>NAT-GAS</v>
      </c>
    </row>
    <row r="33" spans="2:7" ht="15.75" customHeight="1" x14ac:dyDescent="0.25">
      <c r="B33" s="7" t="s">
        <v>7</v>
      </c>
      <c r="C33" s="7" t="s">
        <v>8</v>
      </c>
      <c r="D33" s="7">
        <v>2050</v>
      </c>
      <c r="E33" s="8">
        <f t="shared" si="6"/>
        <v>45.276000000000003</v>
      </c>
      <c r="F33" s="7" t="str">
        <f t="shared" si="7"/>
        <v>IMP_NAT-GAS</v>
      </c>
      <c r="G33" s="7" t="str">
        <f t="shared" si="8"/>
        <v>NAT-GAS</v>
      </c>
    </row>
    <row r="34" spans="2:7" ht="15.75" customHeight="1" x14ac:dyDescent="0.25">
      <c r="B34" s="11" t="s">
        <v>14</v>
      </c>
      <c r="C34" s="11"/>
      <c r="D34" s="11"/>
      <c r="E34" s="11"/>
      <c r="F34" s="11"/>
      <c r="G34" s="11"/>
    </row>
    <row r="35" spans="2:7" ht="15.75" customHeight="1" x14ac:dyDescent="0.25">
      <c r="B35" s="5" t="s">
        <v>7</v>
      </c>
      <c r="C35" s="5" t="s">
        <v>8</v>
      </c>
      <c r="D35" s="5">
        <v>2025</v>
      </c>
      <c r="E35" s="6">
        <v>3.68</v>
      </c>
      <c r="F35" s="5" t="s">
        <v>22</v>
      </c>
      <c r="G35" s="5" t="s">
        <v>9</v>
      </c>
    </row>
    <row r="36" spans="2:7" ht="15.75" customHeight="1" x14ac:dyDescent="0.25">
      <c r="B36" s="7" t="s">
        <v>7</v>
      </c>
      <c r="C36" s="7" t="s">
        <v>8</v>
      </c>
      <c r="D36" s="7">
        <v>2030</v>
      </c>
      <c r="E36" s="8">
        <v>3.8250000000000002</v>
      </c>
      <c r="F36" s="7" t="str">
        <f>F35</f>
        <v>IMP_URAN</v>
      </c>
      <c r="G36" s="7" t="str">
        <f>G35</f>
        <v>URAN</v>
      </c>
    </row>
    <row r="37" spans="2:7" ht="15.75" customHeight="1" x14ac:dyDescent="0.25">
      <c r="B37" s="5" t="s">
        <v>7</v>
      </c>
      <c r="C37" s="5" t="s">
        <v>8</v>
      </c>
      <c r="D37" s="5">
        <v>2035</v>
      </c>
      <c r="E37" s="6">
        <v>3.9350000000000001</v>
      </c>
      <c r="F37" s="5" t="str">
        <f t="shared" ref="F37:F40" si="9">F36</f>
        <v>IMP_URAN</v>
      </c>
      <c r="G37" s="5" t="str">
        <f t="shared" ref="G37:G40" si="10">G36</f>
        <v>URAN</v>
      </c>
    </row>
    <row r="38" spans="2:7" ht="15.75" customHeight="1" x14ac:dyDescent="0.25">
      <c r="B38" s="7" t="s">
        <v>7</v>
      </c>
      <c r="C38" s="7" t="s">
        <v>8</v>
      </c>
      <c r="D38" s="7">
        <v>2040</v>
      </c>
      <c r="E38" s="8">
        <v>4.08</v>
      </c>
      <c r="F38" s="7" t="str">
        <f t="shared" si="9"/>
        <v>IMP_URAN</v>
      </c>
      <c r="G38" s="7" t="str">
        <f t="shared" si="10"/>
        <v>URAN</v>
      </c>
    </row>
    <row r="39" spans="2:7" ht="15.75" customHeight="1" x14ac:dyDescent="0.25">
      <c r="B39" s="5" t="s">
        <v>7</v>
      </c>
      <c r="C39" s="5" t="s">
        <v>8</v>
      </c>
      <c r="D39" s="5">
        <v>2045</v>
      </c>
      <c r="E39" s="6">
        <v>4.4809999999999999</v>
      </c>
      <c r="F39" s="5" t="str">
        <f t="shared" si="9"/>
        <v>IMP_URAN</v>
      </c>
      <c r="G39" s="5" t="str">
        <f t="shared" si="10"/>
        <v>URAN</v>
      </c>
    </row>
    <row r="40" spans="2:7" ht="15.75" customHeight="1" thickBot="1" x14ac:dyDescent="0.3">
      <c r="B40" s="9" t="s">
        <v>7</v>
      </c>
      <c r="C40" s="9" t="s">
        <v>8</v>
      </c>
      <c r="D40" s="9">
        <v>2050</v>
      </c>
      <c r="E40" s="10">
        <v>5.4829999999999997</v>
      </c>
      <c r="F40" s="10" t="str">
        <f t="shared" si="9"/>
        <v>IMP_URAN</v>
      </c>
      <c r="G40" s="10" t="str">
        <f t="shared" si="10"/>
        <v>URAN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F527F4-AA3D-4858-9795-87D0E232ABB3}">
  <ds:schemaRefs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www.w3.org/XML/1998/namespace"/>
    <ds:schemaRef ds:uri="ed486f94-dcec-4d02-b634-b755b9f6f9c5"/>
    <ds:schemaRef ds:uri="http://purl.org/dc/terms/"/>
    <ds:schemaRef ds:uri="http://schemas.microsoft.com/office/infopath/2007/PartnerControls"/>
    <ds:schemaRef ds:uri="58a8bd51-6561-42ef-8e0a-a55781e8d45f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16AA386-286C-4D87-9ADF-A1BAAC4E8E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67789F-721C-4544-9C7E-D6CF42691B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FUEL COST</vt:lpstr>
    </vt:vector>
  </TitlesOfParts>
  <Manager/>
  <Company>KanORS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2009-05-27T15:40:55Z</dcterms:created>
  <dcterms:modified xsi:type="dcterms:W3CDTF">2024-06-04T12:25:44Z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663173854351043</vt:r8>
  </property>
</Properties>
</file>