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6675" windowHeight="4680" activeTab="1"/>
  </bookViews>
  <sheets>
    <sheet name="Rules" sheetId="4" r:id="rId1"/>
    <sheet name="Data " sheetId="2" r:id="rId2"/>
    <sheet name="Step 1" sheetId="3" state="hidden" r:id="rId3"/>
    <sheet name="Sheet1" sheetId="5" state="hidden" r:id="rId4"/>
  </sheets>
  <calcPr calcId="125725"/>
</workbook>
</file>

<file path=xl/calcChain.xml><?xml version="1.0" encoding="utf-8"?>
<calcChain xmlns="http://schemas.openxmlformats.org/spreadsheetml/2006/main">
  <c r="F64" i="3"/>
  <c r="G61"/>
  <c r="E66"/>
  <c r="E65"/>
  <c r="G64"/>
  <c r="E64"/>
  <c r="E63"/>
  <c r="F62"/>
  <c r="E62"/>
  <c r="E61"/>
  <c r="G60"/>
  <c r="E60"/>
  <c r="E59"/>
  <c r="E58"/>
  <c r="F57"/>
  <c r="E57"/>
  <c r="G45"/>
  <c r="F43"/>
  <c r="G41"/>
  <c r="F38"/>
  <c r="E39"/>
  <c r="E40"/>
  <c r="E41"/>
  <c r="E42"/>
  <c r="E43"/>
  <c r="E44"/>
  <c r="E45"/>
  <c r="E46"/>
  <c r="E47"/>
  <c r="E38"/>
  <c r="D32"/>
  <c r="F2"/>
  <c r="E12"/>
  <c r="E11"/>
  <c r="E10"/>
  <c r="E9"/>
  <c r="E8"/>
  <c r="E7"/>
  <c r="E6"/>
  <c r="G6" s="1"/>
  <c r="E5"/>
  <c r="E4"/>
  <c r="E3"/>
  <c r="E2"/>
</calcChain>
</file>

<file path=xl/sharedStrings.xml><?xml version="1.0" encoding="utf-8"?>
<sst xmlns="http://schemas.openxmlformats.org/spreadsheetml/2006/main" count="188" uniqueCount="41">
  <si>
    <t xml:space="preserve">Encounter id </t>
  </si>
  <si>
    <t xml:space="preserve">Drug Name </t>
  </si>
  <si>
    <t>Drug Date</t>
  </si>
  <si>
    <t>Days of Supply</t>
  </si>
  <si>
    <t>C1</t>
  </si>
  <si>
    <t>N1</t>
  </si>
  <si>
    <t>N2</t>
  </si>
  <si>
    <t>C2</t>
  </si>
  <si>
    <t>N3</t>
  </si>
  <si>
    <t>C4</t>
  </si>
  <si>
    <t>N4</t>
  </si>
  <si>
    <t>Drug date+days supply</t>
  </si>
  <si>
    <t>Lot 1 + 21 days</t>
  </si>
  <si>
    <t>1. Adding days of supply to drug date to get end date of each drug</t>
  </si>
  <si>
    <t>2.1 if a regimen contains core and non codre drugs ,end date will be last use of relevant core drug considering 60 days gap.(Any core drugs from lot 1 should not appear within 60 days of end date )</t>
  </si>
  <si>
    <t>2.2 if a regimen contains only core drugs ,end date will be last use of relevant core drug considering 60 days gap.(Any core drugs from lot 1 should not appear within 60 days of end date )</t>
  </si>
  <si>
    <t>2.3 if a regimen contains only non core drugs ,end date will be last use of relevant non core drug considering 60 days gap.(Any non core drugs from lot 1 should not appear within 60 days of end date )</t>
  </si>
  <si>
    <t>2.Check what are the drugs falling in 21 days of start of lot to indentify regimen</t>
  </si>
  <si>
    <t xml:space="preserve">2.4 If diag code V58.1 ,99.25 are found within 60 days of last use of core drug(last use of non core drug in case of regimen with non core drugs only),the end date of lot   will be extended till the diate of diagnosis </t>
  </si>
  <si>
    <t>Regimen</t>
  </si>
  <si>
    <t>Start date</t>
  </si>
  <si>
    <t>End date</t>
  </si>
  <si>
    <t>60 days</t>
  </si>
  <si>
    <t>C1+C2+N1+N2</t>
  </si>
  <si>
    <t>C4+N1+N4</t>
  </si>
  <si>
    <t>N1+N2+N3</t>
  </si>
  <si>
    <t>C1+C4+N3+N1</t>
  </si>
  <si>
    <t>C1+N3+C4</t>
  </si>
  <si>
    <t>N1+N2+N3+C1</t>
  </si>
  <si>
    <t>Case 1</t>
  </si>
  <si>
    <t>Business Rules to Identify Regimens</t>
  </si>
  <si>
    <t>Case 2</t>
  </si>
  <si>
    <t>Adding days of supply to drug date to get end date of each drug</t>
  </si>
  <si>
    <t>Check what are the drugs falling in 21 days of start of lot to indentify regimen</t>
  </si>
  <si>
    <t>if a regimen contains core and non codre drugs ,end date will be last use of relevant core drug considering 60 days gap.(Any core drugs from lot 1 should not appear within 60 days of end date )</t>
  </si>
  <si>
    <t>If a regimen contains only core drugs ,end date will be last use of relevant core drug considering 60 days gap.(Any core drugs from lot 1 should not appear within 60 days of end date )</t>
  </si>
  <si>
    <t>If a regimen contains only non core drugs ,end date will be last use of relevant non core drug considering 60 days gap.(Any non core drugs from lot 1 should not appear within 60 days of end date )</t>
  </si>
  <si>
    <t xml:space="preserve">If diag code V58.1 ,99.25 are found within 60 days of last use of core drug(last use of non core drug in case of regimen with non core drugs only),the end date of lot   will be extended till the diate of diagnosis </t>
  </si>
  <si>
    <t>Sr. No.</t>
  </si>
  <si>
    <t>Case 3</t>
  </si>
  <si>
    <t>Case 4</t>
  </si>
</sst>
</file>

<file path=xl/styles.xml><?xml version="1.0" encoding="utf-8"?>
<styleSheet xmlns="http://schemas.openxmlformats.org/spreadsheetml/2006/main">
  <numFmts count="1">
    <numFmt numFmtId="164" formatCode="[$-409]d/mmm/yy;@"/>
  </numFmts>
  <fonts count="2">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applyAlignment="1">
      <alignment horizontal="center" vertical="center"/>
    </xf>
    <xf numFmtId="0" fontId="0" fillId="0" borderId="0" xfId="0" applyAlignment="1">
      <alignment wrapText="1"/>
    </xf>
    <xf numFmtId="15" fontId="0" fillId="0" borderId="0" xfId="0" applyNumberFormat="1"/>
    <xf numFmtId="0" fontId="0" fillId="0" borderId="0" xfId="0" applyAlignment="1">
      <alignment horizontal="center" vertical="center"/>
    </xf>
    <xf numFmtId="164" fontId="0" fillId="0" borderId="0" xfId="0" applyNumberFormat="1"/>
    <xf numFmtId="0" fontId="0" fillId="0" borderId="0" xfId="0" applyAlignment="1">
      <alignment horizontal="left"/>
    </xf>
    <xf numFmtId="15"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2" borderId="0" xfId="0" applyFill="1"/>
    <xf numFmtId="0" fontId="0" fillId="2" borderId="0" xfId="0" applyFill="1" applyAlignment="1">
      <alignment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C8"/>
  <sheetViews>
    <sheetView workbookViewId="0">
      <selection activeCell="C12" sqref="C12"/>
    </sheetView>
  </sheetViews>
  <sheetFormatPr defaultRowHeight="20.100000000000001" customHeight="1"/>
  <cols>
    <col min="1" max="1" width="9.140625" style="10"/>
    <col min="2" max="2" width="6.85546875" style="10" bestFit="1" customWidth="1"/>
    <col min="3" max="3" width="83.5703125" style="11" customWidth="1"/>
    <col min="4" max="16384" width="9.140625" style="10"/>
  </cols>
  <sheetData>
    <row r="2" spans="2:3" ht="20.100000000000001" customHeight="1">
      <c r="B2" s="12" t="s">
        <v>38</v>
      </c>
      <c r="C2" s="13" t="s">
        <v>30</v>
      </c>
    </row>
    <row r="3" spans="2:3" ht="15">
      <c r="B3" s="1">
        <v>1</v>
      </c>
      <c r="C3" s="9" t="s">
        <v>32</v>
      </c>
    </row>
    <row r="4" spans="2:3" ht="15">
      <c r="B4" s="1">
        <v>2</v>
      </c>
      <c r="C4" s="9" t="s">
        <v>33</v>
      </c>
    </row>
    <row r="5" spans="2:3" ht="48.75" customHeight="1">
      <c r="B5" s="1">
        <v>2.1</v>
      </c>
      <c r="C5" s="9" t="s">
        <v>34</v>
      </c>
    </row>
    <row r="6" spans="2:3" ht="50.25" customHeight="1">
      <c r="B6" s="1">
        <v>2.2000000000000002</v>
      </c>
      <c r="C6" s="9" t="s">
        <v>35</v>
      </c>
    </row>
    <row r="7" spans="2:3" ht="45">
      <c r="B7" s="1">
        <v>2.2999999999999998</v>
      </c>
      <c r="C7" s="9" t="s">
        <v>36</v>
      </c>
    </row>
    <row r="8" spans="2:3" ht="45">
      <c r="B8" s="1">
        <v>2.4</v>
      </c>
      <c r="C8" s="9"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K56"/>
  <sheetViews>
    <sheetView tabSelected="1" topLeftCell="A6" workbookViewId="0">
      <selection activeCell="M30" sqref="M30"/>
    </sheetView>
  </sheetViews>
  <sheetFormatPr defaultRowHeight="15" customHeight="1"/>
  <cols>
    <col min="2" max="2" width="12.5703125" bestFit="1" customWidth="1"/>
    <col min="3" max="3" width="11.28515625" bestFit="1" customWidth="1"/>
    <col min="4" max="4" width="10.140625" bestFit="1" customWidth="1"/>
    <col min="5" max="5" width="14" bestFit="1" customWidth="1"/>
    <col min="8" max="8" width="12.5703125" bestFit="1" customWidth="1"/>
    <col min="9" max="9" width="13.5703125" bestFit="1" customWidth="1"/>
    <col min="10" max="10" width="9.7109375" bestFit="1" customWidth="1"/>
    <col min="11" max="11" width="10.140625" bestFit="1" customWidth="1"/>
    <col min="13" max="13" width="190.85546875" bestFit="1" customWidth="1"/>
  </cols>
  <sheetData>
    <row r="1" spans="2:11" ht="15" customHeight="1">
      <c r="B1" s="14" t="s">
        <v>29</v>
      </c>
      <c r="C1" s="14"/>
      <c r="D1" s="14"/>
      <c r="E1" s="14"/>
    </row>
    <row r="2" spans="2:11" ht="15" customHeight="1">
      <c r="B2" s="1" t="s">
        <v>0</v>
      </c>
      <c r="C2" s="1" t="s">
        <v>1</v>
      </c>
      <c r="D2" s="1" t="s">
        <v>2</v>
      </c>
      <c r="E2" s="1" t="s">
        <v>3</v>
      </c>
      <c r="H2" s="1" t="s">
        <v>0</v>
      </c>
      <c r="I2" s="1" t="s">
        <v>19</v>
      </c>
      <c r="J2" s="1" t="s">
        <v>20</v>
      </c>
      <c r="K2" s="1" t="s">
        <v>21</v>
      </c>
    </row>
    <row r="3" spans="2:11" ht="15" customHeight="1">
      <c r="B3" s="1">
        <v>101</v>
      </c>
      <c r="C3" s="1" t="s">
        <v>4</v>
      </c>
      <c r="D3" s="7">
        <v>42005</v>
      </c>
      <c r="E3" s="1">
        <v>10</v>
      </c>
      <c r="H3" s="1">
        <v>101</v>
      </c>
      <c r="I3" s="1" t="s">
        <v>23</v>
      </c>
      <c r="J3" s="7">
        <v>42005</v>
      </c>
      <c r="K3" s="7">
        <v>42035</v>
      </c>
    </row>
    <row r="4" spans="2:11" ht="15" customHeight="1">
      <c r="B4" s="1">
        <v>101</v>
      </c>
      <c r="C4" s="1" t="s">
        <v>5</v>
      </c>
      <c r="D4" s="7">
        <v>42009</v>
      </c>
      <c r="E4" s="1">
        <v>5</v>
      </c>
      <c r="H4" s="1">
        <v>101</v>
      </c>
      <c r="I4" s="1" t="s">
        <v>24</v>
      </c>
      <c r="J4" s="7">
        <v>42040</v>
      </c>
      <c r="K4" s="7">
        <v>42048</v>
      </c>
    </row>
    <row r="5" spans="2:11" ht="15" customHeight="1">
      <c r="B5" s="1">
        <v>101</v>
      </c>
      <c r="C5" s="1" t="s">
        <v>4</v>
      </c>
      <c r="D5" s="7">
        <v>42016</v>
      </c>
      <c r="E5" s="1">
        <v>12</v>
      </c>
    </row>
    <row r="6" spans="2:11" ht="15" customHeight="1">
      <c r="B6" s="1">
        <v>101</v>
      </c>
      <c r="C6" s="1" t="s">
        <v>6</v>
      </c>
      <c r="D6" s="7">
        <v>42019</v>
      </c>
      <c r="E6" s="1">
        <v>8</v>
      </c>
    </row>
    <row r="7" spans="2:11" ht="15" customHeight="1">
      <c r="B7" s="1">
        <v>101</v>
      </c>
      <c r="C7" s="1" t="s">
        <v>7</v>
      </c>
      <c r="D7" s="7">
        <v>42021</v>
      </c>
      <c r="E7" s="1">
        <v>15</v>
      </c>
    </row>
    <row r="8" spans="2:11" ht="15" customHeight="1">
      <c r="B8" s="1">
        <v>101</v>
      </c>
      <c r="C8" s="1" t="s">
        <v>8</v>
      </c>
      <c r="D8" s="7">
        <v>42027</v>
      </c>
      <c r="E8" s="1">
        <v>15</v>
      </c>
    </row>
    <row r="9" spans="2:11" ht="15" customHeight="1">
      <c r="B9" s="1">
        <v>101</v>
      </c>
      <c r="C9" s="1" t="s">
        <v>4</v>
      </c>
      <c r="D9" s="7">
        <v>42028</v>
      </c>
      <c r="E9" s="1">
        <v>3</v>
      </c>
    </row>
    <row r="10" spans="2:11" ht="15" customHeight="1">
      <c r="B10" s="1">
        <v>101</v>
      </c>
      <c r="C10" s="1" t="s">
        <v>8</v>
      </c>
      <c r="D10" s="7">
        <v>42032</v>
      </c>
      <c r="E10" s="1">
        <v>7</v>
      </c>
    </row>
    <row r="11" spans="2:11" ht="15" customHeight="1">
      <c r="B11" s="1">
        <v>101</v>
      </c>
      <c r="C11" s="1" t="s">
        <v>9</v>
      </c>
      <c r="D11" s="7">
        <v>42040</v>
      </c>
      <c r="E11" s="1">
        <v>12</v>
      </c>
    </row>
    <row r="12" spans="2:11" ht="15" customHeight="1">
      <c r="B12" s="1">
        <v>101</v>
      </c>
      <c r="C12" s="1" t="s">
        <v>5</v>
      </c>
      <c r="D12" s="7">
        <v>42043</v>
      </c>
      <c r="E12" s="1">
        <v>15</v>
      </c>
    </row>
    <row r="13" spans="2:11" ht="15" customHeight="1">
      <c r="B13" s="1">
        <v>101</v>
      </c>
      <c r="C13" s="1" t="s">
        <v>10</v>
      </c>
      <c r="D13" s="7">
        <v>42044</v>
      </c>
      <c r="E13" s="1">
        <v>5</v>
      </c>
    </row>
    <row r="16" spans="2:11" ht="15" customHeight="1">
      <c r="B16" s="14" t="s">
        <v>31</v>
      </c>
      <c r="C16" s="14"/>
      <c r="D16" s="14"/>
      <c r="E16" s="14"/>
    </row>
    <row r="17" spans="2:11" ht="15" customHeight="1">
      <c r="B17" s="1" t="s">
        <v>0</v>
      </c>
      <c r="C17" s="1" t="s">
        <v>1</v>
      </c>
      <c r="D17" s="1" t="s">
        <v>2</v>
      </c>
      <c r="E17" s="1" t="s">
        <v>3</v>
      </c>
      <c r="H17" s="1" t="s">
        <v>0</v>
      </c>
      <c r="I17" s="1" t="s">
        <v>19</v>
      </c>
      <c r="J17" s="1" t="s">
        <v>20</v>
      </c>
      <c r="K17" s="1" t="s">
        <v>21</v>
      </c>
    </row>
    <row r="18" spans="2:11" ht="15" customHeight="1">
      <c r="B18" s="1">
        <v>101</v>
      </c>
      <c r="C18" s="1" t="s">
        <v>5</v>
      </c>
      <c r="D18" s="7">
        <v>42005</v>
      </c>
      <c r="E18" s="1">
        <v>5</v>
      </c>
      <c r="H18" s="1">
        <v>101</v>
      </c>
      <c r="I18" s="1" t="s">
        <v>25</v>
      </c>
      <c r="J18" s="8">
        <v>42005</v>
      </c>
      <c r="K18" s="7">
        <v>42039</v>
      </c>
    </row>
    <row r="19" spans="2:11" ht="15" customHeight="1">
      <c r="B19" s="1">
        <v>101</v>
      </c>
      <c r="C19" s="1" t="s">
        <v>6</v>
      </c>
      <c r="D19" s="7">
        <v>42019</v>
      </c>
      <c r="E19" s="1">
        <v>8</v>
      </c>
      <c r="H19" s="1">
        <v>101</v>
      </c>
      <c r="I19" s="1" t="s">
        <v>26</v>
      </c>
      <c r="J19" s="8">
        <v>42040</v>
      </c>
      <c r="K19" s="7">
        <v>42066</v>
      </c>
    </row>
    <row r="20" spans="2:11" ht="15" customHeight="1">
      <c r="B20" s="1">
        <v>101</v>
      </c>
      <c r="C20" s="1" t="s">
        <v>8</v>
      </c>
      <c r="D20" s="7">
        <v>42026</v>
      </c>
      <c r="E20" s="1">
        <v>10</v>
      </c>
      <c r="H20" s="1">
        <v>101</v>
      </c>
      <c r="I20" s="1" t="s">
        <v>10</v>
      </c>
      <c r="J20" s="1">
        <v>42130</v>
      </c>
      <c r="K20" s="7">
        <v>42135</v>
      </c>
    </row>
    <row r="21" spans="2:11" ht="15" customHeight="1">
      <c r="B21" s="1">
        <v>101</v>
      </c>
      <c r="C21" s="1" t="s">
        <v>5</v>
      </c>
      <c r="D21" s="7">
        <v>42027</v>
      </c>
      <c r="E21" s="1">
        <v>15</v>
      </c>
    </row>
    <row r="22" spans="2:11" ht="15" customHeight="1">
      <c r="B22" s="1">
        <v>101</v>
      </c>
      <c r="C22" s="1" t="s">
        <v>4</v>
      </c>
      <c r="D22" s="7">
        <v>42040</v>
      </c>
      <c r="E22" s="1">
        <v>3</v>
      </c>
    </row>
    <row r="23" spans="2:11" ht="15" customHeight="1">
      <c r="B23" s="1">
        <v>101</v>
      </c>
      <c r="C23" s="1" t="s">
        <v>8</v>
      </c>
      <c r="D23" s="7">
        <v>42050</v>
      </c>
      <c r="E23" s="1">
        <v>7</v>
      </c>
    </row>
    <row r="24" spans="2:11" ht="15" customHeight="1">
      <c r="B24" s="1">
        <v>101</v>
      </c>
      <c r="C24" s="1" t="s">
        <v>9</v>
      </c>
      <c r="D24" s="7">
        <v>42054</v>
      </c>
      <c r="E24" s="1">
        <v>12</v>
      </c>
    </row>
    <row r="25" spans="2:11" ht="15" customHeight="1">
      <c r="B25" s="1">
        <v>101</v>
      </c>
      <c r="C25" s="1" t="s">
        <v>5</v>
      </c>
      <c r="D25" s="7">
        <v>42059</v>
      </c>
      <c r="E25" s="1">
        <v>15</v>
      </c>
    </row>
    <row r="26" spans="2:11" ht="15" customHeight="1">
      <c r="B26" s="1">
        <v>101</v>
      </c>
      <c r="C26" s="1" t="s">
        <v>10</v>
      </c>
      <c r="D26" s="7">
        <v>42130</v>
      </c>
      <c r="E26" s="1">
        <v>5</v>
      </c>
    </row>
    <row r="28" spans="2:11" ht="15" customHeight="1">
      <c r="B28" s="14" t="s">
        <v>39</v>
      </c>
      <c r="C28" s="14"/>
      <c r="D28" s="14"/>
      <c r="E28" s="14"/>
    </row>
    <row r="29" spans="2:11" ht="15" customHeight="1">
      <c r="B29" s="1" t="s">
        <v>0</v>
      </c>
      <c r="C29" s="1" t="s">
        <v>1</v>
      </c>
      <c r="D29" s="1" t="s">
        <v>2</v>
      </c>
      <c r="E29" s="1" t="s">
        <v>3</v>
      </c>
    </row>
    <row r="30" spans="2:11" ht="15" customHeight="1">
      <c r="B30" s="1">
        <v>101</v>
      </c>
      <c r="C30" s="1" t="s">
        <v>5</v>
      </c>
      <c r="D30" s="7">
        <v>42014</v>
      </c>
      <c r="E30" s="1">
        <v>5</v>
      </c>
      <c r="H30" s="1" t="s">
        <v>0</v>
      </c>
      <c r="I30" s="1" t="s">
        <v>19</v>
      </c>
      <c r="J30" s="1" t="s">
        <v>20</v>
      </c>
      <c r="K30" s="1" t="s">
        <v>21</v>
      </c>
    </row>
    <row r="31" spans="2:11" ht="15" customHeight="1">
      <c r="B31" s="1">
        <v>101</v>
      </c>
      <c r="C31" s="1" t="s">
        <v>6</v>
      </c>
      <c r="D31" s="7">
        <v>42019</v>
      </c>
      <c r="E31" s="1">
        <v>8</v>
      </c>
      <c r="H31" s="1">
        <v>101</v>
      </c>
      <c r="I31" s="1" t="s">
        <v>25</v>
      </c>
      <c r="J31" s="8">
        <v>42014</v>
      </c>
      <c r="K31" s="7">
        <v>42095</v>
      </c>
    </row>
    <row r="32" spans="2:11" ht="15" customHeight="1">
      <c r="B32" s="1">
        <v>101</v>
      </c>
      <c r="C32" s="1" t="s">
        <v>8</v>
      </c>
      <c r="D32" s="7">
        <v>42026</v>
      </c>
      <c r="E32" s="1">
        <v>10</v>
      </c>
      <c r="H32" s="1">
        <v>101</v>
      </c>
      <c r="I32" s="1" t="s">
        <v>27</v>
      </c>
      <c r="J32" s="8">
        <v>42125</v>
      </c>
      <c r="K32" s="7">
        <v>42155</v>
      </c>
    </row>
    <row r="33" spans="2:11" ht="15" customHeight="1">
      <c r="B33" s="1">
        <v>101</v>
      </c>
      <c r="C33" s="1" t="s">
        <v>5</v>
      </c>
      <c r="D33" s="7">
        <v>42027</v>
      </c>
      <c r="E33" s="1">
        <v>15</v>
      </c>
    </row>
    <row r="34" spans="2:11" ht="15" customHeight="1">
      <c r="B34" s="1">
        <v>101</v>
      </c>
      <c r="C34" s="1">
        <v>99.25</v>
      </c>
      <c r="D34" s="7">
        <v>42094</v>
      </c>
      <c r="E34" s="1">
        <v>1</v>
      </c>
    </row>
    <row r="35" spans="2:11" ht="15" customHeight="1">
      <c r="B35" s="1">
        <v>101</v>
      </c>
      <c r="C35" s="1" t="s">
        <v>4</v>
      </c>
      <c r="D35" s="7">
        <v>42125</v>
      </c>
      <c r="E35" s="1">
        <v>3</v>
      </c>
    </row>
    <row r="36" spans="2:11" ht="15" customHeight="1">
      <c r="B36" s="1">
        <v>101</v>
      </c>
      <c r="C36" s="1" t="s">
        <v>8</v>
      </c>
      <c r="D36" s="7">
        <v>42139</v>
      </c>
      <c r="E36" s="1">
        <v>7</v>
      </c>
    </row>
    <row r="37" spans="2:11" ht="15" customHeight="1">
      <c r="B37" s="1">
        <v>101</v>
      </c>
      <c r="C37" s="1" t="s">
        <v>9</v>
      </c>
      <c r="D37" s="7">
        <v>42143</v>
      </c>
      <c r="E37" s="1">
        <v>12</v>
      </c>
    </row>
    <row r="38" spans="2:11" ht="15" customHeight="1">
      <c r="B38" s="1">
        <v>101</v>
      </c>
      <c r="C38" s="1" t="s">
        <v>5</v>
      </c>
      <c r="D38" s="7">
        <v>42148</v>
      </c>
      <c r="E38" s="1">
        <v>15</v>
      </c>
    </row>
    <row r="39" spans="2:11" ht="15" customHeight="1">
      <c r="B39" s="1">
        <v>101</v>
      </c>
      <c r="C39" s="1" t="s">
        <v>10</v>
      </c>
      <c r="D39" s="1">
        <v>42154</v>
      </c>
      <c r="E39" s="1">
        <v>5</v>
      </c>
    </row>
    <row r="41" spans="2:11" ht="15" customHeight="1">
      <c r="B41" s="14" t="s">
        <v>40</v>
      </c>
      <c r="C41" s="14"/>
      <c r="D41" s="14"/>
      <c r="E41" s="14"/>
    </row>
    <row r="42" spans="2:11" ht="15" customHeight="1">
      <c r="B42" s="1" t="s">
        <v>0</v>
      </c>
      <c r="C42" s="1" t="s">
        <v>1</v>
      </c>
      <c r="D42" s="1" t="s">
        <v>2</v>
      </c>
      <c r="E42" s="1" t="s">
        <v>3</v>
      </c>
    </row>
    <row r="43" spans="2:11" ht="15" customHeight="1">
      <c r="B43" s="1">
        <v>101</v>
      </c>
      <c r="C43" s="1" t="s">
        <v>5</v>
      </c>
      <c r="D43" s="7">
        <v>42014</v>
      </c>
      <c r="E43" s="1">
        <v>5</v>
      </c>
      <c r="H43" s="1" t="s">
        <v>0</v>
      </c>
      <c r="I43" s="1" t="s">
        <v>19</v>
      </c>
      <c r="J43" s="1" t="s">
        <v>20</v>
      </c>
      <c r="K43" s="1" t="s">
        <v>21</v>
      </c>
    </row>
    <row r="44" spans="2:11" ht="15" customHeight="1">
      <c r="B44" s="1">
        <v>101</v>
      </c>
      <c r="C44" s="1" t="s">
        <v>6</v>
      </c>
      <c r="D44" s="7">
        <v>42019</v>
      </c>
      <c r="E44" s="1">
        <v>8</v>
      </c>
      <c r="H44" s="1">
        <v>101</v>
      </c>
      <c r="I44" s="1" t="s">
        <v>28</v>
      </c>
      <c r="J44" s="8">
        <v>42014</v>
      </c>
      <c r="K44" s="7">
        <v>42128</v>
      </c>
    </row>
    <row r="45" spans="2:11" ht="15" customHeight="1">
      <c r="B45" s="1">
        <v>101</v>
      </c>
      <c r="C45" s="1" t="s">
        <v>8</v>
      </c>
      <c r="D45" s="7">
        <v>42026</v>
      </c>
      <c r="E45" s="1">
        <v>10</v>
      </c>
      <c r="H45" s="1">
        <v>101</v>
      </c>
      <c r="I45" s="1" t="s">
        <v>24</v>
      </c>
      <c r="J45" s="8">
        <v>42125</v>
      </c>
      <c r="K45" s="7">
        <v>42155</v>
      </c>
    </row>
    <row r="46" spans="2:11" ht="15" customHeight="1">
      <c r="B46" s="1">
        <v>101</v>
      </c>
      <c r="C46" s="1" t="s">
        <v>4</v>
      </c>
      <c r="D46" s="7">
        <v>42027</v>
      </c>
      <c r="E46" s="1">
        <v>15</v>
      </c>
    </row>
    <row r="47" spans="2:11" ht="15" customHeight="1">
      <c r="B47" s="1">
        <v>101</v>
      </c>
      <c r="C47" s="1">
        <v>99.25</v>
      </c>
      <c r="D47" s="7">
        <v>42094</v>
      </c>
      <c r="E47" s="1">
        <v>1</v>
      </c>
    </row>
    <row r="48" spans="2:11" ht="15" customHeight="1">
      <c r="B48" s="1">
        <v>101</v>
      </c>
      <c r="C48" s="1" t="s">
        <v>4</v>
      </c>
      <c r="D48" s="7">
        <v>42125</v>
      </c>
      <c r="E48" s="1">
        <v>3</v>
      </c>
    </row>
    <row r="49" spans="2:5" ht="15" customHeight="1">
      <c r="B49" s="1">
        <v>101</v>
      </c>
      <c r="C49" s="1" t="s">
        <v>8</v>
      </c>
      <c r="D49" s="7">
        <v>42139</v>
      </c>
      <c r="E49" s="1">
        <v>7</v>
      </c>
    </row>
    <row r="50" spans="2:5" ht="15" customHeight="1">
      <c r="B50" s="1">
        <v>101</v>
      </c>
      <c r="C50" s="1" t="s">
        <v>9</v>
      </c>
      <c r="D50" s="7">
        <v>42143</v>
      </c>
      <c r="E50" s="1">
        <v>12</v>
      </c>
    </row>
    <row r="51" spans="2:5" ht="15" customHeight="1">
      <c r="B51" s="1">
        <v>101</v>
      </c>
      <c r="C51" s="1" t="s">
        <v>5</v>
      </c>
      <c r="D51" s="7">
        <v>42148</v>
      </c>
      <c r="E51" s="1">
        <v>15</v>
      </c>
    </row>
    <row r="52" spans="2:5" ht="15" customHeight="1">
      <c r="B52" s="1">
        <v>101</v>
      </c>
      <c r="C52" s="1" t="s">
        <v>10</v>
      </c>
      <c r="D52" s="1">
        <v>42154</v>
      </c>
      <c r="E52" s="1">
        <v>5</v>
      </c>
    </row>
    <row r="55" spans="2:5" ht="15" customHeight="1">
      <c r="D55" s="5"/>
    </row>
    <row r="56" spans="2:5" ht="15" customHeight="1">
      <c r="D56" s="5"/>
    </row>
  </sheetData>
  <mergeCells count="4">
    <mergeCell ref="B1:E1"/>
    <mergeCell ref="B16:E16"/>
    <mergeCell ref="B28:E28"/>
    <mergeCell ref="B41:E4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70"/>
  <sheetViews>
    <sheetView zoomScale="96" zoomScaleNormal="96" workbookViewId="0">
      <selection activeCell="H3" sqref="H3:H8"/>
    </sheetView>
  </sheetViews>
  <sheetFormatPr defaultRowHeight="15"/>
  <cols>
    <col min="1" max="1" width="12.5703125" bestFit="1" customWidth="1"/>
    <col min="2" max="2" width="14.5703125" customWidth="1"/>
    <col min="3" max="3" width="10.140625" bestFit="1" customWidth="1"/>
    <col min="4" max="4" width="14" bestFit="1" customWidth="1"/>
    <col min="5" max="5" width="21.140625" bestFit="1" customWidth="1"/>
    <col min="6" max="6" width="13.5703125" bestFit="1" customWidth="1"/>
    <col min="7" max="7" width="10.140625" bestFit="1" customWidth="1"/>
    <col min="8" max="8" width="163.7109375" customWidth="1"/>
  </cols>
  <sheetData>
    <row r="1" spans="1:8">
      <c r="A1" t="s">
        <v>0</v>
      </c>
      <c r="B1" t="s">
        <v>1</v>
      </c>
      <c r="C1" t="s">
        <v>2</v>
      </c>
      <c r="D1" t="s">
        <v>3</v>
      </c>
      <c r="E1" t="s">
        <v>11</v>
      </c>
      <c r="F1" t="s">
        <v>12</v>
      </c>
      <c r="G1" t="s">
        <v>22</v>
      </c>
    </row>
    <row r="2" spans="1:8">
      <c r="A2">
        <v>101</v>
      </c>
      <c r="B2" t="s">
        <v>4</v>
      </c>
      <c r="C2" s="3">
        <v>42005</v>
      </c>
      <c r="D2">
        <v>10</v>
      </c>
      <c r="E2" s="3">
        <f>C2+D2-1</f>
        <v>42014</v>
      </c>
      <c r="F2" s="3">
        <f>C2+21-1</f>
        <v>42025</v>
      </c>
      <c r="G2" s="3"/>
    </row>
    <row r="3" spans="1:8">
      <c r="A3">
        <v>101</v>
      </c>
      <c r="B3" t="s">
        <v>5</v>
      </c>
      <c r="C3" s="3">
        <v>42009</v>
      </c>
      <c r="D3">
        <v>5</v>
      </c>
      <c r="E3" s="3">
        <f t="shared" ref="E3:E12" si="0">C3+D3-1</f>
        <v>42013</v>
      </c>
      <c r="F3" s="3">
        <v>42025</v>
      </c>
      <c r="G3" s="3"/>
      <c r="H3" s="2" t="s">
        <v>13</v>
      </c>
    </row>
    <row r="4" spans="1:8">
      <c r="A4">
        <v>101</v>
      </c>
      <c r="B4" t="s">
        <v>4</v>
      </c>
      <c r="C4" s="3">
        <v>42016</v>
      </c>
      <c r="D4">
        <v>12</v>
      </c>
      <c r="E4" s="3">
        <f t="shared" si="0"/>
        <v>42027</v>
      </c>
      <c r="F4" s="3">
        <v>42025</v>
      </c>
      <c r="G4" s="3"/>
      <c r="H4" s="2" t="s">
        <v>17</v>
      </c>
    </row>
    <row r="5" spans="1:8" ht="30">
      <c r="A5">
        <v>101</v>
      </c>
      <c r="B5" t="s">
        <v>6</v>
      </c>
      <c r="C5" s="3">
        <v>42019</v>
      </c>
      <c r="D5">
        <v>8</v>
      </c>
      <c r="E5" s="3">
        <f t="shared" si="0"/>
        <v>42026</v>
      </c>
      <c r="F5" s="3">
        <v>42025</v>
      </c>
      <c r="H5" s="2" t="s">
        <v>14</v>
      </c>
    </row>
    <row r="6" spans="1:8">
      <c r="A6">
        <v>101</v>
      </c>
      <c r="B6" t="s">
        <v>7</v>
      </c>
      <c r="C6" s="3">
        <v>42021</v>
      </c>
      <c r="D6">
        <v>15</v>
      </c>
      <c r="E6" s="3">
        <f t="shared" si="0"/>
        <v>42035</v>
      </c>
      <c r="F6" s="3">
        <v>42025</v>
      </c>
      <c r="G6" s="3">
        <f>E6+60</f>
        <v>42095</v>
      </c>
      <c r="H6" s="4" t="s">
        <v>15</v>
      </c>
    </row>
    <row r="7" spans="1:8" ht="30">
      <c r="A7">
        <v>101</v>
      </c>
      <c r="B7" t="s">
        <v>8</v>
      </c>
      <c r="C7" s="3">
        <v>42027</v>
      </c>
      <c r="D7">
        <v>15</v>
      </c>
      <c r="E7" s="3">
        <f t="shared" si="0"/>
        <v>42041</v>
      </c>
      <c r="F7" s="3"/>
      <c r="H7" s="2" t="s">
        <v>16</v>
      </c>
    </row>
    <row r="8" spans="1:8" ht="30">
      <c r="A8">
        <v>101</v>
      </c>
      <c r="B8" t="s">
        <v>4</v>
      </c>
      <c r="C8" s="3">
        <v>42028</v>
      </c>
      <c r="D8">
        <v>3</v>
      </c>
      <c r="E8" s="3">
        <f t="shared" si="0"/>
        <v>42030</v>
      </c>
      <c r="H8" s="2" t="s">
        <v>18</v>
      </c>
    </row>
    <row r="9" spans="1:8">
      <c r="A9">
        <v>101</v>
      </c>
      <c r="B9" t="s">
        <v>8</v>
      </c>
      <c r="C9" s="3">
        <v>42032</v>
      </c>
      <c r="D9">
        <v>7</v>
      </c>
      <c r="E9" s="3">
        <f t="shared" si="0"/>
        <v>42038</v>
      </c>
    </row>
    <row r="10" spans="1:8">
      <c r="A10">
        <v>101</v>
      </c>
      <c r="B10" t="s">
        <v>9</v>
      </c>
      <c r="C10" s="3">
        <v>42040</v>
      </c>
      <c r="D10">
        <v>12</v>
      </c>
      <c r="E10" s="3">
        <f t="shared" si="0"/>
        <v>42051</v>
      </c>
      <c r="F10" s="3">
        <v>42061</v>
      </c>
    </row>
    <row r="11" spans="1:8">
      <c r="A11">
        <v>101</v>
      </c>
      <c r="B11" t="s">
        <v>5</v>
      </c>
      <c r="C11" s="3">
        <v>42043</v>
      </c>
      <c r="D11">
        <v>15</v>
      </c>
      <c r="E11" s="3">
        <f t="shared" si="0"/>
        <v>42057</v>
      </c>
      <c r="F11" s="3">
        <v>42061</v>
      </c>
    </row>
    <row r="12" spans="1:8">
      <c r="A12">
        <v>101</v>
      </c>
      <c r="B12" t="s">
        <v>10</v>
      </c>
      <c r="C12" s="3">
        <v>42044</v>
      </c>
      <c r="D12">
        <v>5</v>
      </c>
      <c r="E12" s="3">
        <f t="shared" si="0"/>
        <v>42048</v>
      </c>
      <c r="F12" s="3">
        <v>42061</v>
      </c>
    </row>
    <row r="14" spans="1:8">
      <c r="A14" t="s">
        <v>0</v>
      </c>
      <c r="B14" t="s">
        <v>19</v>
      </c>
      <c r="C14" t="s">
        <v>20</v>
      </c>
      <c r="D14" t="s">
        <v>21</v>
      </c>
    </row>
    <row r="15" spans="1:8">
      <c r="A15">
        <v>101</v>
      </c>
      <c r="B15" t="s">
        <v>23</v>
      </c>
      <c r="C15" s="3">
        <v>42005</v>
      </c>
      <c r="D15" s="3">
        <v>42035</v>
      </c>
    </row>
    <row r="16" spans="1:8">
      <c r="A16">
        <v>101</v>
      </c>
      <c r="B16" t="s">
        <v>24</v>
      </c>
      <c r="C16" s="3">
        <v>42040</v>
      </c>
      <c r="D16" s="3">
        <v>42048</v>
      </c>
    </row>
    <row r="20" spans="1:7">
      <c r="A20" t="s">
        <v>0</v>
      </c>
      <c r="B20" t="s">
        <v>1</v>
      </c>
      <c r="C20" t="s">
        <v>2</v>
      </c>
      <c r="D20" t="s">
        <v>3</v>
      </c>
      <c r="E20" t="s">
        <v>11</v>
      </c>
      <c r="F20" t="s">
        <v>12</v>
      </c>
      <c r="G20" t="s">
        <v>22</v>
      </c>
    </row>
    <row r="21" spans="1:7">
      <c r="A21">
        <v>101</v>
      </c>
      <c r="B21" t="s">
        <v>5</v>
      </c>
      <c r="C21" s="5">
        <v>42005</v>
      </c>
      <c r="D21">
        <v>5</v>
      </c>
      <c r="E21" s="5">
        <v>42010</v>
      </c>
      <c r="F21" s="5">
        <v>42026</v>
      </c>
    </row>
    <row r="22" spans="1:7">
      <c r="A22">
        <v>101</v>
      </c>
      <c r="B22" t="s">
        <v>6</v>
      </c>
      <c r="C22" s="5">
        <v>42019</v>
      </c>
      <c r="D22">
        <v>8</v>
      </c>
      <c r="E22" s="5">
        <v>42027</v>
      </c>
    </row>
    <row r="23" spans="1:7">
      <c r="A23">
        <v>101</v>
      </c>
      <c r="B23" t="s">
        <v>8</v>
      </c>
      <c r="C23" s="5">
        <v>42026</v>
      </c>
      <c r="D23">
        <v>10</v>
      </c>
      <c r="E23" s="5">
        <v>42036</v>
      </c>
      <c r="G23" s="5">
        <v>42096</v>
      </c>
    </row>
    <row r="24" spans="1:7">
      <c r="A24">
        <v>101</v>
      </c>
      <c r="B24" t="s">
        <v>5</v>
      </c>
      <c r="C24" s="5">
        <v>42027</v>
      </c>
      <c r="D24">
        <v>15</v>
      </c>
      <c r="E24" s="5">
        <v>42042</v>
      </c>
    </row>
    <row r="25" spans="1:7">
      <c r="A25">
        <v>101</v>
      </c>
      <c r="B25" t="s">
        <v>4</v>
      </c>
      <c r="C25" s="5">
        <v>42040</v>
      </c>
      <c r="D25">
        <v>3</v>
      </c>
      <c r="E25" s="5">
        <v>42043</v>
      </c>
      <c r="F25" s="5">
        <v>42061</v>
      </c>
    </row>
    <row r="26" spans="1:7">
      <c r="A26">
        <v>101</v>
      </c>
      <c r="B26" t="s">
        <v>8</v>
      </c>
      <c r="C26" s="5">
        <v>42050</v>
      </c>
      <c r="D26">
        <v>7</v>
      </c>
      <c r="E26" s="5">
        <v>42057</v>
      </c>
    </row>
    <row r="27" spans="1:7">
      <c r="A27">
        <v>101</v>
      </c>
      <c r="B27" t="s">
        <v>9</v>
      </c>
      <c r="C27" s="5">
        <v>42054</v>
      </c>
      <c r="D27">
        <v>12</v>
      </c>
      <c r="E27" s="5">
        <v>42066</v>
      </c>
      <c r="G27" s="5">
        <v>42126</v>
      </c>
    </row>
    <row r="28" spans="1:7">
      <c r="A28">
        <v>101</v>
      </c>
      <c r="B28" t="s">
        <v>5</v>
      </c>
      <c r="C28" s="5">
        <v>42059</v>
      </c>
      <c r="D28">
        <v>15</v>
      </c>
      <c r="E28" s="5">
        <v>42074</v>
      </c>
    </row>
    <row r="29" spans="1:7">
      <c r="A29">
        <v>101</v>
      </c>
      <c r="B29" t="s">
        <v>10</v>
      </c>
      <c r="C29" s="5">
        <v>42130</v>
      </c>
      <c r="D29">
        <v>5</v>
      </c>
      <c r="E29" s="5">
        <v>42135</v>
      </c>
    </row>
    <row r="31" spans="1:7">
      <c r="A31" t="s">
        <v>0</v>
      </c>
      <c r="B31" t="s">
        <v>19</v>
      </c>
      <c r="C31" t="s">
        <v>20</v>
      </c>
      <c r="D31" t="s">
        <v>21</v>
      </c>
    </row>
    <row r="32" spans="1:7">
      <c r="A32">
        <v>101</v>
      </c>
      <c r="B32" t="s">
        <v>25</v>
      </c>
      <c r="C32" s="5">
        <v>42005</v>
      </c>
      <c r="D32" s="5">
        <f>C25-1</f>
        <v>42039</v>
      </c>
    </row>
    <row r="33" spans="1:7">
      <c r="A33">
        <v>101</v>
      </c>
      <c r="B33" t="s">
        <v>26</v>
      </c>
      <c r="C33" s="5">
        <v>42040</v>
      </c>
      <c r="D33" s="5">
        <v>42066</v>
      </c>
    </row>
    <row r="34" spans="1:7">
      <c r="A34">
        <v>101</v>
      </c>
      <c r="B34" t="s">
        <v>10</v>
      </c>
      <c r="C34" s="5">
        <v>42130</v>
      </c>
      <c r="D34" s="5">
        <v>42135</v>
      </c>
    </row>
    <row r="37" spans="1:7">
      <c r="A37" t="s">
        <v>0</v>
      </c>
      <c r="B37" t="s">
        <v>1</v>
      </c>
      <c r="C37" t="s">
        <v>2</v>
      </c>
      <c r="D37" t="s">
        <v>3</v>
      </c>
      <c r="E37" t="s">
        <v>11</v>
      </c>
      <c r="F37" t="s">
        <v>12</v>
      </c>
      <c r="G37" t="s">
        <v>22</v>
      </c>
    </row>
    <row r="38" spans="1:7">
      <c r="A38">
        <v>101</v>
      </c>
      <c r="B38" t="s">
        <v>5</v>
      </c>
      <c r="C38" s="5">
        <v>42014</v>
      </c>
      <c r="D38">
        <v>5</v>
      </c>
      <c r="E38" s="5">
        <f>C38+D38</f>
        <v>42019</v>
      </c>
      <c r="F38" s="5">
        <f>C38+21</f>
        <v>42035</v>
      </c>
    </row>
    <row r="39" spans="1:7">
      <c r="A39">
        <v>101</v>
      </c>
      <c r="B39" t="s">
        <v>6</v>
      </c>
      <c r="C39" s="5">
        <v>42019</v>
      </c>
      <c r="D39">
        <v>8</v>
      </c>
      <c r="E39" s="5">
        <f t="shared" ref="E39:E47" si="1">C39+D39</f>
        <v>42027</v>
      </c>
      <c r="F39" s="5">
        <v>42035</v>
      </c>
    </row>
    <row r="40" spans="1:7">
      <c r="A40">
        <v>101</v>
      </c>
      <c r="B40" t="s">
        <v>8</v>
      </c>
      <c r="C40" s="5">
        <v>42026</v>
      </c>
      <c r="D40">
        <v>10</v>
      </c>
      <c r="E40" s="5">
        <f t="shared" si="1"/>
        <v>42036</v>
      </c>
      <c r="F40" s="5">
        <v>42035</v>
      </c>
    </row>
    <row r="41" spans="1:7">
      <c r="A41">
        <v>101</v>
      </c>
      <c r="B41" t="s">
        <v>5</v>
      </c>
      <c r="C41" s="5">
        <v>42027</v>
      </c>
      <c r="D41">
        <v>15</v>
      </c>
      <c r="E41" s="5">
        <f t="shared" si="1"/>
        <v>42042</v>
      </c>
      <c r="F41" s="5">
        <v>42035</v>
      </c>
      <c r="G41" s="5">
        <f>E41+60</f>
        <v>42102</v>
      </c>
    </row>
    <row r="42" spans="1:7">
      <c r="A42">
        <v>101</v>
      </c>
      <c r="B42" s="6">
        <v>99.25</v>
      </c>
      <c r="C42" s="5">
        <v>42094</v>
      </c>
      <c r="D42">
        <v>1</v>
      </c>
      <c r="E42" s="5">
        <f t="shared" si="1"/>
        <v>42095</v>
      </c>
    </row>
    <row r="43" spans="1:7">
      <c r="A43">
        <v>101</v>
      </c>
      <c r="B43" t="s">
        <v>4</v>
      </c>
      <c r="C43" s="5">
        <v>42125</v>
      </c>
      <c r="D43">
        <v>3</v>
      </c>
      <c r="E43" s="5">
        <f t="shared" si="1"/>
        <v>42128</v>
      </c>
      <c r="F43" s="5">
        <f>C43+21</f>
        <v>42146</v>
      </c>
    </row>
    <row r="44" spans="1:7">
      <c r="A44">
        <v>101</v>
      </c>
      <c r="B44" t="s">
        <v>8</v>
      </c>
      <c r="C44" s="5">
        <v>42139</v>
      </c>
      <c r="D44">
        <v>7</v>
      </c>
      <c r="E44" s="5">
        <f t="shared" si="1"/>
        <v>42146</v>
      </c>
    </row>
    <row r="45" spans="1:7">
      <c r="A45">
        <v>101</v>
      </c>
      <c r="B45" t="s">
        <v>9</v>
      </c>
      <c r="C45" s="5">
        <v>42143</v>
      </c>
      <c r="D45">
        <v>12</v>
      </c>
      <c r="E45" s="5">
        <f t="shared" si="1"/>
        <v>42155</v>
      </c>
      <c r="G45" s="5">
        <f>E45+60</f>
        <v>42215</v>
      </c>
    </row>
    <row r="46" spans="1:7">
      <c r="A46">
        <v>101</v>
      </c>
      <c r="B46" t="s">
        <v>5</v>
      </c>
      <c r="C46" s="5">
        <v>42148</v>
      </c>
      <c r="D46">
        <v>15</v>
      </c>
      <c r="E46" s="5">
        <f t="shared" si="1"/>
        <v>42163</v>
      </c>
    </row>
    <row r="47" spans="1:7">
      <c r="A47">
        <v>101</v>
      </c>
      <c r="B47" t="s">
        <v>10</v>
      </c>
      <c r="C47" s="5">
        <v>42154</v>
      </c>
      <c r="D47">
        <v>5</v>
      </c>
      <c r="E47" s="5">
        <f t="shared" si="1"/>
        <v>42159</v>
      </c>
    </row>
    <row r="49" spans="1:7">
      <c r="A49" t="s">
        <v>0</v>
      </c>
      <c r="B49" t="s">
        <v>19</v>
      </c>
      <c r="C49" t="s">
        <v>20</v>
      </c>
      <c r="D49" t="s">
        <v>21</v>
      </c>
    </row>
    <row r="50" spans="1:7">
      <c r="A50">
        <v>101</v>
      </c>
      <c r="B50" t="s">
        <v>25</v>
      </c>
      <c r="C50" s="5">
        <v>42014</v>
      </c>
      <c r="D50" s="5">
        <v>42095</v>
      </c>
    </row>
    <row r="51" spans="1:7">
      <c r="A51">
        <v>101</v>
      </c>
      <c r="B51" t="s">
        <v>27</v>
      </c>
      <c r="C51" s="5">
        <v>42125</v>
      </c>
      <c r="D51" s="5">
        <v>42155</v>
      </c>
    </row>
    <row r="56" spans="1:7">
      <c r="A56" t="s">
        <v>0</v>
      </c>
      <c r="B56" t="s">
        <v>1</v>
      </c>
      <c r="C56" t="s">
        <v>2</v>
      </c>
      <c r="D56" t="s">
        <v>3</v>
      </c>
      <c r="E56" t="s">
        <v>11</v>
      </c>
      <c r="F56" t="s">
        <v>12</v>
      </c>
      <c r="G56" t="s">
        <v>22</v>
      </c>
    </row>
    <row r="57" spans="1:7">
      <c r="A57">
        <v>101</v>
      </c>
      <c r="B57" t="s">
        <v>5</v>
      </c>
      <c r="C57" s="5">
        <v>42014</v>
      </c>
      <c r="D57">
        <v>5</v>
      </c>
      <c r="E57" s="5">
        <f>C57+D57</f>
        <v>42019</v>
      </c>
      <c r="F57" s="5">
        <f>C57+21</f>
        <v>42035</v>
      </c>
    </row>
    <row r="58" spans="1:7">
      <c r="A58">
        <v>101</v>
      </c>
      <c r="B58" t="s">
        <v>6</v>
      </c>
      <c r="C58" s="5">
        <v>42019</v>
      </c>
      <c r="D58">
        <v>8</v>
      </c>
      <c r="E58" s="5">
        <f t="shared" ref="E58:E66" si="2">C58+D58</f>
        <v>42027</v>
      </c>
      <c r="F58" s="5">
        <v>42035</v>
      </c>
    </row>
    <row r="59" spans="1:7">
      <c r="A59">
        <v>101</v>
      </c>
      <c r="B59" t="s">
        <v>8</v>
      </c>
      <c r="C59" s="5">
        <v>42026</v>
      </c>
      <c r="D59">
        <v>10</v>
      </c>
      <c r="E59" s="5">
        <f t="shared" si="2"/>
        <v>42036</v>
      </c>
      <c r="F59" s="5">
        <v>42035</v>
      </c>
    </row>
    <row r="60" spans="1:7">
      <c r="A60">
        <v>101</v>
      </c>
      <c r="B60" t="s">
        <v>4</v>
      </c>
      <c r="C60" s="5">
        <v>42027</v>
      </c>
      <c r="D60">
        <v>15</v>
      </c>
      <c r="E60" s="5">
        <f t="shared" si="2"/>
        <v>42042</v>
      </c>
      <c r="F60" s="5">
        <v>42035</v>
      </c>
      <c r="G60" s="5">
        <f>E60+60</f>
        <v>42102</v>
      </c>
    </row>
    <row r="61" spans="1:7">
      <c r="A61">
        <v>101</v>
      </c>
      <c r="B61" s="6">
        <v>99.25</v>
      </c>
      <c r="C61" s="5">
        <v>42094</v>
      </c>
      <c r="D61">
        <v>1</v>
      </c>
      <c r="E61" s="5">
        <f t="shared" si="2"/>
        <v>42095</v>
      </c>
      <c r="G61" s="5">
        <f>C61+60</f>
        <v>42154</v>
      </c>
    </row>
    <row r="62" spans="1:7">
      <c r="A62">
        <v>101</v>
      </c>
      <c r="B62" t="s">
        <v>4</v>
      </c>
      <c r="C62" s="5">
        <v>42125</v>
      </c>
      <c r="D62">
        <v>3</v>
      </c>
      <c r="E62" s="5">
        <f t="shared" si="2"/>
        <v>42128</v>
      </c>
      <c r="F62" s="5">
        <f>C62+21</f>
        <v>42146</v>
      </c>
    </row>
    <row r="63" spans="1:7">
      <c r="A63">
        <v>101</v>
      </c>
      <c r="B63" t="s">
        <v>8</v>
      </c>
      <c r="C63" s="5">
        <v>42139</v>
      </c>
      <c r="D63">
        <v>7</v>
      </c>
      <c r="E63" s="5">
        <f t="shared" si="2"/>
        <v>42146</v>
      </c>
    </row>
    <row r="64" spans="1:7">
      <c r="A64">
        <v>101</v>
      </c>
      <c r="B64" t="s">
        <v>9</v>
      </c>
      <c r="C64" s="5">
        <v>42143</v>
      </c>
      <c r="D64">
        <v>12</v>
      </c>
      <c r="E64" s="5">
        <f t="shared" si="2"/>
        <v>42155</v>
      </c>
      <c r="F64" s="5">
        <f>C64+21</f>
        <v>42164</v>
      </c>
      <c r="G64" s="5">
        <f>E64+60</f>
        <v>42215</v>
      </c>
    </row>
    <row r="65" spans="1:5">
      <c r="A65">
        <v>101</v>
      </c>
      <c r="B65" t="s">
        <v>5</v>
      </c>
      <c r="C65" s="5">
        <v>42148</v>
      </c>
      <c r="D65">
        <v>15</v>
      </c>
      <c r="E65" s="5">
        <f t="shared" si="2"/>
        <v>42163</v>
      </c>
    </row>
    <row r="66" spans="1:5">
      <c r="A66">
        <v>101</v>
      </c>
      <c r="B66" t="s">
        <v>10</v>
      </c>
      <c r="C66" s="5">
        <v>42154</v>
      </c>
      <c r="D66">
        <v>5</v>
      </c>
      <c r="E66" s="5">
        <f t="shared" si="2"/>
        <v>42159</v>
      </c>
    </row>
    <row r="68" spans="1:5">
      <c r="A68" t="s">
        <v>0</v>
      </c>
      <c r="B68" t="s">
        <v>19</v>
      </c>
      <c r="C68" t="s">
        <v>20</v>
      </c>
      <c r="D68" t="s">
        <v>21</v>
      </c>
    </row>
    <row r="69" spans="1:5">
      <c r="A69">
        <v>101</v>
      </c>
      <c r="B69" t="s">
        <v>28</v>
      </c>
      <c r="C69" s="5">
        <v>42014</v>
      </c>
      <c r="D69" s="5">
        <v>42128</v>
      </c>
    </row>
    <row r="70" spans="1:5">
      <c r="A70">
        <v>101</v>
      </c>
      <c r="B70" t="s">
        <v>24</v>
      </c>
      <c r="C70" s="5">
        <v>42125</v>
      </c>
      <c r="D70" s="5">
        <v>42155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vt:lpstr>
      <vt:lpstr>Data </vt:lpstr>
      <vt:lpstr>Step 1</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pjuneja</dc:creator>
  <cp:lastModifiedBy>aghosh</cp:lastModifiedBy>
  <dcterms:created xsi:type="dcterms:W3CDTF">2017-06-12T10:12:20Z</dcterms:created>
  <dcterms:modified xsi:type="dcterms:W3CDTF">2017-06-14T14:11:39Z</dcterms:modified>
</cp:coreProperties>
</file>