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publishItems="1"/>
  <mc:AlternateContent xmlns:mc="http://schemas.openxmlformats.org/markup-compatibility/2006">
    <mc:Choice Requires="x15">
      <x15ac:absPath xmlns:x15ac="http://schemas.microsoft.com/office/spreadsheetml/2010/11/ac" url="E:\Excel+Dashboard+Datasets\"/>
    </mc:Choice>
  </mc:AlternateContent>
  <xr:revisionPtr revIDLastSave="0" documentId="13_ncr:1_{3853EF0F-8834-4165-8660-61794676EA6C}" xr6:coauthVersionLast="47" xr6:coauthVersionMax="47" xr10:uidLastSave="{00000000-0000-0000-0000-000000000000}"/>
  <bookViews>
    <workbookView xWindow="-108" yWindow="-108" windowWidth="23256" windowHeight="12456" xr2:uid="{DB438AB8-0F60-4224-9C67-97043B861F24}"/>
  </bookViews>
  <sheets>
    <sheet name="Data" sheetId="1" r:id="rId1"/>
    <sheet name="data prep" sheetId="3" r:id="rId2"/>
    <sheet name="dashboard" sheetId="2" r:id="rId3"/>
  </sheets>
  <definedNames>
    <definedName name="_xlnm._FilterDatabase" localSheetId="0" hidden="1">Data!$A$1:$F$1919</definedName>
    <definedName name="_xlchart.v5.0" hidden="1">'data prep'!$B$3</definedName>
    <definedName name="_xlchart.v5.1" hidden="1">'data prep'!$B$4:$B$51</definedName>
    <definedName name="_xlchart.v5.2" hidden="1">'data prep'!$C$3</definedName>
    <definedName name="_xlchart.v5.3" hidden="1">'data prep'!$C$4:$C$51</definedName>
    <definedName name="Z_948164EF_B902_4A6C_8E3C_A935061C5153_.wvu.FilterData" localSheetId="0" hidden="1">Data!$A$1:$F$1919</definedName>
    <definedName name="Z_A1F01C08_243B_48FC_94A8_F102AEB1706D_.wvu.FilterData" localSheetId="0" hidden="1">Data!$A$1:$F$1919</definedName>
  </definedNames>
  <calcPr calcId="191029"/>
  <customWorkbookViews>
    <customWorkbookView name="Dashboard" guid="{948164EF-B902-4A6C-8E3C-A935061C5153}" maximized="1" xWindow="-8" yWindow="-8" windowWidth="1936" windowHeight="1056" activeSheetId="8" showFormulaBar="0"/>
    <customWorkbookView name="ShowAllWorksheets" guid="{A1F01C08-243B-48FC-94A8-F102AEB1706D}" maximized="1" xWindow="-8" yWindow="-8" windowWidth="1936" windowHeight="1056" activeSheetId="8" showFormulaBar="0"/>
  </customWorkbookViews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2" l="1"/>
  <c r="P20" i="2"/>
  <c r="P21" i="2" l="1"/>
  <c r="P22" i="2" s="1"/>
</calcChain>
</file>

<file path=xl/sharedStrings.xml><?xml version="1.0" encoding="utf-8"?>
<sst xmlns="http://schemas.openxmlformats.org/spreadsheetml/2006/main" count="3946" uniqueCount="72">
  <si>
    <t>State</t>
  </si>
  <si>
    <t>Alabama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</si>
  <si>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</si>
  <si>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</si>
  <si>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</si>
  <si>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</si>
  <si>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</si>
  <si>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</si>
  <si>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</si>
  <si>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</si>
  <si>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</si>
  <si>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</si>
  <si>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</si>
  <si>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</si>
  <si>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</si>
  <si>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</si>
  <si>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</si>
  <si>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</si>
  <si>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</si>
  <si>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</si>
  <si>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</si>
  <si>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</si>
  <si>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</si>
  <si>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</si>
  <si>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</si>
  <si>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</si>
  <si>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</si>
  <si>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</si>
  <si>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</si>
  <si>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</si>
  <si>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</si>
  <si>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</si>
  <si>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</si>
  <si>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</si>
  <si>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</si>
  <si>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</si>
  <si>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</si>
  <si>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</si>
  <si>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</si>
  <si>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</si>
  <si>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</si>
  <si>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</si>
  <si>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</si>
  <si>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</si>
  <si>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</si>
  <si>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</si>
  <si>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</si>
  <si>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</si>
  <si>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</si>
  <si>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Industry</t>
  </si>
  <si>
    <t>Year</t>
  </si>
  <si>
    <t>Construction</t>
  </si>
  <si>
    <t>Manufacturing</t>
  </si>
  <si>
    <t>Information</t>
  </si>
  <si>
    <t>Trade &amp; Transportation</t>
  </si>
  <si>
    <t>Natural Resources</t>
  </si>
  <si>
    <t>Finance</t>
  </si>
  <si>
    <t>Business Services</t>
  </si>
  <si>
    <t>Education &amp; Health</t>
  </si>
  <si>
    <t>Leisure &amp; Hospitality</t>
  </si>
  <si>
    <t>Other Services</t>
  </si>
  <si>
    <t>Establishments</t>
  </si>
  <si>
    <t>Employees</t>
  </si>
  <si>
    <t>Avg Annual Wage</t>
  </si>
  <si>
    <t>Row Labels</t>
  </si>
  <si>
    <t>Sum of Employees</t>
  </si>
  <si>
    <t>Total Employees</t>
  </si>
  <si>
    <t>Average Annual Wage</t>
  </si>
  <si>
    <t>Others</t>
  </si>
  <si>
    <t>state</t>
  </si>
  <si>
    <t>employye</t>
  </si>
  <si>
    <t>Annual 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</si>
</sst>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1" applyNumberFormat="1" applyFont="1"/>
    <xf numFmtId="165" fontId="0" fillId="0" borderId="0" xfId="0" pivotButton="1" applyNumberFormat="1"/>
    <xf numFmtId="165" fontId="0" fillId="0" borderId="0" xfId="0" applyNumberFormat="1"/>
    <xf numFmtId="165" fontId="0" fillId="0" borderId="0" xfId="0" applyNumberFormat="1" applyAlignment="1">
      <alignment horizontal="left"/>
    </xf>
    <xf numFmtId="166" fontId="0" fillId="0" borderId="0" xfId="0" applyNumberFormat="1"/>
    <xf numFmtId="9" fontId="0" fillId="0" borderId="0" xfId="2" applyFont="1"/>
    <xf numFmtId="0" fontId="3" fillId="0" borderId="0" xfId="0" applyFont="1"/>
    <xf numFmtId="0" fontId="1" fillId="0" borderId="0" xfId="0" applyFont="1"/>
    <xf numFmtId="165" fontId="5" fillId="0" borderId="0" xfId="0" applyNumberFormat="1" applyFont="1" applyAlignment="1">
      <alignment horizontal="left"/>
    </xf>
    <xf numFmtId="0" fontId="5" fillId="0" borderId="0" xfId="0" applyFont="1"/>
    <xf numFmtId="165" fontId="5" fillId="0" borderId="0" xfId="1" applyNumberFormat="1" applyFont="1"/>
    <xf numFmtId="165" fontId="5" fillId="0" borderId="0" xfId="0" applyNumberFormat="1" applyFont="1"/>
    <xf numFmtId="9" fontId="5" fillId="0" borderId="0" xfId="2" applyFont="1"/>
    <xf numFmtId="0" fontId="4" fillId="3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166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6" formatCode="_(&quot;$&quot;* #,##0_);_(&quot;$&quot;* \(#,##0\);_(&quot;$&quot;* &quot;-&quot;??_);_(@_)"/>
    </dxf>
    <dxf>
      <numFmt numFmtId="165" formatCode="_(* #,##0_);_(* \(#,##0\);_(* &quot;-&quot;??_);_(@_)"/>
    </dxf>
    <dxf>
      <numFmt numFmtId="164" formatCode="&quot;$&quot;#,##0"/>
    </dxf>
    <dxf>
      <numFmt numFmtId="164" formatCode="&quot;$&quot;#,##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colors>
    <mruColors>
      <color rgb="FFEE0000"/>
      <color rgb="FF269999"/>
      <color rgb="FFB2DBD5"/>
      <color rgb="FFFF74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[US_Labor_Statistics.xlsx]data prep!PivotTable3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prep'!$I$7</c:f>
              <c:strCache>
                <c:ptCount val="1"/>
                <c:pt idx="0">
                  <c:v>Average Annual Wage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prep'!$H$8:$H$11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'data prep'!$I$8:$I$11</c:f>
              <c:numCache>
                <c:formatCode>_("$"* #,##0_);_("$"* \(#,##0\);_("$"* "-"??_);_(@_)</c:formatCode>
                <c:ptCount val="4"/>
                <c:pt idx="0">
                  <c:v>53560.512552301254</c:v>
                </c:pt>
                <c:pt idx="1">
                  <c:v>55432.724999999999</c:v>
                </c:pt>
                <c:pt idx="2">
                  <c:v>57363.76666666667</c:v>
                </c:pt>
                <c:pt idx="3">
                  <c:v>61332.13958333333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F-4053-AE0E-06FD4C154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992047"/>
        <c:axId val="663075951"/>
      </c:barChart>
      <c:lineChart>
        <c:grouping val="standard"/>
        <c:varyColors val="0"/>
        <c:ser>
          <c:idx val="1"/>
          <c:order val="1"/>
          <c:tx>
            <c:strRef>
              <c:f>'data prep'!$J$7</c:f>
              <c:strCache>
                <c:ptCount val="1"/>
                <c:pt idx="0">
                  <c:v>Total Employees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prep'!$H$8:$H$11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'data prep'!$J$8:$J$11</c:f>
              <c:numCache>
                <c:formatCode>_(* #,##0_);_(* \(#,##0\);_(* "-"??_);_(@_)</c:formatCode>
                <c:ptCount val="4"/>
                <c:pt idx="0">
                  <c:v>120846949</c:v>
                </c:pt>
                <c:pt idx="1">
                  <c:v>123108090</c:v>
                </c:pt>
                <c:pt idx="2">
                  <c:v>124903921</c:v>
                </c:pt>
                <c:pt idx="3">
                  <c:v>116649339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F-4053-AE0E-06FD4C154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995887"/>
        <c:axId val="1361613887"/>
      </c:lineChart>
      <c:catAx>
        <c:axId val="137199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75951"/>
        <c:crosses val="autoZero"/>
        <c:auto val="1"/>
        <c:lblAlgn val="ctr"/>
        <c:lblOffset val="100"/>
        <c:noMultiLvlLbl val="0"/>
      </c:catAx>
      <c:valAx>
        <c:axId val="663075951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92047"/>
        <c:crosses val="autoZero"/>
        <c:crossBetween val="between"/>
      </c:valAx>
      <c:valAx>
        <c:axId val="136161388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95887"/>
        <c:crosses val="max"/>
        <c:crossBetween val="between"/>
      </c:valAx>
      <c:catAx>
        <c:axId val="1371995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1613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 w="22225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2"/>
              </a:solidFill>
              <a:ln w="222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71-46B1-8AED-1597E8FAD1D1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222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71-46B1-8AED-1597E8FAD1D1}"/>
              </c:ext>
            </c:extLst>
          </c:dPt>
          <c:cat>
            <c:strRef>
              <c:f>dashboard!$O$20:$O$21</c:f>
              <c:strCache>
                <c:ptCount val="2"/>
                <c:pt idx="0">
                  <c:v>Education &amp; Health</c:v>
                </c:pt>
                <c:pt idx="1">
                  <c:v>Others</c:v>
                </c:pt>
              </c:strCache>
            </c:strRef>
          </c:cat>
          <c:val>
            <c:numRef>
              <c:f>dashboard!$P$20:$P$21</c:f>
              <c:numCache>
                <c:formatCode>_(* #,##0_);_(* \(#,##0\);_(* "-"??_);_(@_)</c:formatCode>
                <c:ptCount val="2"/>
                <c:pt idx="0">
                  <c:v>89182578</c:v>
                </c:pt>
                <c:pt idx="1">
                  <c:v>396325721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7-4CE9-B680-FA6FDCDB2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[US_Labor_Statistics.xlsx]data prep!PivotTable1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</a:rPr>
              <a:t>Average</a:t>
            </a:r>
            <a:r>
              <a:rPr lang="en-US" sz="1400" b="1" baseline="0">
                <a:solidFill>
                  <a:schemeClr val="tx1"/>
                </a:solidFill>
              </a:rPr>
              <a:t> Wage By Industry</a:t>
            </a:r>
            <a:endParaRPr lang="en-US" sz="1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prep'!$I$15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1EB-425E-9E2C-D4C8DF4E7384}"/>
              </c:ext>
            </c:extLst>
          </c:dPt>
          <c:dLbls>
            <c:numFmt formatCode="&quot;$&quot;#,##0.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prep'!$H$16:$H$25</c:f>
              <c:strCache>
                <c:ptCount val="10"/>
                <c:pt idx="0">
                  <c:v>Leisure &amp; Hospitality</c:v>
                </c:pt>
                <c:pt idx="1">
                  <c:v>Other Services</c:v>
                </c:pt>
                <c:pt idx="2">
                  <c:v>Trade &amp; Transportation</c:v>
                </c:pt>
                <c:pt idx="3">
                  <c:v>Education &amp; Health</c:v>
                </c:pt>
                <c:pt idx="4">
                  <c:v>Natural Resources</c:v>
                </c:pt>
                <c:pt idx="5">
                  <c:v>Construction</c:v>
                </c:pt>
                <c:pt idx="6">
                  <c:v>Manufacturing</c:v>
                </c:pt>
                <c:pt idx="7">
                  <c:v>Business Services</c:v>
                </c:pt>
                <c:pt idx="8">
                  <c:v>Finance</c:v>
                </c:pt>
                <c:pt idx="9">
                  <c:v>Information</c:v>
                </c:pt>
              </c:strCache>
            </c:strRef>
          </c:cat>
          <c:val>
            <c:numRef>
              <c:f>'data prep'!$I$16:$I$25</c:f>
              <c:numCache>
                <c:formatCode>"$"#,##0</c:formatCode>
                <c:ptCount val="10"/>
                <c:pt idx="0">
                  <c:v>21955.604166666668</c:v>
                </c:pt>
                <c:pt idx="1">
                  <c:v>37110.692708333336</c:v>
                </c:pt>
                <c:pt idx="2">
                  <c:v>45985.458333333336</c:v>
                </c:pt>
                <c:pt idx="3">
                  <c:v>50089.901041666664</c:v>
                </c:pt>
                <c:pt idx="4">
                  <c:v>53793.905759162306</c:v>
                </c:pt>
                <c:pt idx="5">
                  <c:v>60534.502617801045</c:v>
                </c:pt>
                <c:pt idx="6">
                  <c:v>65174.989583333336</c:v>
                </c:pt>
                <c:pt idx="7">
                  <c:v>68963.979166666672</c:v>
                </c:pt>
                <c:pt idx="8">
                  <c:v>82593.994791666672</c:v>
                </c:pt>
                <c:pt idx="9">
                  <c:v>83057.369791666672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2-47D5-9703-3F1818BF1C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13717615"/>
        <c:axId val="1404278879"/>
      </c:barChart>
      <c:catAx>
        <c:axId val="1213717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278879"/>
        <c:crosses val="autoZero"/>
        <c:auto val="1"/>
        <c:lblAlgn val="ctr"/>
        <c:lblOffset val="100"/>
        <c:noMultiLvlLbl val="0"/>
      </c:catAx>
      <c:valAx>
        <c:axId val="1404278879"/>
        <c:scaling>
          <c:orientation val="minMax"/>
        </c:scaling>
        <c:delete val="0"/>
        <c:axPos val="b"/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1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[US_Labor_Statistics.xlsx]data prep!PivotTable2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</a:rPr>
              <a:t>Total </a:t>
            </a:r>
            <a:r>
              <a:rPr lang="en-US" sz="1400" b="1" baseline="0">
                <a:solidFill>
                  <a:schemeClr val="tx1"/>
                </a:solidFill>
              </a:rPr>
              <a:t>Employee By Industry</a:t>
            </a:r>
            <a:endParaRPr lang="en-US" sz="1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prep'!$M$15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36C-40A3-9330-C59EC1F8DC3B}"/>
              </c:ext>
            </c:extLst>
          </c:dPt>
          <c:dLbls>
            <c:numFmt formatCode="&quot;$&quot;#,##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prep'!$L$16:$L$25</c:f>
              <c:strCache>
                <c:ptCount val="10"/>
                <c:pt idx="0">
                  <c:v>Natural Resources</c:v>
                </c:pt>
                <c:pt idx="1">
                  <c:v>Information</c:v>
                </c:pt>
                <c:pt idx="2">
                  <c:v>Other Services</c:v>
                </c:pt>
                <c:pt idx="3">
                  <c:v>Construction</c:v>
                </c:pt>
                <c:pt idx="4">
                  <c:v>Finance</c:v>
                </c:pt>
                <c:pt idx="5">
                  <c:v>Manufacturing</c:v>
                </c:pt>
                <c:pt idx="6">
                  <c:v>Leisure &amp; Hospitality</c:v>
                </c:pt>
                <c:pt idx="7">
                  <c:v>Business Services</c:v>
                </c:pt>
                <c:pt idx="8">
                  <c:v>Education &amp; Health</c:v>
                </c:pt>
                <c:pt idx="9">
                  <c:v>Trade &amp; Transportation</c:v>
                </c:pt>
              </c:strCache>
            </c:strRef>
          </c:cat>
          <c:val>
            <c:numRef>
              <c:f>'data prep'!$M$16:$M$25</c:f>
              <c:numCache>
                <c:formatCode>_(* #,##0_);_(* \(#,##0\);_(* "-"??_);_(@_)</c:formatCode>
                <c:ptCount val="10"/>
                <c:pt idx="0">
                  <c:v>7462180</c:v>
                </c:pt>
                <c:pt idx="1">
                  <c:v>11035037</c:v>
                </c:pt>
                <c:pt idx="2">
                  <c:v>17004766</c:v>
                </c:pt>
                <c:pt idx="3">
                  <c:v>28512645</c:v>
                </c:pt>
                <c:pt idx="4">
                  <c:v>32535322</c:v>
                </c:pt>
                <c:pt idx="5">
                  <c:v>49804189</c:v>
                </c:pt>
                <c:pt idx="6">
                  <c:v>60485826</c:v>
                </c:pt>
                <c:pt idx="7">
                  <c:v>81684817</c:v>
                </c:pt>
                <c:pt idx="8">
                  <c:v>89182578</c:v>
                </c:pt>
                <c:pt idx="9">
                  <c:v>107800939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B-40F6-922A-037EAE1D1F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23252911"/>
        <c:axId val="1416367039"/>
      </c:barChart>
      <c:catAx>
        <c:axId val="1223252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67039"/>
        <c:crosses val="autoZero"/>
        <c:auto val="1"/>
        <c:lblAlgn val="ctr"/>
        <c:lblOffset val="100"/>
        <c:noMultiLvlLbl val="0"/>
      </c:catAx>
      <c:valAx>
        <c:axId val="1416367039"/>
        <c:scaling>
          <c:orientation val="minMax"/>
        </c:scaling>
        <c:delete val="0"/>
        <c:axPos val="b"/>
        <c:numFmt formatCode="#,##0,,&quot;M&quot;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5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[US_Labor_Statistics.xlsx]data prep!PivotTable4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prep'!$H$34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.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prep'!$G$35:$G$38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'data prep'!$H$35:$H$38</c:f>
              <c:numCache>
                <c:formatCode>_("$"* #,##0_);_("$"* \(#,##0\);_("$"* "-"??_);_(@_)</c:formatCode>
                <c:ptCount val="4"/>
                <c:pt idx="0">
                  <c:v>53560.512552301254</c:v>
                </c:pt>
                <c:pt idx="1">
                  <c:v>55432.724999999999</c:v>
                </c:pt>
                <c:pt idx="2">
                  <c:v>57363.76666666667</c:v>
                </c:pt>
                <c:pt idx="3">
                  <c:v>61332.13958333333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3-4067-86D5-9436152CE6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1994927"/>
        <c:axId val="1371185519"/>
      </c:barChart>
      <c:catAx>
        <c:axId val="13719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85519"/>
        <c:crosses val="autoZero"/>
        <c:auto val="1"/>
        <c:lblAlgn val="ctr"/>
        <c:lblOffset val="100"/>
        <c:noMultiLvlLbl val="0"/>
      </c:catAx>
      <c:valAx>
        <c:axId val="137118551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Average</a:t>
                </a:r>
                <a:r>
                  <a:rPr lang="en-US" sz="1050" b="1" baseline="0"/>
                  <a:t> Annual Wage</a:t>
                </a:r>
                <a:endParaRPr lang="en-US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37199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[US_Labor_Statistics.xlsx]data prep!PivotTable5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Trend</a:t>
            </a:r>
            <a:r>
              <a:rPr lang="en-US" sz="1600" b="1" baseline="0"/>
              <a:t> of Wage and Employee</a:t>
            </a:r>
            <a:endParaRPr lang="en-US" sz="1600" b="1"/>
          </a:p>
        </c:rich>
      </c:tx>
      <c:layout>
        <c:manualLayout>
          <c:xMode val="edge"/>
          <c:yMode val="edge"/>
          <c:x val="0.12940380529082249"/>
          <c:y val="1.3917526055636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EE0000"/>
            </a:solidFill>
            <a:round/>
          </a:ln>
          <a:effectLst/>
        </c:spPr>
        <c:marker>
          <c:symbol val="circle"/>
          <c:size val="7"/>
          <c:spPr>
            <a:solidFill>
              <a:schemeClr val="bg1"/>
            </a:solidFill>
            <a:ln w="25400">
              <a:solidFill>
                <a:schemeClr val="accent2"/>
              </a:solidFill>
            </a:ln>
            <a:effectLst/>
          </c:spPr>
        </c:marker>
        <c:dLbl>
          <c:idx val="0"/>
          <c:numFmt formatCode="#,##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EE0000"/>
            </a:solidFill>
            <a:round/>
          </a:ln>
          <a:effectLst/>
        </c:spPr>
        <c:marker>
          <c:symbol val="circle"/>
          <c:size val="7"/>
          <c:spPr>
            <a:solidFill>
              <a:schemeClr val="bg1"/>
            </a:solidFill>
            <a:ln w="25400">
              <a:solidFill>
                <a:schemeClr val="accent2"/>
              </a:solidFill>
            </a:ln>
            <a:effectLst/>
          </c:spPr>
        </c:marker>
        <c:dLbl>
          <c:idx val="0"/>
          <c:numFmt formatCode="#,##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EE0000"/>
            </a:solidFill>
            <a:round/>
          </a:ln>
          <a:effectLst/>
        </c:spPr>
        <c:marker>
          <c:symbol val="circle"/>
          <c:size val="7"/>
          <c:spPr>
            <a:solidFill>
              <a:schemeClr val="bg1"/>
            </a:solidFill>
            <a:ln w="25400">
              <a:solidFill>
                <a:schemeClr val="accent2"/>
              </a:solidFill>
            </a:ln>
            <a:effectLst/>
          </c:spPr>
        </c:marker>
        <c:dLbl>
          <c:idx val="0"/>
          <c:numFmt formatCode="#,##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EE0000"/>
            </a:solidFill>
            <a:round/>
          </a:ln>
          <a:effectLst/>
        </c:spPr>
        <c:marker>
          <c:symbol val="circle"/>
          <c:size val="7"/>
          <c:spPr>
            <a:solidFill>
              <a:schemeClr val="bg1"/>
            </a:solidFill>
            <a:ln w="25400">
              <a:solidFill>
                <a:schemeClr val="accent2"/>
              </a:solidFill>
            </a:ln>
            <a:effectLst/>
          </c:spPr>
        </c:marker>
        <c:dLbl>
          <c:idx val="0"/>
          <c:numFmt formatCode="#,##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EE0000"/>
            </a:solidFill>
            <a:round/>
          </a:ln>
          <a:effectLst/>
        </c:spPr>
        <c:marker>
          <c:symbol val="circle"/>
          <c:size val="7"/>
          <c:spPr>
            <a:solidFill>
              <a:schemeClr val="bg1"/>
            </a:solidFill>
            <a:ln w="25400">
              <a:solidFill>
                <a:schemeClr val="accent2"/>
              </a:solidFill>
            </a:ln>
            <a:effectLst/>
          </c:spPr>
        </c:marker>
        <c:dLbl>
          <c:idx val="0"/>
          <c:numFmt formatCode="#,##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319892017703247E-2"/>
          <c:y val="0.29372274798403764"/>
          <c:w val="0.91768010798229682"/>
          <c:h val="0.70627725201596236"/>
        </c:manualLayout>
      </c:layout>
      <c:lineChart>
        <c:grouping val="standard"/>
        <c:varyColors val="0"/>
        <c:ser>
          <c:idx val="0"/>
          <c:order val="0"/>
          <c:tx>
            <c:strRef>
              <c:f>'data prep'!$G$45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E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dLbls>
            <c:numFmt formatCode="#,##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prep'!$F$46:$F$49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'data prep'!$G$46:$G$49</c:f>
              <c:numCache>
                <c:formatCode>_(* #,##0_);_(* \(#,##0\);_(* "-"??_);_(@_)</c:formatCode>
                <c:ptCount val="4"/>
                <c:pt idx="0">
                  <c:v>120846949</c:v>
                </c:pt>
                <c:pt idx="1">
                  <c:v>123108090</c:v>
                </c:pt>
                <c:pt idx="2">
                  <c:v>124903921</c:v>
                </c:pt>
                <c:pt idx="3">
                  <c:v>116649339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E-4A2E-BEC7-4F452B0C8B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3201359"/>
        <c:axId val="1468627263"/>
      </c:lineChart>
      <c:catAx>
        <c:axId val="12432013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8627263"/>
        <c:crosses val="autoZero"/>
        <c:auto val="1"/>
        <c:lblAlgn val="ctr"/>
        <c:lblOffset val="100"/>
        <c:noMultiLvlLbl val="0"/>
      </c:catAx>
      <c:valAx>
        <c:axId val="146862726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Total</a:t>
                </a:r>
                <a:r>
                  <a:rPr lang="en-US" sz="1050" b="1" baseline="0"/>
                  <a:t> Employee</a:t>
                </a:r>
                <a:endParaRPr lang="en-US" sz="1050" b="1"/>
              </a:p>
            </c:rich>
          </c:tx>
          <c:layout>
            <c:manualLayout>
              <c:xMode val="edge"/>
              <c:yMode val="edge"/>
              <c:x val="3.5013636197543829E-2"/>
              <c:y val="0.31691806177988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crossAx val="124320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r>
              <a:rPr lang="en-US" sz="1800" b="1" i="0" u="none" strike="noStrike" baseline="0">
                <a:solidFill>
                  <a:sysClr val="windowText" lastClr="000000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Employee Distribution by State</a:t>
            </a:r>
            <a:endParaRPr lang="en-US" sz="1800" b="1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rich>
      </cx:tx>
    </cx:title>
    <cx:plotArea>
      <cx:plotAreaRegion>
        <cx:series layoutId="regionMap" uniqueId="{D7F09976-95EA-47D5-874A-496F650FE4D2}">
          <cx:tx>
            <cx:txData>
              <cx:f>_xlchart.v5.2</cx:f>
              <cx:v>employye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1H1pc9u40u5fSeXzpQcgABI49c6tOiC1W5Z3x/7CUmyFO0ES3H/9294Sm0c58a1x3SpxphxTFKQG
HnT3090A/D/33b/uk922/NKlSab/dd/9/TWoqvxff/2l74NdutVHaXhfKq1+VEf3Kv1L/fgR3u/+
eii3bZj5f5kI07/ug21Z7bqv//d/4NP8nTpW99sqVNlZvSv7852uk0r/l2d7H33ZPqRh5oa6KsP7
Cv/9dR1q/fh/nodfv+yyKqz6yz7f/f313Ru/fvlr/HH/8dVfEpCuqh+gLTGPbBNxmzPxcn39kqjM
f3lscHFkMctE1DTR02W9fvfJNoX2HxTqSaTtw0O50xo69vTvqPG7XsCzi69f7lWdVY8D6MNY/v31
Kgur3cOXi2pb7fTXL6FWzvMbHPXYlStoAX3/6z0E//ECjMboLW9QGg/dnx79B0j/Trbft+n2dZA+
ByDLoqaFxDMAZASQdcQpIsRE5k8AnyfHM0AfEGg/OD8bjoD59/FhAlOGg8o+Exh6ZApimhzT54G3
3wODMT4C4JgA/XlCDr9Oihdg/izQb4B5bTgG5u4ggblQdRV8cbexqj4RHUqPKLEwZba9Hx2EjkyC
qMAWfY/LR+XZD8771iOELtwDRsjZlioJP1WDyJFARFAT4/2mDR1xQREHTXrGcOR7nsf6I3L9N6x+
tR+j5RwkWv8u422mt+AgP40jUMBBcETwC0ng7y2dMEHXBGaM8Wcc2et3v1q6P0u0H6FffRlh8+/z
g8TmJtT3KtNh9jpA/5wfgKGziBCMAEF4vt6DAwTOJqZgTJCfSvaWH3xIpP3ovGk6gudmcZDwrMP7
IPS3n4sOt6ktbP5iwkaqwxmggwT4qP0m7iMS7QfnV8sRNuvDxMbZJuEPVWbhJ5IEYh+ZjFoWDP6z
bgBFexv8gN85srBt2pi+wPOqt8+G7WMy7cfnbdsRQs6/D1J7HJWocvugXsfon9s2wo/A7zAG0ed+
fBA7YtTmxIKg6K1R+4gov4HlZyfGoGwOEpSTXfvlVpXx6/j8c1CoeSSIMOljyPl0jQJSmx1BvgAx
IN97WdtHJNqPza+WI2xObg8SG0dl2e6+Cu/r6hPhwUfMZpgRwvbqjA0JH8IhajVHLO2D0uyH5l3j
ETrO5UGis0gg2lHhJ/Joio6wSSEmZS9UbUwGxBGm3CLsZzLudVo8u5uPSLQfnl8tR9gsDjOZMwVP
Ez58IhMw+REDjoxNIt5TAA6xDbcJNfl++vwBSfZD8rPhCJHpYSLi7pJtuy13rzP2n/sZIo4QJKYt
k7ympt8jA36GWtyiBENw+niN7NlHJNoPza+WI2zcyUFask2cbAP1qUlp4F2cUGq9+Bg0Is7CPmLo
UWNes2+gVW/52Uck2o/Nr5YjbDarg8RmtlOl/6kxjXlkUfDv3H6pB4zS0pwcUUqJDXm1n/TtLTQf
EGg/Mj8bjoCZHWY080g259s010H4mVaNkiOLAzcWr/RszJ4f6RsYPfFa7jHfa86HxdoP0qj5CKqT
+UHq0OIBzNvrMP1zxwMZNcIFsoGqPTuWEU3DGFJukE6zISx9/dYXgvYnQfaD8iL/CIzFYRYLFtlD
uP3UKoE4ekyO2aARL9d7HsCtI4hmOLLEizOiI1D+LNBvYHltOAbm5DC1RLWfSJghC4Bs8P82pT/d
yNvUmSDAABCyMHp5PqrdLP4gzW8geWo1xuNAHYwqoe75q/r07IT/ufkiwM0IWCcGeeWna0QAbIgy
OaPYBp15ukZG7OTDcu3HaNx+hNaJc5Das/rsmhqHuJICR7PtZxTGDJqDE0IA0Wv0Ayi+pWl/lmc/
Oq/tRqisLg4SlUc6s9yVete/js4/15/HLA0BZ8PIS1Ua9OOtZbPB+8NyKVj39eKORv7mYzLtR+dt
2xFCJ8uDRGgFk7a+jz8RHyjaMBNKmhD8vwcGamkmB3WCsPQZmREwHxFlPyy/Wo5AWd0eJCjHqg71
J7M0dCQ4KAxno4BGYFg8gDmsk3pxRyNUPiTLfljeNB3hcnyYlGC9DbNPzKBRdkSguknZGx/y1pJZ
4sjEUKYBIrdXYf4ozn5YXpqNIFkfZu5svS37ZJs9fJ5/eSxqPhowBjmxt2jY1pGNMCwpFC9ogCK9
9fgfkeR3gLz2YYyJe5Dma73Vensf1HpXVfp1kD7B8ZtHUOuHzBisyHi6RpTMhvWciMFSWz7iYh+W
53fwvOvOGKPDNGVX1Tb4PGigFkAAGQhYXmoBo5jmaa2tDU7GtEZx5p/k2A/Jc6sREleXh6ktIVSZ
9ecurrXAsQgMi/5eQsiRpgh6hAWk/2F19OsceE6QrT8iy35I3jQd4bI+zHzM484JVZfh6wj9cwMG
noVYNizCpPsjl8d1mrYNi2XYS8VspCsfkeh34Lz2ZYzNYa6a2ZQ7X33mMkBY6Uw4VCvJS2gy8v3Y
REewehZjApr01un/WZD9gLy2G8GxOT9ME6ay6lNzytQ+Aj/OsIAy2NM1ClowgoV/FJYDWGQUrqz/
LMp+RH42HEGyPkyvcrL7Xm51vH2drv/celGofMFKSwLVr2dMRnkXIY4gwHysar44nVG9/yMS7Yfm
V8sRNieHGbOc7JrtZy6OeWRfzKLg8fcTY4wtKIhB0hkW0LwS57dG7M/y/A6X536MUbk+SCP2mNtb
77rw/hNLlQR2OZmgMpi+6Mx/2DHrCMNCDAGbaF419ZmJfUya3+HyqydjbNaHic1TzePT96DZsNTC
IjD2sEHj6Xof8YOywBKmxz2Er6nkEUYflOo3KL1rPcbpMCP/012W6T5ptp+6DQAy/lzALoAXv4LG
q5ls+4gTzh9LNc8wQuL5rX37qFT7cXrfeoTT6b8PUp82QfiJVg7wobC7DELOl1rZyMrBGk1ABqKa
3+jRn6TZj8tzqxEem/lB4nEdwiKzT9WZxyoMJCvR4wbNfQza5kcWKAynr1s3RmztIxLtx+VXyxE2
14epK+cBnF7wZaE/N8sMbNoyOez7ewn1xahYBslMhjmsmoEN6k8X6NRbm/ZRqfZj9L71CKfzxUHq
0CX4Hji9Yrd7Hah/HvLAUg1OIaBBAMTTNQp5YGkToQS2qP1mMeCHRNqP0JumI3guDzOddrnrPnXP
MwZqRjiFnMwzNMCf31ZrIBolsAMKTNzLMtsRJ/ijOL+D5akXY0i+HaTGXO/KFNIln6cvsDIT2cyE
/0YMADY1WZZpCQtCnadr7G3+LMl+PH52YYTI9WFmbW62sJw586tPzW1ClAOJS2bz35y08ZTbhDXp
r2npUST6MZn2w/O27Qihm8NkAze9glOf/E/UGdiuKQQox28Ob4CUGqSeMaWwXPNZd16/+zlR8AGB
foPNa0/GwNwepDG72enqyy/u+cyVPoECAE+mJigPkOmna1TZ5Ah2oBMbMjgvfmjE0z4s1m9Aet+r
MVSHkWm7/6/HhL1F6t07/19PShOwohnMHOxs/g8qAAs1CRTdfhWn31Lp0bFlv5dnP0Sj5u+68P/p
TLTfn5f282g5d1ttJ09n0r05Mu2/P33qLhyWN2r6EobsVa3nsVs8wLl1BPbRvkHw8UPeBTDvCNib
Frutrv7+ajytT+ePARBmJpBsGz6sBWWARxhBOhuScjYk7kzBYS/V1y/ZYzINvtU6osKijyvdbIER
fpwKUMR9fGQClyeMwaLex12LsH/E+nka4KlKeign/hyNl/svWZ2eqjCr9N9fGRSbvn7Jn9/4KC3D
sEEbdp2Kx20oCMpQJpQM8/vtOTgHeD/+P6gyjKZQCi1oVDZzSzcXRaN9WflpLpVtrSGx6EnTy89T
3yulGPrjrBZuOLBJ08NbzCQ/Jt6gHCb4lPHynLB0W2o/kway57kapgFqLgXFsSQiOMsZv2grfFwq
5pbBwByvCWqZDfQqNizlxMjUx4yU2wzVrkELWfSF24XmBo7PkCTESxypQta5Ny95MrVrfTNkMZM0
yI7jnEfSK9hZQfQJKzsOe8lbz6lFF0qjIKdJbelJpodZy+Mp66qVWVe+6w+DUxr3kRD+1IpNW7al
LdPAlFBCMt1WhTJJcDoZ7EUZBkjaIc4nPB5mNa6vUxTKAcctdCybGUZ4qYUVOK1NZVtHgRyKtpJt
2Jkz5PdOXqdT7um7guNpXdLj2raV7MxgYdkwHg5p7WaJy6Vq7H4ZJkW6Uq0BApi+7+SNb67TtEcr
O+LPd7QrzPXT67i0yCJBaA3nw+CToYdxht3mYqZin0AvqD5GDHcrbRDL7bsBu0BvjU3GlH/qkcE/
VYUxy1Q7HA89iSZlUnWuYAU69Qc2THhaq+fbWnnFaU9ljEIxJWYfTEIW0ku70eZS2Q2VLG2CdaO8
G9/LjA0Sfj6t/bBxbIN7m6cfJe+NTW6qi4Z8T0Vnz73BrkzJE2s4SX1Vr7LUnOU0hddQWUwMD1CO
QiOiDklzSw6xVi5hivjTyMTBKs9s4tgwvZ3KiPlxm9n2cdkzGRhdvmJNZx+LVpVuAp/jhkkTnHal
HZ6EbeKkfZ1wWQV17ZTI7GZJm50KCxlrK+7rC92Hwaz3Q+3WNqsuspLRM4xOGrEIKC6vkKHgB7rz
yeBdPN2YrJzSVjWnNgskbiPrqkm5jDIj/IYSO1kR1AxObOno25Cj3O3B8E8iTb51SveXHqmuG081
36M2LWQ3UHrWWB5eqiLrJoGHWqerUb3qYU7bhm/sCsuACdzlJ02BqWwSriYI+dlSZDW7hDLzibCi
6sRCbehmpXnRGap/4EW68Nu89qXKPIkNK7hVLah4ImZlTFNf8s46D9o4usMeNmSLFb/oI5ZPfGQH
U91aQvKsGRZJVPnzAnA+G7ysccKYszs++Iu8ib3vjVk5ntFtRFe1V9pWwzwIOmPKNdHf4kFNEs8y
N8zraonaksw6g3mu6Fv/Oo45neapohPeCf86jQmfNMxH06enojVnuKaxE8H5LPM4r/sbW+ObPjbU
qabEl12p4wX3mO8wrZuHdGvg3DuPB02cjherJG3Eie7SUPrYErOkC/lxgM3QoZnOLwOrnrEIvjrR
2JgU0dBccq/US6sxr+BokjXNE3+bGmEhS58Opwqjfh3EQeWYaUclB2VbFTmxlx0fSjAUortQRttd
ZKY5r5lInFZnzTR6fL0NmmFShT2ePL3D1qWYl40uZBOkTmOn/Vlc2t0Zo1W7zsJw+eslwDKe+Shc
hZaFpO6y/AblJJ0NXBmTp9u+NzuZBx5Ilfqrsm2SG4bjjadifcaGOr7qVS+tuL2zCj6s2yLILnWW
nISZ9jdPd53f+q4ZJP48Bp3o+o5fggUKnSDt/eM+jNFNinyXl4xd9l1bn5ZMXDOEXRtZybnCZnIG
keAsazV1qNWzCYqSdE3LLlkbceMoUkdT7ptWLPOOhCvPvKQmaZcq5PZU2R67yKlVyj7xil0gZnUR
NcdNYZuuZeTCGZI4W2eFLjeAnyH9pglmdu9lcyTUtU8NfWFkOF3V4C7d1AvzqQ3n2s5zi2x81IQP
nOMNT5Bx301rbC0S2+9vDJqxZS0S5DzduqoJqFvWhbkoNbW/JTCrkgDHN4/rZ1f2wBqnT1P+rRWD
dhBMLxm2OZnYlq++1RNw+eU3NLTeKgmLwsF59aMxQJ8gUNrkbdpcWwYxpijE6aJsPDYVQkeS+oZ3
lmGmpNBEOV5l2y5vCnpa9jpzGgQqXGRcyVqkmdvUpTe3aJBf2xDTOaldhasuzE48lYtNO9SpE/i2
vwSRoyubJbkMkv6b6YlyiqkfXqRI1We8SWVIUXBRtBRstWflc6ZUcmxG1XFc8OaUxrkBah7VNyUz
phGck7u0jDq86nTZOtTO9CIvwvDKLIt4EiLo0dPTLJR2bAAjSIeF76Pak5ZdDqfMqs+wP9Sr59ce
b7MmUpM8RddePlRr/vjj6bc2A3nahgWTqoubVWebzerptzjpfCcecuymgddNiA/et8vAPKFSWy4P
w0CGppm7UZymMhVpcZrgdm7H+gcEOHgmmjp3EkqUbHwFbtBKlmHm+VPM00QOMAgwf/ic+KlwYOIT
KYpbOOazXcShPw8SVC9SFU57IwLH3jJgOaXtHedeInFWRSfmMo/L09So0jMDrKys/RhPDWuHByBE
FJzCLEVDL2NTF6smzhPHCtFF64WRgyMPzwfiWa7NSzFVcb4gpLj1RTrDfmNOuiZu56wtv4MRHmRf
GGLj91RLS9U3hR1H64Z2W1oIh9Z57dgM/EMdW7aT9xdhk5RTs/GoJFUFX1t2EjZVVkti39t9dDlE
BVjU2GmNAEtddmeYDT78UvzwQuzUdYncwkKV1BU+NSpPSWI2D6TrF0nZaZnaOJxWBiukolEx55FN
HUb1t0GkEkU1A0eamFPb6oppG+aeDILIzUV+7+s4kaCt10bFBglaA9uhMtn76USE4poU5j1OjXVl
oxMDeZ1T01ueB7MW87NaFYmMknZn13YgiyKtnTC0rvxaX8c2m2nLs2ZFHSPo+i7OtSVZYjh11d0w
L79vlNU4YvBXQDVs0mIX9citulK2QXDmD6qWbIpa1Ey8xrtTwtAye6hDCyZzVTuizPXMr73GQSWe
VSad9m0fOCxh2mlC/96My0iilJ3lQlZFch9G5beBMndImlnWlzVwvvTYw8myaPNUDgzfqApdeHZ8
rmohpqkF+oR+tJZs2/7a68kkN2M399ncM42l31QbbzCWZW+7MJsmA/C/oTntNHd4mfYwWY3zhhjb
uNVnyEcLHdduZFjz3lbzGCyx5GZ3yU3iO8rItYxrlUlY4R5Ia3CU38m4Sc4zu700wyF1B44Dl0SF
C9rfScGte6sNgyk3QSXLaFGYTEsSIadrU9BsYh0XMXF9Wlwpu5KVAF9PlmFebAqfNrIM9DHwp3gG
Vs0OvF52uDsxs1a4CW21WzZO4DFTCuQVs0DYGy1ySUriZHbmrcwCfnuk3SECA5P631jtZSeJaG7t
tFipIbvPKpTPtNFfItBHtyrbCIaRzFNzOG7zwpOsAEWE7IYDgZjtZKI/xX2LQPw4cyrutTIHeMqg
vujjdJWiKJIZR6XTkzyTXomnMNUDWXMrcAcfXSNFTmJkZ7ITJJwULLodCmJLnUC/NfcdEUaTQZgd
ELnmWqfkVj9+Dsbs1i+TE1J7rdPzOJR9sCso6AgxivsmD1upax051pWdijvI1XyP+AN4gFOvLEHU
PGSyaGWm+Q+e9t+pZR6bla4clKWlE4T1aaxZC37SckOj3zaEX/eY7hqr3fVhcUxzqCpR5KQqPaZZ
sGAaIGdJcB+w8Kxq41gqlm+xstSxHfTgvvpcIvBFTZjfWRHMZfADM866uQqCNRDmb7htbvyanWvL
OuG5OEvM/lQpkso+7W4Rr9eq0EtaGCugRqZUZfAQYFI8TcCU9p5MlJ42dVTKIbc2ZWyt6qGf+Exa
Bpr4duIqrk+9LAalLDOYJAOrJSFwZ7SnBo5Oo5zeMRSe+uB/LSMLpOoGNW10fexrOi8aEkx0GDoo
cqMyPW0aL5/Vg+0MfpbIMk03vlWDyQqmZRkH0qgD3y3awM35HY1FIoth2NW81bKMi5W2Tow0mgSR
5zlAGrgcBiuekzbc6MSsZhZuTnlfS5WUd56oF8qwoyltcOEkWk+zLlzXRdNNqgrjmRX6LqYFmvcF
m2hDbVVm1Qtqd1hmyGAnEO9PqZ+XwDeUCWwJ4mPMYQzE0AVrGnmyFzo4tUvvMlTlj7jXRNYNGSRJ
ph6l/N4/jy54TS4skYWXsSI3ngeu3de54Rpeu2yYTqfAsvSCCZhSmai7+WBmG1pUNzigyXFbmo30
wj6exu2kK90CQrm5MNq1LiJ0biSXIeGDNFlO3YQE1KmbDUR+1PV7sCZ+0/VuIcIl7QMxxRb3nKKJ
2MzoeAC227oO4I8VTBjPNnbcR9NG1NpFnr2KAbWVAT3VVbDoSeNPcpRsDKM13YLxTdtyPfdROrUi
EQFpKYWbo2pwOZh+hxjdnVXa9QLixAULAm8ycJ7OSxbfhpEyl2UKUXym0QOuyhKU3OBuK1QKvoZG
QIj7aYKr4ptOy2lV8kkPgf9FnIaNHDxraxLSOr4C23fHDJM6PKDDvOIQN1sAviwIGqQK7bOg96YQ
1nKnKPm5lcIjvyTXyLTAXZaJKY3Skn7FN5plZ70HBt5O0FrXRjPJIo+vhLFqwb3yVFRLXlII0PPe
uNJe7xiNCN1ShN9YkiTTkrXrNkM/gp4k4MrCbJ7HqT/BBYXA2hdTXdN8WVpNvoySIEnAlrzeP71I
hHUTm4M9eXq9TbN8acEip/9439PjCIVLiMaK2VPTMoHZHUIyYvSRTw+RB4yQduj46SOfXmqLxu0K
e5ADB0frET9bIbvXMkoVmOV2pglbtKU6iXpIJGXtLkiBzFY9+gYJj3W40AbS0jSqhdLVhlblgkPa
R4ZVI7Pa+sbC5nucDzs76ncFKRNZ956rBVmQtt0NsQeWQAWX4MRWaeAUouqcKgWuwEyK5EDNXd87
EFMGbpnjtepD5TQPw6DsaZKAF2gYPi5yy6Wwg8RRNUGOXYnA0TzHYDmragnHx1fLpo9ffhsSj8um
LWzHrO16XrfIfXr49AP+vkc6HVp2VcSdMWnMcJsGibVEVTJvWlpAuGrLpKs7pzMrISMlWomoj1yc
pXpZmHUH7prXevl0n0OMv8zreVwlZwoWwM50lBaQsFKt9CCb1IsgWMZWkk0IA3Y2mOlNQodgOtgk
WxYDzmQWRHcDDyrZEN9coYbg5x/mz98syP8BlfJBibs0XvHGjBd9m8vMjC6StFBSkxPDZg+mBTk4
dFGZ/nXS+isdp24V4rVg5X2gvSs77OZBCAPenaSW28bpcUvQxDSyJcX1rImGNcGtklCPOPaNYkKZ
Ic0auaFqZmFXQDzjJgEEPTA3IEhxBAjrwV8KcXRuTlIKob4dnjU5aZZ9Pakse1IJ467APngGOzsJ
O/GQ93wRak8+UgTGgM6WnmuL5KzGbGVn5bIqzjq/XudZcWKE/lSEkPRAxl3ltS7k/oDiFxOmGlnU
wR0e0JoUFejI4DeQo/Mgm1JWkGxApzwThRucZ7HpzUndnojOhJwmBSKVTAdNV82UWyqQsZEfUxTN
0q5MZV1g8PvmxvSiTex3hdNFtSXLrJ01EFBLI4yhmzbM4KxILlUNiUuVLBlEUTy57HsKgaHp3WCj
mXlGBPFFtxTmhtplO0VJ9d3jRizLyGNumCenZrQgqMKSkvxHnPeOSIwl77lemVW9hL+00kHOBoKf
TqiTHAy/7IC1MK4WZtb1MsmbfKFZOul4PjGq+rhIvSuVW8hFNN5EhQ1/ESXf9DTjs5Le9p53YSRB
5oBrWqrotGZBBjQot52ABQx4I14OdTVLswH4pY6mrUpvvJpPOqjmOkkYQIY1CC9zOqtTO5VNAVEA
EA6Y+rqWeXkxAN2XXFSmU1o+kZr2VwED402b0neN4jaAtAMfJh5ETDIt9T1V9rKicTGJwug+Uil3
IXELmcm+dc12TePkrvPqckk0TM7MLye0zeeVFQROmlNPKi946HtSn4QU2CPJZReDG0u4uIliVkqv
ri+jsIFQph4gR9R+K5LQiapk11r6BtN+FsXDfSUKIWsjVlPYaQCWwWsX6XCRmKXpClQbDu16hyHj
ituxcGmglkFfm7Ks2QqFMzgO9Dy10cY3OplV/Vnj58YCV98o1XOjuqntcEmCfNLWxQIl9DzKeuUg
G5+0uA6dpAi1wxv2ozTI2sDeRBXRRhW9BIa+TjyN5UB6AjmUE500u2IIb/3olODiJlE0d7M8TYFN
WmTaWmDRGKumTRsci8bzb+tc3WMrXhBtHHe03nj+NQdFJA2wEE4KJ+feGRadcH2gIhbWF4VGN5RF
K9ZlF76ZujppwUfHq6FIHF3aF2lULmiltnHRxxKFHpaKCC2ruL4NqAhm+UC/e5GVSpv3g5MydRkE
8UU65D8CMBTmUPzIjcJBXnWWILA5Nj7utGdDCvP7EHbfPTAKGKc/4EyAdVXny9627/oov6sHATFm
6WqaKSdXkPtvsEqnLQazEg+xDENp3pa0i+ZiGC41xxdJ4VCPTkC7rhRqzxLO73IvDh0dNg0k8gUG
AYc177q56K/qtOJTv1fL7JGqenn2ozKqGTJrLIlHrkpwAbWPN1QMSqJaSdxnUzXY0z6EUDAa/DW4
vilk284S3EmD3ZvgwnKvdmAG3xJ8UgN7s/rsRA3tour8s6gZzi0KpGyATHENaQ9WuFYbn1LVttAV
Y9NV6VIzEklB1yFGnQyJfVFEVuSU/YKR1oWML4fsNL5tkTgPglz6PDQnNnBD5JuDbAuzlHYC3VXJ
AKMdR5AP6YFBJxPLB8IzqO7scYjrNL8UicgdCyxCbAVTswruDYjL3D5XQHOgC8FtNGDIKevMrXrc
Sx2JK7PD69aCmwwPk3IowXqmA1uwJD3l4X2jWb+mYSAkY8a3JExuScgfQyvh8iG+Lv0oke1VmykM
zcLNkyJVCUz9/AeQj6s0tNXE7xI3qhDEaPy0sAoi215Att0wTQd2wUP8URqyR92NbUGnTA84uzFA
sGjV4CbjYW1iiIus+BjKY/BZjUwIzBjw6IVjQrVrFtTouxfkLo6D07DF3xObg5EXxamPK9B73U56
lYNWmjCAZQQZ7MdwW/WNRMrHx1aOICEYixNAf9FkWehwH9IhRocC6VNIG8XQQZ+zeQ++w7Fsq3Q9
dsUK665jBWR38JUXQIKjaX8Ax72ukwtWN2oa9tz1Wku5MLcS6ZG2l1B2Ar8ScsOtu8AHHtkvvZKC
UYjjH6y10KRo+TTu+nM/h+9P6qae5jUFh2qa31NuFVK3y6hn3prV9VWbdE6qUXEyFCKZVzqMpUar
/yXsvJobBbqt/YuoIjZwS1Ky5RxvuuzxDA0NNE0Hwq//ljxfHb819Z46NyoJkYQ67L3Ws8Hvti3r
CBLtdO6y3qwRJFfEpQrik5tkzHow3bZ8a6SoWOfDOhzqFgqd97Z5H/3cPoO2Z1nPKXSGywgp1Zuz
2A8SJDxLZlaS3npXSYc4tEt6P0NTmbJFRBrjqC4WirnVLgN0d9wvHNlZtGL+iXMZezlsr4oYr8mm
qB1giBivhMBdQ2lL+mLUzNs1rL6NHUbKZtUX6ZUnR82Sau5iL2sb9jSZYMGINVWTTl82d90Fs/5l
ZBJmS7it6HP1Tdyld8qHSqqDBy2XlzFIz7aGl9FJ5xWKbeQOJluYGPa9A4mSsAbzLCa0plk/G7bu
m03yHGnen41sQzZZ5Kzw+fJ18ZtMx5gI5rQtoa+nB9p8QraP0YU2iOk6HwL/TV3UFEwbX0vilmEf
449jnJfbmNvai+8zorStmC+eWWhKoXEClrlxZieoyltqSq8X9ZUTJYVJ0cQ9cXE3bS0L2Qc7Gdqo
0l76C+HNU70hy1WbU9Rms4hJ1j8L07/6Kax0EyN2TRs/ox5BAkkrdwjE2dPm2UuRPxl1s/Ql/t5T
XENPWsV84wgWFMbCCFYmzbqJP8UbhxhVIFgy4TkmcjlZ14dKWwvvivU90oeasmd39GvIIHVawmHr
IZB/hBuReW3NMab2eljCpgiTDReOLZDXVIXheS2iGXk6PKhjotKscZZHl4/XcY0xLxVI0DhbD3E6
fuDxczuP1QfdLxCx7O9kdHfwVV641/rZ7PVPy8zXqpEuVHjWVhEZDwN3t1J463kV6vfgyKhyVFCF
0Pm98dnT8KVJE0PMa5rP8bSo3h4T6+6cccei9ob03Edkkvw2KoH+D19vgFztOJcRoA9hQc8lTq2v
etlPmbU9yfjgZu1YNwjK0xey4IpPNepUzNpkVJepN7FcB8bN4diXSsV3SGgfGZ0/fJ7E2aqTMhgS
vdNu8Db18bqj2tS5XaZ31UHf8hrTFmwJeekZhcnJu4lgFEbUHXOWYOQLHH7tjE1lFxZCVG9LDjel
9CmmdITs417FKUyciSAE7ZL9uCnE6NFS9NZRFSFfc+gig4ndzDOBKqjrkaIlnldY1X5JWGb5PLSP
cYe02YcSkE+Dg5EdIiCO7MMRKCxsrmJx1HtEWZMtAQJjl/olnnrS5N60PdeOQzH2+G4+J3OTkyFZ
C+MuvwwePZhHvX+bGNbmyXKs4bwUEMawdLnXkdnKmAEzYOJkU7Ufp3TLKEl07nlTsfaBk42+Y3NI
7verSmmxeltdjHLQpZ+Qvpgb9wIVIJiMXmgc3IVL3eW0gUqI+0UWaTy8ibrJU/NsWjMUTKTrvrPU
OwXTzhtiWYW+QWz7GI9+XFgMMMd+684YHqoGtj450w49Gc5TsG9jJ8qcOnQrGtigMgsmmZFMK+Yf
73eD5C9nCybaNKomITBkZ87cdwe+rldsVvO+77au7EJymFNMce0wHRBL3wkDs6ed2bUTwG1ouuXQ
8BQeXece6s7b9luCMARVmXnsb/mSKrpzDC+iNmiqQSFECKelSqwRmGD0lLcECfmmnFcxxcdGUl6N
Y6GkOLn1uORuDUElmBKvDNfWP9rO6ozyDWORSFW16vXTBzxx3bm2gHvWFW5/39TLlksnvqaGLzBp
0TFqtxSi5VcDbR6omRF4JDizlUG1C6Mkg1W7bxivWriTmZ7MPfLYyoA6LL0WTq0d4u5oB7HbmqPy
h9togLEwIs/OnKS7n22dvlB9hIYjxsj5gjpXbprsOuvn3oppJkzVDfUTWzitbXY43gezI0ZNazBS
97Djw1FUgR0+3ZYVQrV1sbEYY6wT6HKFIhLW7Tka/COm0PsxJgcbD30RacMwmwiRtQTxJiUhybEV
xLb4F/ifYR+ZnmNUb5PSwxxFhPJL4VOYDlB4ZviRdex9Dk6tTmZ0biSfTiyOn5LVhedOO37jtHk0
ddWIn7SvRc0OSEtOTtiF8A8ghwCNOHDp50COtrx1+9vVbFdB3HQFzJ3M1eq2nzisjmDJPD+2mB1k
k8dW1zCXkDFN8VZunD0EyRDksh7MrmtG9y6hNaxEJ3iSqbi3TBukHQwppw2eGiqrLdxUFsJ0PFhv
FPmUzuUGzb9yVa8LOmy3nXMOHT3s0O6uA+6cARWA/Fims79Z6BLI4QDvNPIYbc6HZO1T8gpB/9Q5
z3O4HgKBdG+uI5L7KaYe93cw2wVBQffMB/6tBcFxMB8uki8yghAC3nBnrRizlOOf3IIFkWvSkzIk
DuzBYH6xqHIplyGo1m2UgFu2fbuOd3at/YzV6VDwXi9ZIEgCHSk5szS0lXIR7fkDu+6nLj47PD7V
bQQIKuCQ1sxbA3pot47JgmZOIVRcuw57gzqITERPdU78nPsmyZBRDHk4sRLOR3jurMlnk2O6IPu4
7/28h7ns5JJYVWgfSjam25OFSZePyn4SETpZFMqhCOwrxvYR/qT35alE5m3cNlmPotGyT811v0uo
LeaJ7akzKOS8iH+5sbu0ExLRYbmaBikVRHkZDH4Bz3IokNOlecpDWnocI3ZkIKtbCN8RSTE/U7qe
g6GLMWf3p2X0bMWNdHOgJvswVn9qr4XMxf+EYkqKEf9IYklQEtkcDZAYzANVzMLPtZlv0sg5+l5b
0jXGWo190qJ9aEPIlmxuj3Sbn1b8Gt/q97X50JEeyw4cSslcv2AkHqpwGLpSrC6aup0vf1N7r4Oe
7HrwP55nbmmaFgP+NaT7/QMPF52NG+t2VsR1rgX/8hlcHpeIR0qXPbCJNwP7PVMcA1Eq1cfWsj0i
aTfe4n1XW/jdQvyBUfW82QpDOY4P1TajtXmOveVarQmt6Aq5bra9mw+iz03TfZA18DFy+qfUd78o
GRDRIvZHfJs8WrJjNiCVaOfbdZXnNNUkA4G0B1hjSgoRN5+Fr3YJV1/cmzmST0TAnRvLOyPDUxNH
adlrXsnYocfO8x+03lu4KjAK3RaTNn2BMTVVECvw32gGwclvC67GKe8xeYZQNPJm6d9JEutSXKal
hC0Y99Nji3k8N127G3urSgczZrQgnxwJaTPRq9+w4gSyD4BX9QATCTrdsKbdsfaCI1ngbM8wu6Bo
hjmxaHDYNUaGVoW76URiCaUjTB8c1kWAL9QX0C4kUZ1GGEBWvVuDQIHmIQz92NmJBsGm5z1vrvM1
1Ut4VKM4TG7K75Or5NFb2HBSdZLNoiXQO+sHEvwmXatuRbvd1UbqXDQFXdhyXrYMXQQZl+ITeLuI
ZyvZ1tyV13Tr7bXQatolwejmTVK7mSR6yKUSL5eHEb4SFd1PQfQpIv5a9x7dhe3qVhjVbHwfQWDd
BSlvT0CjJJwcBJwoV4muSY8BkodJDplpKtzYiryOksMyvnC1LQc6EnF0I/kplJXHfgxyQ82tHgON
gQEhpjAQfMbJmcpJj0VdRzumgUiuaqxLKcNscLozXR1+8Oy63nhxe9XVejrSZnIPZHNvIBxAzW63
3SSKVmIwdpmRex16CnnJ7JYaCn2uOO/zelYIsGd1JZqWfrEeFtsix7Il6c4htNtR+EuF6zulkctc
QBzZLRE9O06NOStAM0hse15X8uAJGtyHnTik8xTultp7aOBF7Rd3qBGa0qPADet3Qz8cLYz9I563
ce3EPi3cxXvyoBBGod0qTl0n58PsHf0g+WhHyI7rFHbV2kcwDznJhGeRteit9EKj0d/HIQffxU+p
2zx7m2IFTfSH6sJ0xzDSDMTpi3WCQkaZ3vFgUbnXhWDWeGezaEjVARyIi6HkvQNSkffz4FTw3qd8
bGAD4d2KOcy9VbLnyLq9fDPdh42kd+MZW879J3Uj/tzR7q7pgs+oI6UeewdirBVQpUsu08qw+b5D
UwBRq6fC+c5+nYLG5EtP+sWRJi0bMlQ0Zj0sUz/aSczL7jh9kbpHYJrGCnngeDNrHzOlPc5i3Eor
6wPGKWRTA3uZWwejbwC0r0/pbrlknF9Noodz2DRvo8C83EOubpxhyDrFjz0a9R4VaUcXZNIhkIit
Z7GYYirjAOHTWm/vAZLhJYbtOra8dAVcjEa/Un9qypTrN+VPNKeQ8HJEyL/naex2XA0sT3EXvSJt
INrJAQGymVdexnHVO2iv22wUoFuFkWvCyfpDmtdNM+H8W9gQ8WnEYBOLcIM67L64iO6L2NpHt550
Ji8ycSiasTBCP/ZNqiutyArNKQqKiJk1izE42ZbT4xoNbtEq9jT4UZ/7IgQ76wc2nzZnqFyGkQ8s
iSzrYMVj1vs/mi8jQKn4VkxuuCPpFlUdfIcc4MozbxACztvwbGZctzAwW9HF4mxdCY3X35Y8GedH
19ptL4veK9YuwBJJVcRzWFQHltYLfmjITmm/9OjlUX/8fgc9BbDm/73MR/bOs58V18sefnYzIhTK
iWR6OHntIPPvFb/XGSUBaPf9GTp+suY/R6R8xFffn5uV4avvDf7j7c/+/34TYbDxk8P/ehZ/T/Lv
ETHfqa38zyV1SNsilqHpTmQK0D4uv/r76H9P5PtoPiOi3/8ceHQ4QojvVSUn2/T3+v3d+ffSn718
v3PjZUJ/QCM9pPa9JqE5Jr0Sh6Ff/IP2FoFhphmP3+8o2Ie/736WJdvWgOr6n3VaQFZQ1f5nze93
9WWk/lmmaJcvtA3338v/7uH7278b/xzrZ7t/dhM5F6zHq73cI9DRy8Z4HuKG+ubnRKTvwIH43td/
vBUKbbX82dswDXXlL9ET72ek5pa7a5UY9wa9cDh+v7TrNsB/wMs/y34+fr8bdHwV8yGt/ln+vf33
su+d/HzcEIUi9xk05BYc7OeLn4P9LPtepYOQBQX+svY/+/pe9s9uvj+mWsrMUxHLoYDsfvb39+d+
f/7e1WDGdsv/2c3flf7bbr+34Vt6TJUZd0QQfVQDwjIvdCyyL3yMaQMb7fLyz0d30UGX/fP17Fbt
llRtelFc3On/b/S95ffLP8tcYWkWLGGU/xzhn8P8bPvPof7bel5KcU4/+wJfKI/Tcfte/L1BOM7w
AP/Z6X98/89Bvj/++7WT9uN+bU35Xy/Bfzuv/7qb7xV/zvV7ne9lDARZOcfBb9OYMAfnC4zQg4WW
DbOG9eH1waRvaz031d/hYg6enUh1dLtm/vj0PRoISHhH1gpxCAMeM8zgUB/60ufcgaSIlI0EzmUS
4yU63IdG1cEO7u90WoEhnaLLO6h1U4gUm4yl9Xi0w28++xzSmZv0jy6d3H3K2h1f7KM0DSRHB5Jm
PAywERXoP0PqaqT2RnniOtowcVCDmFn16+062q+Q0oIz8ARBq5F7wIeFBigvuO5auIkEkea7dNd7
7lfaLY/emPKKSUAR/SIAF01Rtnq0Kf0eUVLNr3shWTY1rkD1zMiuCCio6/riw4hAwQXpz70HFgAm
dlSkZAAQgFAYLvpYhlzTu1Gaw+KucRbPm3uHpwX6+23GmRGkq0v8gtAEqY3mHhB2BDp+ouqq0ZdI
DB647ZHq45oWArkKMr0b3DuK5PB8nJI6Gl4u9BgUtQD0356CsDsM43gNSnfMGxW+yVkehVi7CgFU
U0aY2xGhXLEajlTLILshYxeFGg4rM1dQJZBjtJABHVeoom69zA3gAlAdNtUsce0iHexpwthjDQ9x
G/05d2iiihGJuUrWG26XPyrGhUls+gZPHfaoTa/qlbd502E/Q+sevXFcdvDOrnzrMkBPLfKWib1I
+6elCCBdFxHBskXJjm5Z7Ix6r33Y386U7JqQ4EqHkNNHNYclYuNnxJJLpaQr8k6rr7i57WuY9uAC
sS2BlLwLnHW9950aVMvsIDLvtjym/F3ZlJWw7/v96EAgGA2bqmTz5l2ouyoBo1H6IX54Da5xz5O7
pUmnfaJw0ssG5rNGKcDRHfBHj1XA4jSHBxlkSZ24sA3Ql7SPzJ45fzTtt2Jari8tyG+Jvu7Y9hsW
NsJkBXtAhu/aielZ+OaX7P0l99H9cmCANltWoHKMxWMeum2IfCq+gk0xFxNqQ0KllqIDvhWE3Nlt
3AXvrFeYIj28RZAvL7ThgPlJl4FZs6AHPZwwjkVAkhWD3mxuFrseJxOBo3Oqvlb0bvV0tsnkc+yG
MKvd+mO1TqUTx8lnD3GZF1xDT2AnNqCUK2VfzoV8FQuDrr1sr6lcXdAne8/5HacD4JMmaA54CkOf
p617t2ma5MHaFZTZx9VLUJ+WXpkE0bdwoLxyO2XS4b+49Ey1SQTGEB7Hykme2SWCjtqeokpqMEVo
B2ghjrja0KXzWc8QxT3vpl6gTvRwX437EckQYc8a29JMD4rLJ8D0XY5nQpQkHd88bc/w0Po8CXTV
afssXBrkoWqhjFO3h0hjkW94i5ultaDAp2B3tDHbR6HjIk727kkbPjstRFGUrXUdciTVS7cY2vEY
JF5dup7ZewGAy65bX+rUftBaTnCNxVe7vW4+n4GpsV9uw+Dd+0+JZE8W1QenodFeNZ9Sr3KJTT/0
YpICctWyAsZrUb6YEer/GTrw1C55a+foDC7zxXbpVehjtd6brwMX/J3ewra0QFr0qK4o+BBIU+uO
M0ayZhvYfv0kdmdp98gH8+6ZAb6QXm/D1ilmg5pBAiURRRIYu0MYYdIOgKQMBNZpLmq0iXwSBnRc
+2FxkbJpBAiDMovDuKAEC2VaMtfIEZmLmD1GvY8Sp2Cspj6id6BRdDnTtM0vFjJZ+iIYDAYCB4pD
173OtekKL+0uZDzkCKX6lzHygjzSa9EtvClqPm8FmVwIMgscMVD2pXK6Z9L6d3a5iNMvlsD1lQ1H
KSWAiMb/Eg7/6hv/l5IBVI4JlLsb1ZmJe1TMGIRrPeV54wGkSTq4WmytXz1QCksPrnNexYPbyrNU
a94P69VoIHQqCFb+jBNmfpUqlN652p/KxSHQNd3xBr5V1ggSFkFcI2+tl4PwMCn02cDJWIEXgTyq
SZ233mGCqx6rGMVDnTj3HMJWEB+kJB+qGUuxhLcs6foidLs982KZ1VTrwswU/EcyHzWc9ZoMYSEx
65YmaMG1z5YXxIF3A7hvBd8wLAUNnF+JhMFH7bILmgDOwAxGKSY7uN6PobftYt2HOxH6u2ibrzkb
nobFrUKvA4jOgIessntrIjQzR7ymrmiPNq9ZkkWjvAcD/NhH3fO66a4IJ/XIpu2XWMiLL8DVQBru
iaxIvVxvSRFzCK6eAsrqEXItRmA0QsFJFTBlSKgOnIJQachubhxUl4BUe4Nr/57W3SMZzdVCoqx1
ZwCu3V6F3Rtf0CZarSrfIDYI7BXbABGtqHNzJ4hafPRvG2cqggn9kwOn7fbIukEfdvD6mpkAsRdr
jr75vurlvVbwBOMOSGgiIBM0cHx7/muOm6dALm9Wbr9bmLS2DnabbQ4m7B/hr8KRc8X9iKpS0zhw
x7mHl4A9hBuAFLE1tuReYIoeBa9hWn+oRB1qg7IcqJvlkPRAP3T8W4VqKzRm2MxoIAxDCPvJBW7h
hHMmB3co6KVGSA93vHaRJQGMKFEUtVtIenjrVXsRyJKDWGDTo0itzp01FBlrMDc7/kl2BvkyBdCO
xxPtLxy1HOmQjTE/6eiX26PwyJ1fDU7q4I4vzchl5q7dczo5J4x8D81Ex8yYGJe+PnsjwoTI3+l2
3i+CVmqvICErXBYMEkAlGpRcZTNswne2whg08Xhukgu9oFXpqpUUS3rFhXjoTACawR9QpILeOyf0
d9ctR8HnKB+W6QVUyJWf6luTdHls5rtR1+9RD5jApJCh2rl7w61JwB+g2DNXG0QtPLp0zTa0DR66
JMMg9iInb0ZEs5S4bfkVuuQuNOt2SFGZLPozagNA26AYCDUz6C7mhWjIcluXLJmqxU3XQiBBlQ+u
ZgieM+jrR0G63+OlcKXX3Qz02jw1EOL3E4OrAqAnRtUCagzAnQ+1PQHdYhkYxneUwRQYcv2K9LKK
lb0OpvRai5EXkoKl7xrUfMFaDxxwBSih7jno1KSOnSzYIoj8AS5yjMsYx6gg6EFZFcaP00yhhh06
C5zV/gE89Yg2B5gJDHUWqam517bUlOhHTHCIJO/SL3cx5spbda60iPYJ1Y9OuCKbS807mN9sXZ0G
5bLmfVJpVdsErkaz4lsgcx1EmgmuSCeELIDNo/MgCJNgAmUN+wxeH4DUnu/7zSaHZOteYgT1I2Zw
Y0dw4IiN1xndU1hMhs1ViHosW883S9qiucjm3sPwUyiDvkYph00or+pG/IlVA3ncg13OgyeqkjOA
k09vAZWyTQqhN4qEaJNUsHuvTS1PBMFiDZHNpvUZIUjWTtG13/BnxNrPuD/3mEe1Bz7aX35BlYLZ
ktjlnKSYasha8MR81GOD2ZzcOXULeZxIoNsSvWPOyQTtNrI93CbS8SzEE1hz0oVVWzd/bJWG+hQJ
b8rguzuZt8xPkZhLz48WBFYO5tYYeTAxtyhDhdnr8NsA2jg8109IYsMONtuNlBtczI3ZHbjcQMHf
9pLhCQTRJzJlmUdcAnv14PjHaDTOH5/6H43gB0rgDjZMn8bw3I9umKcMMHHXIxDdohrAHU/yFEU5
7RZdTyZ97B3zG9YOnkJy1Sy0BPJerKiUzlBqVGpb37Y2DAGRyLdlao9m2O63AOKMHd9l6IBWTQGN
uYI9jSGQ0WWkT8kMgFa6NeJOFOWDlUUBeAKWw8UtBACnwF7Z9pasWTNEH63pWWbnNQ9r4ldhsD76
LoqXWvRAhivMw6a+IGe/IwAlRafjDDki8whIkOV9W47wfZ66GL2072dZ9h6uUziH53rpr1eUMl+S
JB/hmLpWPHpxcI+BEGVkwFXtq69OjlcRd4ENEDkPoQgrGyIdwyAlUBiYoA50fU4utbszLUfOMbA5
wSlg6s2y4NMnzlpR3z64Ky1X7bX5Wndd3kyICKMUrV84a1oiMKnRQzgCqgCTBZA+wYM/AeyKjCzm
N0zt73Eza2Tk56vv3jWg6zMm44Kn8O6dFK0EN7/6iJLkdwN/CaWC4hD4896ufgrnwbuXUQp0yksB
FQconeMiumxQNk2kCwBY+yXhMMb9NfcARcaeTRAHtGPupUB4AHe8tp48TFSfHACKUgD6U9341HbD
NXPJ0U6y2ATi51mn8OA9X2aku5T8tUUm1HaGFPA6hl8rkKSx39oChhXqxJS5i4f5LVbzr6bX+w2m
NvG9d/CdUTEGM8+HTWZ0mVDWt80wBNB4xvDB8vjOwAzN1ra/tqhYcuBRZqJN39oI/An4p0eq703o
wghF6p4NU9LB6qMFTKXrLgqvQg/OJ691SbYFhRpufDMi67C4sUTB4Aqk4fzkW+fJTc1Q1Wy9R4Wb
LXBrg7uepjDCW3pAqvWapPcJtHZAJn2cDfCRc61bBNgIMEmMuqTWF8U6R0dgY5mdzE7HDPwQqp67
J4kK0KPb0j3aZD6NLCiX1kMmZgG8od5gKB2fQHk+qhpFl55CnV/dbGVqUHs6xOUs3Ven647JZPwd
XdadWGglbIeiFxkbIFX6F5OqWKPggPgCNeEIMOY4ixBVIvuab1x+QCQdHZwLeWKbFISMJTgMKRHv
O6j7SF8HGYDBS9qvNWavTLNyXVGQ7FgT5G3qA7paX0TYdCX1dx1uQ5INdugzhaoW0sLaC80rH+Cw
U7idBW3xr6VkAguTzqh29FDCGe+xWnuBrwh/WhbM3pEA0DrOCDks0XmaqDGDCTAAEkqPofgaaVxn
nI1nXbMq4FGDotflNHL/EzeC2FPWGiRt4JGl/tXM6xMHxVY5Ik0ziR5fpk6M3DBFV5pndR7WKu1Q
rbo2NVhPLeF81bBCBa1zScuws2PWosiu6Ci0kKb5ErS7cmMwTUjBIqT10ZhtjdqzRegsQZydTcL/
mgMUdXRPHrzrHcC39xg0S7wt0E/S/sCD8UvAA6pi0X21HUp9ZztX0mfnrQaoKvGSq4t/7243E0v3
8e2C2RRd8YxK5Y/Gp5Uf2T+4JcuZpqjzajBGefFU9jZ+Tr3ltE4OSA6JLF4E042dQnBlcP9iuFc8
9XfORQpn43rVAbosu2YwVQOAkcBszsZxfkYfBQ3ijYBc5pCUU73usF3Wb6YueMsOXuc+oQbVKRq4
f8+hD3ZklvROs690eZFJ8AJ+5jHuDaJN3HUlAmeRK0qbDFAHiCSwlDGyBQS86JtgdoXcyYlUwZtL
fNR/BM9Lbxxc0Ole4OJBFAzunI6vhQ6DV4v7fnj1bIsNrBb+mbS+QgnBY72RvXfh3sKaKYTCGSIA
gpaFv8MHcyZN0EOHQ9Wj9W9TVt+NvzHw0hownwyuFmbvuhCZGpl8cDuzBELgvrJJ+dnqi3PUzY8L
OIVqZc1tG9srPCvVyRJ4siFs2AJJ4NWMMu9lDR68D6DUHzEql5WLhsmj55iRB58MBerzr1m67bhG
CUq3HtWE3lKjdDpZ9ipwX42OPp0YSAh+1wFFVRWqcSHGtJj/460JMte3B2nOXJJrhQEgDZs+n7T3
Ri/Ja+LUV9sEVsMTV9wnG4Q79WuUy4UVeO6MBMvAgGvNuKEOnocEWISitSCKMYNI9xuetwuypDsK
qj+H0N6NzGy4P0CEnMY8xF14AmShcpgUiKmA2idwLHFijlOEffsbAYAHU8bXWdiKX6xn+zbixwm1
xS6PvlgyQaeaprEIO6+ulmbnr+OZE77kk+wOo11QT+KOpRTRB/fUcfLhxKZRU7Yc9betDj4ZHe6m
JipxCifDbmLcDUFt89Xg4O43nADdaHD7izm4p9pBdQb9sw3Oo///KDuz3daRbct+EVFsggyycHEf
JFG9LPf29gvhbrMng33z9TXoTJzMkzi3UAVsGPaWJVkSGVwx15xjLZk1EjuPWvrW43GwZ3Othbqi
5jLxduZqY7XGp+zag+nFDxBxwkNZpF9tsLzZUfY2Gf1LWhBVKSySxk3Ja46HmykdLmUSPxCheKeE
eNcXm7Ms+62tprdOhcOK6avJWsu9dB3NpVjPpsTe3P0oleNuZMncWBPSrB6bR1zrqAnRm0ckaOmp
nvMsPOGCvs/dQaykrv2aw+GsV94x8oqLyRIOFGXXliUWg8HEVdP68RC/xlkt1r8rW33aVvYRKBVQ
wJd3uVatsLCxuDikYwLCH051movBD4i9Oih6WWqok5XlD5ghV4XEQ1LgfpkGIkyREbwkCa5Yu4P8
Mg/yFM/Cok2NmV4rw51TFcNaX7fzmKykjNPtHMoTnNN3R1RvWMevfR64fsxxyhnyQtpB+lq38Yry
EnduuDPrZC2HLvSlVqytZL7RguJYZP28q2zLtztIP1zyNN/O1q7J2YWLst/bPQ7zxU89ukTslhel
LO9+lIg3YJrYlVPRcRQXFyt7hiCzibLyto7a16jH+7ocgvNUmauC8mgbOhwoaPk3xP12KOKvgWxv
UG6vQRPo7BLMgdXJ8O1EnTKRP7SR+SsfHcFGL6KsHdTO9WY/Ei0XxiJ+wL3AdVhHlEE8Vnt2Yw/t
lL+qNvlk9/s4uG17kORBrGIONhAEXm11rlXwi/KgO0QRJUqAUH/WXOHX+KjWmO1TUEzmvtYEsl4y
WZQMVXjOJ+1cSqXdsNd8GXO03bmT21rFxQanxcCeHiMOgRqUcZGl+6K+FKVGg4AHgGGlfbLvXU1d
/yjiwN2Ps3aj2JUfwjxFxHTDYx8PbBq1emtNjbZWCaZ7Ndm7qcmNo5bhZa7mKqQTIdmouZG+ywNj
N01edbA1Fzv+5LlrEmD5vTY1eGogc+x+fvzj/4J8n3Be0r7ZyCxO8QIrk2tVa7ONz8tdFrmbsBhf
XRFfaPx0W0eSqaq86VDKPCVxIN8cdGTmVQAbsDptz+vZzgaFaicClD4jX7O1eZ6zutn1VOj1wDWs
rxEg4/ZBjeV714KAih2uPrM2HITRezsZ/JZyAvaS0Rqq0I3npuqxS+IiaMimaN3UEmGitHcG45s0
MCcNFXYeBB9WIsDmOEjoUJWER0Q+0rFg1Q7LklsdSY4s4rmGadPdy0B+Rp5J+EWskolFOOiCgzXH
Z12gWLWe+eKlNx1WBDLCl2p5unjpwFiOUWEQfRs899kVEDHcYi/I36z7KTnPunOfq6tKwDDgrHko
QhLuBJkOtRJImvJKhnFVS/erHm3JxRCSl53dJUvrwNNyZMOxPgk9HEhBWJwRXjH5nd4eux7fYxVW
46qcsKxhdOO0tg5FL7493Wb3Bj8Fn3iVRiihTtCtDKkajixLrsyJ4B0IqWud9K9j3lAOjQmxRiv/
PcRzc2nTdhcib+s2O2Ur9LjATkBYSFX5XqS/xpO8eOFvXFDJSa+XLAIbThW7Bctj8pAPz4FFLKV3
2aNFIfbYkuj32Ja4hEucGV7C3lliy4Mhs0ti3XhJPVbrtAVSlyKxQIOyd0Z8Eh3qi9OLG/bYj46e
vzS5m/laTcCgN0BQhBqsMNfcxYsVLsGRyYcYsmnX9wLlEJEKnyayJ8HfOaNXQqRZadVx1pyb0U7T
Hc4g7mWeLHphW9113mcCifmAVBn0NFf6kHs1C+OtHdnDaRaEpSJz16njGH4w949GVlKoWhXJYkg/
KwvBylZfaVLd1l4x7LNpSRdlZEZMcWjztsO6Q2OqmRGfpEzfO0Q+rjalRtgUxSwro0OY9EsBbf6y
HfKvqJXhjt+ub/Ucz9JgYm9bWk/BW4XCQnBJo3ZtzwQHCA0SqAwzaHoUI3cBmBcgc4idna55u/6m
1xYETd4p3yvsmpqftofTD+6hq1D84rkb6JdxwHhWmMLgqDeY54Df1Wl3V+U0gRq74aMZyhO6/CW0
4Sp06DZjhh15QNakllKHpCdCw25qF1UC7EAX65eWtjuJUhYxaUoyNvGlEPrVU8LaCb2rtv1UHuYq
IaCRFn5kCpB8IReHMBTNaUBvT10iDUk6PjsFOVC9faJrxudfzMDmUGSDuEmOWYmszr41J/jqnGqr
3xa6Va+HqojPraR/WtWI9soatVPNUQwDDFhgi92TDcSr5xV+YS/1Z9nap7k/2CkraRaXz4UzW3sy
ZwlLWDkdRbP0hGpdW3VGTm5LpjV1bWavYEL2vog4LLRBmCf6jXnLicY2y7Gf84zYmDSKYO2KdWFC
ibAHRW6WU7RR7nJKXrORp0gnTmErq+21EMLCRVedyde+tA7vbWC0DpS9FA8Np/0mH59rh1dc2Tyl
mRIwG0OHZY2WjOP2L7ZnG1jB87OLKHkKyzsdCYUjikY3n4ofpQ2UR5AIfsBzG2raWhVLqLFUWZJe
j++4OMGTsN8LNu4rXcs13+xEsaNZbEV2sfWwYUZRz/NV74wUaO9zM/D7ZHoBx3BWveyhJiQlfkqi
FcVEi2gGIDDGM7+k/Ra5xjtghx/KcrqNdLtjSA8V4dAzvRqABbK5o77MNuMtmpLbfknquoH7nEW9
uyen1PthpdSqxYO6Matq3xWnuuBItgNSU5xIkFnURUwty81YmAdpkuykrLA55oQyvsbQftfN3/04
f3VFdeepxLft6nZuHP3YxATLm+Ad7x73FqZDoPsxgCy1GRVLZkbF42hDfzPQY3bITyVR7zeR9sur
hYtVodbXrHdYCoQm/Wx2P6NU0NOh7bXGGUutMVOLTFSs7Gt3ZslamY9TuuGyfUisYDo6RHFWMVsf
UXQUs2E5bjWl7TIVP7Rapm9r99YUGoWhPj33I4CqRkcVHuuntqcj4gzk7sKiAQPkgdcZs5m/PrxE
Tfsrc2iRWb/NPr512e2zCeaq2PfjizDZDnTk1VaRp1Gz7+vSjq5hSSqhtGgbUKsMDX7esv8FPAJP
d3BJu7Rfie5rcBH0VYIE34faY4soUJqZtwrNwkH8sJ76gO1hkrW5jxfkXWPrXkdyghwWi0OeJHea
UEBobOg2clblqvTQr42ePR/UOMR/VXzr1vDR9joVizPsDdaeXVqUsD6zDxLlAfclXKK57IxNWd/z
ihKOKnJFtbKzXWSB8ZyrTaol+1yHLVQH1m3VeMmxxJe8tir4SGQBJ+WdOI6KtVGRtYnaYbhRRLNE
jZFlBJ0Vde/TVF65wiZUwdaKUEkME7XAB6K2U1I2Z5JlqP5eom71WX0lDV6QNkoeTN0L1lGF9BqV
NoS+CuGEAF13LZx1nGufaO3Dmxbu6b5iY9fETd/QZpvH4lNK+KBSsDWqm5tqSeYkhj7vQqh213j5
YqO+5Zonjz//RU7ls7dRHlTq8Gob9xFwwbjPMYivUiwQCETp1tU8yIJ1P21UxTocKOMx6eKE40B/
aVQ0bAzTlOvQ2rsOmTExey9hHAGVqdG0yyYf/DpgI5MPM7XQqh7L6lCNzWMv1bwzCSD5PTClMRUh
vWO6c7BAqh0nDylil4hS65L9NejEUcKxxjq47Nl5paVv1U130yv3Pit4Q4uZvKoy6pvWa9UqjUFS
cn8M8FpLe6MakmsdTIj8yIwkCj+GzoBJKmnLJ53xbDmVxN3xpqoi2EUjAesSdFktrzkdsQ0RduzE
OOcDpW17WqxGpjWbEmhZQmgrcHqi4eUxrbtxm+cV8LDgBijZJXTYq7Atwwer4MVqKXqMgR/aU4oi
Z/xmyQXGJt1bw6rvqi5FhnEgcUz0PwXXpTBr2QmQzQz62yQgNR7bVr9pizzcahn4t8pwf0u7J3vY
Po8tTjNRU27ICYdtM7E+W/OXGN19bUFnTX5LhwN0zrPPaoSkocuW2k/D9V9M4Wmw1FOdYqZoObjM
5nFMm5NX4/Ahp+njM38yUrgG0hOfoq/JyVsGaDnPtNaBKc9mqFYZ/Re/D52Dh+XnqJLxyZiJ8IVK
o9te8gZI8QU3YNdF2pqkSLYdAzfZDEn2CCGCvqkkyY+NHA/edO0tuge2CH5FtzhQWFXWwTD7ndlu
tL6+AB7LdtgyDlMfXFVDg1iiRaTGiFVH8pjEoF7ywv6u5/EiwBtQpW6iIDoRSC5WHJ0ahqBmmwpy
WulSndFHuTpJRKQ7bQhs9ta+stuDATGpy8cHbZqNS4cXyFQ2l4F4D5fCpni3vs3UAmcMK0Ir2xmd
K+ViwPtmVuu8wvRUu9GppZeG5vZuirY94/9ktXenrda23qaBo+yJiKMlvstKuHwha31Z7xphHJw+
41IOINnPDPWWOTHRupG4kql9h3b3nor0o4WozNFv7oaKz0XEwxomTrp15gZcLSJkkuS+piV00Czy
fGYJEkSQYkNhoGNr8zb3eJYxPrHCHpM2eeLzv5cfNXnJTYhegEyL6N94OrlDtlV2+D02431jym+V
tS/u1DzQhYBCmmghb3pL35l0WRWwHRDG4t6hj6qRuXYEeCM98txVl88VW36drrMMrJOqjA8jGMAs
FfjElm5W0YYYXzIXWFihDv3onPr6OFnTTnIGFbj3chbuwNFerS7+XZsksWFZj7sSUPMQkJ6vvwvZ
vHgqRI0uymsltkbAlZM1PYNft89FfxkBSpCdHWie+J0bY6nThdqGFKqVkplvLzEXFp8vaX7T0HT9
aPYuI5a0TWGIzywP7wgLR0cYQsfRnn8C5RcFIIzCPT87gALTosp37WTrPrY5m+oCYmPh7IxhDM9N
q6pt2FT35MB83S45/VNxrNmUhm2lEZQHPZB7VcsKT5As+Y4grhFaaA9WofG6wSkKBxWH8pZNmBP6
2jQQgYi8E8rGemyK5ToYG/4oi8dI1bdWZ21GoA78GfFmIEe7cVHL1zWanwMwd1XRLl/HEww9aaXn
xKnuQli3K3NUdKxGmhhjniBWZbuq1QCUqGs76wbU5n5LagK8WkpRppp9WYD66NCEmRTGpzcWvhvN
lxh+9TqIqsLXVXsM3eQQhDpGdRxHBgBGH37NS8xmMRvJu/QNJUAbwoGj6AcA8RXS0KsSwApeqMUb
bTLfnba6Cr3d5142+a1BvZu1pEOoq7V1kZWwtofbNrQ+lDiFFqvmGA+SdthvD49DKWyIlb33Laf2
HfFLVO4zHZTdWIT0StKTxaY0CikjxtC8ymS8RgOW6qHD7WEcVJjlWwN5wMmd29EkDIc8Ve9UpR/h
yoA2q82XZoR3UyGY2jmYlbZP1l7h3BSz9RBYyb1gTdm6stul9bzzlHEMuJILN1l3JQ0yB2RSkqBG
EoFLiEiY1WhtsFHykxtS7Ch8MQ08Y73ND3EJqro3trJtqUoQG71ixAKgZWcx1l9B0n+lDb2KZF4Z
1X1WdR0nzUQUpnzFd/8Vj/Z315d+AOnc0jO107WRftkEyLBi1+5EH0iyNOwJkCGeaVernB8jWz4n
ctzrpnUglFlttNY8x4O24GXx6HRcEO2GrO35N15qv9IVF4ymXvee2NoVV1h9+MCyfpulH8JaAAfp
AVH3jkiYyedXvsyBt6lBHxB1Mp68ssaN5P2KOqztdDrPGpiEFUa7DuPseLZz94GsFQJ37j7pdX/u
gpIx4f/rv//rzzkD/8bL/yzVVMdh1P6Bz//Xj//9WOb8+7nPX//5X5/j//7rp0v8WeO8/93+X39r
910uo06af/7S8tf867F49j//umXSwL/94P9z7MH/MNjg/rvpsvZ/uPH/beqBCYBZ/3mr+Nv+HJ3w
b1MP/j7qcBkj8Ocd/hx6wDAR2xCerpuMUTI822LmwJ9DD1zBdGVpcitymKlbBqPI/hx6wCg5jz4y
8wQMuQxZWoYv/Tn0YJk4z1BGwxUW3GTJQLn/n6EHggf6+8gDgUvHcE3blgZGSJNRCtz++dfIg2DQ
wj4qbPtQRBkbRTFdAw9dCHgiLf/Q/rC6aZ24H25v3CuvBBPtsc/rG/e18lxMn0L063YI8YEK2i8h
sihQv42Hbr3F5nGblbmNa3Yk7yblvC/cagOM8U4ZaJWqdzm7BnK9cwD11YLwRkXsHebkpiTeu2iP
rPD6L67zkS8LDDfNI1F2nGXRPjdMQiPw9o2mM/2/fXr/YQ6E+R/eEjwQHiOvbNNCYeJj+ftb4nVu
HRiDJw6zJr19iGV2HRLQZotI11jTdjjIMRHQZPLH2brRw2hvzumbZlDWJyrnnOWVtjjWsUoVvJrw
7Ckdk1Tircy0xO/WY+oIPed1ko5ibh8n6R9H3n/42w0+vn98oK5lMdVeODa9SJf6gUkaf//rg4iW
J7jPimtK8JpTcqyVld8h0ePhaL1yR7l2LYaXIpZ42BXwrkpWqL61+1Im2rAzarhjQB0cVBv8RbI0
fWeYEO5T36HZhuRnb8wmnld59dErJTeWSS9lKZ/I2uPdsoH8Z/S1c8KWhjnfxQbX6UKrv3MEn5XC
CgFFLPPBUZ2mPmRzPF/SAa02Gt1XSCxPUrWCmKpxYKuHccU5GGkSnxz3NmSTx5a1YwfgpU/zGazE
vNd685BrLJSxOztrLp29UFjRvHGTxtFan8UHZSCxAqf/nIrjArJBNwvm9RBdXc2o/SbU6pWBt3fl
tF8mkibyPdHrJJgAQtDgjsx8D0XipRrwneGYxHpHWNnRnlXFPqA3tc+2I08RIdZfo6xDxgJlo/dQ
btsAD1bY6ecKshBqdY9BX5eHSTiPhdmCgRsJAbQ8CC2jak3K407kxSebiWRlDv1OJgXmscl4T6dH
QNhkZ0fx7tJXdq0Igam9jW0XnVoJ8ECgxtO8OaU5OK4MOu/s+F6QgYasBX4TwUUuzptLJWaL4B+C
PN2+HTmN9xkYC7o94eyZXXzX16/KrvksoVYjKo4jTUeTuKG7oZY+5TDC1nnLLtKG28AOwbVA+3XI
rlwwA4MgQdXdpdqDC8Von9WQShLy/DMbyIweZi5h9qE72BHoJOzQW0amvWsOGJS8HWh16xjI55KQ
sks+flLTr7x/YiuN+lkVz2oSb3XbfMiMagCbhHRHzHdt8dUk8Z2J9APLJYaq29Ja6foXp1K/GKai
CRx9yJLZeqbTH7od6lRwUjNJ0VEXrzKO/bE0L5U+1+syQdkGzU3ghXpdGeFOKtomOgMDgMu4E77y
6aBHgBwQvdO2v059t4vM9rxsSFqIE+44gJ+uP6V5Z3k9QP38qTEQ+UJ9fNcM21/KjZSZInPNxwLj
iRA4UGjqmDGk5exOErMmuQQt6g6YLJHAy4h0gXhxU/kIkewotPlM/lf3ozHJN1ES6vsCbkaXsxeM
y/vEad5Jxv+K4DqLMNvanEkwMLu3Fq57gROmlPTACnffGAZ+GA8BQdcIJHoBC6vzOJeoQTL7aFz3
N+yBt5r2eyGsd62J1NqEL7iRkJqb0buNe/s14fM0kuiaBvEprZJdW1dP41QdK5xs0rY/A5sXUIh3
zM31ThpkhYvg3k3UJfE08H1hUuKGvs9E7bf0x6FseKh2AdNiSJ7v8tD4LjjzVmTvsQ2J7KkDQuTo
tGcSZ9FXdZod5lzWZMYC2kFo5wzYuJdEQ8CX8RhImqwaE9DbzLoCHN6Ui1Mi7+8mRIR4TO8SZ7rB
nrBX0ttQKoNkt5dma0b0wvN8hoGAKEutFUwWhq2U5qEJukNCHGuVBR+mnZ/BLz94E/gXZxqfVOaY
mzlgNx4M+u0fz5uC6w2ccouzbx/OyXuWys1yfk8N+nPNqYTV/BBkgY+BwYezAqg1xNlc4p7tx2+2
UUz6CchMaxbuQOMWIeluuSHx5CuGe/Zm3ofZBvehk22aobZWcdCsGaX95o7WOXRPQXqQDRN8AurW
+TDhn0MF8XCtBDsSNqMfezpSGW3fQUMV05Wzg67SYMVFQI8ju9p2TvQYDLaBFN4dTJMlk6y9t26w
JxgCI5RXH4rWeLHwPyd1tkmlvHFkSaqiPqWx/dpmLGHuLKDzvUMNjzdVPJ7nGDBC4dV+gac0YpO/
YYwCdoMOsljXysemxkBkGyhA05zA7HHhBnN5W9sQD7h+PVtQIBg+BKa5MAfCNdY1U/VzEI23juxR
1Qr5bDSkpiBDRDHtTa+zvqwG/lyLbF/wDRtJPOE5gZblJjqz90p454K+LFSSlilH1ps5huC5swKG
drjBiZKxhGjYQ/Of/tCCxpvZ6Mz979Hq7hwcYGOYYwga9SO2zWEPOospO7iGwnist6XVq6052dew
xR7EzIxDmXWPjKAZ6IZPrC9ceybGZ9ip8ZlXdQ8yscSXj39QWjaW+oa+Nm5TpQUvgNovVgA3DH9W
sR1DfWcJh16pfsllDLDFxJNJOxfiP7sVz5vEBYj+bpjchwQelebKV/AWMDpzL9q8JSp+n3K0Ise2
3m0KkWTBgmu4UwIBT0nFbeEzfYU2oAlQrONQVK1zO7u8QN0KnbXHoCVYejBv2/pWMCYgYu+FxyDA
3AGt4RqZGCOgO6uLU8T6qW3Cr9nVH6uxBzPF/ClAW/VKa9gGoX70nV5udIbDbAan/I51dPLMQLCA
leHnU7ILDe/QhhUfT2sFvms/tmEcnvvgIEeIBXUub3Ux8GGL4QsHEPF4c8I+Yz5hTCp2QgvpwiI2
dVI+DgilaegeTXJGhIgYIIKOZlsrCDAgRBn/NLfvmePMOzAI7mVrZ8llCLqXmfYya3HurDTzPLTi
IRvtjaRh+2t56wgLMHOHz2Ow7dew6r5mJgxxKOmvA4Q4WysQUoR8CY38IZcQPLrW8JvSeJW1yWgW
AbVNZF990SOeUm23McMCRq86sfu/Hbr+TXBBxK0AxjHAk1xMtEmzulxVVfnshvQMrOwmcqpDNzn3
mjlcE1UD9UgfKT+PWjc+gg2z0QhpcgSzdzDwrHMvun5QFZdXx+WR1k+5yrMpOyxPazlia6beg5s4
300y0hMd5bOS8Id5haRC/CEVONdvnKm6al7NHy5wfmKNDuhItLUbb0fPy267/mPuc9iaadfscBww
tA3YjUJwsMkAtfkkD+2IT7Mf8jsQQuWRpd6YTL8q1NPQTswWkN2xG4z9qIlxbWUTgD4b7GsxxHLd
1vFxLIFzCmZh7YkU4POqy61yxBIRjH2h8vYEWvo2k9iHNMxIRDdMMpCmxUCxKPbrPNvYOOPPKSRR
o3WZSGSyg0mF9em2iXEasJpPmMJxwudPGLqoFTQQFJFwH5OUuFaBNNS1HXprqj8Y3RqQZeEHNhS/
MuT0Z2gKdUm39wrvOw6BXhSzHq7dhDc+HWjbTeZsQpyphxXnYYFfor4hS6bfFwVeISOMaQETG0w9
DdhFQaQTmaxZKyMBVnEYw8bdaFmDT7C2Nsp1jM1oghLVVcKHOOgHrGw4cvAlTz3NvyIUGycL8gtD
Ix5IK6abes5wC0XRqctMbdfYnB5alZPxniGpZEFERCQ2CfxbU5xD88Li0g61OvbLF/0HCvCvH39u
MCaawM4Q735uRLqns10U1ebnxj/uYN1miMxURvrfH+LntkmHGiR77bZayO0lSNbNVCGCmdYuood3
0DppzLQJouoYKUjqmsngOG05YH6+mMsf9PNAPz+q0bwtkgTFdmFKjP0CjPj5NtXppg2BQj12f40L
OKKIrGBd0B32ZWISkzONQ14TFrGkrHbxWIgDZn9BVM8Lj1w+HiQtly6ZgkfBrI3y5+GXh/n57ucp
QpKh6ernsbMlz+8KY9w0AQsTrikADpPTEO7ImRE1VsM5bkIJCG3wqzyE0Z8YxcGrdZ12PzPJsPrM
N4m37JgsW+0sXAduLOYTh0x0rTUjujJdgPE6EH5ZB5rCz9CJ16HRJDdREGb+OJg141M8j7NyfhhG
Lgpj0Jr3MgyzTZ10sGpt4C0U0jR4h4k2lFNCdNWEfWebRnw089RYhppglpe9WsvcsHxQ+Ku8xICD
2biibl8s5WmiX9NI852+fKMeIWIeevE5jurnFlI3VWLhV8zAmYy8uuitNd9qNGQMN8d6ME/elrlR
9jY1eP7GRvpl5NEv9IXPuZ7TA9Ol9lwegmOnbTPM8oc4xzssNCXuIyM5elPHwBobj5DTsD4UiktF
m9PbbCI7e5u5ILmJhf6p+vrEFBS1FW5v+VVY34FTJ9Ju1NI3hvpBGOZ4GWY2U3o+Ndu2K4yTg9QR
OTXkCTLFwMzsA3t8cWj6ILmjYUa+m1OGUqP46NvznOJGLwUXsEbLSYoaVGJJFTZP4UQ3IqIXuzHk
0piJ+uxVyvAOHhBeoDQZ6ZH04SM8ld9Wxfo9NMQFxroFFBRYx6kfflVpPuK8k/OFQ8TduITO2IyH
4d4Bu9o70j0NjiZPUNs9O7mfWrJMbLkxN9HwapQ3XYXT36bgi3dpF37YZTsdVCk+slEuPZ4+9Uen
qeDBxslNG7TxjWbhqAyAtGw60zlOczU9ao5mbNKiZ7XMzHtmsLqPoUYSHTN7vl50Rnb1KL4Tk2pc
5hP0ZKGoWIvENc+0q81zr4tbbPzMufGM1Lfn1nwCDHqbqiHfx90IHExTt54X3AyJke0J/TankPwO
PLTySF0ezLO8dTdF0SX3tWF55zhz9qjQq4ityf00EYQmY2QcByVeY6d2+BBTlHfbcg/RGDJp0glN
v/C4qurVa0A1suA0LSjviXcAR+QLIls3CmPHipF/4uCA+aVxeBsOqb7XmqXv5dFYzBoT+/Oj0SA8
zMK5YJgNrzRxybBkZrkb+/AYg1zbRnnw1cKJuyefvEmKXu6miMkWWPB4w4z5V1+P6R5AArDj8tAV
aOowWk42R27dOFtNt8A398coInoghxGIa1S8BAzTvJdEQwxm8J0GxRZUz+ONkhwQPbo+5Vx4ClFl
5Ip3GNpfEQw39ohe4jrjHbP1wI7ZzGirRGrv9Zl9vGEre9M2pkUgFf9dIE5t79LgrFW4Jnj4jY0g
umJTAMtnPfcelcw4I+UPU31Xc+RGVZgfjbDEVzlbByNqtopppcyPxCFELbFgiuM3i7kG91VI96XF
4kxa8A5w4A1Ot95nJmvBBoQBbXNGzlg7KXfi1VnMmhEzQLPM23pJXuzihCkAron00jIDEG0lxHB3
EkPanRjLUdR3dpzfxpQ0xjpwxbhzJnhdTIGBMTsW+inSpiv1dLIt68I9BEsGv/Ouuq56rtWZxrCd
6QYOBrNSMK9y2JjeLm495waPKKtMTSxb14Oj6JziydaG17Y39Ev9UtVa/NiRf8c+BEbvpxFEwZjr
9j2YT2KLIXjJQoBbNsH+k2qkICpriuwh3eQWAEsYYSTLR5fmTT7tIEBVJ7wjG2kDH1AtIVkqEQX+
ekNH/4n0A+A6u2d7hAI3Zom3V3oHuqktzqCDazO54CAKF88HnCdv7bbqlJcKu13GyIOy0e/QLFdu
w8GJS3VgyBiMfu8oly8/38UYiGhHHDVYo2yNlm/H+swWOODqGC2Dt5L9MPXYUj01+YGOlqTVo8cA
A42AOAMDkG0wzTBmr/qNz3zyG10zjwl6McMlgCzHKZNfVkZXWsc/vl3QZygKVQZx6+AWgx5czSyz
GLqFj5QhEi36IrMSxnQ+Co8NfJvTnc1sxr9GjdhEsiPGvTRDf/7r58vUeM9jh9SBk3GAVBqb87GX
Jjnxn2/TsooPeo87NrfpRS1ffr4jGzizD8Qt98fP7ZTFm2VE4ybNXGZ21C0eheW7gn04Fb5IYWaO
mDbQq9Y/N3RxyDTdMWGUxVK4VE6vjvAjvI1e1oykWP4v+Cld/rrZ4drvQ9p7Y5l3sF16pF/+dd+f
B/j58o//++tHXU9y6O91Ajk3ZA/6110qST0bFozm+eu3f241XJ27/O1bQyHZ2lGYM9mOv/hvt/z1
s6s5OH4b4o7/fAU/v/OPp2DUhWILHJFRWl5MVAUOHd0REvm/nuAf9/hPj/LXrxgjZ27c6lu1VIss
hNiHxYh9roytea050AyaMkqICnJzJVze9sHjRSb4kkIJ5m9BFf18+cHoIJ6Of/7sLrcwMAHpLsiY
vEjaFv5PngPe7TuuopP2kBW4Xr0cI8ByBHBefXpIPoxGmUBLc4iXR9oa3BDWbPAD3Dmk1rMHr52P
+TI4SLPyaDplTY0oQGMBCUCVRwanvI3FDOp6gCNYDlsTJ2gYXDpTHYtcMmelZ65eNNlwdsDNrTiK
VnFGnW73T4K5TIzjUg9xLJkBoUCD4qayvNvSCN8djD0ro09vUGJ/192mwXIGnIOZkF0soVLGB7bd
r8wyw1Zvu2s84x9Os4TCtf/D3pkst4112fpVKmqODJwD4AAY1IQ9QVGSJVndBGHLMvq+x9PXBzgz
nfXf/96IO69BIkHKkigSzT57r/UtHRBNrX3rBH//zLg7nsuTVo0fEGlQDpXjCBkFRopNMMKmbqer
UWg/AfQG3GMe88H8GifDU1hNJVIT536dIMAlpsObDh9AJHdor1q8iOVLbX4648Kedfq7DHuCzLBo
0wHSiarbhWH7aebaNjTGix0ml0zD9CCCd7n8zRrjCuJqoa1cbCv2KRDJ/+iGXUv9F6MdGrvC2gZB
/ghs6DKMLnlHGWlteKAs805a3TOZIGR1fTHT6hkn1INVIMMsTPPYRtqPhiDxndtEd8yRHx0xf02K
fjwJEuLw1BQ3bQ0PW6u9lNotSfzEK1s/YKg+PZSBQtmLJr6YKIsq8ADhwALZb5pNo4xrRQ7ILlKI
gbioYU4hG7wmjwiIOqsBN/06Gg6T2WE+OJeaYgtlg+NijQRmUs3kNnNNQntC+Y819qGtvk7Et6Aj
PMQM0sgbeZ80fG+jfxadf1tZw8ntcbDnMJJaJOKRvNWdGHgEUhS7cB/tEUXxtbJQwbb9tSJRQUXT
zm3f+6ExaW9qH4Nb3UAKSY5FYD6X8XMp45cRfQhN2M44OmV80cje2LsDDmaaCA+OhEvpqPJ7YWS8
5Mbd91xIjkZsICLoQGMPlbIOHD2IsmUF0MZ3EXwxTFpGXtuuZAiRGaQDmaU1ngzBWUgQ7cFEFrEJ
loWMKgof/v6PGp82Im3IoM3JgFlJEZ0zckhIN5oZ9+NNQtfnTqwFWakDlne304OrRaRezs4Pu0tJ
ByIkQI4gRPwq42D0v0BnLDdZDo6BluKTY4BKtC3/a1TYx1xvnlmUnVlLqE3W89mZpOiSRWHdRwZ/
cDlagArq+VKE6Sf5pwmBLEXq/nQGvVpE6J6bpEDiZ0Ik8Be+N7qhoP+MuzlZZMd0VLcyzbezTaIE
tolxZ9O/ly/E5tGUzGwaQWnERKJBX4xDulwEf8mJeNQMgzp0bFjI5VxdBpv3zQ2S18nVz90IAtWi
azrzFpS5hmA2fwcfnhzkcq6VKmPR4pWWuF3+w0EKYYXSlQanscdUFx80q37igOdKo0IOrRqcVrIA
bQpadlVKl6GeuTkWIKbMegy3ow6oMILNUMCiosVQ7CKCs5neKLxpMrjNGBVwN7NtKoTgBkn+RBDf
Tp80VFkBd26ixGkUvzW0ey5NkRDP5Ri4Wsd63MFLIs2YyJDaSV5r2iN7I0OSbdTVo5/ioQFyegcX
lnaT9pqNOA7mgfNK2TTs1LsskH1Wyxsp4p75l5UhGBZMtfzH3pzeG8v9qOmH8GmId+cY1KOEHeyT
ODN+tswh6yR5iNxibw/If3wVfF0G0ky7SP5ow/boqPRYD1W0hxeBnybBBDNUzghbnJJeJDNJslaG
G30gc8oJkT5lmblx2+XPb+1o50BXrWrDopNnH9MK9ndosh4cDcUvtIxtY+n3LWl/+15VH7IKm2OM
PwRxyLlhkFanGYegNJn5mT978rmyyrpYPdk2S8Me5WwM+++MpCfYyS5S25z4LETFHzKMb5K0+KiX
frrsCfQsaRVero4bbK0eAn4J6+1oq5M7tuXZl9NHxRlU03bWoAn3Ea2bdore/PHnqE0lyFljB1yR
mCXGuxpJQQkHnU7rVFc/E1oGh7JcBLWM4Ns0P4XQ3U6snMAos5iBMunAc5nDLDmY9GA3XWS9RYKp
cZx8GKlERpbOdARjIrPcYPgy185HwjW01KyvdiIuyOCIGBbyTsvIkeyE+a1tOuyZXVqD7+Q1oQXc
5Rr4ID9Xd3FCFq6C0bxxxnbH2c67r6C4UiLE1fpRmE8M1sot6WokH1UTBwQAwkPmag8OpyVqWPDh
LVQvwoGAuYAu3rXaKdU+0dem9A2Y7HSWNnITDTgHxuo5Se/Swp130zwscRRb9FHy2nW4CsbS3ifd
rQ7IYV92QFmN7urqi+MhpkiqZooDSaz4OvD/X1XO01R+/td/foMGle+ihsbuR/uff8puVpGNsBZd
xt/aiEUh9D9UOdeoQTBTR//mm/5S5rh/6C6sCFuilZDW37Ic1/rDtvFBKMfmyb8EOfofSgjBoNF2
jD+1On8JctQfum4i7+Ef6I7hIqH5F8XGLxkV2qF/o+CQUqIu+qckR3ftRRSkW1AnDKY9+r8oOGqB
7aGrgpBpRYedJUAuk8NrDmTBiotYlylJraOV+DgDebRuVCj2dBHjkz4RbNGLH9ZSga4bzsYGh/ny
WK+dckua6G1Ch9c3Q+YFLY2V2CneW52EBTfI6xsxWztUAp8KH1LAgvuq046MencAO+1y5ddrhONZ
fOOPwS4YAeSrTtz5GSkJ0ImqG51iKq+HckvearyH0oicopsf+4mCo5znS9cNFJ+JIt5nEbtWToYy
vthVTcgFWAmLCFBugqi0kzvQlGqwvYqIkhd99PIKkg1R9VBP+Obc/96USi23+ZuZ4YYRYYxssOCr
mZt/wQh3K50p3yF6IlalGwdPkvGJf7Xs4YOREtYGLsu6M2LtxZrPxdSpKNE1On+GDoSs8QHRuVz4
yDZCyOLfsdT5JnCebLoa2NNYQh+TT24jpkM85YtXGcQznHZEihbtmRlVPnVnFezTODvNZf8VQylx
NYyK9yiHD11xKY0yOcZB/FPF9gORFPLcJghFexJpWsO+T4lqcsrpDPuE1ARVekFSFcgzm4uQpBWQ
Atg4Mz6SNNpHex2dzi6bigterHKnpsFnfoUnPZRIs+LKvrcXtXFORiehDw2tZAWlQTA56BNesT3z
flDwPs153G0iKIdeFMRehrBAdPO3Rh7oXH+OhEeeM5+JOySQHX0h5s+pbu3TIn20iLYunYoonpwF
e9XSQnOXlHrMhuN+tn0oA6Q1HrKWW05EnXcOtdSbxy+TA/4uRTLNEsh8crMaM0Crnc3eIUiCLEDe
motdFeISWMZnP+Or6PxWAD3k49UsjU4zL9MCEDWJ47hMIus07U/20ldz8ecxhaKV4Zs2EQ6l3iyB
yNN5IAh1n9RM1WeB9SKW4ZODlyifsPVIXKbgL1gnZW2r3emSNzNJgrOl929jZ01oQxVtCCBVuVD5
fsAdNTT9Dq1eTvWeAlfCOuAxcP4RpV+mcPHqgCG+mwdMsSF3OLJfePXS8nTYUZAn9GDXj+1Zk9yE
DKN+UEGMvZuhZdhynjn1wDtuWSxA4Htwb/+R+iJ7D5tzQ10A/MwzJ/SlLAWhs8y4D+jSzvkbdECx
86PIpGvhz4emeAjKKToUZnNyDSKVKuy7ZxpNzFrgCIdRdsDlY5ASsXPx1u+qkLViq/fhzg1hLSIw
Poiwu+DYQEgETqNAtNFWCFnA/mjHgUzZ+tjNwb0xqoO01AHuNGV7j8WwXSBqEDv0Iw0dBBd4CZA5
HMKSEjpHqb0d6uBAzbvtO8JYpOGShhcmBNGxQhtL2rTA+Y3hNpu+to3GbLZEoqA5rCa14NHgn19j
J+Z+67zZsK8ammqMMoBxZuY96uwO/aLbX0qsnLoLh2MuoBsDDNneRCUi5Ih9JOG6ew6irxFkVyLo
6vAQZM0XX3S7xQ8TBOFA8FaBswxUC0ZMDfw/gLBNZt1P/WLkb5pXrQ9fYhO8R4N5cY9NmkAGqCwF
P6O0iu81i3qhK2JSU2cvCRXbB8TsQB7SvwWCgRkBOFlEreoPwb5ps58oeFAPlT98Wmi30gEpMPRA
Va2E9kc92mpbIn/cSV1zNj5asm1VtzT9yZPAZ4elEVFPWzr1NrWHa6tFJ2uO7QNkiQuisDsjIhe8
UKRYMZv9jkWwOEB7+Ywq87WrSKiUOZL/SJZ3YqK8CkdEYYzzGUMRjkAvJt7BzTJ2U6TOoGO0wzRN
3yZzYgFbzie/t5uTjlRiD0TzagTGhXQhgzvRSJACkU8wEZBlJ5kn6/7E2kfeIxGrDZ+cJ704om8v
N80U0AwNpltWTO38bI+s5vyG1pnD+o52JHMHbhHCh5A7VPeVHVSnGDRM1Ucfce7EF59+9KbQcvLf
pheG9M6+nnC7WM7ITov1x5q/1VHN+cKqgx+k3GOp6XRZJZk49HWGExC+n9NYFKS8mNehcUk/a+Fm
xoTX9vms7eHiVWduLV9087EqCuuHPTyrKH1t7SR5HCIaP4wcuEYzq4FIOHy2LrqjPO4ffAvjqOOO
hD8a7qWZJal/Qn+P6htCeK9x7nt6Me5wbfMZYwfsfOEJsJRtmeIb8gN3h3qXpXfJu0St+pFZLwH1
6KMe5qeiabiqZLcTXqOjPk+C3Cr92Wi+dFjE9iqiERu5uJFHqMAb97sg0RyaFZIZB5XhFBmPAEqT
W6SPXJirBN3qaB9s+kMm82ZOP0gPKNTeIfWyRkslC3DGVAe9LxNGxoWxD9UIL21+jUwMWyqKdmKg
ZOb4eC8caewLvX1rlUN4pgIl0wrgZAi0DjChD/D6ck5+bLwWEWNbJgrwLakEt66IXg1bkqaqtB+W
g/A0sXRmJbEx70yHKAbLrarbaAInycgrug4ua4qhPzuoROiPDdk5yPlYkdEv7hKQTqDod4pAZZU0
vWeZc7y3ezCPSWkRjUOxkVa4LYMG3jT32jurCj0scS3xDEXoITxjFG0MuzFwyxvGLzAIrOZU1QH9
4C5VB7vQnzu9fzWA7eQwY/e6kdKJW8QCsMg+wokuY23dag1STQddTl4KDPKK63mZ22e70x4wE98P
HEYIJDD4M80wo0b7gMpqmIP25OrxXWD0wXVu2lvyH9N2bj0XFtE+xLrDSTO/0nEgXlb2aJUDLKJl
3rxy17EO+UQYNL5T7J6WPmDmoXfcsprrDOyUXDaDO7LaNkhqN77d5B4tfnzIhfBy+IoHnWykQ49A
uR6bd38uCPWciONl6vYZtdQZPou+WEP+Z9nBoTLgqk6NQzslQFxkZYWisgOFY5tC3GOthLVm0QcT
GaQRVnlbG7r3bT3k8751kQ6jDU9uklhjWkKtsA1fNWG88ioXh9XMtVpowXNj1XRvXPSNNqG+PUUk
HtEtYRnhPsmsmEYbEeKRzjDAKmbigrGCW9ytIY5nXMEc48bMMBM5CRQqTiTUUhFcAng3yZeilJ6F
bwipintIMgEnRATUoUodoch0jbBOTW8I7LGC4XwEPnz0kSxZ5o/acYuTWtj/FhVLZz1xfJJWNrA6
npSeAGzLPBDhC5IGtww3b44Mo91VcFv2Dvp5SrMTw8Dw4hp0XrKuooDR5GeQLAIooWBDIqMb64ZO
TzIgrx9p9sP5jAdzok1eHLjnYFnTAgstYdYwY5sJYUWhEiyXzhRvnaY3d0Zpvo+SYyViAD67+Jay
xHrPnXQJaWv6p1YHDiw7bo/rQ/jCKLNizsa20rmDuO593FGcEoNxbjk5dkuy3zZOofFCQAc6EM03
A4l3kO1Q05VmiXiZITpXweKhohGClJ8pTd9Xz9CsvVGV1h66PE5m6M4XFsvXuKVgx1XcbCdyOKsv
mj6UuzS3w4OVzMgbWaY0qoovKrfvBWuMra+RvmLwkWfEVLOCj3wOwuK5rzJ1nf3ozsjml1IzG27C
mnkRUJLljuSU4uQMctjbytK2dpwcEXZSDRc+zBCZfB/jhVob4rRUI1jP1JUXEx7ADYXInRsS+wTS
T+0UIECjA0MeddVVMXS6ayoCglS1TxpICy5dSwSJB9YczcucIupJsvQyudGS0lQ8FiMyNhGiVGuH
/NKKQt0MdJT2KIePJuhdlxwm6ciHUXZvTQTMIrTfpkUKrCchiUiLYI3ZO/BVLqOjIDbGjY1DX4a7
GX0kr/QK0yy51QV/iDNnUDfhOztNQ/DdOygzsOKkufusYFg4vNaOGR8byW0VTdyRS+NHVGcmWcwZ
+lSsRdRLZ6MdYWiVufLQvpwChnE2zt+g/7Bsx7kKbuw0iONNPJn+IxGBPwg8rg6jFbW7SHvoCax5
Di2VHaPwB+MH/dBVNUrQOSa3Tl7k5M0mTbeke3OtrL9jKaPPbnTFjLAtem2AnYsemxYVFsj5tedT
+zbFxqYak/znAv7pr3zmkA910R1po9+Vrc05HToV/S8pD+k4R7uZxKFhz6FknW19gEhB2/Jcq+hU
Okh++cARDuAqlQofLpheRBCKK2PVI+Iom/iE3gdtD5qVHNOnJGMvmMHMht1NjvEOscfMfcCG+WuK
6Wg6zQN6Wiyro2t+y2JrX8TFPoq1/IeMiefs4UvUZQUQiK4wHw5nMmtgRDgJCrDxJggQsLcyfWoV
+mY6TgMqdEYRxtgjQ5X+OdXQ29Y53Hbq8ByQV0qerQ43dUYxeUxoxOpTc1eq4bGLQm6RURkwye5v
fDzhpybjtjoV4CGG+c0os/tRl91Nb5JNEMmWerYx4cvmS2GFbdQ30fhzT0a8Ho2bsJm+yJ6hRa6n
z+Ttmgcm5dvRhNtQW1O7z+3+PPalgghnjUdUCcNeKfnSAmnYk8U6nLUUYpQrPhCXp5yn2c84oSla
x9FV9P0d3itoVJI5fxfL5sxE7MlNBMIyUq12IWQBLpj2LqAuuEH5SzGWMZ40yBc/90VwBRjxWSpN
7Yuwpa9oPxJqRkS9oaX7xBE6gdx0ANy8rK4V3NBxqJ9rOwBtyHXgMJpkvwu9F1eHcU0L5aUnvHHb
MpkaU9vcu0DfoiZ6qVUdYSGA3q7p8hEpNLVjb3uTZg+7mfFFGC+GPxskbsBr42PrP5tIfG1GhCXw
F406uOi+GVHMsYTR99DUNaIVei4mpdtZS3jEgzkRfwsPGBQzgxd6EEzRfBqHOLYJE00az0YkCGBd
Z3FeLLHdCTSFspUbZeVfZRF9ztC9ERpMLI8Rt6Vj+p3K9xvKYGYlfnsTDBzbecHZpmdkuJs13Fq8
moLL0UnhQgLmgePDhm2m2/wJeeDjziJ8ini7PiwDinuawlZV32nOUzQk1j72HXQAorvPlZRetUz/
uU7ZcNWXx/My+F/31g1jSL/LySJSoDQn7UtVF4AetFB466ay6EUXy2Z9yMUbFJKE6Z1nKeOMZcMo
AbEGLpRbpVR8hF5jUbW598onXmr9basAYd2URtWgBCCc7K8Xobc6iNsUScmIKo6vsVn3/t1DFPW0
grXmTEq2+KURaOxvTEgwJC0qgvXpUWKOSfr6U69FjiYHpqyNrYqpLi923TP66C6lzD90o4/jZn1O
i3D9xFFwxjNAJmrQyV9vkhHD8BdSJFuzix1PtV1PLWLYoIDD+7Yl/NtupbmbmN6euhplHRcer1g2
655Lf+7XHoYZCGv8C3KOTbln+BXt1GASyVG3pLyKpPWMBgkb6qNhpxFHTaRCPHSesXzfODYsQPmY
TN/VT3UfYDOvem/GufRrM7aIonhv/nqy547CUSLAinAgaHUyeL5u95SR7LnL5vdzOdU6hpUYYooP
LV9BeFg3KbgCfILR06iWdpstHoIKhSfdv8Lrw0GggOmjnRxRoP7egNYk1WHZVG477Bwdt8hQMPVe
XA5uC0LiNHF79lLUMx5zAw7voHS3Zg2QisC9fEvh1f16qCWoMt2OXCVz6RDGQFC8hDPxLNRbFwSD
p4sgP1ZhdDMahAz3y2Z93imSgLkzrHXsPJiNEIouFTAEOY/k0N6rUrfjeE7aPZk7bwK9tUkSUjJa
KSPmKO68BcSAqG+Yt5itSVz6e5NKZAsJ3pIDZJ0v6/P8foSPLvi1maQzwEwNYK2u8coc7jbdOgMs
qyghqNqeYSXlFqMQwqwG0cPvTb780sZsyUZan7w3lp8gqqD1ouUHVssL6KYUtP36GKgG6uaU8D+/
Lp4Ki6MqNl3oD7B/A5vLJFB0GqUsk/JcR3QZIIkI22d3YPqJP49rujDf+xHtPpoB+iKzYtpFd9aO
jfOQaFe/b85ODbsN7vq4mRMws5aWYMzD1r/tLf/NsYsviEuOvQ7vv4vFY2W4L1O2IBoZM0VxeCS+
4T6a+pGldNVew9bUtxnB2zGsaVdW+zELXdxtzvNkMZ1c6KQd1frGDQdAgBNzhzE9OpzHWU+XLpbp
bYoMFrL4Rj8NOdkNOYuGU4yybaccT5Po1AojfQ7QNWzMli4qzve2c1FfZCCRzDp9LErH2AVZ+5OS
rjt3FlWpljxHCTpuFXO91I9EHiC5tTgESX/djkwGmOX6gMwdu7uLC36sozkFXcriCkQLfXhFyGlc
52qTIjfQUaCOmFeWWWPauqwnFF7wWGpvps5xUUzK5qyCGemP/q4H27pRrvqmpc9NZs87q1ZQFFIW
XNIBiq1gBBaDfYbWY3lODLEkSWt1tQnKTuL+2c37a1/DKalWMAZ/GRJ0pG9oI+G0EXOcTduio1jO
Bu0FitGT1hXz0WmXVWbeH4XmWxtMnf5s5fviDT8kUCvyD9F/5fVLZKWdR++e3oYGO0qIt87grooR
2t4X+SjPwfAcoyJ/opO1UXJAED935EgCRatIlwQuBbI+J30XhQgcRDHubdG99pZDuYewmffpGwOb
9DvqnrfcRmYh7PB7O9uwyWbNBQ7Fh4E5ZATdkX/nDX+Rabx3UvvgtoBvbKMAxyd/YBZ6jAboHQhb
g8C/n3172o0dfU9XWMcWey9oYAB65NIfa5xpSUa6qcl4g0qmcMlVUdhsT74+qp3V+5h2Cjs5YlUB
nhTU4TEdg08jIS7BoCBntrB01/ovc6XNJ4H5ea46VnY6cZOC2AkQ79XOaNyvrBAwKIwsMVtqhKh5
p1fwPoxAYAJrLODW4TRoDG4lYVTcT5jo6XI0sAkdpiFT+LWviZVu7JpGFf1V8Mn4OsV9/TBL/nDA
H1dK8LfZcABplJNgQQpLByiLGguSbIwEipcE9FdfObU4uizzNp4yVByW9WZmUXbKuwe8MjMl2/is
i8wkyqB99zViZDRLT1nbc5gR6UPnIqbwKbRDGOZvAR8M63DSbwEoHuJWp23DirGBilHnMCHzCSeW
QO2Oi9V/mideqW85xYGQVzwTVnjl5Noso4wUXu3edDB89pl9NgySilKMrxsoy3Am7ssMIwc5MMQI
8HbTizE8vXK+kRel3/hFn7M8t+5KiZQc3RFmQFp9k9KCSxW/T6ajASlChw6Jv8akjlEuFV+ETxhu
nLzT2Ab6FsA8Gspz6YhgEdDs86I9UsTtwxoUqgYFERdyKXZhORLl0QdHq10SRmX9hNExYmnyQ9P4
vx+ikehHzdpw99otqpKDk2oflklKid3rP+uh2Q7zKJ6LCD1RKJlXUxs9qQFPqUoIxkb+0u1tkAMH
lGn6durpP4NN4ZpFL9ml0b1RIXxMAhPSHAxRqL4OSSvv9VNTYU7iyPPLyjoXRUP2g6a+5U1BBs3i
8iPvJqkgfpFXBf/HzLd5AuA9mvITZB+UJ2lAmEoA2CvgdhoNXMG7sD847XQjDeuWC5bcxNFi3gRR
ik5qr1hc3obps9VHFkEP1bOcY9/ToApWLhLuRkTz89A7BZksaLmn2TrXUt0Wk0GLVh5Ko55OqSDR
InKfkzJCHOAQm7PEvNEPyYCvRtc+CZY8JCShKWaPcPoeaCTAxP6Y4ElWTxSeL/ihNdpYyO1d7v9F
WO/7FlkM4s8rkazNXndfOjKs4ZakgnOG0Bu/pJtse/pgsBgpXXEEfPg4IP2dJ/1oSrhbMfMYFnz4
N8Kg+Fak/UvF5GAjQhKC7Z4AiUU4UIuHZoTX20oNJ72PdqIAZ9zr3V2TpZ80A00IqGs0I7lRxKb5
9HGbwo/O8d8ZlutX10THbFGsxkH6TF8zPoBWHrx1Q3pFSQHkZU4W0hab8gCXonk7TOji3fohy5rh
GEB/qQYv7YHt/5ZQ/g5pnPzWxzAqSJ5ufIEsau/ADIhKyWil0/rL5JvB0WEwgZ7uDIky2Ef0JBnT
mf6O8SdJBIz8AvCsno086gQf/opbyT67bnmHmTk8urFwxDYf6tErU/Oc6DomPjMavdHFQkO/SO7S
gvqVm2RDhUIRq9BOyphg0/X5ak7lMRtqFvXOl4r2/X7uGE9GycPgt8AFjcz1DOVSWJNd11qRV8qO
TmE2sypllHW2HQohDBG4b1prQOwJwVEiGN9PeppdjNlJL7PososZDHREWF5h8CiR4yqCYqoAfRV0
D8492SBkDyg71bJZ99YNAC+WVOsu3tfCKw59qCcki9EYGhNDMB8Wn+WioJ0czu2UTBBWVlG3p1v2
I9Dj2ms1VXnoGKGOLg9Z6pUbpcE9m0j1+C14/bXX413DlntTjXaFc4RkgrlGR+jYcAlSwue2Los/
oE/8KnPM6Z0HOchbVLRIcfQs0hZvKbpvH544Lkzv98bIKRUbGdHKXXfXr0xkSvmS9QLW6+wStgGO
rTy6zcPybRVLT2jb5m0S1VfMkPbhH8+1qrn2Yo45UVn5qbkNDqMkRXo5usVyOK97zKNbHBPPQ6wM
bGCIyLM+4ExINtqiZzBdTGDrBmV16c2ziRov9Fv4Ixm9mWUV4S5xteveurHiUcIcwfTUDE10IbDi
GOf0qaMY+46xiMi15pj7Dc4Ot6aXZ6BnlmWFS5yDrvdMBKGQ2GqOsaXUXzd21LkHGdi32bKsayPn
s5joknJbP5OiEHVGSBlOCZdHHDuEineeHTQ2y5aRtsGi6WBgh6h4hFbodaVNyKCaFO6jnDXP3xuy
FNOTAEgxgmnBss437+cIzie8C0+Lw+rXxv17z8AbtDVsjlESBBy48pDxDf8vtUhX7dNElSfy/GbU
dQOyl1OrCBpd1ojZslp0AdkQuUIfd/0gSBtHfDKv1MjaBtzI+JrORzswxKckh+bBHbXOrQsRGBeo
RPXimx5xXyxWuSAmF4Lz/QQmg8lbUBb9sZvMU7eY6bLSf/CBwx7W3zPgIeDcspZLXtP45sE3hi+t
g8HItjtqdR+ioWW2vNgeM6rsIAYuCyHNsvdEt7w2PWeYsUpdIosWtGvPwGuMnMBiUvMAFKDKXh6a
ed0SU9/iLmaR1/MUaQu6vgG+yIXSWNaCbljhGMc+e+ybmclQyOCJbISLaXTflZwe4jkm8WxZhdoW
WvQ0CQquSsvjMejpedYR70VfdBfMdtG5pK2wSnBGoFTE0y4vsViOz7oxltAgMK/Liwur10mlkJ6W
B7ATWRAZsr3aMPwOfbKYM7X1eE53DGdJiuKXFPpknEN1Wn/k1EUcSuvuutGT6NfvZlRVeetGNiMv
9Pfjvjcaws7mL1qXvAOQBnEaOsemnzjM5HJ0cYRgxAxn7eSPy8Vlea42kbXaTCF2619s2h02+/V9
iLXmdTaFs4vHcaMvb0d4kyPG8ey0U17bNNtiSIxf5+b6EoF8dBs8xczplmV5nTnf/an4mi7tkabC
Ka+WVsryyJ+iH/2IlciefSKoGR9uzRCdrcCq6K0vdT1f1ofrZl6+MHRht+tdeu7rK8cSWR0MQ964
jXUbmCnqEj5doDbLpzKFsAYOScQisB+6c59liacMTvmsYx5eTq/cwbRNrLL0WCY1kRuHtCofjc4x
Ti7KP5Fj6Leh9OWsaXYjvRbAevW1Jx2HCoJmJFcumcK8rvtUMm2FlmQo2tcVyU0cyJ4seFdl2X+U
9DWBtWYPTilf41a9qdS5rUgh2rGiNMGk4X+zLesGVu58LOOY27neelZZXBq7fLM6g3mHpT9olgnE
yUaVQy6Hvmmy98CV87brJeaakog7UoXplBCgCbPlWEXm1266GJV/LVKWk9IadpHsbol6ey+alOus
ee2GjIjfpPigHd889PQqe8DUiIWnh9TXTy31mINfH3BefrYrrQUopfuoWtWVNv09WB2opF8E7NR9
aSYYzFR0N6ZUxlEJdsCZzL0hWRhTpFKotMO5rIsPzkjIARpFmQTNz525ATIUy3rrNMgfmBbkl6my
8OkZ5OTmVfe90O8BMZsfoV9PjCaWEU9BjdpnwQ7t9nNgancujYt9DC/krIb2J6xR7IwknIwVzoOm
0NzDejLSdO5OcRwzfKvx+CtSb5eriIv/at6uu8kYyHM1nZEhcF2bWnEn0lk7EJDnemOGJ+V/tZ4r
x+2X1vOj6PK2nh4+SZjL/4ds0wRK9n9Xen4lhfXzx388tt/az+b/+L4/xZ5KAVTTAacxgpMYsv+W
ewJg+4ND13YVvLVF9QlP60/Npy3+4GZiG8qQqAT5jj8Fn8L5wzUkMDdXSFu4MJ3+fwSfhlgQa0U6
BUW+KFlN5A8CVLEShrQBvjnyX/SeKO/rXNBW/2SMfrVgqn8dcU/vSvCaR9Er+XXAkb3LEBCDp+Cr
OuiqX1+VdW78+mpKbNCvr/67711/1PqP/933CvdbFDBIDvqyuqwbJ+XCtvn9GOVKdbGXzb88h3Qf
TPivJ7XmRuXteArMub75vWGR9M+HEbqjC14HjIjGS4D464binLjM5WE15fqelax9lKoyX6Td/kjy
diCCA9FKGO4LG2NnMg/Tu1VW+FuE+4I6k9TjuEXfo9uzSf7U7F+oKf3LuqdK17/kxBhBFlm+sj5O
fGF4JJIBg2e5Ytro2traiJfrwyzwZQq7gnTjiMv6OFTdHTlX+veSGwOZ72Z+E89hcZMum5D0Z6Q+
lNT/8oX14bpRUU3mUAk2erPulidk78nN+rV0HLGksgzaB8HUH0ZWG7cxLJwDEWbObbjszSM3UhJ/
il0pjkVjNM80/LX7lkCEY6KBfR/LnmzRZeNrCRsb2btVwh5pWxJ8MbVmxBqWVeAejba9FQHyX5jD
5iPj24brtx8cauIsHnFXD1fGnrT2Mp/kcd3qH/CQM7EPyZPhat/pafvA39Gf8igiEHN5bt0s5wqd
hTg4rw/VLIOH/9c3rT8otfqTURNOP9BZB40WcetBC/XPzfpcKe3xH19Yn6MCwbSxfuaOcTvFIPTF
kN4BcQ4ffV+zjtwZBB4SFT6OQHa4l+PLieVA6mrSGheBftYr7aE/OaKKME0TW5E7c/EgR9pk3GHD
lwQTymYYF/lgTow0lVrK1L2Jn9e99O+9ZtCiX8/93rMNKU9xGqq9SJkcCju3jm7o0zhdH9Nbto5B
5ganXmCA7md0z1ozhBi3kvw01/9N2Xltt4007fqKsBZSI5xKIikmkaKsYJ1gWbYHOWdc/f+g6RFl
eb6ZvU8wqOoGJI9IoLvqDV156w+qcypqtIo6JY1+BEO/aMogfW082GeBqYR70ejezjdi3MebERu7
FpwlC2nKHaxixRUfejgacNTvAowB7lQ2LHfjfCjhoMBMwe9HDlQOfql8bxhRggbT5bLA9GnYU2V9
1aO0ZznklspmDrOs64Lr3J6wsWwRfShN/kHvYZWZ1X09rTVgLNsJI3oaKrGpbRGxA9LcxHmzMPpp
NrwkeR6Pau3NKnDDwoUppH+roGbWKZFD0fy70qTDPkYG+S6F4edEdjI94dSHH2EJ+xbYpo9FGHz2
kdJjPB7dSQznAw7MXBF+zGDfc5VjTLGCvzMeB5j+9K7HVUIfGEmGHHWZsUrxv/NvB/iFzwKKiZ2V
q3h+WsgDTz1vK+bniAxT+TC5xPwBD2ChYKhUWrSDL57ug2oGc8DtfoFrgk6FbiFKNeFGLMLn1HF7
5I0BneRTle5D1/01FYDhLjLT/PnDq/Af6ASa9ruapWlhoa6brrAo+Vm8sNRPAp+2loZtYAXOzxiM
2ZreDLsIXL3YNs5bieayq/gcf576If7j9PO1lIBiROUHc2Eak/oImwEnzXGA4BtGj3kP6LVOWUNh
MZfMf2Z50KzJ5BmWxrsMaJJMpXoe0HmYpzjzFYOCpo6cd7ns/YpLXuh481zJK/77Z5RQHECnZg8j
cse09vP+PtSraociHeBRqym+ASLf+IPhP8EaCtemQwMKXY7iW7dtQj/+Vqc5AiJh7tziUVs/KUq6
BpjEXrJ5GIBjHxWrEacUES/Yju0LMKrgdrIsc6HZTfuSgVq6QjE9OKSCVW/l29q1VgEWcasxeO28
2excVYddlznjQxqXR3vO184QLNR08tZlKLJnHOKuZb51gfuODWqG4JSDV6059Kg4vXhjptx2bWXS
OyPtd+a6QYDo0XedZtuYExJ9vY96gx7d/Menz5m1Uj+ubeCywGHRTToMrHD4KDL+QV52QoyltlQr
/MFy24A3y6srUuPp1VTR6+xHnTVD4RmndnJ4lefjKzoQSGL6Tb2b6tE4Bb7yPPKFXVKziW5Gqoe7
CsTILi2qX2cypzjpMc4myLq/5+XcobUQtJXzLsORVR4rsBlI//95O5lTa5T/g/beFma+wL4Zs7km
Fbu4cqJFmk/+S2NFB3v+cgtPHEvLVJ/lVD0wf03tJv3D1NxO7B9YGx3RiNWewXcAMy604AYbNh+s
vILEY5EdnbZf85Vc9pHJLnQ+UykJQg1Gu+d89vvo53n0Z5dDTHdaXnsZzZ1a2+iw7a+dzMWNe5w+
HhDeXkeGVa0/5S9zY69QdzK0BEzpIfVukXYYW7y3/rydzOGEcwDGMdzKS+WNZf7zZanLTjXWQdjm
8dKbkvELL8/omqJw9WKNdLDCxunfaE/vp9gP8JwCgB+GCpzANAQODXvzpIUpFhZgYaDKRAf4Bvrj
ezS5vvEIjvkRbYjooM3RPCYjnTfVZeb/03XT/BPe73L5eT4/QUbvY5efN49dovffTNBeX9O6aOkY
gJl3Ct+8HgT+tymSU3uZk2eXAxwZBtAauba04de8f5ocDJ535hn+T2Fh2/79i8zeyTBMh/2JpZnu
vOn5/Ys8BKGiB5Wh/Agj9aGBtXnv0IDD9plemfxGsyT43maGc8/SJ9yX73mHfP2e7yacGPJSH+cl
xHeMatwP82Xe8O3vifctrNyT2yQTXAkn1Xbe+8fsfDbnVNgWi4iOBk39GmyU/IzJYXmQnzZ5Jify
doRCbJjcUSbPN3c00HTlBAJWyVkUlwmMrwz7p205L4pTGDqrQDUQsZxDFdDsPRjxc5TPKapDxVWI
RuQ2FK+Ij+KiNIptUjb1AZAZCr9hnH4vRQDwEkNtDL7oNL/PsMQPT2zqzrHWNu1V8PEWi6xLXBj/
sRoQ1p9/xXmzC/JL1V3YhZ/+ikU75jbPIOeH4ieaUK6EVs5AIXaRubZKWh1r0DmI41v81ZQvRWjl
D+H4jYbq1qsjf49bC6vC97BAuJd/Wu+dR93Qru5df8RoRoF6Uuo7tPr927pQdVy2ODPmnDyTucto
XiDVc5knz/qwP2kZSl+97bIHMfVhCe2oPsST/+sgB3JUJdkU/p2TUyg7szqdB/ApAtVezddpc1Le
Rs6WE90YZcx/f+dZf35TbDaHCGRin4A2gj3/DT688nwamtCgA+MH7hSzXWKo7SjL/jqgBccnVcZA
u1gdFv7CaEI6W/MUmSoz/jBJiGzZFNJiV0CQ3MU1LRojqPHcas07fT7IfAiuZYFMNPYBvw/I0QHA
VlPp4QKgitKs8ym0kzs17zAl0tOXcgi1tchFfaiHFpj4fDbnc9Mab89zY5hNB7ONtx1Y0Ud8v9wj
jqbbqi+MRwP16OM8VqrOh7F6jkyz/5LnmFHkulLCzEJTQp5F/fjrLHk/u4xezvzejraxXlerf//b
aMafXwDHdiwT3I/qUg4yZ+7thz9OYAdeguNe9QPE0YQghl24yypA3S5xymOhDN1aRueUreFBVmXt
iPSK40KqkvE8W45HcThuerui7ugoeyRgBIwaN/9wGzkg54YWED6kitBZLTB4jfJJ+Sr07JQXFYoY
FEhQD+C/vnEc9Kx8RbEQClGTqXB8AIjjVertS0j3az3MUFCyAmMf89JEyi6qHow0Q5CgDnzcr7NT
ENvgHaud6fnxCbVwoOVKYYA4L9PvpqquyqEfX0I8aBcTENaNlljeUc4A/9PfJRQ8kSKdP67zxxMl
CnVny89sj+7LlTCQXLqMXCaiFA66wocmhxl1fe8OoK2hQj6YpRs86H2r34T4k1MvJ/c+oxnK+EYb
vBMmNwh7TUG2xKEYD8Q5lLkwsVPwAKz9bLnj9N/jjJ3avZwoc4pLoXbSovpeDlzulcqNawYAVquV
ZmOWwaJsnOyuBbF2J89sPc2RzKB5BRxu8SkvZ8jB+Uo59XKRmK+s5ivfbytnyLycpuMrIm8rU58u
//22NVSSf/+0O3982IVumQ488pngDjfv09MeLDkGuXHmfQcvfKPhNAF5GXb0dlLZplvoMW5lWAr0
wEVFly6f2BNeyeFPEyMnoDV5ni4nYbv+60aX6fKWMpS3dApxSHQgI2HUjHehiVICmrlJe1dsZQZR
j/EO6VXSdgE72O/xFEt4qdMcma+Q41RtW5p/SbyatHC8Ow//uguOn8gAVylge39RVE7bUDFpobBH
OZQSeSoPNV5g29RfyEAFirn7MPkybZxHAtVxt+DHw6LgdjJ1PvXakBeQbXhLDwPRfZ1lcHBYs/O7
d/le5uQBPhSweXnq9PauUMdqbeFX9yt3mRi4za87yJxbCHfz7x8Azfy0+bcRT1bxCZn3/zyhDOfT
4w73uki4RaO84Ua5aKhdGCi5YcKh5S3S0POb5fIuQVFnuHNeZSLMCqbKd8qYYuQXT9Ov+TInr5zC
abjrvvMkme96udfv9z//0DCy/7L5k8YD/Np0PnT2KVDN8nheM8wLB7bgl4zvpPGxiHYm3NGBv8t9
3CTiwVXAJUN6MlHxcMUD7qTQgkpooXJ00AbxMF9gejwHZIqKKxegmp7USELLtY1Cqw5+g5PfyhDQ
fksXU8tv1XnlEwCfOo/KyvtlVFbe5ag6T/50rRar2WOewj2cigENfT09BrAzzwfF735MRaytZUoO
tk7Sreli/ZVqdXZMVH26GSBw8i9J4WEsIwxwu3nlGHU1Riizjng5qvSSa1EsBEpmrzVslwqw2MuE
b7bvl/nKG0AM8nIJHrrSCB4QhVyAo1IOMjWEQ85CFqoQvXXecW2PQQOip8tAwflOaLmLIZjrHOz5
rBBonVBNSdaXgSGm/Qc4EUFJpl3y8iZtgxH6ZYBa4XRlqAqLjdBDvbarSqobMau5qMiPqmJ9b0Z7
eBk75MxtTYwrKMnji9fmB6t1+lMcBP/xILR/90QxabcaqolfgkBnRmML86kG1vaeU6nlNLyhs8rm
/ioDXXtlmYPYs067z0WKQLDdmH8Z3WwYFqndA2Xb+ja20x6IPKE8dMUXK5vKkwz0kM+NadveUoaB
lom9H4l7GbVe1j1A1PkrxmhqRpkUd9RWzXOdC/m5Rd73iDXPda1zrSpx3GCJUmyMCsXf8wxZxXJb
bwGWA+XnjVyEpS4r5bhIcEWcV1poIX0MXbQjbxq7AB2pi70BSU8W9+WhiNOj3yF8KiPEm4ZFYtjW
4twNiED/vs/PYYBfg4QzN2aE45Y8S63B+VKOUJbnOo3MmyMWbW7jOV8ap/icN3qV5RCuXde9pvre
f63kxNwVY8n4d9eMv6llQ9GBk4m6gkl98/eVnFPqNQIEVv5WA+i9yTyvQl2cdjVur3SWs2DY+3k1
7OVZHmf12qrqO/ZztdjIyXOY9shkwbU4gXu3924OhrVwsa9rlB7h7AgjFTvD4pA3C2ZjYZh+s9Nh
G7cFnf0Kz3QbTMYPexyxNlDFnU5NcE8RP6PChbCqyfb4ppxUx7mykjE7ZohEg0eBIoVYatDpcfgT
wn1zg3dveo1ARLW7HKwgrHeoS1EFex/ocNVQNVQRbd3VYCd5fnPK0XvNvOo21Qfj2YiCHJCBKdYC
ttgztOsd2Kzi1CZjf4oab8sjMH4q7INk2/KrxDt5Jg/OVIEKjDrk0+tEu5W5yoX2qOs+8u9y20zj
6UtS1N7qstGWe/NLKDfWct/9Plem5AwLozxPdA2qyv64vRwmmCRbeNi3adrot4bhYzZ3GT3HdkDD
yvKmtYh68zBZ/U2boS1tzJFMNbx1tmoz7GXEM+ZXvsvVEBNZtb++5OQUejivWjvWq54ab/UWGSpy
HkiV4ScIUD4pRv9ramTGNbXLcZtDPHjWcDCU+dzz8vUYRAD+qEh9NZACv0otzT3g4GPda2bzaM15
QYFkGbuDt8qQWaWJBNgKX9hy0MZtN/TWA34O4WOTowtJwQq1MhnI+pEZOME8IoNknuZ3H6b54bKM
3GDx76sFQ6Wl/ekrxbMROSTb0Vk5WNb8lfuwORqMPitcnPne0oDvi22qzk4eFGeKllh2QiR/z5lB
gwWhTiH8PCdLEnXHN0+8z5BzP4VyPlTFbIbYov9eNg+BMo2bCITOUR5wh0THgpXIJQXOHU+IUs+A
DeXmeVoAY2BpqTXs0Dln9AiXi9Itl6qLWFsx1OlaG0r3S2kp6sIy8JaUIS611W3cOAHbDkZR7qEf
mBcNXDjC1hHaAenqvYxiMLRffHG+UGZSq7v1osg+onb+PVKR/Qbt7t+2JlY0sgU2zhuQTzl1zsW/
z7vkFEHn+txr+3RdazjjVsBPx9LX/9rGafxUd52y0PSAV8qIkKg1qd0N8Bn1qzr5axA21o/fp8Y2
bx9znirKDqz2MPQrpwrsGb0S3DnzocRqc6eqAYSBBHqdKJF4lKMy7p3hjm2guVYqgF5QcpnjdiK4
q6A2obM5Qo69XFcqOpp3DjiAMgiSgzE1r5ONGEUEaW9rphTHZFgVvbmy4yBDGIjRWkfByHB6b3We
jBMBOmnIt8sQScwXwFntwfIr7SmI62vHwKnRa2kmCkM8jKIM94Wlvci3mEzRm9uyvw0PyGHaOz82
T/hc0OeUGzItnVQ4mtSSLju1y7ZMjuoldaNP+zUF2aP1oIXOxoU1jBxpO0YbEFPIjaspHByHlvtY
b4354KdFTcOQswmhVp52OMa+p+SZnCZnyFAe1Maut56n1Su67rCL/dZZ6Z6NhEYehi9oZCK+M42z
WZrvPbnjATxi+KJ6wttOHoQiGepuat7YlpquZQgpbQuZ3ztFVfTVq61vsTbCpbW8YYOyT/rYBMm2
SrrxVebDOa+b6j/mbR5Rm1Ax4HbM7dAB5tFChrInKruhcuDSNr3k2qm5LSZ1rcBm2HtqAAJaj/HN
ncPLwX0PPRV2pyjNcCVHfWof43l2VerRfgrXUBQM3KQiDAMHM0Oix3D2A9vwK7/vy68UDiYIGpa3
7ahMPhatx5c9LL+asWKitpg0yxrm9NdSN/chb/YHxwywsZ0vn+Zpny5PW+VG5lkqmQsRRruwdBAQ
eIc/GDnckyi1gTjOOVYC2qGeNP4ORGNmN9cCAawljPP4YLeP4eDZzhW7cjYHNBtvhlCBdBDRwJI5
YSFBotuPbpv/Ni0TmD+x87kKCsW9N8cTJrRJfq25Gc7OOiKswmiDB9UtvXmwnLEPXmedLUD/ZxNA
E3PF4OOiC8dJB4gUrHpDWIJd5e9vCDtV4H9mXfGKMUKH+HttbdUOkTiw0xrH87nlCbHFuFy91gNA
xdjuvk+QQ+dDBUEimv2SaH6Wqy7NknMhGsPqEiZZgKjLDHbyECxa5UqdLOSGDMeJX6NRl+b3Ll9V
iV+QeAZ51tbtY2W3yH/PuAaZv0Ah0Hk6D8q8xERcprlq/xhN9SmHzjNlcfiIWQNSMen0omsJ36kw
VShxVeOLCwMHtZAhuItxfJLTFMCmexDPOrKUNMRYXahLT2gIjsyhzF1WQp86GpfJn5ZTn8LLnXlP
QRV6v7NcXulDt2uMyDmg8Xkn+5Jp2N9r2LI8m5UoMetKmh2UVHen+NCS8L5OXwAf38FxH7+1skAM
xN8/gbhG6LSYLYUFa99eVze8tccXoxbpbT0i2yRDOU0HyrSD8Y6mrTeWlLWH9Hj5LPtj+tgV+GOd
P8yGVaD/m7LHlVPkoZk/+IGVP7Z9rm4u+ctcec/zl0YR+fl+EQpu1/WEqiab1PhEJRq4Lbqvi8IV
ETalHPQ0fJ1Sc9zKyOs15+jFLzKQ1wS2p6Nv4WJJOU//p/uguaL+xxILC9E/vkAGfAjhAjIy5rLc
p11LPGCh7iHo/doEerqhLhfskTr290M9ptcxmw80gUVW38jkPw3LgaYQX+vaLLZyo9m4h9byu5MM
4gq5GN1zgpUMlaHV9qo3nM6bXLxUf5a5jYlWhTL0qGG27A0DSN8I+5kboyzym74ardsyap9Dtj6L
PAwA8EyTexAmcrDUD41nByb3RuasuVwQjQq9OK9cyWgazXbG2oFt6ruCJyBUMsQHPNe8x/p6IX+p
VKfyoMZWsJC7ZS9vg3ta1ZBZfPQr5r0zAsA0cBC6XcuwtOHg9nOhR4Ya8tBXqHD3q8Scsl2BvHLD
aukO0iJVw7KhoAikul/4LQYsgYMK1I0cqhX11S0c83Z0Yar46Lvd5mPWIWM5aKfARsgPHwo46Ij+
wr3kLJpz+N7oe1TSWbYjXeTyjgxppSfBUQQ6bZP5UM/9JZln03eU0YQeFH1sd+tYsX2clO6rfHTU
uT8tu0JJV1rV+1tsD1BTy7z7JhnqvYSsNXoWrwO38mhW8kiXByX17uPYrvcyusyQkDd51fs95IzQ
R2rM4Bt/dXkuyoedrtXBvvF+fErL0O70YE+pSgaXR6Z8Psoxr/1xeVjKs9Lcd7VTQcvjZVU4Ubwz
6NVt2DcChokEfFItnxmDyUC9D7HkQRXRUxvADE6bMv9Wps3RTUzvL6t567IRizScgRY5CMIfdaO9
ZuhJf0Umxb/OaHhs0CmPbnTFsPejHtn7yG7sPVpc+TrT4nsHzWIEQ+acHMicB3iOIat5Zd6ADz7K
yZ3uw8jUf5XmhixB/q7b8ym4d6Cefn8/gcl4ziDOeRlCvOygBF28tdTE2StBjaV5X1FaRK2lYitC
0tVAcN6UjVcsoTuF99BcxaZQUdwO2kZNrmtT+DeKGrtLuTjg6VNhkHJIFGdVAmLbXZ5/Nv83lqz3
sGSU64WuPjWBo0B0BmYJty35wvwXzTPbN3SgcbTQaPYI0603torcdwlz9tWG+ypn5K0W3jRVBfOu
bTFr9EwknktbX8N95qXruGJbsHPdYthibWV4OVQl0HcjCdaXFNzxfmVgID49aVXdoukCiNZUgzud
buRxoJN9dJRZ9nCY7FVnm4jr5A7WXEFpqddy2JwnhgOi1arq08hERcwJYeEbneGuIizDNho6Dbsk
brRlq1V8eEzTvK6FZz+Xtvg+wCr/WeDRabvA+DBfGTExqIa3WAFLobe1dzNSFL9yurx6yHH2cnXd
uk9qp3zIozZcqG0cL+WgETb2wQPvLwdlyp/d7BsKkmsZKmrSb4Uv2OBDky2o0ySPSWQke1SqUf4Q
4HGXZa2mizClHRIkNFdU06KHIk9lUh7iefh8pur4/BUZzZfLHBnyuLVWWNoomxgTZxsV+CrcQJV+
GfLBPSBp7x66+azUQ+VajXFmkQN9nA+3XuUreIxN9jWurDxWnGF8QQWJnYz9XHS6h7tSAc2HEk+Z
mhF+Oxlsp1bo0UkefOWx9UrvqFB0PjUiG7bYNL5exo3KdBZ9gdqvzEHC+ObggcJCwe7HAUvukE6J
X3xrBDo0rqXnu7BX7TtNQ7GXT0r6/R9mFL6qLWcDJ4Pt2cmn/mnMdRAZRcL/EM1jrDRoOc8zc01Z
XKJ5bLSsGHvpFMw3mgTHFszc+ftWJhT9Byqh5+W6BB5ndYf3EYA9r0A0sdGUJ+HU11U1dV88pe5O
KoZsSZIrT2Ymhl1pwPvt51kRFoarqMSNQo4mUVDf4AEOurgAQiBvredJctTQbL5sDrq+y1eVF/36
DSLfSFeNj4V0jbHDbpj0U4s4A1o3I57YnUWrV+ud+iQP9EvvYOmLRePVByErcFVNhywIG4r38+Lv
nERUAt1Z1DVuPD/iFWYp7M30ODsWRpcBhVXwhgzWMnNJX6YGmsBQaZ6fpNowT1VtxV11BdyI2zBX
MS8KsDgCXZogbLQctNz7aacYhKAC3DyKxAWyj0rwbig0bWsrSFRcs0hUbs5gniTcuHimPqq+XW06
3/mQNwcj2udT/pb6qXHi5XOtJob7RVZacse7hqw+W2rNZRrPftE6zzvXZXSKoCjGlvlGDnZ+g/aw
MiUrGYaG1ayi0NZv5N2ssRo3tq7YeJF4CBpqeURJ06VX7FVip5p0Vipbgz7kNcEb3717KJD+o2nw
Aiv0FMPsMC/349zhYje9qisl/GEnKPrwCG4fvMlXVm0wjljlWt0pmRDjlVOimGoLKJDXpFf4i3QB
4DUdd+N/L9iZ/7CYtFXbxvPb5CNlaJ92Ywa4Th/2UvI68+qtrmyPGpaBJ/j8eJfUMeat9DtOMlfY
tcZDP2lXMpQDE7Zen64aFO12zBHReRBWh9slxtZuimICOuR/n4CtwLlTxWCNahSQAHs2b5MHL8U9
OBfqt0lR6m3m2wNK/raOquV8kFNkaGYN18nTy8UfrpH3wVvu67//70JC/fPi2+Y9BPsHHDS46D/+
f9WVWgd9avRf9S5Ll1hNR1fGvJ7Q5oM8KzBxRxVdbU5VaOPwMA+E86KiLwUD9AHqlT2rh8tkG4fo
VOuGjZ8KPrFe7rMZtbTDp7NOT/Rzbng/+/+f1+vVskHSbyX7lAJA8FVgUliT22IZ+mYUb/W5iynD
2ByiD6EcvUy+XNvkuA5/mnwJ/briByWKd60Omr1z8jw/OGN8m85IDnmgXm9cp65hrCjABg/J5GYH
yzYwQVHLtyoeFRRTs+YenoZ+W8RsIgPHjNkXGEglYFj3Y9ZO5q/9w4oRhkgRTdwUGo9kq8DqxBkw
NvRHHvlKMGjo9RBmg/1Fye3sPtNpxoHOuzPge7+ESV7fYl8E1UCGcCOvrN4b933UjU9G9jNKJ0wS
kyzbGqYzf7K5F0yD8CZ31BrtJ0ZHU7mGvVcBGFUHthP8BvJmMOP9pfwNzqHpfsmdLrtv3aw81Z24
S/1ALISIwjWeZNoNSs2ClkbhHcNoxsjGZfjGl+Nr6OTGg6GigWSFWrDEj7B6dew3pUGg5tOFXqs9
//vnX7c+f/4pUaGhAxZE6KpuOhIc9aG+Pxk8NRXXSp/QrEmnJ2i65rIOImtcYg/adq23VaC7boOu
vA9831zJSObprNn4Ns+jMoZNQ+UdGNhtj/wIQikRe7wAuVOUXVsNB6SpXhudGE5laRXH3Gqv/dm5
UaYQouuWnZI1NzKUA6buPlhVC2BwvsiGnLOrg+lRRvIweBqioB5VlQ7I7yLS4S3ZU22v8tabFkME
VJJFZnBdqU2yE4ARnocQVIKDdjhIOn9dRnZ0HXSdaGY4FGLjpu3cyC/x+Ssvv8oI265MRFL9FkU3
wWtpFblTfUA+5NehiFFTMxORfBjAKbw+yCvs+Qo5OSusN83wUOt24fJiIYDfn+rG5bZ5P6vkiIxp
9KKQ7Dj296FwAXzPE9HLvGtU6/ipDiDDSy7EMx4U205mcl5H+0vJoNH9ki4bnqCBkwUbGCDKkx95
rybP/oOM2uaQmLnzmOpeeq/awYG2k/Kkt8GwRT8JwV/RKk+QlMIVhhSLugedeoKAk514Vkf3NX+Q
AJlhlD85lAH6mm4RlVuZSwt3lWP2vPKiotsqaABtlXzs8LbWUZ+6xPLsMseZZ8uQbd9dQJFZ77Th
9ryJCyhebNBfeZQwCgmckGdm0KITkrsgzfFyd658SsmXeVi4ITqkRBPLA808aKGY1WZYQRlzKA9q
44tDZhb3M6J3M1YitJHZjr191XlXn6ZFJdK1Z3acOuGhKZ155QFx8PjOGY8yoBpI2ZnK8lPe6tM6
m3pcguSIHc7NJ1OjbDub+rp8mLZOEyE3o0anobavkrxPjjIqrDilf4E8/TwmD2lCi2uCX8Xy4u+c
WWC00BaIDMddsM+q8UftdWB4rcKREXpzxmOkTB8iem7nqE51HbSv92GsgxR1Q+kVB63CmjYiiNSN
PGv6YTqfyRw8TONK7THBCmdxAcn+Rwbao91mt8gBnM81E55iGiXQxul5r7FHGtdD2iY7BInh4ymo
3EMqnxYKrU7Eo4rwBje25jETpX3l9fQthi78GbGf/C5w6K2LoYEBEEaQ+UM2HXWFOCJKfD70jnaX
lorzZgU1lnWN85K5uYvnmJY+5rDEbjwHMtK/P1D/YO46BogqNo88VHmYMvwJXhVbXpD1ZW0/Bojk
XMlXLxZZ5XWC6stGlq8HpSivC1VNNvLVK0fTEDq9HFU1DD7l6OVaOYpP5brV8+L+n66/XBDoIIxF
VenjNisROsuaIIPx/xt9wGqB3LMZ7vSrcxHLidx+Z+oY5bFf7h+LCvUh37X6R5NNewvYVVH0g2mG
xfPkhLNUZj53ZAmpFKoLxzdQu51Dy7eB0pdNuZ+QMn4WIr8uxzJZtaJB2LZBkwLuT7kSnW49tpM4
yY3g2OCL5wB4foh6ga62r5Yrv4nsR6UzTiFUqVtfBOatMZQbtc6zr0IBmh+yzN1jsaFvA1cXCze3
uidUDJ9klft9Kiorv6bijqqdpyIK/pz3hXIDY9Lemw605BstgTsVoczRuAFrunb0nb1OC3ZvNL3z
pqfTyeJL+aYa5U87GKyvCOa2V27qTc+w1qBEWlb3ONiQMFJXbx+SKBtvypYihYpIAeJIgXnIMgU3
Yhu9Uq8q1NXQms0OIU77VlcGdxYySjeGkg+4/fbq1inLHI9wyIDIRIerdijsuyISmGs743TUgQXT
AuzbU4bKwE0UOs2XutLZy+tZ/8SDy7hq00F7QYAWQ8miV17taXrhX1J9ZwGwt6fS/in6dGm2iNlj
EN3dlj3/nM7MksOIUM094rhvQ2RoXzUfc8Ta19AJqSFCakl/JfPp0NirCmzbcsBm82vgi9sgcYIv
fXsY+HKvJ3fE2wOqNEypGpmMuou/m2h6BGXc/hxLjPtaqy0eQy/B3kEoxrYpM3/v+AIRCrX0n+Pe
euoR+PupxNGybQUCw3iyIOGJWFFuxO0pxTl7abRqt7VBs/JA9IslMnzFQ51GPC4DI30T5bTUUDnd
xjnSWXZcOFsa//b5IEOLbhxrEBHcyAHNxgT8Sp6qacSpnHQ+defLjWbKtjEaLu+3kWcOshTXOFYk
a11xEVvr1erOU0N9g2GwvvRBLX4B8JjxwjGzn0bwtZ+C6XvGi/l6qDL1Xi9RzVci07k1FV8/KgFW
HX5pl2+1X6GryDWZ4/zV6mr+WKRmvGz56G2FATNb0TIbCG+Ad55XqbwWo3TD0/AhlKuP+WDMqxSZ
r/BbAvn5K3XJ05V8kFHv6ZAikrA+3+N/5uRN5E9AhvolNYAJWCEmxZCF/C9tV9Z3TeocdfSHvsiU
JZCIopl8UOeUg+UaBMpQXcnBSDj41UQ0A2To6iP1OAvdczWqr+th1m1M74xkag5WozQPTRBu/SSm
jKV1yW2pCWPRzVUtqNOoEutufSgNo33QW2yw36e1I0jL1H02Ynu8LSjTpW4PilcvnWo3CLBr8iDD
NB75+wmR3VA+Mo6elvvHKNxAzaVeKVNKL14N1W1+5SaLLzowgHIhR1llFNt/f59QZ/h9g+pAGHFA
edJa5cs5u4n93l4tjSzF3DHTH+l/0oxZ8qxFwWZyVhZ1t/tyfpFPrruCtvkrmscu0TwmZzbza334
beaf18mZ9XzP95/wfl0YK9WqrzKkVzqPdorX9rRX3J1ad2AmHQsT7TkjDyOgqJWCIcDVp4HaStgF
yEKx46Q4r1bZJogFTIa55cYXPL8TlXcrI3kw61CseFBU1+g69jEIRJQ6O9cZV0GGVjG4JTiArXuw
x9DbhEZ0H2aRe5ApeaaEtGtaLJJ5Y/w9QHWrWmYptjKRWy+QUdSPsznGw5iWs7eTUgI7ycRDoEXq
lvUDMi6p/lZR5/0Sas7PqdGDx0rrMD/LZlMWLxZ3pmngwJP49brIe3dBNQr2ViNOdpEWD3GRreLU
yp+trI92oqU2KMMBvCJPLdEsqyErnsdJD68VhM/yor1Tkiy9oSalg7/PLb7mvcjv/GoxaTWQ0VpR
1iwWmkWXQoJdjdP0Teg5dpNx1yyoTDuPbaGfDJqt39OOFsqQQwkBGmTdJgad9H+YQXVzVlXUdIwu
Cw3n1oamhp6me/bAxSIt1PSJd9kPiCLeT13/2jZtfUxgFpu3no0gmG4WgupNIo54MWqbiErJAtKF
eFELFD0HkX7XlOTXDH57FdG+3MZ2gfYVJih4kmE/we4eyC8l9fY6qdgr6wUgFzCnoeL02zNE7v9I
O6/mRpWtDf8iqsjhVlmWZMtpPJ4baiI5hwZ+/ffQ8h75eJ8dTn03FB2RZQHda73BD7vgGKGNP6gB
4nwNWZRWaeCDNrGFcofQfwUaWoaqk3yr4QUveqCwL25Z5UsWpcnT2EeYYPHHnNPIazc50PGTFWbj
bmiBsoxRHx78wSp2hVu4J8KNKUK7SALwH0OUwSChPAaZjcm9nUwnoxrhRuiFsQ9UZfycDLwDysEj
Zu7XpwH+wULWm34zrYxwoNv8RBqq4V03NanwwpifYMqYM1trvXVLEijeifeLV3vyYvIVIqJQvwbI
HaxT2w2PbVzVt6mWIDwIQe+bhvJIoNrfI1VFKRhNbpBRHlJZOCjyYfXqJcEMKMNg73uWpj9zBRld
p6rKf1r6Wh+YBTyqPM0wMeLEStwyobv956OqHRLNSbtifAat4z3U5ifX6HjwIpdxY/UejIE0qV6z
KJZahd1djx7x/aBrSGtQn0zJusdQIYSHsTTKIdnLjYgsRo31vihb7aI9VFF576HGePS1SGAgMJQP
aZ3UyChb+iuq8feRxOV67r60nOpXY5dfjTF1XxQonvivaNme5M+vtm3UA64oJG+6cvwSOvlDg2LQ
Yz3Xh4DxV4FpjF/6YxX7xR1G9W87/yKZ1I2YimAp9/syLkCCazhFemntbQwD2q2FTPyisox4i1Yg
K0uI4+Qq3RwJORlMdwRi463fH504R4Y9VAdxlGW0YwUuIlZHVgLPkA8Nsotdois5i8yKI5piKOG5
w3Nr2meJJJTYQ1ju6XGuwomjuQ9LB6PEyRUryJfqyXXaau2o82YIaUskQKLhRxvBXNUD65fjVg8o
+mO1O/nWMkEM+jxBVuf5rxGL+z088sGMyeF8c5fhthWYv+qof5iMMbjrcDHbOdGQ3zXQChZFYOef
6zrC98vBBUSpm/xz6CCs7pviHFVT9Ijh+kFWj17u7hBPQOJnHpSP7P5M9OuPZqi2L1GxMw0/++wV
pX0gS1wvZRGr2kf4N3fxLAiU1/6tE1vVUyDa9CA0o1/J+iAP7gDVVU9GO65yb9IQpSs3JkaINwYr
+SPg8feHa53qtGJtFshCyi7XBlkEKYrqIXmJVS4aZKH1LL33qhzZZxK9vCijfhvFGdYw1VjsE5aF
NxnIhYPBDboz4q5DIwSfITXo4VLEU7Yes3h4SFOMjUs3b56TFuO9QUPVWg3xL8/i0fiKpTQ54LL4
WZfNZkx8rH8na+taYFEXxugvuiSIEC/HK9HxnfZ7F0SPRo+A5q8eMMVeZsyGhryA3+FfNmfTCjdC
1NhO7mUbGZ1LmzGT4n+3yZzcn8d5eOWhMY7vZTBrCXkm/pl+4YU7icCEG2vcFCWWYpJq0AaOsjFF
ip36gl9k9+ipwZ5lfPALpuI+9IvolViItrCVIblNvRRhZqRtNlmsO49uTRY7QprlJ0bU3P3Oj1qr
kE3Xcwx8tanYtiwGkFxELimoWG9Wejq+FlVwiLy0PTUqvob4NbMHqZTgF5DTLDeNX0rZvhYkl1+c
LilXFf6kd4ZTjrvJ0Mu94XfmJlHS8IBSSrRJw0Y7GLUWndQWR2BAX8mLIdJP6AB0P0G5bLrEDL+O
CbodpT2GZ4gRPGkqbC2DujfuMbgP2Rbr1jdHfGHJDN0gRVn+FEmagj2U4jDnJ8XMV5ANIILezrCV
wYcRM6uFOlr2uRfta116w+feHceNk5vEGmdcVquZK7VTvKcxFdURXhPux60Zfe5wYF8Z/Dx2suhN
9alrAvFQ+217L4rkUZ97eYja77J2RJRmLhK8I/KphN9zS3S35BP4KkrISFeQ1BSNaJJnEbH832Ar
tFBXCpJTd7LKyZ1oV6fhllyBcUgxPbghF+RtzbLhyaCmyqrRuu4psQf8RupefMH87z7m14HFu7JO
kgTP8zwuD6PRB8i2axD7A7QJ1en2sjBQku88qD/5rWm84N487bosD9ey6HnIkysKd9qllT9L5IF9
+/frdPtP7z4bhUhY9CD4NU/9E8NbQyYUjdZKeRIeXlm5bxjLsZr6O1UgGImDiL+BLlk8+QXLElPP
nB8luMCg5Sa+9h3hNe7H5JZlAd2jMn8qKzQoy8Kwr90zFUUqOXUKwfXm0nee2prZJFjU6ssLUTuf
OiD1aXpoifj+rFvtZuiK5Evb9Ij9tnF+NpNa3xXsO3ZBocXnANbo0laK4EsGIztgUS4H9cLBDm0A
pzGBm9DnJ0FpZdGTE8QLfc7OhwhePSVYP0hmgmz7XRqT6WPbPA6Ui/MPsjJA5j5ulGCcGGgYqDZm
zEirfIDREb7xTeCEzpNBaneVIAtdvqSWvwBilmwBijUHVxVwM+Vp3ZGObOfDpSU3R28pK0XakImc
RncZZBZIUns6SZyLhMPIsw+YmA9FIawR9YjWNneQpdAG6nASH8inPTqazqLT7buDplTOsU3sft0g
rfGMVEmwmHdBP7PyiBiD9UMOypSIQU7czYLVb4OaBDMlNXSNZxzMWeqnd8j0hz86IbAQbrhLkJ9e
2iNgGNh9Xx0sSz97Wtvgf6RaD+qIT0+RRPapjU0FB+JE3Sf4iJ0s4AIbc0Jv1AtN9MwJqKWAbI6E
6LwD+NB4o6CN/ZTDieNdKcafPvDm1uQHAh4PvEcfoxjvWWsEkt8GEQiPLoPYtla/B40SKVAj1VWn
enQZFM9XmrdNlyv5uiKeVB9B6x4A0LbHYWSdA+yMPiEI/VWzXO0osB24mcrYY7FLlLHxWcs2wxDs
zDkGWRnYEVvV6F1ikMhLLeb95nOZWiuBYRIwV83+XPa/mhnn3nbtgGuVUe5cK3bm6sqIi3NgJp8z
J/ORR4Or2zT6CzKG/q2skgdZ9LJ0Q+A9Pn6oNxsdxwIEyBGpf0g6YzyEswAiGRDIxPPZ9SDrkqAv
d0l+5Anl9uzb1Mc8mQHH2A8ctTl569jgaXU3x3uut/Vn2Yr/k3WsvccAN8a9niXGS4K5GUk6+1Ed
nPC+DsUjzjEkwczG22lZYq+UCf9NpUMPqCjrfCeIv6/kXau5aPZ7GAdfirIVTfG9r41bq2x/WfPW
bACovyGMY1NFUYm1UwX+88EvfhijoxwxR3VOcoEbapvIUavTZc2ru3Y7EZ3Xe1y9WpYzCepuQo1R
T2tC0NUs1dhlBivkCsJjGYfZIxa17+sndn1DbmWPc3+ry7xXUz+mIwj/rIVjm3ThGqtRPlGUlXuW
/u5K4KC4syeMtfMMrViMm91Tm4TFs9IGa7nPHPOu3GfEh5ci0bvHcQjLbekaOIjMiUI/yYxFlpje
MeEre8njc6lq4yfQZ0+XdTtYLwOLPUXdsDZ2bjK/U05ujw21j3XhZ6tNzsEc6+zj8sbOcutVJEMM
UNyL7iofy2xPaZptFHjmQ5qj++uCVfnR6hszaX7lcB1e8+KBYHABifCPE0X5WPO+CZ+QHDOyd33y
qnVeVch9MqkA9mXOEWHLKZMKeUPKSI+0YCNbe2iSmDB/cx2cNdir+/w78VYp2ts0cpJjZxUR2muN
89pl9bpJW+17ViAR7GnJdJ+ySAIIaLsYawjvOWv7J9mjziI2rFH63JZpte3cPNpraVc9dHPwTfZw
EJ4orX48lTzTVu2sN1LPB6FCplHDTFu5Wjiyr7djKh3bwG3ZiZ+zIbo19LQ6y5dPQYkB5Vn+jOe2
a6k1gnel3+N8nx/i37/9PdX58/t/htuQ+dFI1P1ZC8mwlEYJ1GF8mrybWtGQio4yMEmeZ/arvojt
gyRGyLOg89kAmXCcVnHjK2DJen/T5cj+QE6Bh09s4lCZg0v2XH1KnMRb2zyqtqPZxhvbz4kKz9Bi
CTKOZ42btkCfqIKwFiFqdLB5sn7C7ONT7ib6nSypwYBAf/yURERtNBtrYZ7bNb6hjvUK4/qHA1Du
vvQa5TaZ+mGRwTDDOxgf6iwZ7sO2byD/dT8slGpfayJrYBf68SU2EMCO6vScjIG4LWJY6JHrFre1
5+DgrIlmX7M7zdhDrseu6h8HXZ2OadR90Sa9fxyrXF/GbR9sbEx8FiXvuh+e3WCNB9oo0WJlV/nt
N8xqjYfMzEq+j8BYCc2rv2rc7bleOi845Plb6MD51q7K7h4nlVMKlPc1zYyVzCupLbpEoyjCsxNX
90IJ4/0wRPbBz+GiyAOvTxCKRYXc2swTmnlV/S+h874lQxNV3mfMzhHaRBr64Dpje0dKjFdph9Gu
YQ3Vpk58867m6bQUfuVuXAGiYAFrG9WmLnEeXF+9M4DBfUWkHwe5EhMJ3ylLNjzjplDdl9DK+2+u
GxWLSuArEk9dvLVrVVvyBBAvnm1Hi9oM++8BdPg6qHBz6YynPje9X1av3LMp3rVk51ejA2NhTPRl
22rtQmRItSdm6x2KAW8Ne3apmYp8rY2w2FPc9lTQ1S9T3g2bHlzcpvA7duB5e6djObBoAB1+6xJx
dkm2/iTlRMzGwVTUR2weuSC8AoDFSLYfHf6gBWLE0kNbSI+zZdG9PFSVqh2UBAjfXJUoSr2MMtda
l1ahnYQzwj8Q5efBLc+VnZdPoHKftNpL7xBRUp8LBSubQHNu9bhsTqNVnyECAOnP4pgt3M9Y7fKj
GgUPHrzufeBkkQkRuzCPCrFnbz2FdvYqbKLGZafWG1lURvvOLdke2novbjtsZhaBkuevphJHq1rt
woPudSdgmi745+xNWSz0OKvQbErKMNhmo3irlxybhCAm4Zq5iyyjNvZFcYp81fvjM5mR/K5K42dW
J83tOMTcSZPQboRo+k+qy5MaaHi2JUjyg/euuM/c3jgNg7OzUjPEGBQXY+AbQNDnRnX0xX0/OM5N
OSXfyDHSQ6CQsPcidMku5QhF3MUIa3LhD3m/Loksf2IZ062B3vNam4u2YXtL1dO6fY4+8ybyynEp
2kZB/sU28sPl1DE7tkmsuNylmGuTgBeUizN5KG5LEXo3eTOeqzG27jDW3rL7XJue8aMQGiu8uP0m
TKs/T21WLvXCrTd19DrVAH1jdjpjFze/hPkoXEc8N0noHXGLhjtcpdAqkg4SCZ4oZyT8/J0qMFnA
hKg8Z0pXnvP5zDG1c8ZD/yCrZGNfNNlWCCNYyiLgpuxW0epvCSnhonGspzpR+71o7Hopi04UTETe
kq/4r9pPaAuLh6wrlulcKgsYm1HQd+tBHZTjNB9Ak72dpYnRb/vQ/nqtuna79vVgFJPa4Oq/Rzp2
cwDF+6vyS/dmqJp473a+ByV0yHaRqQUnEUXNNqyN5JZU4rgxcKq8m9zaWXsZ0h5CBGePN/OuyIrs
gB5xexNy+++6qHCPBkqpG31Upzsc9Yq1D/jjAdclpKdNoT6V6X1dW6AO3Cm7R9c63vVmXe/jwGvv
0PePiHul9avu5ye14k5PUrAFWt58ievOWILUy84GadcdQCp115ddsqwKHbodUdS9ZjObsJT5lSGq
pesY2lebjYWu1vZPt8weNdYQaOar6lkYyhpxkfKXCaks5Fn4GvR8QhEmxdnKo25Xj+2ty620TXRX
bAcLrIzquMQW7FB/Ua3mm25n8a8cr4AmRGCBm/lsk3t+dUIDd9Jeax6Qe+k2VdoWR3eoD15MTtDH
0+kMwwizwoZMQFUMy7Co059qyDbLy1mT2C4u1dALi8M0GdZJB0eyCj2hfTbFeCIG4pKo9DQe2ZtG
tauvUWhNa+Gq1Q1hSuchb8RPuBU8KMnasyNu7Pus6eKDEWF35Wb9eJt58/bFsr7FWhlAy2jHnRa2
mCkFLJGQLLrvQOl+94DJLbQ8Gx/GzBQgzGt1U+d990J4ggQJPaJ54exWRXavi6YAB9DsVCdI987k
2Xuccooj/8tkO6qtfeeZlbeKxCxXNcTebtSj8ZiXwPGHyPOfLNNszg5+SgnMVGGIhVGR7g2GNj1F
CPBtySC3awnuCvgusQiNqr2EfnUIm4MUcVtErYB+NZ276NA0fcJIOH9QMd0wytY6WNhX4E3fi33X
acF6crX8FSLGT7Iuw7nyoHYURvgjmp+5FsZgZa+Uy0gnDjtisL7vo37cDn2SPwS68IhXds1326sR
8+y0nwopC0zHnedKNae1piWv7liXOJEa3jmbDxDsxQL/BXXn2wrWWQSCtNVUOyVew7V3lh09zza3
bowV97UOZTf4LRYPlnkW2S21BvvsXua+TJba2jYA1dCL6WVUgnDtFmV+UgICgPADWT/3Rnr0Yu+L
kxjeKcKQuQibx8kwoqU+6QjWerDca//G8VwNa+LEWE7oawM9QRTfSxt9n2MAeVfOh2iXj1m+YXMc
7Up2CivT7vQX5E6/GvUw/CI/N4FUZqHCbrtWUry/Wq9YC2LfPC7TAJuilAe1qVj3A8+RnToq8Sqt
bO3ZjgNn5yeYR/KT537V0s9gZtLVhA84mjzleJx80COZYTmb2DYG9IDwkXfV0TkWVdf1KCl1j1bh
ZDtZdz1ojftHl8bFRl04wL9YjaBI2DQvLnZK2J6Y0SdcI4tVn1nGOfFCtqhgIcBzb2NjgiIAIQF8
D0KQQq/EYorak6gNtoBEqB4z8kyLSjeHvazTMsNe9FMLqVhxz7EROT/JReGCgKNx4D4EBqvkSFe/
qooy3oA8nW5MBabJwkc7ORrn0ESlCBaCyWelidJXoYYA1oEDzcBllwB4eAMqvUcAzbCXyeDWaxsM
vRViaZ4GWXRUyyHfR1PO/VCqyqpyJp3Unuc/jI54COzgBDc6CBEHUgiwJN3W1+rinngalGSlyuGx
tdDGbVZNUGrrZ7sY49NAXINQSFs/J2Xh3nqJ+cTvx8bSEDYPdPA/GOLOrBZzpYJV7OJWVU8CWBLE
ZUNcNf5tW36XBTsM1XXhiGTlOPV0TpDGWhhaixl3aEznSx1qH1s9dcFezF1kA7sFNFIUNGCoKUWc
LFULK6d2FlAbPKc6dl36dpYaZbJGNtJC5ks0uNfPfS6nPIn4XaVqv0EyH11EC8lJRYXanWmef5IH
fgbevoNpZaAtcsKHlBdAFt+3FR5PasFjkRWsc69NA+IofDN7q7ace1nXusWNnjTTrohdHYEpmF3Y
+ZKFH1CDU3M0VarxlqyTcVbHEbsrPwzuQz71dnTGdKewtawwxISNNs4hhDsQrKveUk1e0yA3vVKH
ixObrz2kvlPY/xiNgkRrN5YbzyVwW0aJc9P4DWux+UxLkM+5VMqyPLTOLVnecdN3UbsmbEqKooQJ
KZT01U/C5AtmArMiitJ+4nmvLdvYDx7BokRrLNr8O1vlRxElX9lckYDvasD7ncWrZS7Kg/B0ULWW
R3QAXhtN+uDYNznmzSLVz0bzEJkNxEbVRnrF5wtGEgHlZNWr072Pbyr8DU2JluVEPMBMrHQVTYpx
Lw8Vhn4rVlvdRgvUt7q67ToSNnq1H9LavPQTmnZLQs8+JoXlbUq0h1edo5nYnBFp8dCwftJCu3kQ
jVhgSVY8mU6/9hJVuZ8X6n7XaC8GiNUjAQL/UrTKLFvGo4g3mV7GNVq7OGCUyP9vkWBKycUW310/
LnAOEOKGey1ix2wO9xZKGssR+9qt5fnuIamVT2FcJA8ChqTZ1c1TMI71UwEaqTRa7bYMlPrJM4S1
7NGo5glLERcWf6v1hGZwNLy1CkBVULf82zy2f2jTFL8EWVzvIzUkI+QFyYsNW2Zt4hK3k60wItDu
DM0S9Aqt2Eygcpsoj6prqg+8P4CxUD04PbzFsLAXNhvNg6NMAAZ7y9hZRoMLqq/aMKaSBsEm0GPw
wO3njFAC/hWuuiKuT+uoatuy4PWuJI5FiCVEvxOY6FqO1T2MQ0ut7NaXsR2gM972xPnmzqzwmk0x
gYyXrUlP7M8cJyz65pmBafHCGgd1IzvnIiW/OZjIGc6tapDk67ojMHYZO+Ah7JDQ3srORt/qqzp0
/Utrajcd+hZZtbuMjQSJt56UkPwTkilUlmRYky1mPDvL8fq7Hun7TRZN5dFNDqBPoicFl2dNFU8K
Tl1PWT18gkXlnQozH3ZVD3lTMQZx17VI0EW9B3dIiexLXat9rSb01C5VPWIFtybJZl8t0bmN2TED
NA9vXOGKOzlHXmP7yv452rr5sMycXLDEi5wV8On0EAQQv2G9fc8JTn0ty1BfgPKw7jLfinfR4N60
7ZSdOyt57tQkeIGPrN9gYYHitTcEL3XSthti7eNGtgIeaJbkCL0b2VqY9WPWFP05iFzjU/e1qbJg
p4eFuiqFVaMYYterBt7qtolJcuJpgQwSzl69tY4t54/TdD41tazSl+86vDs1M63cJCPhg8B68CFh
frL580jIAuMdvOCTwa/t3k+LG1lSLGHexcH4IEvxlCOBmovvslTzR0PfxpQ2Gqrw01SjHeQO5Ojk
rHE7GZjxTfUqthXjbvTVt4Op7B1FBHfXahb8+OH5wbPsdK1PzU5bhyOZ4g8NRRCri8qHLXDtLLsQ
j2Cvg46Z+H05v2fDaNWa9gwffhOJdnx1J9tfTS2g5lHL1ZOqE+4CO41HIXvkcKxx651dUOShmk1R
5FlqWC63d8473EEnRNZpv8/SIvPWQw+h5EOD7CxbRacE71oh+2C/YouGqASx18usTeMu0mYCuNdB
KibAMttbIhf2dohZKtyk80GeXRuu/a4NH/r9iy7X6ScA8clCzn8dJ4vXPtcr/YsuH6a6jv3LT/mX
V7t+gmuXD9M3wQzM+9D84UrXaa4f5sM01y7/2/fxl9P8/ZXkMPkpNUwON10YPVz/BFl/Lf7lJf6y
y7Xhwxfxv091/TM+THX9wv6nq334BP/T2L//Xv5yqr//pMg71KwOjWKJQAhLu2i+DeXhb8rvmkhF
MSqfbWnlqEu5M/FEfVe+DHg37L9eQVbKqS6z/FP/61XlSHlQyTtP62vL+5n+ab5/uj6bGbbeQppO
X694mfXj9/C+9v973csV3/8l8uotHAirEv3m+tdeP9WHumvx4wf9yyGy4d1Hv04hW9L5X/6hTjb8
i7p/0eV/nwpMfbcacfhZmPHY3HZD6KxrEPFLWQz7WTLAzBuQO7SC0bKWauX6K8XF2n2bNpj6NbXH
inJulh2HMQATB3jlCEkdc+kCz6aVbA76tWmm3gnMLww6WdVPXnqoPFaBpV7qW8zOnZVJUmkJ729J
mgHo5WzXdjFzk75u0tINzh6SnvLUGqZEWV6N3nTnbeC16moF5/tGjMpxk371o0bZm0g+L3M8Wbfk
pIhHqVnxACpzZ1Z5e4vYUv6gEH05Wl57lm2yV8Wdu/HselhBC88fZDc9wUosJNhyI7vovsoSKWdp
yqyyQ1oWYLjMGLDgfBHZ8C+vrrv92bF0nyDqf7myN6K8pPvfgtwgApe74jSBxBoXNtofJ1nGbDJc
Dqn31nxtMH93sU2FLsVAl0K8DZNj5UH2837PYlVJuClMyLtaCaPFqGOyAPJUHogSIlJ6Lb/rlLju
CfTluH03BuTpH93f1SKumLrLwVAFMn1o+OPyZt/2WuTcyrMU74q+z7vTh3oWRNGK9Sm/oQ8DhjY8
9kmAWsMfc8ge8lCyvUUFyu631zp5FqZOv4MG+fNDvZykbNxDXU72jWyUVU4qNpk6in0F3h7MJHlC
jJwsviJnmdu1d6mXjbJenl0PwOvsgyxOUgBPnrokU/w6fhsrhzVm5K8io27xPMuGDRCAHrfxScdc
3PKa86LSCJJgaqTwqwVCTdjOHjaxV7RnEajtudZK58bp3SdZda1HfuvJylqXvQZd5SEDjryxzaBf
jvNIWXe5hpzpWimv4zrBeLmObFDL6XNW1M1W0nTlGTpQ92983Q/UXUT4vHJxabucS86uZO8iCwva
AQt2dDlDcrg3amsYKbrmVdbcKJVic+4rav0f561m1OpSdvfbuh8Orabbi6Dps1UTG2/c6UTpPJfo
Buzo68EoG8Q6iebLqnddPjKvZXsQu9Cx33U1FF/I4ZKIjXzBIkLnH+M0YtamAVG6SV37EM6gCBwi
1S9ZgTrQ7KRx7RHamoZosMiW+v4D6CfJAJ9vZKUzu4XCf7UIgKyK39ggNI0OuR2QOZojgNwpDxFZ
VIQrkcWTBwTZM3zlsD+WxVLqSc/9WrJhl35ALcQa1ZMG6biyuZ8VCjZRW8erEKn3cAlSMAcOksUr
4Xv1fSnG+l7WaXNdB6kbyyFitBtZls0f5hnU+K7p/GDf24049qrVHz1BhnghyzEq9AdXvy26YshX
lwaCT+ABBqf7FmJuQ+Je79FfDsrVdYYuj9/m+lAXzvP5+u2HaluNlK2iD/fdb5fQd++VNxfR2p+W
xBC0d2+Yy2uHFODh0keW3428vGSEH6nLANDTEoYf+rgKGdMsjV4EvLBtPpvKyUP6+2yUpnLXsmzu
RXIZ8aFeFtlB91uQ/58b0bnTgsAnrCkPEnNmRsrpesj95q1oBu2iAyZylI2y/jK2h42zDKZ6Wl+H
EVX3V31ZacuL2q0J4RAalEAM0DSiCBCwVq0Vp3k1xi4LbtrcEcc8ztmYRk21j6e02idG6qoPwiJ2
oA5uvpR96rljIqkKowcyuiPrRhzyVla5oV4sWYwK5EEaTc2Wnm6jVzw4047XnHYHmVW/k2cZPqD6
FHWna72Oddsx0y20i+jqqYBqF9pQWluHjw3Fj8rrgbAefwmo71WkeHNmYG6OTA+pyt9Xk3XNfMmh
UEjJcLXrBwjrvDn2jXm52rv6PK1Ax+CLJyZ9P6VRtSVOrT56XYZQpeLbP3TsPMIuE9/cNhfLGlL/
2f/dNzKc6UNf4XyuuUxaoaccaKQAugZxtNRrCCflwc5Ar0lcmis7IiIJ0uGtroBYVQwVDjvziMtg
OY8I56BeFbqLZm6p0THTVnJGewh3ssvHIfPcUGsjVN8ZIVsLq1qluuMM9h2YdQzXG4SG+dfZP+wQ
noiWVF9DO0bXw2rSu6pO8P7FzHBjwXN5kn2lXMt/9lX7ySJNA/RB0Wtl4Wi8kiRnoMH1ADJMQnGG
EasGumqyVbINZKvjAnSQrXJs0ZGHVD3D9OqlzzxLkzz5op5dDojXE4GvwE9di7K1mp2oZGtW4CpT
mwCaGg2VX69bmH7a3CFUAoNnPrs2XOvCuRUEh7a1Y9gKsp88CNSYLw1wN35MZPgmIUiiXgfIS3yY
SV5iRO0ERWgmlp2v107nDwX6qjlVwJoMxyzX9ggcL7KH+BUeFHYw6mvAF0CyMEJqWHTaa2VpgKzK
8XEsBPw8JUnJhAfaq5OrDslP1T8F6aRigMgPdh4uZ83bvN4PxHv/3az+oKONoSj4+7B43FvCtbaa
38PMBp+1QD+sP0Z6FLyE5bQPKqL9rRtPT0VVLIdZGA3+XHGrd9hGBXMvSIusnW08ZmSrl+gVfwpT
ylY5Jaw8cZStkam+mzIfcxLFzOG2xQ9SCikZBq8AQe90DyqC4/vODe0NZlf2J2WKbuV7+NojBfi5
LyPH2oSNheiyiTqVWNSTVW3lOnmKI+NgOvnyw1oZUiUr8ElVjYMVv7W+1cmWqKnftYwDr5/FZalO
wmdnFM1jMts3GmmKio7Z3LSqUMTt7yJJ0eAkD1Pu7CFHlydbwc+OiYpdo7nRgzx4ADzKBCyeLKFt
oZ8qsz0YvYkBTDZmwzbrRM9DlgET9/+Dk6Xtcvbf2hZI0WES06o3Zds5J9ll1H1xa7vT9jpAt6dk
xxMUVr0c4KuFtWyRT7/0uVx3Su7KoggvkxjIO96FI4lP+SkcYPjYtvvWQvaVB1DT6Qpsk9iY8/ST
4pbLAVeERyVdqTHGKUXXiMcxqPVlJDC+lXUDiNsjqKgf3qz3KquqwkQqKFNPzlwlQKdvktpmFTkX
SzZ9D4b1WbbJ7mYMj9TLoOy0qm/ejJn/inaIOHhBIA6jP4BCl6fywONdUfC1+N3hY6/qd4vsI4t+
0QbVQpaROovWujX1lzmvfbIiHv3ldbSc16rHt89xmUKWy8x5UkUdbD90sRuVN2rgPYdWjZNK55k3
bq9EYAcnlVN5uJZlu+wpmx2kst56yrJ97Xlpkl1JSIxLLUBnRHaSc8iz6yXxJlCM5X+9muzJHjVE
dRBkoqo3w52DwOAqHrRkLYu9F1LXG8Nd707OQqBBsfnQ4Iv0R0i+Zf+xvhhuwjLTDnVepzZ2Kkwy
uI/6WIrbQA9awEmZs/HYWd4jal8v/HoSe1mUh6RzH1Szj4+yVMWxdt9ZwyrHQOiumEueGQT3EDOv
QypUOE5dZ+38sZmipde1qAx42VcN+ne0RONl4hbREfuTw+cLD2YoNk2UgVOq6iXwHnFfO2r4CBEA
XKX/KA9GbLcgiCz/Jp3r3Aag6jQpmLvMRbL13V0e6DeV6b0N0HsgDBZGgrIKKlq2dqYe2di5P9jb
/NgXzq9rf6iBwLts3O3mDlVfjcugD8edLE5t2QFGs6OlLCpuajzk5acsSd+uhipSRfjSdvZG2iag
bgqDoI07+5ahJRrzl8XBCon14iTrosICRHwtm3sDohxa/XTw50GylyzKgxHZMTiaIlh9aLgW8W4x
N6FlgxH8ZGguPjmjEWCV4pJsGtCxtwA+rlrRTBuy8EjXu1F4r0buIh7L7E+tcqyJJY/smxpu8CjH
Q+7/OF72CBGnvfS4XuH39WXjdQ5AwWj5AkL3kPrf/B9tX7bcNs9s+0SsIgGOtxIpWZNl2Y6d+IaV
6eM8gwP49Huh6ViOk+//z6na+4ZFdDdAxZFIonv1WlYMDq+shYTeykbzzsnVRIDOjAhEAtb4vRVp
tE8VxnpF0b2dOGsZ8+mODgKsqac67EBrL+RdaaPJo0jDYkufCRTTkGSw2uMyclFG6zRrWmX053jz
0qcr/uLNkRJ7N7dXc0f1pyv1zLpBrTpCh1OO1pusbveAC4JbCgDY+yle54kq+CtLpafe3p7Kf8i1
BLVhH+SNmwTXOdFY5Ss5RK/rkANkxv+H61yvPf33z9MPs77mFhjKmtzix6pj2yFl1k6EHO9b+TDw
o2ywDF69cn7MbZ7uJ7QAQxaSH8k0kneJofAGTTmBITz0kqgpFElr01CboB7hNxEIn0TWyICM5F6u
SOETmpACNF+1q8RNste7dC2B81nVJpc30MQIoH6XmGskNcx90hQWoNu454sIjzxITGDs0f2d/Mjl
SDeoGyFuXt9rwinZIcun3eIHEp3dPnc3UyU4uI5/2XTlgP4dOnNatthLMO9ALFmFQMH888Csekfz
yUQTDHx9fHxTQIui5pNjHAr3aDOpbdJiQj/HWB+BlWiOs2HVx78NyUEhEqzWdjujtfa/x9JKeRJ9
dWwworX2Q61xbU1nJkAry1mpbHWuQfzvzfuf46AHqwEVjGSmmwcfuLFoyADj1coEgFn1HkcmOrTx
EL2T4c4BLchDDtq2IjoZToTmM9SXTbMAxnkyOQDM6QNX5rDos73EXnpNQ6tB6z04kjQAmOfqmRlI
wiMLBMJRFYw3+mWNGe80d6kTP0RoVnrGIcPP1sR7DBQu7AJ6b9uqdu670Iaa5HWI5pDdEIHQZKt1
3uKNQFZ2SW3TOoIifLqbQZNiSd4fQIIm70IThy7RwILdJMx3hho3rym1s+Psvk6gWXRweb5MpRHN
n6wsDRxAafzabXLkOnu5rYyEX2o0WgV9jTyZaVmQ1FO2UDPFuq7sbgkhh8QCKzCzlfuayZ99ZBl7
pIb5BaSmez2N9ZPRCzdZV88SvWIXoVyyF9rJsKcbwR0vgZB2IfeZxv5ZIk00awGdblZruub1w+QR
uL5TwGJqYNgPZM+FJ9YNJD62y1LXD0Nu+oCpky8f5Lpc9Wx4mbMrUxaBMAEbO672k26iDTeA+qNv
S8OWfnU1GnIG7pb2ixQOzDciQVq/xFyXuDqutusyUPtJVzN+p9C6n56QQntGQ6X2KCppbaverG9E
0eaPYPL7xgB8/P57wJRA8KKNkJYhKiCpo0+Gg8iLyAD12Oa+3RTvh6YaUjB5Kfg6JO+HuZUNeLoA
xno99hY/FRnwQFPofga+1Qj3kQG6dDTxgOWrrTWJNE1qnpDb5SeK7ibhZy0fD5X4J68scx+D4umA
TlL8VzUadCrRGVq1IBGDFTrm0wEpIfJKFUJndGg7NEktno9jOxF8bw/fIWlmoy9axdFyNEYSqUcr
dLNPZQS69igbCrRB48BnI9ZupgYJ+xnPkfVgNaX7T56bxQFo4Bqpz6QoDh0QUevMCY01Terc3AuS
vk/wblU6mnmCVjO61keJDkClkK6GYI2SZy8Oe4iQe69eSx/aywxpgBMa8J6x66w+90U6r4wqCZ/7
HnAkY6jkc9gk1soTXfkcOpAdrKrIg4pCp600Cz27PUdHE8oG3t6AOu3Sp22mabgMDaJ6AFvNu+HV
S311/69z8zxK1s6ILblQ3Z+8BzyGt4mBdwXPOdmK7QTlM6DYJWqGhzFqArJNgFzO/uJWU4qhMoJW
rWCioSvwDNYGbqvVN6BPcYMMbbtfWJY+dWgxuOhDw85j0eQrspfFYPqFDhi5p0C9aH/Gq5nxOZwb
sccfoINSSZF9QXdbt+oiL7wFFnC+rzVxIXvEimaTh6aFxBguknRi05uAEwnwbD4nLzxOpx/jHEGu
ALe1y1CL+QbqJ82NbhbRPbaDwNDbpf0jeWEC/CcUCXozebFT0MK8vlmDbxKdT9B09EFhkaMH6k1+
noxoNcgDKZ38BDSecy4bTVtrkYWn2dtZVCJVSrbk7ezqXc7SqTr1Jcixksi+xHh73eG7yG/pgCZ2
89ZKQ6g2Qjlw9cFBQ5mGl7ou3B3FXiPA845MmAXM6ZBH9yD3Kx+MNk+DUAfsv+rQOJZqdb22Bif/
LqZ0PZtyeomgLhbMbfY+olMlkv8YQTxReZqsiySGmmikoeGjBNXmFuw2BX5Fmh6fQ7Xh6GLP8S0d
nGCLiHJMmxPnqrkcob9BS6yDB87Q3veUg7xe7uJHk7cnqdUtmkLUnubdNLU2asDToWtPQkntsgEJ
X9549b0EMHE3uhrbTHOtPSGDtURwNP2sCgniITtFS1SJ+rCh+NahAv4VpWfjAGZdcQ8eRXkL7vMb
XuJjr/VKVhtLstGnWDpwPf8KCjvjQKOmT2b0VA434HPv7rC5XA9zi7JkCDE3EsoVHfJwFUd2ZO6E
/OSw0qcWaNCjYjsMORWfupxd5hgr17b1ExoU13lsDNpDEkoZgHW/stEpA1pcOsS2ru81Sx2ANS9w
F8EpsLUmQ0tB/63AvRGVAuWhcNXT/m+nZQQRyBbtsOh7beR0SdT9GmRfFmo4uYVtPRoXyp9zKMrN
VdJzBu4W6n4NtAKlc0P2j6qfFFKmfDrkMjZXM1g4fAokx3UpOouybpu+LfUhLHPPmmcUXbIF5QpL
fVFYvhB2eWfVOTaaZpZuWyZyv2MJdpp6jsb5XofOqNl+G+vC27BBnyFFAH1q0q4mm/CGeT1pU3ch
x7/adDUXHX5oTb3G0JS87cZ1LyfDp8LjlSB6KVu+q2PGUC/ahOP4iaqWi3vhjv7zfClvmhySdAvn
dF/19mao+k9u4oP8cmWxKT+NchjiINPQ6umUfwwz1WVcjsjQ5YPY0ugtVKhe5FYd3uy0Io3IThFv
8WQ3lUDSWzxdkkK9F7sBAVOtWKvpUNWhHXRDO6+uNjpT/JknVnmgsaUYywUvIfr1X+cJd0RTEEWO
WQMprTFzgqrJ3sdcVxQgXtuiGvUDygf2vmms2+XvQUOwXqEtGn+A678IVbYljExu6aAK8DZ1GZLn
gw0Z369h1DYrg4160Anc2YhdoO74DwDqh3MEaDEwrMaKOAi6qCmOpgmeUIqiSU40gH1BMRT8OUl0
2em1VGIkBpS+zRLtbnUmoSEFeeZVVtvTicYR5HE2g0QpkWyainkfiK7rAHcrZ5lNbuSEDVQWkX8D
9pqDeCj9aaLyttNKye/oMIvB8Z2xi4KrrUV7HUqIerQqSt3EthhS7aMSDqMDstXgW22R8y6nEAyO
SjgstjMOMeoXCnhn7gdjAzrbYk226xrIyQH31DnOsgY57NLwTizCq6a6VP92PaCA8s08m+NHB945
vqP0Ouyuizcefga12ePL57EbMCiBEkaJtoLUsL1wVqHP2jHPXQkVeohDthcVQCYKoEPqvDdRqJoI
sLK1TPx9revyv68lK/HZS1Jj77J45dhWd0+H1KigeG+E/auujahAisRmz9z1ei7uh6Hw7oYiVjkq
aMmMEfRVQx3RyxiJK9TiS+M12kE7zl2FrczH6Ov1aIau1iebNCfvbsL6NOpr4zkp4ucpS5zLNOJ1
r8l4vKMhte54s3NAF1p3oh6eIvWiS2ocaEBBMZjp0ctoPiaq74fsiA632QDUVGuhGWzdQzrPNzr8
cmgGxaAD+fVS16XUpRwkcSG7jQ9jiCq+hC36/NQaOjqvjiMuU3iqsqWH5SbSY4AsgNO/i4vhtp1z
eSATHWqwOm0his1A5ogwZB7BJZ8iTrcAHsg0p9k3k5k6UBKG7PYNbSUyesTRKR3A4Rj6wjCMFW1T
yEbbEjq72q4zPthoARNVv5XuVn0QowEUkCHwhb0jDUOzqLNr9RxKDIpODO2ur4RhlWwDy2KgyBwg
LrjR0D+5aVWBdM7qYoM2g2zTqGrq1Ssj9n0ygKBBSS9Zo0/JCT7A5GlI3holx8V7hckTnB5V2niZ
+8GxLKW82YxvMrQNkd1CFxE0jZ7mGkxdoQFGf3cwrKewZy8QZCrP5OwFW4Ekjz02RevdSxZvyRwX
EOLjI/pwJ5bYT1Old7tSrzOfvFbUaUHkpaijqQuE0D5eLrAsOTkfLoBi4rsLJG7nbkBlip40tLmI
oxVnawyRdqFhYQHQJw22zrNhDwJP99iHMvE7K0m+NWjkmBn4TyEEZ25GVtkgtaiyT5PWXigAAEoH
ZBcRP19nQh4w/tYY2AR7ofk5nwtrA3EXfK0ssNbnUwF+GIVZGRTY5XogWwnhFdDbltur3UvacdMA
KIk8F8TBPkyloUZgSjUXfbrQi3pbWN6nCb5MVh+19apX+hR0sKseiSo6bVNAsIQ6XN1kk3MU+/OI
RBA5Pi6xrFO3KBQjC+1z1trH62Hsh24/1IAuvdkjoJGOfALRnv/rFC2Hw9y9i6lEMm0z4X0boqm6
BVcyO7XahgaghobMs43X8cXeFFuyk4XOhJozZh074d3mao4gKAlOOxRZf1v03XpX+2+LRhDEGsou
cZ01Q+eU2lPQBsQKXXs7TdkLma6HD/sPNAp/hugX8LRqJvBlbJOkE7LFaniNddRqTZy8LDsg8i77
maEZfQCa3EPKiwYpnbJ96HI08OnajGaUonHAI9w4j9JGZzoIa/6BhJ37ycD9Ezk8IzzOadseGAcQ
EvpF/AF/83EVa0L/oYkz6XypOVbDXueEhhYeuyiBNHdWycAY5VoWFXbFyGi/CNyfVwNIXM5tN4DO
Q4+w+4qL+aVzwP0Avki5zjtwOTqjrHxUVNIzoMfTznaltmVOV11cw2uw80EfFvdAt6zIw2Qy3k1D
xz5/mGSIVgPbqlldRAveA1cyZ2eOniygOoEXSPQHtc4ms0r+lLXTbS7d/HvGM3RS4u3tHvyaLXpM
ERFrOn9qx+GW8md/i3hb418j0MTmrkt0Aftun30CL0VxR0CHPtBR3XqyZNeiASx+JEBFFev2fgLH
1gJzKGoOqCfUMDZ8AntVD77dbc3LYV1VJtS2FRIiLZNlUZovfFpUAi1JixKGAo2dzrJob8g+SCFa
AmgxXlN0Z7yL9KY8QtsAOxCIky1DEqkn3lgDJuROwLCiXnfIrkxtqpdHWuJtHTJB0HPtpJqBPzPo
+22AHtF4BZKP6DjbLDt3Skivj+Pyex8DMSU870XOeujn2GgtEZbQh1UMkI4HpN3G7lI0UL3lU0EH
0J2rOjfggIycpPzp1WiBBxsylxq2LjQbRZtmxcD5oB7Ike1X04z0miyKc1GDS5R0zfsmnQCo+tPR
2hr2EsoRIaO2zMgGD99i5YjS2jwyDh7i04RUVVF1evfwmt8ZuVNsJhSoSe/ODwepfxXZM5RCi+/I
9OnrxJPzrQF80xEN7KAIew0ohyRocw14Pi11t1L0G0sXzsGWoeX4SJdkmxJEikAZQWOe3InGnEOC
fw/oh6BXmaP1bpczNLHTvwww64AD/f/cT2D6uNrBjROYeRY//yXeVnaWeBWQjR24yCrQe+RZi1+p
yknSWHejdoWysQVBO+QuvNqYVqZdCEjGNvy5Q+WlFUhCIjlwG7d9vSKWTfCsgNJKA98hDU3b/M+T
GsMEOK+UJySpKtDfqoMGnkrAC6GfIeZfNuVIIVMGRZgRsCfdDiTYjWvDbY5pJ+UlVodysoKursDu
rkZ0AODfTDq8dCqLV/T6uUetmEagdAQfB5B9kESODldTOrXFYRz0L2Sig9171c7VmVhmdkkb78rW
+gmJnv4A7k/IGPVTNkActOrXIEK3UGMaa+TblZE8FElnSziNzaj4Wea6DrxMNh2xZTKCZh7GFWEt
jRHdN3gvh4fGFENndABLGngLsuPVDPpeADjrvn+d0HaQ2G5m/ZwxB1JGmvAc3JM1hr9c34aBbCLX
TzMuH7shRh7V8i5MB5Yrnmqwh9qGdiDnPOo6GiohtE5eF/RPNxCtDtfkdfGoOdnS+YrOYvlogQv6
AXIAVdu2/bpqtXMzgluMIisL3dmNLPUdrcNa/HQ6a5QBeVnXj3sD/a5gw8QnAo4jvUtZvadlKQJI
SBD2ac09jZISRJTYcjZHWg05qx4k9o0EjZYNvVETeniWMWAbNsfsU4hmVhQ8EtBEQYn0ZsQXecdB
o3tCVzZuzW1UPzYgx1jpI5TZKvzRQiR8IsgFdb4epdNNH5UAXKicKrbTxjpJ4gaseBgWrIr5CmiG
7ISHEvhaahPNNprp+KlIjXUeFr8Fxg5EAMKm2OhlAxVgVYLTVAkuVKW5HDkgb5jELZnIaXcgsNE9
c9xQBDnsHkRONJ9s10UMqwdGt+hvya532ghJGmhmoV/fOLZ9U97UcXgJZ80E9RdRWkUFA5GVAY7U
OUy/F3iWg1xFeeLOwym0YLKNDe3gFRmhhoVwOl1CQV1ZBn2PshTkqX3Pe44rIc/XFIDUTLQFhIl2
Q4kDciSdOUEIu2t93GD5HTly1qHmXRnPIMjI905VlbjxeWxrFr13WwvoGhRWAkGFcJ7Xeuukz2J0
q5UzF+HXxm1uxxEJ+dU0v9TY8OGvWgl0kAzNz8wsnqwxK196Df+16F+Wn7AfKPy4zLtLP1RICJiW
cXLjab6RkdPvG90bocrL/rhyNZnvr2ypK2txfVvLCnmWKn9B0f79lYc+e0rrQl+npTmc56TcgMQM
bNyzqW3NSmpf+Yjvuddn7AF0IG4Ain/viJ7/YY86urHlY6rfZSA0WztdU3+2uv5ZgbYx/x9QG6HS
OWdfNUPTn6PByXyGH/1dlIfaFv3b6T7J0u40iXQOLG+uHp04BGF0bBrfIKTx+jEMfAwtjKJvPUcS
8MPHkLP3x8dITLf67WO0eLE5cbwnr/sJv+dmhHwFihDFI6hgqwsXuK2okenpOADLVzqyvCUT3rY6
3+t4v6UhTY9nYJVoKPi0TEdft9Ot1VQ0BqDHHKTIzmwm/sBj6yGsjOKCrRaACcJ6sNVhiFQSBiJI
B7K1UaRQv4rrCiTHD0AYFRc7fJ0OSTDUExML2QSz14+9MF8PnTrLAH+3tQHoUjWyk2FGbiXnSJwq
D8h5oNpj6DsdLJU+6TqYBrILKIHMR7DBQlNP/05mqItCKkZFkU4NRZWzlMe60S94bwnXSV2DD1OO
ZnscFIMKHZgYBrwfgww6Af3j7uqANAKi9bdoObVBJcIbyHX2a4782Y6Kd3kG7iswTLggQwXOmrzg
vPZ2VPgr2Aw5Xhf0snYYBgtwYB7jeBWGo7utEqPlPum9G8oITQV3S8LuJBZPZ+RlYHFbCeVtBLAz
/Sigug6SsPMc80dGLLVqJG39kShsyadGV5+K1N8if58HgeElsuYtRyMZYGHhaMkgE+BQolfA5W2Q
jFNSQydEvSxSqZwOS7QpOLp8UZq/HjypyUDWePsdY/smNTUOkEIiXwDs8uvcy55l0tZo9YOduGmz
xAOTRZMvdlcqhjE3lC/Kfo03mPkTr28j7mHIvUyKsZ0OImPoFhn7BOk22K7eSMUVjpgBdqDdYpkX
8W1k4MElxIhOC+lMnz0vjPyJF2xP1R2nuptn2T1/iBqdVNUW9zl28BcN/2k9t1G4cBPH9N0yRoFT
CbOOvJsujcR/KZU1BoY9G5XXJq45l9zU+QNYdgINzxtoplj9UcuxXyOlGpYbeJ1jMZqIlI4NZF9K
QNPj7kBekVt7CdqK+yiKTVqDzAOkRY9xgTVoSY48GPBIWbEq4iqDglUfP9SyaUC/A6BSw5P4oQJx
P8ha3PU8gX123fABmoZh6Gwa0371ZthW01Qy/W2+iiCngwa7wIImDXoHWkfU6p/SLQTmTmU2R/xT
uoWzXLfi9kjeWVXGyYvqOIJj8JtfvfRromHssPdz/xZMvzXc1bLjeCgTZ1qXtqc9apH840xO7NU2
vp19iNNSaLlPXTttuzLjh3hyQbqjvrTAQdzLepIP1iD4oe5lDlVDfDlb0H1z7F7e2enLHP6KH1Nw
gc5DNdp6UNsOEkQgMTnMXcwOkgnbhyQ8X5Ht6vjbELkE1qxo3tXNy9n2RQyF7A8OQ62f44nrC5dD
4ksz4jMdiip/RP+qA8TjLxOdgdfNW4NTPg8q0sskY512oE2xXVCg/R6dxAC75/a3q5nLKLleoXCq
1ys4FrBbijXOW7MozgOacQ22teIhGoudpoFlE91L6aoppnQjoPIJLTmX7cSsN7e6qvRqceEd9B4Q
A1XpxZO2u++Qc4LMQgPdVhVBjqIzdwZ6yJZJaC/u/Q7iZtKYw1vIkYqVlnv1F1GjHGmxIj4U4VA/
Q49ssbcSKkUQJDKDJmubLzXeVQ2jqu55GYKtqJBAGiv7oKajAyq6Tm8gufoQ2f0TRC4qH9p72cOo
I91CZ2QblU0qG53978RpFdILpQ7q8mmKjbXHZ9DtqzuatZ0HKT6bLJYHqQOzTNYsL4z1NOKOUscc
+hVBP4ME24MIjwaCvE3bpcaWhC5mh99aRqXfZ8WU3SUd+0FminITV9+Wpik/qyjdc7a8AB6m0swH
vGuWB8PCTQD1eOuBbFUc+xOaHC/c4tZDCqFm3wHqeksRNMGUSHcqAdgHsqkJgw321iUP4LIoAYgv
C8DaHT8DLt3uwqFlQaxSXw7slrDe2ytsi15U/N/s45xDfbYJV/EU97dZObqbjA1VUJVx8Qk0hvwG
upTeOg5F8WmMWzQtO5Gz0jwM0zlEUqIGPSYFGxx8PkMx3pIzq9P5PgMJWYRXpxE6W34RVeyR9WNy
GR0x3gyZ7epIw9liX+Nhma9GIwp3Jt8aVtcNP8ihVaC7OhRsEvslHLJ90JuBCBXQUw1YWOZ6ujWT
qn8Wvj2Z47OudQKCU1O+omFU94phUoMMrPJClbSGuAJaWWhYTFAwi6zxAZVp7+L29onM+OuCoSgC
yL3OWizpQgWtgBDMDXkdQ76EphSbLMf+7vq4RXYkl6sEGRJoAbx7DNPT9vrwDadANfW+CyBfTAos
cM6QeVme1TSRIQedgAzpaILdHXtIY9wMqspW9JO4T+ZwI/o4OpOp113oHcftD/KR6Trpavt9kpjm
5mD04w+K//+dlPRAi4HtAR+t71zkSZ3p7KURoB51N/Lmm2yjg5bibfOhDEX1WGbhP4Z662qcNlm5
eJk8gU6QL0P79yF5r8HIWHWn63DM0HFm5FHje9ouNFVn8cTd+Q6jiPqMh7+OuFOWqzG3m3tAQtja
KmJ2cZkhN5CVbo8gghv2YwexHM9xuzPyy9zXAJj4NDcQ0pBV035zm3jXGcDbrirAucFPAKHQgn+D
8k782WYOW2coty1LDpqifXTK1yXHGYClfrRel0RL+THCdzcR3fhZq9gAakacSfTgraBzMH4uO1yT
zkZl+2tcxWfQxHogLF1Poog3pPYdIq1ysh1QXDQgTg5o2PYthMKhyElKYaQZVhfMOb3ZSVrMRgID
D+MsxbvgyS0hG7zCiRni+bOCVMdy8t71H2J0AH72w5zwTdTz3o9nJ9wlnic/O5Cz7seqfuqMKj3l
YIheTdD1+ExhSZJpO3AEQ2fTdFY1G7ybNGPhNkazoo/GZDNIxhr/13U+9z6vcuh+0FgKswetiGkG
E0SFoAtqzwHXnS2wTD9CS0Y74q0H6Eqc6ezNfjWRfbaMJZ4o7slkKcDIBDueqtGO7GQi53+1f1gf
3/F3n+f39elzeoToeFt7ZNbGQ1fbxtBsE1/IX4cBRLaS9ee+zMD73owuShdl+q3lTpgFwLYj/9P2
IBlRE5YYPqcQekkdqMKkuEv/udTV8rbcMj0Fpa89FVAIV2oIZmWpb1FXrz3DzTdkI+2EHsynt2Ou
r/jAwIuNRyk3I2OH0qi+4MZGNzdXVuf2Jwcs85+Shr8+gNP6NWyBkakwT1T9Cawh9qfsV9gspj9W
+z2MpldhhP9iG99+PmNjDAWms6gtaNLzxrkkXWJegPYc0T+ML3qlH3MBZguK7Ewubmybu+BKZNiU
qPh2TkB1GLfguqUYqVn2qu2ApmOosSwx6gpgX7beXUH3l/B8DOcjaCPuKJqWnTzct/hSHNK7aT85
QK2YoVbc5NDBfNJrlCRCJ4xONATV37YtRPKgQZHuoZDcl6rHNcs5Q9dTV61oOM8GvwEZs7548ykG
EGYqyxvy0pIxBDdONFRLyhycfLRkCXqdvI/EyYpC0KJoHpIV8ZpR3kQdurYATBxycEfKpfRRPUMT
L4k2NDSyeDwwHZpFQxOXjxHqRg9mvqRSKKBtQPl8nd51jb72nD4wBIdKYZR6l6lBqxpTaqH1OIB2
whEAGvcD2B/+jBhdcWgnPOo/RAA5hbS4Knn8ZQ0H+3d/Sjj04fHOUrAASBykVGxu4jgr2v0h1TZE
pL/YFj9I9UGy37RggbVKzdhajYmqBAOrKepgzdGhIUomy5AQNoSpiUdrMV0xNW+TCK1DUW8mGlHo
20SGdoRjHKGVOmXVuc+zA+QHnQdAg50Hh7EntHG1J5DEOpAsb9wA+e0pIKdwNO8kkbISykmmssxv
KydnYKXF7Cyx0gAt9e2Gprt6Z2An2n5bZqtJkNLYAt6f3JFJdwe8VIH4eUufYBrc/hBDD3hFXlqD
oQZX6my4kGmsNXQQjU52Qx8B6trN3mK2DgDIr08E0h+ofmn3ZBF6AdWn+VuYJsOOEnAdCHK3c9PX
SwJvTLi4xYP2Qk76kqEaC9H3NL7QFyzOBNo+fp/eFXXtxzYDfXOZubsEzwFgd92d8Jri0WJp+Vjg
PYlP2XSOGo7vuMXMtcXi7oacQEjPNxxECWua8DYd96sCJK7SCVy7Sm85fyDQBMNDyAekdwb7Dvju
swZF5Xackm+gwf1q99D3AdGItytiqDE6eW68YCL5aaKsNde3UoBmSl/TU7azFATf0Bp5g7K4oaAX
3QV1YWsV1m2+ccFaMEIG6XOfJRxspzkqGLlSklJSLsoOZC17Z/89HjXDE/PauN+hdXkChDUDUkFl
/j7kAGsnqdc8QUHj6niXLGwpE+iMYNUsE9zDh6ECl8YYXqDiFV5sA1UWvB572wEythdwBCDnb6P1
a3S9I0WwMDXupv7rLC0rXedebCv68J+hM9rp2lLswK1akmJpDVrSalpo9qkrNAND8raHenc4oOlN
7exwX7Ih4xeJHQ1bpvsxWGE/Jdh54LXlzzB6VAwWFLS9Qvw1rFGrEZD5LUztY5bVyE4X1Xqzu16U
VusHMCoP2QjgBITJtmLOsgN0wfJDYWjmVgKFcI7HCjD2ynAf+hCp64ZZ1ReWxF+SeKx/Nin07jJn
ild8AgS6jaufvdd8kVpcfimaMoU0TuY8SIYfc63F+RkCFa9XaYzp/VVsM0kD1MFa0B+/NFx/ZY2B
0vR4AGaLOGLemaENudDK/M1GkxQFhxsZkNjw3CBH7u0BIjHV3kLJBsI8lvlAtqj7LEZzuB8NPA48
C7LD7QwurGs8pK8Aaex0vKW2RntZDs+DmCFaWpl3lpzsPVcvqzawGxsjkynK2HN3RrF9Atr1d+Mi
Hk9GriLTwNxPnev+qDL9qIPl5Hri2MZi8X6d/BZTpZ58SkTzQu/I9LZML8pygNh8F+o7so+ee465
C+xDPn/pI8gOXNO7lAZWdpNB7Ny0ow11HsjxqY6gVAGpCMNPUGeE5Fw63/Kw09cUYHlPmWjMdVyi
Wb3tonzdzXq0mRPLvNWAuF0Ohsfio9eZwVCESG+Rg0JGyC2tS/zINmQb0P/n61YSQZiu787DCLoQ
YWXTpio7/P2aSkMCspN7vDTKz2DPdSBRaWn7Xg0Z2zTe5DzXIK85WC7U+2KlHW0Us7PuO1D4z45W
ggmr/llLrr2oEzerX08M8ONmHQRBLAPVxdLIjafGFcKP+848jwa0BbI2KfYoGIDRIZy9oGZQRUiN
sFznNch3IiVPV6qz3gXaG0AejHUDRb900o3g32MokA5pCraTWEVfF6OzuPhalsLDdosfacs5VPF8
x7T5SDJkWcrknfLRDpN8LcO3RW1O33z/aR74UMByP5kvLWQZViA+ih9iHrob6QJjM4LG8MRSLwn6
pjOeKq3/WlQT1MwT8ODhre476J75alKTNPZrEsC30wkNPSmYNTX9aZ6mZRJkVZdJbYWEFuAmWjhk
h6SxtHU+j+kaOafsEIUTSNrJI8JUvp6Sa850JFCsYt7zCQW0UrVVVhoawRMDwuvQAkuOXggGDa3o
2nvNTOt1VXfxiyzGs2Oh12s1jF+HzhU/0TL1T+xa7pOTc/Awu5N5zhw9g+5TF+/xl61PmeQs6EzX
eWBp95yE0XZW9SM6jJX0gK2J0TdO45yjXJxZ096gCtS7mDd37MZyTyOhQ3FeSG/eEiSomqBTPrTI
6C0IIQUfAiXL322dDQYKEqWmYIqb3uYS6ojWo7h/Xc9q8Y7uZuII/g20p+iO5l8zLIOpP4IlHZgb
laQpTYACK8sGVZlCR6sDTQqh7RRcbXPq3RraS4Nt9z5xvRq7ZF2b8DeM/GU4jYV9lmORonM38ZAu
AHFSog7kAJNduOJWGW/fReNt2W9lPpyuwZajiL2z+uFdGITck2CyihZc4M8giPFOXVVbfCWQD9h5
PHyuGQtvZYd9iw/4/cbmYCBbQtBzNa/SJNRwd5GFDzwRRA2u96eJ5TXIrAO6MQmym7I3b8tcFP6o
gskT5qjArfQOAMG0W4I/3Pxo9YJxA2SLaEtXbIe2okeMWIm+TDrVifjw6iLjaKQmUH3AZqgppIH3
Li4ejCr2KdBKDLQH8drhO2aOi21Zgcv6poVMmxmvirqA3IRhmHdJNjc3ViLyXckteZ4hBAmNuLT5
MkHu0dEi7ac7Njd2xZwX4RTTmiYVdtrcjLkB5hGvl2eOJZdJhW6f6I5gluIGOSJ7mRQC13bnpfJ/
WPuy5Uh5ZtsnIoJZcFvUPNnlod3uG6LdA7MYhYCnP0uJP+Ov//7Pjh2xbwiUSokquwApc+VaGxMK
fatCVSq4qlKBDtVQBwha+RfLlgZwNWprD66NGPRXKD0AIeO7H3ZNYC5pqxp4c4R8Vh+D9TKRO+ij
Qd4Y6Zw7YIaHuyKT9cV0oVDfmoUL8R1QoOhJMx5LX79Ry1UmOgNvSb4XripPUENpEurgWpRt9Qrw
OxY2/H0WP8+7tSkQSU0ML0w23MZGc8hMEBIul0JuCZ8GCJo9zTaM6T5M0/baglRh43ky2dAdVarb
Sk/4I5TczDO1mtDvLrwW4P1DHx38WpcbF4iLTVr67zZUrt7CUvPmexFVtfxSTdYd+dOtCPL4dhPF
st4sE8mwvbcgW3yheRAcBv3GyFIEmUCpUin+KyNLfrcyZfdOD/HuNgRrPdlb12GB0RjmqYn48Gym
8a4bPeM1lwaUrHkz7sgtQwo9N7Cxb6bePP63aSdTq1auBA0XTVuEkh8tggU2mrD2qBoMN4UzdVti
IaNmitj6p2asmkRZpjd1uFl6Q4mghM5/R3gtPPfQFDq2Gb4lNe0Y0fLS9VCIoHpTR3FExhVwiaqp
p8Aetoqmn5pIGSSXrOqyuRmNUr9ElfZrngkZj2sa8e/UilrHufad/oVN0/Tc8ba706AjRn2xYcX3
Te5fqW8AcvG+GS1wBuCKYNSob1hg7UMQrDwn2qQBUzRuqa/oTePBBWEgjROOaB7HLgmor5qi5Mkt
flf45e1kCqy7CHn/KAuegZYr70+uIncCbNjap6ZdQUsHfFGzC6ppastxbtRKeW4CA5gYW2r2BjDc
PPOv1KJBHAv0FQIE/YmaNCXzxI1l6dOoaE/yvskeNBW15VVs77DA6CF3E1eHAbX7V3JBUia+QoPi
sAzoilbfoRAACAo1CR1EkbTzJFFR9wcL0OUVGCZ8pLIrd5XWPtDMlW1rK1NzYohstf7aFlN4X+Vl
eI9qyXyfQN5opZNPbaLMjlfiSr10IOfxyP3IvZ+dsgYPlwa/gXnezAdTku5k0X4ZtFyLq8sYKShs
/Yw7axRcAUPiR7p5cvDH+VgLFDIBWpvan97+QzLmG8EQBK86fZeKvN+7qBZ6jGLnZ5xOxQ+u+8gc
sPK5AF3a3xyyhj37Y1nNDnjx9vtqxKZLzZBjs/TAwCOzSlxo2nMjqi4s16wXs91OYZG8VPVQX4ck
Ak5bmQWX8S4DcHyLZJT1sgx6b2K1niKSNU3laX4zDqaPeySJS5T3QR7p00GEALzF/QiVX3Q06t1K
Z5B5Z1dseBJr8Ndk8U0T65ysLHdhzqGG59g+ZF3zduO0ZvrcFlgKJl3U/SwRq9JM2/7dIo1VsTF9
dToENXLgs7HTFtgeYvl9NKoGxXZqeAixm3n45OnNM1Ie/SbNsdpvFBbCVfiItrHxumTiSi2mg01h
6rI2MEYD+A7VKzz53htFKJevnRKIKTX0Y7zvDXyr+2AwTUBhjVgACuF7VaOSW6BVwQ3yiLy9B64o
7AV6ZurfhHyi/hDcbmvT8qcTDczVwI6KW6bhqc6T8chUWUXdefzqqDNqRm6I+zTsz8YErW2wcICf
sS7lmdzIY9KictcJkMUeAD4SgecUNTKeozbXBoR5Wq4SQ5f3Ru9VV2BfNKBZkTp1ZVXi91kpcdJ/
RlhR5t9ACAgO89z+wVqvPdHLSTSJf4UM2q6L8aYPGjPqt2DSa9bLUk8NcGXencgkQdO31T0LIGmE
R9vUHb6FeXUA8Y72y3CMM4RLp9cWzAIBQ73/HXiztL0j9H6P8lKgNtUg5qBuMdXrwzTE5d0U2nyV
jTy+5KoqNUsAj5aQBJpbH3andXi7LmRx5Ba4FBeSGcBCoeujCQZ2VZ0fqSPHz2tT5jZy/GYIJVeh
j5caDGkv4nclDfESmUMEjlywovm1b7204P/apoYctuQE1tb3MaZb2y/GDzvK97LmyU3UVvxoFhaA
8bkO+qomTR7ztmzOeOK8UucUx9UFFNUXPrj52RqzfA1lXAgsqqYv8AZc0SkdQi3FI0z1jEOGHgbh
TiXU427I2DtvgMTlN3tk9TUHfnTV9b7+NW4GbV3WJj9QM0PGAuqY8jkz1BYMONtVDGaYr2FaD8BW
6N6BxV56QtWpG2A5tBJZ236Ziii+6Nrog0AXMAAIyXZrrfSiY6mayq1VbnpUxxfEK6GJFjVIhgGF
tQaVTXyk5oeboWYDWAzcaAQqmJo3VHaAYasqv/suYuoqYp7qjQTSSnjXweflGRVx7vrDAykJlACk
Ugau8gg7UMqTBzSJyu9R/T4HeWhQnAMXETiS8UDSHzok0zZTjRqQoayNB5TSGw95628bRCnvyKNI
UguIA39YIToFnl2WutMKT5vxQM62hZrsdmyAucJQGtGoORGObDZ2KaciqFxtO/TOqwlNrUMGOqZV
p5hhnCmsTtSESI317Ij2vRkNY7JNUKq8HurW3VccgmG0V3fxrfdtKZM1beSpl5q0W1+c7U6GJwR1
0hVltTq7A1Vwyvtt0ngaQMqFOLa25Z10oLbm7FgWgpJrQIaVBpCdUmfNOCS7ERigeaZlwJ9zIlIE
VcJ1FmPZY+YAusVFn937Gd5ow8RudchhAobgNJjet8XUpy4kEexCBlGXizRgcdGuU63LtnO7iibF
WZ5Yh7lthHj51iW/0hRl4Wb34yCwP1SDgbeb589RYguSuuGYJ6ciktkZq533w+SlAPv82Y7Lqj8V
zYnsNKILfQs0qjpRzVhXpsDmUx9CMJihltIKNXNFNkd14N9fBhygqM1CA0JnCKMjjQqkXZwUj5Mz
Ok9DC5jMmNyJVnOeyGJp0wH0EeK+Vabe0utVWgl2Ig+OjMS6aaGE1miNixUVSiXbGhxSNDSGlOwR
xVj+ipooiTWu/8OVmFWL+wQQlwZZeF/kDiqlp7o4deqQDBbaYowLYIam4kRn1F3aYgA5sTWAt/Fj
TETu1E+e1VSBz+fPU+rXmr7eQEor2dl5lK1JN/xQqOqwCr+Ttdno8iIAwL84eZ6tc920ToNb/mrD
TJwNKd4PUWqLM9lcD/x6jp2fqHNSHgJsDYijfbhQz4AKOlA6g1et0G5LmmrqWXzSx/q1/agst5Fm
IBOlqeigdaCoVF7UIlcaOMXdPHDOaP0z1zL9v+ci+8cVl7nMf65IM5ucWyfUYuPxiYdRnaHylhC8
3kcT2x3zOe3wWFl6sZz43KReJMTj3GwutqPJy2C24QGvtmNnpkDskG0+9QBQOaSGcSQbHbhboZ5Z
HVBmAJLSl7jDDgK8XS0bnzXA771Ue6m6unzjlvfi4YfwBiro+QR40vnkX116OLAvkMo4qm6uRv4P
U/yf+0ACDFVe4O/eOMJxzvXg2isieijiPN420Kmd2SEsBmWXqtKda4ev/MX0npLJtF7+Nij0zGZm
h/jPQUNaWS+RZSdnyVF8KQptuKdDl7AcWpnBYpkQiLt3E7Ugz2Il+qorNkteGTsjwR7Vlcb4aWgu
Ai2sy3CesjfA1aEPKiihrqBievd1GBu7LAQRLNlsZChXTcc4qEF5telRU38IWZt/GbVpx2sToFZl
163MX+wyKt/tDIxthxr4ui9OiT3kh33x/7e9rFG/RtmrOfGlslegvIQm8zgny2rQ1p6F3zwt+bO8
N+td73hDsOTPJFKYiMIm3nZJigk7es0jeziRabbHQRmiooxybpMWZufYqp6WSws8cHZ1HY/BMk0T
9p+npo7RyOepaSIdVM73wjWDyUCFYOtOCAzmgKRc88p1A61pC9QBDOF17sETajygruW5UDbya8wQ
CopAkOxohnksTfAxiwS7Dwqa1KQfByxP55kW0zJnnWQ7vG/YiTqBA3tInVyce5Txr4eCYcWtFjLz
ygMvvmq0kZpVJg880/syH0HVpZq0XHF4hFybDLMT2VwPBAcAhd9R5+ym5nWRCt8uNm7+XqbVRu/z
tDTI1xDMSmWbYR+FZRBN24PRmjrp0H1MG7bYKowVVlVDpzmHqsPKjtYzXgQcBDVpPUNN1+slCpGQ
mlia1ItaNtwv2dmLsOvpUUG8C4fpu99hSxQxvT+DUBxrPGozZaQzOiQhh0Rs1uxoaAiWdbw21BBq
LzOEJQj+rb55+MM+z/zpImPuJyvmcblFiKM/DCx6NO1e/8YgxOqHTvKjEGkfNEPqXSH4251B44Fy
wrH0vxv1hRwcqBIHJQOnfD1U1YVDR2RNHe7OgsbUG5Sd67Vby+Tix1FxjSdgD5DaSn645lNfGdN3
C0Xpa+jYcrVsDndIESP20EK4E+/c8Vuh2+0qyazonnPXvlIHtgCorVAdGkrs5o5KA/9yaKKOYqiP
zIhBregoCNTQygeyyc4Bym7sx4cakcGtFWnyLsxj885o9FurFrUpUknUkp0WbzUw5kMRGCKPEWPm
EVGVAxW1LIUu1IS6s3ME+fncSf5kp8OI1NLRSdz9n3Y1LdihtWNpdPtP/spOF8gmLT6hIGfu/GM4
qneRP9bl/PGWehtyAySSn6Yq3y3TmsDUX1JPBrXWDhfXRUJnACb/rg/xukahWfLQZj5gvyUUG4bG
54FhG9ULaxuU8ckm/+Z5QAFIyX/4GciTuCt+C5uvs6xg0A99QDIoxS4lb4PKt8LfSJ0Bxp1nb0Py
EzV69bMtxLiJ8Wg81zovTwayq9vJs7GoBPnAKiq87odlRoE25cVvcHB/Ec5ov/jagOA+Iu9XV9P1
Q2mjdJ9hT3ZLudcHstONb6PdH6Rr5L91Nh3F6NffANqEQBfYD5loV7Hsp0fd5OkutOvsWLM2u7O9
OFobfi+/AUm/G6ss/6WP8VeRp+OXXg4jdp8GP/uGsM+4s8sN61n5wgTCgcrV6qZDwrz4VDeJE1RR
KkCB7bSnxDOmx641HsHT4XyDRjPUnEK7O0M/rHoATdsb2fFlEJXpa3nhoK27NW0MIHXirTUfxXUg
wIyuWsGTS23E2OxbVv/WOBs3TfgPgGsgk6UczNYdd6ihjDepmfF7FL/w+zJEgRcCDhXi9U5xb0B7
zVtVBT7xlN+RCTVcGjLT0rfi1aCV+0jr0q1UoA/8q7Wb6eXJCmFjebTUe2/uCFEtMIXlPbViNywv
hRlflkF5ibf+GCcg8fyYiCNhvMbNlG41gohgQf0+Mfmw2GhXhdf8ILK3SfFxVpkYT12x4o6ifJuJ
3+Yj+dDhU7saounUAusqDO8ICZuV44LFo8yt64xZmCCNgeBAuiWMQ8TN9oICjS/USSY3Ni6m1b/7
t0C4I00WOSet8ZyA6CjssvlaJrbxYCJodv6Lva/5Z3tqdl+dvH33rwEACoi9Ar+br36Ymg9DhGqq
OZLFw75953dFEuTMXHCDEiaBStUK8C90TQfuidC+xx+mfO4hybTvUMK97UbL+DrhwRsJFr/hFQb6
lDbTzqNwpjuoVHsgykBBshqJnG75PKiRbYnAUORW80hycEIUgdFIC4iKO5FCdJz9M5KuqTNAFGmk
E3v61xbgI3LASg+1F9GmiBr7AQjxdIt/hn+WWQK+YYhX763WqpAXiC2ohQsdetQW6FUtM/sB6aLt
WLEpQk1ivAFHl/EjtVFZCMRs+sWZdLn2TWnelTLSdv3Ud0e37sYz8uwQH2dl/VDjMY/yvJ6/Yhnx
FGYA967ih0k0YAyrWKVURezXVtN58LfPNgnrPz5bVOmfPluiaRDZVbVfVLoVD20RtFbcHefiLNUE
ar47UtlXa2oPqCNpD5XMMrlCZBUUchSu8xpWb6wEjAGz0UXaduMNsbZCGptj19qx7QAxsyAeQvzV
ydiWCd7RkXOelIrXoA5c6GzbRhA7Z9WwswbGjxogIRfpiuFCZ3QQaQmGstB110tHXYdvSauHq6Jh
w9ZKI+vgsSp+8EZV0jaC6hfIkzNKPKsX8hhty0R+03pG9Y8MoMceHQc8Sqwlrf8pxj+fktMEJ0oB
sDRxtnKIse0HG92I4K7DPNSghPmmVrDi1mq7ldEBGdgDFvTkOoBI29n0ldxCHTSnTlUhAtdjr5Ek
XXftlFsfoZZPDf+b24A7f8cBRYSMFRPPTVHsUMqNvB7uvK3pxNOuUE2ZV0EK3ZCXjNf6MTNdyI5r
k/6qO8OvMfW9eySahzuwaaNiXflbhu8GrWDIXKlpC8F35D+m7H3aEnHj/VSgsh3U2mDY3XrAjAXI
LiYH2tpSs9LT9DBvfFUvKjaST03EMpNDWuvIRNeoLvUIuBolTr8yjN7Z+NzXzw6hXfGS6N0tyjPu
368IdZpT1CFOk09md0aRCeglChBVnyHQGZrbqEJReckGuaV+Omgs+Z66lbkbuClQw4JDwqP+UrZ1
iVL+3AGDjOcOKzImZfvuY7lCBFXbIvurvKlDsGgA/yWUFrIKyVtorYuLkCHAhNCXCroSEo0yA5of
qXucYuXVbcH41q08hCaHFRkb1UNnHpAyh7Jmd4u9MkxQf8y9wlobFYCGA1YGDl7jp5ZuNNxC8aXL
bNxzdBp7j5WVp1A4Q9ycDshR5RIh3X/aHfiFOHj9yfJpJLWnLDGgWR7QXMsYCAkhFK8OZsGsjT3k
bn4FPVi31cEFfq2M0Lro4tlQcC86kJnOplhagZuOfJNgpcKwBwm98xQVAblkZBt93kC/J7Y3ywxN
oj9jdxKDps8TfKVBlezoqwOdRZnTcTApuDBiP+dvyNpNjQ34rvJymA2l83bckw+ZbKf8ZzRNubTJ
h5plWTh2sPS4BivXhgtByUYiYSR58n5IEY1sUC+Pdj54NQiHol+zLacecncaVm77QvtNEchPQcos
SaDyE4M8vQOa/Yy94+do5h/BTRrsOdGzlmhfgIK2LqYGfkBpxSOU4sf0Uo85B/eS0G4oQjODuotN
xHjyaAXGSP5ziLINQIoc2I8EwjVOGP8Saf1WRm73tRmRt9fcWH/AgscD92Sr4/9YZge8tHqw4DSo
5mfZxsXLFfeDw/G3SOV4nk81S2hHo8Gaimc1KolUDx1cCWTWCFq8AbvBLjFRtAc6jFcAL28Q62we
vanyzygWbAKyawLki2UT13dZaE33vjNg/aIGxOAKQMaodE426oufvBJyulLnz1E5NasBjHxnOoxS
K866Oiw2agop2sDJzW05ARAueXtp3ah89oGCfWi9MNDNJgauZd24PH92hq58RuQV8MZKPJBjVOZX
oKS8O2o1afNz4PU4TwK9OtCq5jHuQzVnqTa0eBDJAzXzyZnWwALZO2p2XoX0IALcW2qOSdhiN9Z4
a0tdFFyhyQHZDSugXmTitWNdgt6Cej23Ty5dhxUq9eqD2dwhZHCjTixdk1XljPq+0DRrAtty1qAg
ozl2WBwglFRk4QW/rfBCZ5qsvoIvW+5No3SmlVmHPQLwI5jgjQIbwwLKzOqMDhFUAY5hgsPS/Jvf
MoxGkAsNW5r/+6mWS/4x1R+fYLnGH37UwVopDr3xGMYQWdagElKu6HQ5gPjDWZdWNawglJCflg6W
gJK+Lot/hlB76fbUjEuTzv68QN4hI2kwsBz+/6eJ648PRlehTzIbl6uS0W1qu1y5tnGbRIK9m/oQ
yxBqzi50SkOqKn2B8mZ90KykvO8gDekgFXTmirGTDtXoAAWihVUwmta7TdJZmm01iBpdRnUHABst
2m0jMtRKfIylEWUKtNzAzMtin3TUbk85nkR01aVjBL2OdGV25V6MlbmIe3eTVYkfzFf8mBhRKhRu
g8Nb0rVzwbFLro10PU9Fg2PxmjMZ381T5cKoNnGi1bOLr/lXCyREOzBMiKMrdHGcz1jev5/9xUYu
g2ezHDc2xtGBf5wtNldNs8xKHYutBktokNq440Hv5j9UPQM3VQwmdWqGTuY/CBMS2jIz72LlUUNe
bR93Th9QZ217/kOJeEtRS/0yD5ICSoEo4kHkCxBRLlp+51nWFTQp9c9qcq6aq1c/bcGuMcMJh8UL
0/bMkhzcTL4eHlgzPBMgnWDokcKiIxIw2xcTeZC9qKc7VJmv9BEbgtxJ70GgZ9/SJGVXPJA21KKD
NoHNObe6n/0YZcj0dUDkVX7dBp4bgsWAFdGpyW21n6/d1+7jLEuNdxud9bntvsbxmK/0smCvc2+0
0w3/MRMiuzmOk93Ae+2e2246kQniENmtAxD/LsSzDKp5QxSQW9/fYpAx3ZMXHbqm3WdWKS/UGpI0
uzW8fCkZB5OGmplMQwvOClczo8Ni60urCbxUz3bkQh25KFB0UaKIh2w0Z1xDTjTq7Gy9XDViwtpl
Axiol/kiKzcPzBiA1zI8fOC0nLyT7XY3GkZfCbiIGkql1afZjRo0vOn8EZavkGFHKcH+dV1MPGzu
B5/F5+WTCRYmKwM0iahJxR+MfFu3CVea5rJP36o2Q8BITdBVkQsd/AkcIK3RGvO3oklZ70N0ryhE
sFxW77i312rg1pdv2je9dtQ9+XX5wyFACt5/kR+WTzdwx78ro1eaa/4f+kOloq7j3dycKvsIhg2p
imnkgZkQSdDKYviett2TmRfZUwrJxiPTdSB0lR16dpZWdtcJ63CAP71224HK6OAVlf0sQHRHTrpr
GkHn6s0lsRxtrTllsRIQ4HvsB+OL7EZ+karlVv60BVYEzMm1bzw27tDceyC96rzMeCRTb4DaKyqi
5ES2oY+qfZGUejAPcMzocTC2oRAGmDgB0cO6uk8PNDk4cbMjoiLGipo0wMePRXON4UamfkIoMR/6
ZkeTo9qkOKcW/0Wd9HG1xDghhRvdzVfvLAm0WeJuaDKPZfKq29WV/Ongp+n3MmPGmVoDloe7kJk9
6ETwhSZtiG5Aqqypk0wlJDJXdhMOR2pmU2XtWYJgHbnQR5CojNOnRzJoDBovfj3pe/oAoPXQj5EY
sJXEnkomL3pi9bfJZuK+muTPUPr+V0i7jxsoAo77aEAzFtoapFvAaKa+f66aAgp8qKD+Cp5CG5S4
RXeq+gTQNfM2m3so8Im6Bl8IYjTB+44bFGr7Gae3YPMzpD5OPa9Wn4B6VtpCTNywHjR87CoKXyh/
Hen8TbSifKqQZNuLFhI/iNL6T8qBUttYA77Z7TcNQc631AEAMpP278zK77p8NF9F2o3QAzX5zbWS
fufV5nAMazdDnCLTwRpoD0/ZCGVcDoHOH2o4NErt3wmGswLBYPxEw21o5fhp5DpKElQdeeJpYLYw
MhSf5fHwBRoV4HKGfXGTqvo89xnSiAiozW4uau/JDdUR77ONym2ZLUl/hER0AMnjETTfKO/QVsX4
s2Ax0KW++QLZ4RqgRKPYt0OXfal7+8wqI35DPU8eVIBHXwUz9UtpjEitWWPy9jFS5hCjoJGlGwG2
bVn6WktTJIginn+hMx652Xwm/2L7m1+kGzqem1X+Kc+mudZ4AjPY/lNWb86xOeOj5kzugdJrcy9D
lmzjaDXKTD5ydORMs+R1uyf7kOYrPiGxe636qtq5oB94MYtq5rNyc8/YZJbXHIBCgjhvXs58VlhL
w552INA2fe2L8vcQJ0OVGmAKzliCR9mspLlR2Pkgdn3wYNdx9l/aMkjFKkxEePIzyI4AKpOV12Jy
kHAx5Jo6kCcsrwk0BK11Og1rYKjC0+IWjk68HaOcBYONak4JoMZJFH3/FEuTb8BSNmzn5gQiNttt
8JFM1j8JaUwgcM3P1EkHyUAYhqKuG7VotiEz3mezDfk+W2Rp0bYXvEPEyzOzFXFmQX7oLD2juVKr
1fN2n/pFE1CTDgjygpgzaq927QOwqTxaEIgFtpISIdtf5pg91IB/z/G3q1g1tF+rHtyT8WhXj1pm
nIibIYQ66T5DrdVmUDcFNPoSFYuWdzVEux9tOZ10iL9u8HBkp7iN4qDzJvvcZqX1RQdd+kxbJ3h5
BAtltY6AmvtKbmFe22dDj3aeWfYoqnff6I5pWwhX1IhZ3Dpd705d1HtrPcqSN1Fcytryv/UZaFen
bkqOepHzRzWQ+pushIaOCbiQlWTuIcsxj9ua7s8IAZ847uQbsqUy6G0/vs88w4CY6wSWUaucIKKc
vfs6UGQRkGPkawPJ0x4MveD+sPX1QGcWtqqSCw/hApzNverMir873QAVdw9lQuoAUkwR7VoAendO
ZyMpK/Ak6rCMAL8/m3Y+njO3miG1rvjS5n9G3I3r1kXQlf6XedynNyjLKQ2ue8fXnW85uHYhpii/
mdOgByJLJbT0Irnv3F7b68h03kmUhAfIy02v9TCciUPb52DvTEr5Ta9zyEGi/kKTafHEUXqP0m2c
RU0F2VA8kp+0VLzbll4647rebiRvwAxk40GJEo3iSB85dPP87NbN9/kTq6/iViD7Io8iFnsoFqTP
flGdy1Lzn1IQPh3xRFF3oRy/KXuu421hxrF9dBmoUv5tn5DIWJVGW+/x+BsuWPAPl8lxJfSh7XKX
mVWyqvUBIgTUw+JkWnW1E+9KOULXTIMOgueroJZqLjaW5eMe2Lbm1qtDC2J9ZC9goyZ1LLayZe22
Ds0+IJQb4d2wB74x2w0PhG9b7BpLp50O7PAqJ5rWRdnKt5obcmvthgs8PSLNMO945mibRJ1F7vh+
Rra/9QJYCvocYCV3KX49Rw+pg207seq5afhPC1HGn0ndbhGIk9+MIszWwE+NV+F5iOwZZbvlOXMD
k0/aKvQK4+wRIwIFiqntICKHdU50JBMdmIoi0xnSFNByrSYI0QK8uk2ZQLWyKrgjEBfZQAAA/RvL
vSCQU1599fjlwnw1p07fp7aDR3KlDdnB1jW8JeoMGuh9G9kQ0zHSnyHuCs90ne+VH6drw3GKq5/p
3imeynYzCC5Q6416cah5/rTb4vdY9t2TFyfdLgzL4hAVDpTS1GTkMVlQXE9a5ztC++k6ZBNfM90b
96AQJIw6HXzO603IHHNDTYnivQf33cG2nJ1bFICLj93jxEOU9mdJcUBOAwWGUHi4QRnk3Vazixam
Bx67m79pVoQWXrWqc1KpeMZjfQ3IotQeEV3DX0EmUbWm2v8Mqas9cr0mXmFQeQKRYnOLEYyZbdSk
DqDbu70VaAwECL3dm88oA++PtlkpbmoP4cMG0hBL0wWBIv6u1iW1IiCkPdcPMsUwDqnWL27bRI/M
6fJzP2ZhQIze7j92UVr5ubSUPBMi8Btw+eYQJaxWuG2NN/BtCGD+zfyeCXcE1wv+EbmT9I+614Bw
SD1qx/jdt4/BaGyZIn6IDZBXixCJLOwNp2+2DmWeQYwvkIt5txMQAxyZs538J56Gm0ibUGPQddne
lkm8RZIDeT1vwnMRuXKw26AoJMvzvZEV3VfyiLvE3qUQ51thsVUEM/V8p+nD7q9tIp5HvgxVMo7n
700X1HCx20L9jP6kovncpF5E/OWB/v51Iv+j94+xi3Ovpqo9TeymaDrKEUlXSKHXpwERgC1vDOuR
AxIGmWM+/SzDu2qQ4S9rqn9bjuc9i9zAzjIawjNQ4M08RhSVtuEjKpXoftNHu9mlWlwi9qTWQEIt
eKQ65P5kBbr+famZXuqqK5BJHIoa4j42Kq+lW7QQKB7FeyX24gdNBqzN++LZ1lsdv1PZgJumsLa5
A3BxktXVBUXwfAPYU/2lYcYPKm3U3B94bGU/lzF6MsVrLXRehYt/JlWtAWFcb5em3w71FvLI8TZn
UXR2RpReOcMLod/Lsoc0XRyOV8/25NkU2MgkdWh8b7PZwRoe9cFYIVtQAyGCW6LEChNhYbs6kwxN
oZqOalKv1aO2k3qxVzSfqfdvYzM3Ruai4CBQ1fgVywSsKyFAa9aDd6qFjqWmssvGBWHA2L3Wwiut
3yJj3gP0aNdguI2KWxypAgaRnMHU7dg/OGqI16DVsO+0Cqp/o8ay5ygvmw2UpKYLSr7yo1tl7m6q
SuveSisn6B03fu1N/lDkpf0bhf3AN/riZ1z/M5zFAvCNPjNB5I93BfgRfIRi/OLsdH0I9MDwhW5/
sps2d3esamb1IX80i3vUdp84hzDSIkhUVHG3c0QMMtwJgkRLh1HZEPzQ7sFgAyaqCqh9BFdWtZPI
EzW7sXxvUukh3g6fe8d/N6k31VEe9l/HlhMwOjUv1qC2PTst4wdfLbCARoQim1cX8YXadFAuYTnx
Q5qx5Gxg8Ul8BqmQv0KnjO9dOdgP+pRdiQzB4tLaATaabslrLKZfqNKL7rG2nb3IbI4WvIYcXmrl
+jEX+CtmL95W7lZ4rbVBhBIA4aHRXxIL3HC4r8Mbj1vwcePhf0GNDHJQYR8j6CKtywSoOMQRW+uh
K9suKA0+fE1963vvs+yXWXcYrvJQTl5jq6RnP10fQqtD5OgQZItwT0ctuFHkiDRJbySX0NC+51po
zwvKPjOKc5nG32mZRhsED1WuK8/qsyMt1nwbv0EUw1cbYvMiXi8xhPlFa/CqUMxfZO8GgdIOZbel
FyyuZIdMZ44Xg1+vQNg77VA0U7wwyItzw4vfihBl0AxcbNf/x9iXLcmNK0v+yrXzPLQBwA0YmzsP
mcx9qV2l0gtNUre47zu/fhzB6pMldY/OtLXRCCAAUiwmAUSEu8dpOFwlANRINWjDbzGkAWwG7g3h
Rv7u554Jj+b7PDNfc6xsLqBgyi9Y9eYX7EDivT0an6QZRSczjraByKqnNI37eydxkdAyQBl0hM9l
XfuM7anV6O32HATyy9LKJuePBuCPExZH2LU4lgHJS3jIyJYOIK7b2kNu3FEpqpTj/eu//uf/+d/f
x/8V/FncI400KPL/yrvsvojytvnvfznsX/9VLtWHP/77X5aSprRtCxwWtgL7iONItH//+oggOKz5
/whb8I1BjUg8WU3RPLXCgwBB9kec+wGwaUEF162y9qbSrApA0j+2yQQYbte5fyB0jvB5/r03vGUf
GwxhcgJiZZfQCmuw7X6PVDM7vTpzmO0k8cpBLtVahVMV7RaVwSRqfyoDR3wNkQhzW2bEiR17iMZk
EAgBMxEdgsT/WEfGVZZ6DO/4EfLEyJ7VBzvPxoupD2Pc1tsCHz0wMv3VmtbdZ5DpZ3u7Z1ix25lT
Ix9J9osJ9SVjGgBqCmz1+0dvib8/esexHLxZto0YtGP9/OhBj1cYQ+M6T+0QTXsEgQNkTfF5k1lG
9VYnCJro5cQwAwddSau+JwsHmCdAtRnSxP7Zqs5945iF8sM4A9M0G+bYQazYONp2E76lUS282EyG
iwtJzFNVgidjQmzq0wzSZzxe5w9tCv5p5HhrU+ZDaSRIpzP9zHg93XVhbB4tS+CbC0iD+x/eS2X+
+nAsBq8vno6F1BDHduyfH84gk0oidT5/WhbpTmkDl19YnxChKB6gKNs/AKr/Qp/DqMmNLX3yqKit
kK6VP0wltIpFqL7CB9xtHDvLwZqGD1OYNxBrsO32s+jqi6vXiJgUH/OYFa+2UUIyqBxgOhXWqXHv
Q6Oo75Fov0XA3n4qNJt+BW5b0B0k/onqQBmW7NoS/I/USh3qaNzampcfXjOo1taRBdyema3hnIoP
s5uDtd/PAXkcfXBmmENSrxsfKMKwfYJ2vf30i63F7xtHHCSUO35Z2pPCnOhsddSNJD839wHQSQOc
Hlj+sjO3oj/rQWXPrT7AU1jWdgwCMBSyyOlXPaCHx0yV+bPoeL01+FxsqJV6D0O69C5A3nu3+But
UrCNsNrkA7l837r6q8zbLTVUgoX/4Y2w1E9vhM2Y5PjfhmK2Cxiya+qf04cvFb4sYgKVTPBkY4qC
fBwbrwMHvTLhDKPqE1eN+EqLMMvox3Ng++PVCBWWaEYNKcg4uZCq7KISS+KxizwsndaqLMtVq9Xe
IiQBQnuniiEuk1Qn6kQNVPx/1i2DBSzxd00jkWUzmTLdu8PMT8yS/ERn1piY1SqPJmRbIVDE9paM
D7fmv9ksFVbd7f7Dt+fnz75+mCCAcizmSCVARKecnx9mEtaMpxnzH92xmRCKzdSKA79wLyJDIek7
45s+VflbwewNrXXJoq5DoPQGawDDLYhnEUYsJbDHfblvEGfQ39laf10/HAAyuvQdxNtgQNXQ+IDT
iYdwpwVzvq4TDnpXwbIHrpJoRc4WamCZ8d6A6EwELwFo3Q2ry9dxWYLLxlfpg4M8l98/FeX+7RUz
LZfZLheg3GWW+ctTwYrKCvI2dR4Z5HIvphbMALVJghQ2rXJLnKiBE8feWD5Ezpx6H6iXCwgaEF0y
1YE/D8BYCSp5olb23Ql5cKPTek0dG+Dizpo1pQIWNug5IIUcnGydMRgHO7cr3debVeMgO81lkG4c
tGuo9GOQYkRGsKdip+sGCYRSOJl/qyO7UruaFmNtR3VTI7HUtoy3WtN7r9xgtp7wGYauiAhiMHU5
1YFaogoaW34NGS5q/WCtrKaBQK6lzmEn9CswfcHrVG5j0cz73Eaiiq5nxejgGwGnIlhTsOMHYb9E
Mr4tV32jxiehASQlgMgI3WKnpEu6bZigoJS2cMtBIiwMctA7D9w/QNy7vHZtBJr5ufVPMnM/p3nX
PlJVganLSxHD2FKRGngKCBXjX3//jgj7bz8dBb0NxSEuoGwLu3Dd/uE7NCmG6W4yq8cw5NrrnL/G
TR19ywckHfqjw+4R+YmQnocEYPDrhd9KMGIgvu+/lQgrbaGbCpYM14mef+6p6p5hAzOdVWZEwLiC
i8UZ4ho+KdDVUlFG8yYsu/mpD12wigT5NtKKeGVhFBfQxCLVVBexw2j30tUsN7qY1SAfraQ97qkI
oNH7kFSEFPImQqrZRpp4ywkRFPmi2USz036AXgMtjpVRXS/AITiq5kNqAeq2QK/tDEQSUALjC/Qa
anPFnW/aH6DXZTA2m27IuuUSdJ0JwBzkfYvEfRPC7R4coYK7pAf+dQSI583sBJTCGcvOyFBwn3lQ
Hfyw5G9gFWm3+Kb6OzKLY/Cfl4h1Da1EvlOPHQTVO1b79TasGczwAOvuNGzZFQFc8eW56awZeaOQ
bpyqPnwG57qF/Bx462q3OUwNIgKAFbhrsF9Ef2D5lK+yufJfkn4Wnm+M6V2O3NB9V/TiQCPZLSKA
t5EGlgWPqhwBToZOVu+PawHRODingU2W+kD1dt1Om8Y2uzV35vc6aiC7Eb1MxsxlDBntIGLV3MkA
HpTc6rIvIIA/kjJkG7cne5zVG5IYnXXsTiHwE5BPddua78cIDnsuTBN3ILMvMmqOjZ+/AMyQ3DF8
Dh8mbIygeQGBa7vonxHnCiBnFxTPRTY3kAko+x0VnSrtDk2PxHEqQoTZvG8ato07s3iAh517BUvd
R1EV6R2r3B2fRveRqsbIbz1f+PPW1HXCqhoodyzm/pDmV1HmB3LWQjQI7IapcyCHUUgRMl3Xji5y
o3sGQDgWSxLUbW9Gzh+i2oZTr2gOpl9XP3qRfDXjWQLz2vhrbNOt+4qbzc5KGwP5QDPoGoDi3JZR
Vzz+0zhpchizstrBYdFvqh6SeHlUPpYajYI0SKgkayBKbhQQbWzSHD8p1NHBhnAA2TozvlIyqhCT
H6fPsii8eSqmlzgBQENWDkesBTt2rG4tADQKTKSa3NBOSw/AovE41G2NCNzQD8mliYtq3XCmHsBP
Gu5MWUZQnCmmcyLgnUdKovvkCAQKnCKU34Cp2qRZYP0IOnXqW0RkqDvSAdSDFYTRDglN8/b3X0Lz
19kSqwaLmQwTg8M5xzfl5w8h3FBVK0ajh2A8h4t18BFeIsgA6KbuVdjxPajC4BGhuh7aUWHbP8+t
U0HwBiz5jlvyh7jPsR4Yqux7gbcSyWXW680COfwBAtV+tHc1xQrxrHQgWcX+p1cbIlXptIAtnUHC
EcK466BpsmUdYSL7eN1ZU3LtwlbcUwNDBOT+94+B/7ou1Y/BZlg36P8ch3bYH+YDdxyR5y1Zd33P
aXeVRpLiJ8+gfAwSL7gBTDGDL/P2o08D07NGs/r1Y0A9yhRJ/vTrD0vw2SFSFq9/f8sW/2Wd43LJ
pcRfTuLjYf1t5wmkKYfQYBRflwX97Ls1mNCD6At8wql2yoNtJ9lVyme7v6ppjq85Uqn+Xh2At3Gp
ZmYXfYHUxs26iVvXs6MqB0fThtycmauiF2GDy6VIN1PYgDgYIQ8vT3j4aATV+xmEECxv6ADzyANu
eZM+u9nlkMj7D9tx2j/cPCE25nRsgy1sLExHWQzln1/nYZrHqJ7tZD/5gHrZaxOiLP0MqW0XC004
kNzHYR4gqKsBJ0OX3CPprf50s/ANa0Z8SIyrIfCh2igAZYjGEVJOIQimU8w5QIEW4ZPNsuo46FYq
0iFAIHhyxuAcWgxaVf/unw92Apww59/YcPr9OyC0d+Hnfy5+vNIFS4glXBeYrJ//uYBaZBMiWcF+
wXCZ5XrxyMC3ry4iyBG4BIdKrQ/JHDTgAUd9P+XAtIGgepU4YHEMuh7EfMyF2zoQ5m4Cl3OI/QKg
ux/Kt3bChMn6P7zN+COZ2hvw4R9jM4F/iVKmgIfHkvJXLxaDqm/hRmGzS7vEOnaQC18jUwgZbIMd
fI4yBQo8JJ5LtwZS0hqjFdUjA8jdgosRAegoDz8rVqQQO7KdK0fM4SVDXJTM8sLOT0EItwsVCxu0
1E08MJA6Rlgtj215RMTsG5Kt4h9ZecWiETNSHpiISPnyTVMNr+EZ7B4tP223Gauqc5v27hFB5GHX
1tZ8D2x24OFTLl71OH3rRz/m+X0cYYDp0UEwsSyvPAgxgYBBsr8i0f4ig6Q4Cvy6uXYPdWCgCrrL
bLzU4N24khVVU3HqqnkP9PNXqqcqaqTD1Fe+x7HsXy9XoMpGD9nwsV91eR7sqO7DxaTb7ropbk4f
6rI+z84tqzx7qKA3SV3oUjbAXzuR1tnHOrIx7LrQGmg9HBZ/v2tIUWNPKJnaYaVVHQIGFsQUyDGo
OHLgM2Wae0D7CfsclwLu+oT7oMnrjP5E5UIWwboNeITV7bRJ/caBqtqcTGsQKGNGcdrsye1C9zJb
/p1jhSjpqi71+appmQ2tEDtD/CawToaV/bhZDDb7ARJsF592K8F6ET0RiHMPrQuZZRpD6YFAnA7S
gs6+kIWVVskevnE4oHUj1ZmJtYHrKrxfrpSpaZtN0+wtY0RY8cZzfOfWu6hJwBSn+4lG5huuuLtZ
Rij86sGEvuVtUJfPkQegZ7mjUa259K9RGhylzexiDTggFClKf9qnbLlOG/jWGdItr2RO44wI669a
EGkeqeiH0tKoHeR16lugQxWATyN1xJl6BTIw9nWJvwndFdWZAnAExLqvZB9ZEcg5fB569Gym0f9i
Fk10luCGwzem34rQsh5B9Gg9mjOosKAnoTatY4f5ejSSFRRbsgcyQY6BCQgb1EgjIYqNiK12p3qw
CTfp13RI0+04W9HBMkT5KZ19LEDc9CsyIBvPaQtxguro+Gj0/Tde+clX5EVhKZG3/CoDldxhdeqs
qCF3xh995RoPkV8k57lpU48uAM/4Sep0xqKfrqDqA439iD8FXST1n4tSmWBfHdNdWg5q11hG+RnS
2+uJ1f5WpA2gpQphHKM9DXGF2EMHZ+AaX5f4wBOXAWONRwbPI1uVY8SqtY+PmM+D/IFauRP1noOd
/46KoaGQzwTh1WWoGu9wBR/NVaqOPUEQI9r6Ao48KlZ5ze4Aadwvtu0IfDakAoqt35jfaTS3dI0d
RHbtNXbh/EkYo/WYmSdqW2pyICEyZLwttyqNNj9izwKpFX3nZor9FUhEABtqMGnCH/t+z9onGiNY
t6P76ApmnU0rf7/nwZF3SCfOl3vWr8MW3AbFhq6a2shgn10XkXR9AX2g+4a/eVju63f3TJ3Gxvjb
PQdJDcJ+xN3u2nzcDkZi77paHUrE5oBB60okdhg9lhZ0OqVdjbRVxETKyLX3ilqkUQCtmKeQdVss
W4A6YlsGUG3TeSF6jAEZ1Vs/kq+JGUJImuoY6EXDM50utWUv2Aqpdn5uJF4YYQIwk6e4qYDnqMHy
hiVI+gTcZfpUZVCkHNQDGSBpwNwwQKk2VCxZIh7RmQypCxTApDeEQ76lukYiWNxFa0ihToeiT9fv
3TBuE7bIy+kq8G6LPn1igd3eTdzZ3Syyaurwz+yKPY3Vza264Ink/boqyxPZUdc6GCHHxsbmQHX5
yIbzZMVvczV3B2lWqQfPbryz2tE+siTPLsFYY6U+en5eHmRSQN6K5dkqDcvpz3Deprnb/JjS+Tt2
0OKTLBBciGs/R044iO/mxsLGUrTBw+iDRybvRfZFcIlYMTohYRY7nVZ8jW0TRPztnD3SlcepsI9x
PDoHUAPuSumAXkjM7qmNwz/NQVQIkxogt3SkfYkwa2ytMuBA00Eye0oqtWY+ch6MZlNZIOZIkWXx
VQbsCgptHf6E10aOeMgxEgXCSBR/GF3wvYKy62dnZMnaGib/qQE/pQcZBgbYx/x+baD4y+Mv1426
QD4ADwHYXBgOn5AlDIAzR0bBT9eDRDfwfEVTbtVUgsEc7OfbGhwgnp9CQifvORbcU8+/Api38nvR
vKkGUPsQrHF7Bl/GJ2U5xyrTo9aKr+UMoSNz7PldHiWI5VBP+CL9sJqefMXLowsx6Q11yPLdLGL5
BdCSFAI5Q3NAmr58npVzT+2zE8Ony6vhGpZwzwPdCL1zfaVMBSD6stxn/Ozaw8jCZFuJ2v/i19ul
oyn7jejm4sgZPFwQ+fu83AiyZldGjgeXYENwEYjfrAs9IBKXjkXU5Z9mGU57ASj4Nmu77i0ppxUZ
GCbwedDuy04gX6oelYT4FF2qsQHebrBquA+QA3F2wIDpUYNhN1uFr+ZrJ01rJ0FVuguT0XgtLPzl
9TVBcVd5cyhThHCR8QON5Gp5XAWE1VfIdwkeHQMKNb4WEaYedYyMHziS3trZCXbjXNZ7qJBMn+YC
Oiv6QScZeBVAgJldnNlQSMGLxWrGlPSCYNVLNUHBI0I+wb4IEsiGLYFvRL9tcCfAn+UgdKmJYKiB
B+6TMUKcU8+mtRHbj6U+yBRru8qMjQ1Nn5Hq0SC/h87YLBNqmUXzrgDvz5o6kVWP7N0Jy8kLlZyx
U1DdGDANF4XYYZnLj0BQrVxkxbyklmE8JEF54n4fvI5ugYcDsOfii6xrjjQnlo0banWyIPUMhO4O
5HxEJumPtJTsSiU9okAWxUuuRwQ9HYjV4b+0K1z3L7B4GkJvEqCQM3JP5bmze6xO+2oU+8Ht7oRu
ANYNILIPzcZY7vHRdw5zGUPDDnlZ8uzb4q/TKXSgsjOPfwT8y2AFIPvu+gxOMGUm69AN27XEHLmr
TGYla8gx7kQvzWsDvMnjXLPwYmbs7t04NxDwG7vMW8oC/kIgNKsWSjd6sCaHDimLH9JIpY8IjcPh
H6o/OydFm+hkthFtg9eMLtRYxfeubPkGmehsg3xnE0xcTvyaBoazyQxVQNgGxWoAJbsfJuWZiqMp
9shBwyqq8O2nfC43xZQnr0FYI5KhRb2wkE5eoZYgdzXz31vjdEw8MDZNB2rtmfvVKsL6jroawWY2
GRALaVXew/nyQtfJcqs60k1lenxAxv/5pqg1g/eRbsoAwycWC0m186eZnSnLc8n31MUcAfCVj53M
QhZAJguNwIfM0MDw4WDXRi6RCdwGWoxozEgb2Vk2e1UbbLClXyMtKX5CHsj8YiLbPWmBDqYSGwos
0cDGTiXJzYM5s2QppeV0NoNiuKc2v1V34OuSd1QSAXuqQC25lJBV+dqNLr9SWx5k33hoRwtrOIPC
PGIj1nBZLsHqdIXfhn8mbnAQrNarXE1ICNE353cFOAt4Kk/UmmOeX/HMQpyGWqH/jt9UikzbLmAv
jqvSdcYurVMnB4TGiufZceNdYjDuUTFIWXuRtf/ZZU6Etxg6pcEEtjFqZC0uVZiNOuaNUTyPSV9s
8xguemodfDM7NxO+aEvfFjwpMn0m0ywHVTkc9Vi464uG3dBvoPiQIvqOgRQYGI7I/k/robmmJqQF
0iTjHuLrzdWuoPOLpBycxiFyLCYoNmyXyipUaKoafh9nvXWA62GCJJwegyERJDOzz/UQHsYZOeog
R8yfuBqyaxWFV2Zwo0Cy6IwNGzchJ6Rb7ahpT/6EjDM/q4onqoPQ1Rc7E0jE0lWRGiAarzdCEw0w
caAWRNHg64v+I0fqlB9C3JGK1EOU2zDp2SPV8BBrvclOky21hVMy3MMNspiTxTBC8Lor4UmiooTb
E8T9/ePsjl9AldOeqbo1kNaIF7Q/UjFoKgtII8AFqEiHoRbPZpumF7qSmgGviDB7AbKEG6UDsz1o
b3h4UdL7wRrZxmRdv8GXptrmbeF61LEvuPE4/Ln8a5tKzd4EsDnS8jDKHJviLknjnQin/InM7RyB
WcFm8X77MrCwB7JfVQK9qTXwosDjB2soO4HZ2zXN+8TVmdmGPN6q6CwZ3S0y+cYLlZYqCG4gbDiO
OwBq37uD599E6vjUr8F0cAjL0d2kFnAOE7Jg7/tYZsvBb6QWXPCPqitAM5M1oLsbx/zdzlTdsO1c
CPupsIy8IQn4BfHs9oJMwMxLxjT87h/IzXxrZ1b/23bqj6k5w+YvLbaIcrlehRDRqWuBzSd19FuR
SHRuRUCHQD+jjQFThDGW3y+3VurbIC3TqxUbDxIRrLvG5D8oJOzIEBRtde3sKCSMVdtlghDBY4tV
KFn5sfsyDeArDrJBbRcNJcFf+i5qH5SlqofUTD9RJkwZB3LrlqXadpg6EZJdTQ5glQAZF7sbz1Zq
1Nk5xLYlSaKwRBbQXybEsZWMYeWBCmfcTEORTCtX5ffgPYwPlCC11FGalDO2jbeIu0HzGwki5QgG
dIdJPDQQKYezhZTdHMAZ8P6ZL9QKiTEIHEPXIU2GYDsG8NOVxgA2TS4KdgkTteGIjt2b+jCB/eI+
yMpvk6iTI5WoXnbivSvV0YE5xuhN2LTd2Sa4jiOQU58mt+mf7aRrNm0VNttBFy2DuwcnDqI1tRZW
rO6q2jpSI1WVfe8pk/EHKkEvB/S8U1acoMH+cTTGt1FQOw9Qym4fjeTSiXx44Fr+fMgQQld+y1bU
RnVOYEDGKhrgENL2VKeSS1t34tzH2fXW0ZlGtqLiLx3N3EZYHJ2ABxvgppjfr0Qd4iz394WQMr3m
WCeAdIHDhRW4e8PIxSn3B+dvZ1jhb7nrI/urhfcInjR4KTQKAekBQ9XbZyp1o2GfIIzxlUp0QMr/
tI6hdL4zswFE3b0MHnv4U3VnGsaPWkP/uiOvbxKwbusR29C2z8NghI9OiCSpNIcG5PxJ0D8pBq21
Z4WOBAUqHh8d4ro+paZpXKg0DcDRjgP/RKXaHfpzXch5lyJydo6CEIqS+pD8+8yOVLdrk+qNLFJe
vVtQcUrTtW2VMWQJrRYUtAABzZCsXSmwZV+HKlV3TDdkuqGwkMwKQljA9ItB3QFs/N4DaNcfcykA
17HTQ69TFEw+Ww8W2C9n0TxmOk3Bxad935Rwo5AB1Q2aDMhALuzSqSkM68FV29y9OPa4dhIRIVk6
t650GNQIGTZo6G57CCphQ4+GUOpE50m3WMAvjiZcamRHrUgufO6hyrYnZq1cOZBEceSJiLUUB8f+
ihqorFsNP/iOnE/g70NoCeVqEE+3s8CYQq/UdUaAVitRH1tvdmNhnyF28y0chuoNzlmEQ/DnvyLu
Kh4rRCOpvoYGPdxmTblnY1S9hdgmZWPpfOo7LHhAwYktt66/dc+hUnOqkZp93wow1szQcXrFRgIE
6Pqs1nV0RnXUSnZDX4e/tko1vPctar9eqyEUO2M2AZJrQ5AkgYn/iASUDVXd6umscNrg0kmr2Sk7
mZ+t1L8YEOn4Q58gZXKgE4jCLzVuDSXfRYrcx1+ii7vwaNT8PvWxh4joL0enjZoh1iOnAQ4S/E0d
faAGcxbhUf3VQ+Jfel2gQC6EW5DjYc6eKMZ2N8iKP+NPaeyGNMg9KqYNMo1tuG1WVGzGBNs0rBSC
OhLd2jTEdhjiGLlD6KqQ4biq8Ms7Ga3Jn2ngOq7gWNXF0MHAKoev3YeHFzzBk7wHwdimDMV4VRoc
lIyQCGV24PVAPSGU7beW+QrGMFAaJlm55iq1Xg0nh7fWyCvg3CrztS6bt8k20/sA/s/nf+hk8Il5
eSGcSw5ZbcOIE6yVvCBA1iV+MV5EJ8PsYcZy9o7p2NvMEPluQo43/OOYfKloNhZ2VnrypWILPdX1
nIXVwzSl1lGkyliDBmr6zECatO47OzvD5dK/Iictt6CZQFZhaRmAm6nxs5Ig7QXhU3Y2e4OsqPM/
WZkGsCA5d0J4Q5L+1TIuNELZdu+XpeIvl4VVkw7FtjIG7iF+mF1vh9gEH1zJLreajGMeXyEna13X
dnmmBqiL5FeA37szA7Hv5zzDbxnzzAtUwpx9NlX2NkHk83NfN16qc5ZiFyIGQdnKcwwm2Luxh+T5
ksyEnn4dJy9p1b735H629CSD9N89K5GZS0/KdoLE5MNUtPsIWhVfm3w3grDqRw0lylVV9s6LDZaO
TdEP0aWujORUG6PYKtspnuBpQWzL7a3v3dytqFdSTG9dOEevLZzxHrLKwmtoIbTKbfjvAIJNHuPG
D9dBllbfokGC5QGRs8THjGqUzec5UhU4W5rwDnSR/UHWxRsW/ZlXjRZ8URBeAt/TJL9gwYmc2i76
oYVOEqDe3vKMu2u/sKN73vpiL2Xi7AuTI0iE/HvI9A7jm+UUkLHB3MoN/63DhNBxW139ihfPPSAE
6xIaIXuuiuKZIVQFuKea16UVls/DNLC7FmqJ+N0Vz2Rhj3IfzFN6T1VOrZp1LGV4IPs56O1dlfHU
o1Y48dsr6NEe6FJUJcPRg9RO90ClNjQV8EbQMaGxo6g2tg40lUENi5txArNAEmz5hWzHIquvWWQD
8R0ZJsR0ouwZrqtrn+bFFzNCjrQFSp9jLSVya2eAOhpefJn8CWyenYWXAloen0v2jcwNjtykUWJh
T0XwMrhFO7wVZlftoazXbKkaOqZea8UZsBSZOBQirDY0aG/YxwI/xmcnbwHJM60DcsiSx6SwoNtj
Ibm7cXvoUxW9j6mwwlwNb/Jj2SLLKJx6gLzyIVk7Qd3tweJlIECqy/+fnZeh9NX+cQAeQAU0bguw
r2jGhhbIfvBZvMQcZGQdL+0V1ed8nL0yGMzFrM7HD2atTD+aOVgsHRjWyZcpIklwBBH/iJJWrRqX
Qy+hna1XBuXdHHzQnxhT4Z3jVOFq1h9RrA/6nQI2Y0NFp7IRh4ej4ExF33zpA6f9FJq1dR2zIEEY
E4P1jg0wcQeKw7hfOYj5fwea3WMih3MCiU2nmCv1xTKhJgfpRPYIspZ+OyatcfJV1Z0A7pZbMyqN
h3gC4VsIjPcXu++ugvrPCWighqj+o8whUTG67QCGVmgPl77Kr245dQfQWE/72G/au2wywCoMKZJP
CBD9mcV9+CNge1uYuI+KixeZyhFqNPjtGRpkFscV3wEZ0B3bcIZaa5/bmwjcn89Mfyiwex+/GU4D
Lmv4xKAX2e8Tk/n7yagDr22E+ZJHrdyXFZwQVJyQUrZPjCReihA5NfdCNclSHAL8SjNIn3msiK2X
lI2Ilpt5jvkVxdaORxSdYjF2Ea7eVxBSXFqdOmj3LjxCS9+wcLHOS0NIDeq+pYPoSTNxyD/quwK8
J4NsnNEvrZkNIGknGVgodatSZbQPuDEtranyjV3Qc7a0zmns7xBiBxhDj1y7CIRAEtxcWm0OpWdb
gHCchgojZu5YCx5VKmJu47u5a0BboPvm4zDvhO1DNEVfl/di3EG+DVCtqTk0smz3/pS/QHtoHFdA
WTYXOuDP+34Wm3duM4/nXy3ILATkdYVAXrqjYlNCZDgPbYgmafnIzBLyouYWeUalf4fJ13RBjuJE
2yoA+SlVkh0dgiL+5kbILKUSNToG+Ce7bNjGuv/NNE7hi0pjxMJudXTWCvYsckia3sZuoMx6kqF9
bCIfMx6Z+TEwtxW4cjwamGf4+KwioMczoKxPt4v5BeRHKqO4T7Ah/3B9QDgakBzl8YZsbxdzRXKw
ZVOeb/VdYGRHcFd/oivfxo5yIddwjPFlDPfJdzmgolpuhQ5GBKWVUEEle9Kosr+q0zS02xWVBaQy
/n1qI5QG/hZQDphG5jEkWJyXUzJty9RYhS30+KjlN8O1abQTfoDQgr7kpMdxgg67IipbkyFBMaLE
hscSazPw4KqBq0MV4C2nomMnLvZNYXFhtgo+1dBwo3o+SvNQ1QzLWCRffeYNoGBOg3RnZDlbLxm8
AVSfZGo8zOEIcCANDlkexEiQVwgfCBa0HKEAOpRtrM61PlCxbe1qy3wAxaluqCoEqRHjL1dMMAue
qdi9xG7rXpK08TplzidMwhZ8Y7rB8d1+A8cX5pUkxzqbDKmFR5Bt1Nah7nurpzPl8/duVFz61oF9
tApwrn6r0mY3TcI4I6UhlVZ2ocNkRSCs0gc6o7oIASMPedD1+pcGUI0DgKj7knFs9LuJlcXxl3qy
oK4Ik/vbGsvl5Yr/dDHqy2v1DQ5E7ZmD6zcd/GnLtDzipA/I63o/lCSgmAJWcnACtqmpeLMZzICt
mTKGnWjceGVzO4KgdB0c3DJLd0MYpJ8iP3kgSMnc+DFei/ajhUIy+u8tfKNqvWluQQ+rwCCquhbO
qzbIz4K5G8uE1u6tyk1jkCPcyrcetUi6vVlUF8BjsjPVL8buxFyvz6BoZ3ddew+ueSBbLCh2jPCd
KIT7ancPWapiVU12e79UlnmzQ0KfJnJFXaEPTZ1GG+yxmUfDLA3chX5MAjbtmWkZJ63tNBoTW6ep
361vdbEMXXcpF6TddGviHHSqK+pJlR/aqdw04ML4Zbh/NBz1HVALHWhEh8v3ulsRvzpM7GQj8wqK
MNsEADRPIeIyrspgKi8j1BgR2SkqdqqATWFmiCK1dH4jOi9oa2Ar8VfeUqVTO1oUZDJjL6nBfWoO
zWMVMXxLROQepErgLhnq5EHIz9RGNcg4jfcuPI/rW51jQ8cjyoGm44ldP4bIFXgsHsmcDqmpsGxn
0l2uQXVWyP4vZeex3Dqute0rYhVzmFJZsiU5bu+esHZqggHMEVf/P6T7HJ/q+ib/hEUAFC1LIrCw
1htSRENEezRLfzwaUgcDI2X+SDIuf2zJfRwFKhB1VBojv12f4zqyXgOWswOPPaDjvFy9DsCdNPbl
YCEZJnPzXDrZ0L5GEsNfp8YKL/DjF+kk03dDgllvHNlRh64xpctjABJFO5/nGlI9gWN8R0gTg0YN
BmbG1jkcpT3/hmi/gYQyxmHej2CNrADMko2gQJ70r1pEEW+wGqQ7PKS39TxLT9oSd8FdKnfWNE+v
VQuYPHFR1jf87PR5J4xOSa5ECD72PH65LK6RkoiodtXFckzquN6cV1SH/tNez9ZDm7Tl0W4txJ7i
+NH974HUGtz3iWlNJr550P32+zr41f+va9VUiwXb9n/e4+ulIvOHM558u/XeX/3r2VefqvzkIUE2
e3kH//pLX33rm8kU0ss+LoT/vdQv7ORQuwVCW7HTPiIMi1G9F1v7yZftrkkV+H35FHgQObWy81+r
wrxX2C/ddAqpr21vqFB5XX4ZRhm8qqhvt+RdPD4DRu12dPcW4f/OXJrB4qWrNCA4653SoTHwjRE/
1kEHqaDniMeFmPuhyZwKG7aYRx3vdY7RImdLBQosw9peT5FJH88gWhfexxS8yQif73war2sLKueL
LPTx9tkSNoktf7p/tlzvKFWpP62tICND4qIbUFjeN/Dn0IbHTt3WgwkQdldElg5Egb6itv8ZaEBU
Yrni+7tOd3oXhv8ygqhKGDNDHb/uUKMTcEtjcSjyBDP6/94ZcnywKyzQlwEmnNCdpL1De8y9d4Bu
7nbppcfZ9mCWDRXQkuVgkRV5lFjPmxG7EaJS+norPliNmghPaa3Xpoltho2bQFfH3ufeY5qUatOD
nszjVpLZ+okKT224PxuU9rZ6Js0HS6u86zxQVlsHatjm+Hbq34fRgcOpuj8QsvzD3HblWWLWgAjg
12kKPPtMWbdVmzQ2y3NnuHh3TVp0wtKBnDOEStdpqlcxAANnhW9OJPeqV0mAc2iwwt6uoxJy4WMz
yneS0Xm36UcV+n3SPldLURWVGRU6Hi6OQxxgCgBDCluRvtDPrRGpz0NWjP/b/KkpVyL0q8UXskLw
UpazSJXif5rrwL/68uW6yi+woF1fYqhux9ziHBvgQJMQVDxmKXae0BtYsUn6ZDgNTJi6rX+2g/sa
TLr1mvWTfcw8O9rn1RB906ARTEBpftYKydFimLtrqkvrcaLauambqbhNidDbQxzDRCtAeaGHMUYn
o83wimzN6G4uB3ZN9XVciGwp6f4dGFiC9HbENYbB9TKW6D+kr9Pzeo/1INwEEHi8h5YKLk3YCm9z
pAxta/7LqiqUNimk4wrVp4dkABEeDY64pug4XMtaoPnaRi6ZCJpfA2JpSrsD+mRhwvQ1oLlO/agB
3PTqAuXcovU+rDhCa1k03sWFWPxt7H+6S3eEB9SpX5KDVAnqEARzfDTguqKANWq4o7raA+RhezfG
ksLPMrD2raOOwTYXsXauAQ5bb9AgDDWpvFvQgRD3PTv5qc/5c1vX2msFtOvYKtvc53WhfRSOtlkv
mHHY3vZ1Zj+sr4wKoDqr9Qo2I8/S0Knv/mMF0Tk5q11m3VLXMW9kJMd9LDUcRP7bt541qag3Szpj
PwfzAIeQndEwTz4/TF67HpwmN69B+bo2rJIJIpSA/k5T6f32mrnPdsTd+c6Gwbf9elW9vD62qiFs
58g7rAPrW4nAPmDhEyMyv7hie1Dxtb4V7zOe77ehMuKQgj4J50bNB69uvd16mR9RInDtgHV3Gf3/
fpUzJPVbj/mSZpnDHXGi4Q4bAakPC59kKkkPX/19UlAoVspnO8hl60CW6/oDKdbT+qK1n/8X0Ydu
XFJcnnWj2k2GffTdb7qjf6yiOmlwQHfA+6PFLfL9hl+9e63mbocAfJ0Vi+7U4hh1BJll3Zyq/efV
fKIfoIf/tuL+D7eLHz91/lYFQG+RphEOLk5JhKHnlzTgOtAN063IM31r5gZg4NZ/nA1U1VZFqnQw
D7Ge+I9ra+1futarAiWiw2fh1yxKAH+2K16q2YyeNPkMSBjKy3JQWDJt03pK9msTuOhio1zPhzpV
CFv6/UNrdPPNURIhS6ruGyhV6rQOJt4073FhLnbrKH6300UW+PCso41E0WsGx7UOrl0wLYDa2vNt
bTkROYaofYjY3hTmdvGbzhc7jQFA6TYHkL5Zm19+1Z9GN2t7Wq5pa63brJ7WuudPcKON+cX3ke00
NYxMCXnViwarh83E9DYvrbVLN813ZGLzx/X6lp/sAZt4Vp3lCh8Y0dMgbBL43CyATIHIBkgxExsd
M7lij0UIODH7VPnTrLtEj3bySF1K3/KGxidk7UwC25B582lqhgpwpZltZjnjt6cNuAT0H3HnBPfs
7DLZPHlwu/N5ptqaS+9gk13f+17g7u0y/6jSSgOk72obQXnySDn2hBBw8hRETO4GHMW/fBLddodC
s2HaFhoX9nRdzzQHuFFdIeBounytqTZK7NurRfQ42JB/YpUmFUvmjCV51CPcjtvI3vqlSRY3W5Dk
R296moMlIgqQ9o35+0hgzOXZMhu1eTMTWN7IZ5x5/qcQGNuvEom950q34lPsy+/BEP8QaRwcosQI
jlmkkdtiO8wqmfArUm9OMucHd0Ez+O10SpuK/xX9HD/Bpth2whk5qXsFE3EvkD3IItDntfHaW8Zf
gWH6oQ4ibGv3EdlOzQsbiwKRPgP8GeN+M4w8PWQJCjynOmy70AzR70GgI39OnTA0lYAARCFiB+jZ
g3haTe2WSsduHHvWZT1PLxOwxVCU3WNPOj4mY/87cwokZmur28WlUe+rTpPhaAMwNfNhg64kQKfk
u+H26kdX9wf8C0+tcm5W1eiXoAXbyuI07IKkKUIjmf+O+h9Ngfoye98/SGHzWbTfURk8pEHxbZCA
Scyqh4pbPpug1cKxwVze1L7FRbZxmpplpe6wHxP2j7z4QPdrb/HJFAGmeZPX/tEJE7aO/Q4boD4D
OWZ3gtlLaKcDKQNNGzemKnIAVs5fZmIqAN/ElEFSig0XfIdMuqsKFthZYjZVV9k1cUFWq5i6nZPh
UTCV/QG06A9tLIrXPvq7RkL3AAntTSM7SpygrtVEAkkmi+DUlLN4KG+rG+YVPCb/iapRZSK9AERy
/JOncXM1ZgsztPy1HwbjzfLOAwjKjRaJVwNeyLZE2WA7MQeQ8bRP2ItfbTWdS6HjxJXJ69jh+WRA
kdmpjC+DQu9wSMCTnpP4FNTdzjMxT4zKBosce3zqjaQh+OzqQ+IiOjgM/R3ox9Zu5hEUsn02Sl8L
9SSRIO36F0+VFCznUm37qGjOIh1PTQ82F6klSrPA17VeP44jHLPSLgC+gutCtp5qf+JhoVJRJup6
3OIGXBmSyL36HjBnXHNEX7uHrk/Qzkz0jQsCUiC9cFQKHoONBVBoRIVxZlvub8ZeI3SPmhM57NCu
uxkUh35OAwE/vK4Tc1fPdXvuM4TTb+tpDe8tD/9nTJk6HUXpDodW709lRaILdCSvWu9irMOfN4jx
CEojM5STGg+QPQrYznYTYvU+oaOh2rMIEnPv9PpNN6v6DJBc8YQlPnYp7I+37QzIpDfnP6xVLjQZ
FTy1YlGTJzIIWf3is2sirlDEm6jy8KDK/d/P+Dl9T302cLNXJ2Fh/jRd70VEfWhS0zvFcFV3Xjr8
qlq+HhGoe2W7CPhWaDdTgS+LRSR7CG5NniXoB2O86orXIlH1Lu8BIjf9H+mhWQJQ10M2tap2Skv8
29BEJ6l87SVC4Deak4th9W+F05V7lEu+d0Wu7byo5ctD2BH1n+FRd8VACZ9CtdGWL20y/BU3doeS
YeIeMpeCSjX2+2hoig3vN7tIOR2ChA9EVmi2mNIZHuuSD8vIxascqeubNVuXSByyVO4VCeWjK9oH
KUukfbLybaz0jVi8YfCpxCYKzzQqmtm+K6OHpkJVIuNh1I3hXkXGR2J6pGra5qKz39j0ahh2MBed
s2Zqgpx9Zp9ygchF09V/C6MsQzypLb35G5WeNJzsFGvyNscwNX7qCss4otDbxL2zRQG59NoXPRfv
ta0nYWBNbH19eU08N9431oi+cAw2tQnkyTQIEjI/++iaQIV95s8br32oujz03dkNRVBg+C4rf19S
7rn2QBabuO2uhdOTzUWOBDE1eFid0NGkbPs3cvppKAbnwypjGFmknG5CD45jjuaJ355Lbf4TeOhf
OcF3Z5TYf1rjqaDyFCaCcjGL87SZHeB8pRn4G9LQ05GdV051DTWbXNaXdOyYg/3J3mOeYYb94vRp
5cY7hO4J7GrzYM9+sE2rAe+MDHKqGNPLehiEk16ojl5y2bhQh10JjHd48TMIFmSWQulqYd81f6eW
8+6M86/G7KiBJfYDYOxLBQvRm8kj2q5fb9FB+NZiNrrzivwVWXHnOrHch12TN8cqbuVdzuDwtKR/
Er0K7V7mO0lQtzUhZiGKleLwZYxgaaW76Q2clWtTWAgC+dmxkX78gC1NhNqPlVxUIJ1TRKR2Fklm
nNPRgqGZFOpSptl4LBBBfgAabh0MIebHIZExwSy0VuAx9X4YMUak1mTsqjTz7rKLk13cPNY9tB5b
uBRTMYBEO4OQuKjxOUwQ/90sKMhNl+nUzW0g8Y4QzqtrBdgFKlG/te1x0Fz8BorUf+so2m8az+lR
20/QGO6BAVkzlkxI5OvfVM3OyaiH8kOrqYkGWTedKsd2tlBe27BjuvyYHJg+CbyWD2jFHeBksA/g
VHH964X1wQKGsyJUrY/J7Xs8fIWOt6aDfwZ5kY8YQZSQaX38IJ/Ohi2rhw8jiIZQgpL6CBykkBzl
Nx9xyRSBjmH9AYVsQlQbibdYs84YDppX9CcDEhJetF2bqVDmtdBgEU3Jh+qyagMvyQbTHXf72p5Y
ZG37nLjsiaPYHq4dIq7Xlv/1MvnNHsAZe2UWoG0VSKiWuec8EmuTUQrummq01y7jIxvtzeDyLpEY
ypDynkY0khGF6WNryYKi5gM0CthvjIOeO9nGxgUyvtd1rcU4pf3hDzklZrRB4PiXL9R05v2AnsgW
pJC7wQ3LCgfDym+1M3rhLDJrl5ECDi1nOJhlFuBJno57VV2HrJ6PfZtGV8X/oqXuA5jFtzyJxJ1E
ah+iScWS1Wj6DSl0FP0KdXftmQW7bOYNiQTQdSh3U5hiJ6sPab+BzNDtrcUEtS/SDYz47OaOfXkK
FE6rSDviwVKpv8q+xGekVIcaV77dXAXvgIO3fTOmEF94/iMF4neufcG/4oINwXC4U6C1PXcXZUkc
RjmJ1rZBB0dwuk9TKEMiQuPLGPO7q2VXc5m645zElSv7ZtujHaqhw8bCLSA+kBBAizVyNn0gvVCX
JYVIlocujdznsQpIqjty3/ZWFY4lSY0yiP1thgFc2FJZ3rVJ5W5nvxnOCHW4j6kwUn50CtxCS7rM
sJlQC0Lom1emD4VVA9K1Hmak6XaDM6cXuB31gcDf4Z3d0E2rjwaKGUJro0vHo4o4VPXL9lSPEZtw
jgNSNEmSkkKePWPXdVF5KGORb+z0rXWN+h7PkxmSUfuL2ZsK8yjmc+GEwzxUYdLG2s2t2v46uZMW
FpTrH1sxig2azfzjenBOsN4oStI8WdfcyXYDbugB/pQNCpSFg4G2Zxgo06N5GSJK6+tGdoXeuOcn
MV27lmojNorBOY58HFOl/4iQ+2GItTwcfP1mk9DZWe48h0annbugfBPC9R6KTvvTTHxRk2NYj3ZV
F7t2zn63FvidBlFxnHPuZd+kD/kwTqGWzl444TLQse6jCsGyorvyjJF3tJsj3IPEAFO6jyJM15Du
EJ72x57s8WJHwLemKtkk/eRsWsHvpK9MedbEAAXUIjE6T+XJnwecQfyyfkBz7Ko3bKksoCIWlogm
lhuAZYnIhHQvzRTg6DIRPBnN0B4g2e6SSYOyVgt1lE7eAq2sXru2fNJ0AG8IbLcHr22/GyI3N1Zj
2DxhOQ9fYN9UP8GSU/HJj3EtWnKi/ZBkO+SgieBjY97q7D6qIBFnOEo61Sv1V9taYOUIC7Y8FHAo
8FnfqGnCfagPvudRYYedN5DrQKZpytGGbt0bpdLpOgEyRLOo3ed+/O4hVrObAhM3U5Hv1BS7bIYH
PqBhEHs3jvSd8PJ3DIGmbU3KbIfkqr7LE9CEpRYjtGJWD8WEHlYbsURJ17ZCD0m4vZYO3qaTabcR
UXIgB5efM6R3Xd10L8T4D5hddsiYp3fLMLRDxYMURvM9B8AxylQ8texnY4dCs+VTNxHwSrq6Zceq
NyaRPju7yoqng6xcY5sCsAmFj5xseovF5BDetMNGgpDcOl72lATi4jp+s+uQyKVuLfX9AB3vqDw9
gPGLyAlzOFSaIZP7HuF31bslcl4pXgzoqe+jWd+1nt+E0JXzfRQ4zCSRiHeoPH030N3Z1X07vhiS
tJCEfVObJlZfQYBnqYXwVx2l0xbzxxe+Kp8ci/+D9Ge+FxpOF7O19XIwMjFJOdD6XoOjSYOgnRlJ
YD6TeE/Iz8Bz3WhgAwG1d81mIKTY1w4K5jVKEKDDy+65zqFwWRQCA2r+zQSCPp/sOdSJpO0eazDm
n5/ILIwXkeZPWlSrzaAb0aNore+uTR1eDdU57TNxKmama1sDzlVSzai8i8cuE+rpBe/drYEL3aau
DRSRygjqXAROKWvPnVkA8ppyNB3jOowQWD3oGnuWoXaaz4OjQEHYpcQayXWeoiBTeziamGFkEFJ7
pbFTn2QKECCoT1he9udpFMN5Pfs6xK7dn2UKdApODSu1R7odfPthLnL/wJdbna1cr84u+a59p8rr
jNjvGUkkdU4lm7YAXtJmvZvfUQzo8+lQU2BEhuZC9sIPSfVfhRE056wu3htfkkAp7LE5qkSyRQ5g
Nfv5jCxxP59Hq0fL3GvxwnUNKUPHQZ3FLOzToC2GeNVhmlVxZhUp2ARN0c7py3c3ARXQDXHJ/Um1
tPjsSrvcaEmZsJfyo/N6IHwlDk2yq0PafR9penNWfYNe1ugcGqbDc6NnYBcTwtKwbsrXNOt+tV3R
f35W69n6MSXKQft8jpSP8ksvDtHiRrnuM9Yzf2ku1nx839umKibeNAd3isazG79BaqqY6HYGUv/s
LqjKBl76bhVxYWxavc5OXacouKutMWZPhhakuNnzj1F8c5ChRAmCCL5to2jDJLW8gfo2lO0105gu
kNDdJNkcyTDRo+ig8vo4tjXCCgWuiGlyGjt4iRrBGjDYyTqv7wAxD+rCnnqjbFfhV2H5arOetkZS
sf2NrDDpAFEiFQL9+7UsArZWo02+BkOqM0AH8yzgmG8qDx5b/dNX+U/yLj6fbISG3GA6Prtj2nhg
YYOaiNP6XVXmVJ6b5bA214ONmAc/8+Wr/L+GI4zo/+fq0Qva/TwKkovFwajGDWbL39mc9JvWRhVu
52o2AiNFdhxqGVDU4YK4wv+79FPE0uewCRrwmcKrgdxxGED87effAk8JKoCToXUPUd4np1yTyLnf
emwC930yPBVR9ZAxD5xRycYhrZI/kJOLSZS30LR6PGaVeWvRhicdrvk7L2u0EGA05YQ4Vc9RLQvm
biX3xhg/eVTFIvmC7/pbo/vWYVjSBLrjyPMUIxPZNOZlNrC2OUBE8F76hmc4GHzwkrJ8DVYaJPYD
RQyRchhPWulmPDr+fBUzgmyOp7VETeQZA8Qb6iE/R7pAl7vTCKsgY134aE5owWhOqKg6h9oESMu3
zDALYvsFxaOiqrJzUKrffNn40wBaPdljgbemmXbbhBKZOXbBdRTKOpBUrmCNbVK2EFunacubLiE1
DmyjNiKv0rDP4/LmpFScEbJCtL84QLRXW6owAVch+GxNKNvicWP6KvsA9d9coiK1N1giF9tWU/VD
hnCGZZTae8U0u/emxj/l+BI94Z1JTdpR3a8pEwdPdXjPd/aL54nywCNQHCPy6O9lEaGYkGo/+siu
NsjTDiBGRX7VdPY9bTDsqjwRP+IqeSOTtMGB2/4+xOIJQVTvjxTk01gXzEJzb3lE+FLEaR02OrZt
duv+JDPvkwtgjvL0rj+SLHmmNAjHpa8hWpEt2ZZxm51MFOe3nrTVERVTdVCUDragNK2t0rp2R/i4
LasxPej1ku8IyEgVZFo70btXgP7YFYrhuYBPYqVl8j3SKhcmOMUE8yWr9HIhryQ73XLVczvq37vW
+CjGrkadHMIk1X7qMHi1pH4aoAM0Fls0l7MnkWYScms2M0ntulnml1pW48VZsnczUN/RaupjMDTa
G9bXOxFYpFRh7G2jPt9NcRq/gRT8KTCaerQbU3u1dEfDPkMfd34vQTY6ZbLPm8n/3pC/bgIfbH0b
zRcSn/E2t5FTGqggH1Hk3/oouf9og9HaeJln3NgBWKemStpDC/fsJbE7WO9Uwv80yAc7Qfq7wZCY
eNqwnoIyrxbvEfsYWIN4suqI1IYmil959QdZgYQaaVKFqnGDF9DG0T5OPAjDtcJjS2XqRorh92x2
JzWL7mVsO/+pR9giKcAzYzTdHFACZzpa6985b/a81rwzaml5+NX+HF6vXDvX9npYL/969Vff/3mL
ddhV0TrPI1amnWIyn7A/FlPjz9NyxO54ba9n63ozJDoXre3/Of0a/7p87VsP/+pb77P2zUZXbC29
mkL2djnab0VRsagup7pHCEM69T+91mATECzjuQZkd4cf2z/tz5d+HsVMGVBztH2cifq8HqplmR3t
EvGxtW2383/aqFcTRQ7pQzmb8bNj6DwOvrQ2gIji57Wvki6ze2qPh7VvPehw0/VkjB4+u6Sb3WOm
sa8XdTg3nmzU/D/71oGiVQ31nUXreLn5Z1+qtaFhDPrpq48d5wYxe+tW2rmxS/wqPjgVUuOlVjtX
vbL1aySDhKVv6n40vvEuASK/mLo2nVUk5M7FgOipnBXbp3gOkXgrvycgLg4pBpBHCiOwlmEnYrK3
Ncxg2A5NTi4lKh7dcmgf7DQ/+KyxF5w8CZFUlp9gjh0ytvyXAsnWA+Iub0WTe1foh/pOY9vFtBK7
j2M3pUT4+mM2dWfEUOQF916BpQ5AblBUamcFhovpiUQ/rlQ/hIfsJB908EJC/7HoGv07emvFVoxu
sdOVcafc3LPF7JFpLLNp06JueLCbkkqPjiCTYUKUI/TeZsOgv9XeCGC0yxY2BZmkHH8oLKhi6yOt
fltt37JTBtDYx867Gu1qK+HOPecJIgXVVP4klz9f1q4mNvtrkMvT2loPEIXjfQv1e7tev/Z1vfkW
OEPzsLaGpFRUmKbHrpsDcGqd2JYyG58LERXQYJNxp8Xj+Lz2JSXBLuCo69oKcOW8JLX8gwzNPxeo
CalqspJgUJZ7rAdp/p2MjnhabxNUKjnpWBeGXxcMPXYPttbkp7Wv5rl96LToGrTU8Odyi15ifDeU
1DHxzOa958dLeoJpe+2LneRJFlRQ1y6nHEDd5uWvdV5fu5JRzRu9MszD2kzntnyeyYp/3qHAAtsE
qLRiXleQK3DQe1ql3jFtmV+RbPkP6PbzklYRnxvRt6/+f19Hir8ADmmZ+/V+XxcORvIyUY1jZyPH
DQpO5SOSgfbJmhb9nDqZwrVvPQylXj52yyFONeCc5qwWzSeoOf8d+LrYyJR3rEz9/tW1ns15VD5+
9fmp/KMHDdFPkwSh37TpY2lSMhaY9X6effW5WgeIoAnO6xUaFabPy4q4zo+aCRimM1EdTysbMxRd
dm8xiaBdRMywX5uGKCVuCD28a89p30QULSCfJVe4XJyMQh5TIQBVL81R9BWOweBMkGpi7yXcNyvI
wbeVNhnmpWlTVD+aLcj9buzdt6loxqPQiNjW0Xxqs2PXVPM2tuHKD53rnaOGoMTNyM7pmiEQScvd
V28o2IIF4n1tOdLIXpY6wdpK/Mh9tWwHlaROPq1dZR8TTchKPaxNEFP2Bg/H7zU6D1tzqoNXJxk0
JMESbecEgf9qEBod9YKgbm2WSL2gv0aQs15sMV3cYTBc1sEIRMfrN5Of9bAZZ4vnqqru+nLTrCPc
7YKgeFgvxJaYmG7ucUbCuDBc+0ZWnp1oUaEK2N8HSTVAomHJm9aFbV2bfNOLSHcuZZxugC6ysVxT
Hb283QtvyMF+xsmhQC3kNR6fqqqR+0DDGDofF93L0X0hSeBQ/DX6XQkq603LBrJTuf6tjzNW97mQ
b44xzcT5zHKYxuTE4pZ3UQl0Z3RE87dBmyi2BNE7ctBYcEyIPwe9fVhbdTU2r551YnZMdi5elh6o
oLNnmgH0rQwp6iISb+1EJiuvKUlBozGPRhF7G0FNYMnyeZsBpMsuye1+TxpryY35hPPyZe6tYmOb
Mj4G5hbxUf/uLn4w68HMj5at3ayi+dabGlY8fj3feNPIcJQT+eqcvYtmQYtMKR5vYreCamiiIYhq
VvmjK4Z7FNX6K06GK+ImbOwgepHktbKaWF3Xaj6f2QBdtBzWM7HEGG5pP8ZFnH92GVOUnDVreE7b
/Ffl+taxxcbiKhz04WZC3Ius5Qexd/vLt8V1mKTxB5uNfRa0DpulWzurkIC8oIbddcAlnCwMEFf+
Fi/4a1E0YYw3xpudtqcEIO8vQyIMp91zbEyeTbe8oMxb7EuDPG2hpcXOH9OKonfyjaCvPgw+RAbR
BQJ9+qy720PZkAhwk1+N+KHHyj0ErbGg8wt/O+vkCItUlBhn+yRtdZCxrjKfVDoWr2OfLuzCXJzX
Zl6jNwpo4gHmvXuP+pk6VD/WcDWs6Z409sIvS9s9qOD02NZohDhaccTuCROH3G2OJP2anb3QytmZ
W8+E/vx5RQ2SAsUWENQu1Sj0U9TKw9TsEpI3bmibT7gOPseKGchiqt3HkVni9l2A+tKM6s30OjRr
ZfHksFt7G5RvPHWtuV/HkD4NLj0e2uHk/u6ZnN9s4QUvskKeH4uMt8GxZly0MWFexiaE4Mg142q6
tHT0Fp/rgcz90hooFj8XOPGuLfSAq+c2yPYiqpy3rqwx2y3kYR3rA0d/8qLm+Nmq7PqpG9XJ1jMd
WQvzmNW5usrl0OnjRaWdSbqGVtW3w37wNRctI9O9TqbhseedZUhGB82AtdNaRlKHNWae5UWajXvV
R4PRaO7Uzk6SAcHapb0OrQcKmNg8Dde18XkrWbcORdWSNKocxXEcJGnJVmCY5juNgDCEctjaLJc/
QBHA5dUL7JmqBXAimlNncrXydXXqxfz62VxHjKYazomTXWU+fNhlWp4kGa/rMNT/HFDA9Hb4ytWb
fw2MejA9mryVr2s7yzOssJ2MOgRAjrTIcpekIxk0mSmCAXYU36zMn/ZigExp5Hp840mCJOAOan5Y
PIzWvvU6H2ug29r0a/sO444sw/L6r35Vt8gXNa6GLmPcEMpFxlbMkYBxyqFIuwKAMRTLMa8oIi99
ic3siRBQDJzD7V6lU7xVUS2uaysI5miBVuJIvgyOXaodtNFN2UgX/avuFuaji+8HiJEO0AtX1MBS
2Ry/rA3RUGNCr149rE2jA8oBGS8/rM1qLtJTNAYgh5dXIuMpb2pMPv/w2uU68yZp8vh5bTlyJMU6
oomyNhO833euvSSil5cL16nOcDHccG3mpufcGyi4a2t9f11sHnNXNvf1vcsF5zU5qYaf5vK+F2DR
bBrVbm1WmMvz0yxwu1nfmyuRQUoRglpa692SaLjnFSleCsuU1hyj0Dda3TZnl2IBieS5Zq62y/ao
u1SGYsw/37ypnMM0jr0fAIgvDWd40vE8tY76m7zF+0wm9HvVQxehKC9e8PlmqSc0DPHorK4gOPJj
VbrRubOUuESRlhypQxbHEhHPmynT9xx5tt/d7D3bM37tnl/9LmTpYrmcTWejwtTYT0HfkPtJfp8o
xLdk8NkYGLGfXvOpSEHixPGFEukhndSrqworRI4T+EaVu4+d6ksVytrg582TOuTyth40181vZEOR
yI5+eCg8boYMBro/1tTT4noAcAX0HA6djsZmD4sl6KYLYHl1atr6J7aZ2skx5Pzq9DU/u+lu4Af/
ju/ar0L5Gwr0KHdX0V644k/dy+yWpAm6tf+PsfNajhxX1vUTMYLe3JavUslL7W4YPW3ovefT749Z
sxZ768yc2DcIAgRZEg0IZP4mdZQDNH31U2nFGpPW9qC5uv0e2kdSYulnY56Hg6FE8d5V0rtA8X4w
XVcvZh39MqPir24MTdI7lXPSQIySZXMxzkJobKzjFAUmyA9eaCTfBpJE6WS5QJEqkpUOL3ZSjd5O
D0kvVQABXoriSEQ+JuWH6Xmbx5i/oE5MlkD7XM2Bd7I8Mp8A39N9FSKPaTqAlQaw8E3T+1frmwvr
+2HItRdDbS4Q0asNWajgoBZExCzkLgm8jMR7VebmtWM8juM3HccT47lobfc0ZR3yhyMA5XpLnFE5
aQp5NThN1QHuvI48iG9cfgD1UB9SImA79JXsXW7ni4/sfObziMSmHXytMrd+nXU+2jTpjw6Je8Dd
TkjElEIxx/A6evGPKcd0cRzQzsVq8fcMDaZsdQ83wKDZWn3YPpO81Y5WZYWXwMqJykeluwty1fgE
8vOvwYrL3yYqmOSCfkVdV0H+DgnWFyXiEEPbbVRE6s449w0vaqFFTxUoFalJUVmtdoA4T3Bs6SGF
X+ogXUbvzoes8oKMigbsLz6BjdjHeDE89pqpvk6kVveeTq5bqhZCig9ZjBb8srMHXfg6GJCxR7u/
SpMB++DoRHa1a9xEe/V6owXlCYBoqUmTZlgIvrVpcpEDlq/P2eDLzNwlOhWav6h9lt3r5ANpNaPy
WWp4UgX71PWx0Fl2jqxsyFe3F6l5uta9RkoKQsBBkl7adDxCzr2X27BoOEAKJiUHXg3sRZcDAleZ
9kmVqKAR6MGsOn7qdLIPy05lKcaBwJ8CaeAsPQh1Dxe/QAVqPWXgphfEV5Pb35xFQ7GNvOl1igl3
TJamvzY+1mh5HV7SLORLV7Txb7u10ZVm7vTihPZLOvws8cR9I6a5nQxrxJokN97KsfwRJghNyD5C
tOoWcUrvBGLUfLM1/AyV3hv20jc39OBSYVOzlb2DSqYH+3Xr6JtPfO9LwDD1lF28kBkEVLToRQrE
UYp9lfjFPvlvmz5F2SaoPMS7bT16mYIRlJfvof1tHtMwMl7dojNek1lh0AfTcpZqrHjdWZuBh0gX
bbCNVz5gk5NFt/55Qxp5RKX1ZC+HV0F9AO7uI4gOt61SOudFiiRuGO2aYTw7Qey8tGijP4yxAs1c
B4BWmAHsaBxpjtKZiGD4jJYcaxq/zbegfps9F2jcA2z++3x197vIFH8Psx9gFLYpL3DpdCzumu5W
lbbWrHe1xvdMapiYFse5AmB3q+o+R83Z0Qe48ShNozGTzutiFVuPKniVtmn2L1rOiyG1ulX6U2vV
BT34USl6e3osAYfc35pgQeJoNXgbw8mjJ8flNW/RzrIn3dyQ2yVTbAzBixSeGh7VwpgfpDb6bvMQ
1e6x0NMo2c7NEgWuK2cje4uIr3xq6YTOmiQ+rG2Gl/zyVJWPXl82z1oEq+yXg7fo2KgvUvAcoeDR
k61e23xzeK8jdbyi6KO+9IEfX2vN/rJ2SFinoLzRNMe1zcWurB1vJ236AcEKZIS21mhPVz2Kn9rR
yx74BmYPpNAvPSSIi9QwyrTVjWx6afiitWZ7/qNNDrOa4q+69YOdVlYZIJ/ceZbCrYkSOhACYKjT
VqoKIF1yMfWwS+CovtaxX776SUl4zYujo7RlUU6sMgZiHuZFuZ0qX93w7Ptn6WwaeLQWqBQbJvCf
UsUOK2WY3QddVL/Wc/nSEii8R++1fi0SRG7NUPG3KnRQvB6GO6czey4AO0PgUzsSqSClNLt+Vac6
fmxi9yw7pQmfMY3gfeOdtWkoHyZzvLPrsOd+DsZ7Yw7lxRvrDlTQFGT3dVDu83KvqEO5axqn3mlW
MAM88puDqRjOfZ9A0Yh7P1nsx/b4uH1uDL+AD99f/bK/t/oAxfaQnBS8hL/8Lj5YIYIHicVKp2AG
4JVadRoj++fs5iDY6rPaBzAnlBBMt9rru5Y5yLZh9pF7+Avp2WYGJbwdIwUiqc/XXLJ94GNg15tg
0FVluICYeNdqJzoGfBAIcKtA0gEp971+p85ozbWaYpBcgJ3kKsd01D+x7mKwAb2wKw31IevSM2bU
yrXqSuix/eCesx4CnGG8x80Qs/xzWSeD9sz60H2dM0u7TGS0iXe0BBONYpPlUwtnaqOOOOmiTkz6
dsINwCv7ZNPOfCNZDN+r/bMWNt7TIsI3QWKwp8qE9xgYV7OJ1YOCMcqmiD7N8/xGRmgXtVp5KOzW
vesz3GAIBLC5FtOAArxtVHeIln0GYTHiQtf2h9IJ8XHVdf+hz39ymvCC3IqxQfd52DqmQea2ULRr
xlw1s0b12Ug581Bl852F4GwQAhLJFCwXEx1O3pScGm2oL3Xn13vsI4dd4zjBNXXreae2+udgxD8A
xFS3D2YoGupcPlvAP54r3XxX4qg6Zag1XpFJBFfCN2WfNk57LYuCKIk+wN+a/W1QTf0VIMGpqxFk
bOtkm9fl0ctG75wbU7VLmTewtDLDjYGb1rbuu5NVLYjAoNP25mAnBwDCfyHV9H0xEz2ZZMm3XK1+
Cxyu26LORgSP58ZuFOB6SdveaZToJADXQkuCFXtn8LU3bNg26l9Vok/w6sz6bgBocFaWgIfRPMuM
Wlum1UxReIw68iBpiDBLniAZEQ2t+q5n33tbeUhTeL6Io2zT+Bn08u/ZNaoL+TeVL2FSo7mmXqai
0l5MGB4mjz3pXrseEvA3TrU18jC6dnkVXIKRGUam8f5OIb48aVcitzcsT2+ZEbJyejQpnOgdo14m
mAkxVLuq62NoT3+5pupeRzdpt4QC25BQ6A3sgLcauSXbOQd9iCNEAJlGyzEtK+olUvIZIkC+HeLo
Z5OVuGRH5olveZ+AWEHeqj5wQX/XKRYxI2F4sg+YcrSV9URgRN/EoMt2fty8em4Dx8xtcH9TjeIc
1oyDsWJu56FvtmVHTKDOn9A0Va99FGnXdikcE8NKBxJmmm9CPfD3ZgdSL9R0ViiK0zH2Ws0+SBJ3
CyjrEBXBT4XMA0oMEYpChDJ+9NZQfmqRNeejfepybOwcF06THpADUUfoqR7T4/ugAcgzP7Miabfk
PavSfMDWPNvgBvCexmrIzzvWAqHeTZCLH0ePAHutdxNZ4eAFYRU+n20FQslXO3D4ZnwdQV5usM1i
VsGisEtUODxmS/B6ToOD7S3qs1X/M3D9DIEyA3ijq6eAGMwc4KF/DGesGnUI85tOg8rU/hogDUbA
fveNB5yvth2izs7GzFt1i9B0sVeLDoRyp2DAoqkK8pHoxQSBT2KhdF+nanoZQ7u5EmrMtnM3IYqW
tY+wl1+INDcbCz35szfpoEB13zo7tntR/N67KInvXqwFp1PF3ffG9a5lxDBrNgrDWFpVpxmFJSxU
vw0AUY9V133D+8CAE2wHe6VMpvsBr6KrQ/C4WAjEQaq/po57B/5hYpY9+lzB4dvIqp3oRgB8KY73
utH5m6aARJHFFYGKNjDJupXWqXKrYmMldnsEul4AivMsQDd8DA6QmS9OTlJKL9DcQjr2tbQ6lyhP
oe2SOD6WU2se+7ryvqTeG1ymTm39H7Nd7+C88y31FoiM8iMy+m1uZcFFHwP8ESu12bFS9049wLOj
BQ4U3AkpKcVn8dZBuHesgqCHau6YM957ozU8pQMaRQ41xGSSfWsGb3mm2HdrUQ2Fc6vazPzPdg1F
DJuvB8tn7ugNFjhGNwPoWXnewQ98bxt6qK9pDH1blswbXQ14FX3TuJvrmLQps4+faa7v8yCZLuqM
fBNCUc9aHPyyFocoqDpXdIvlYWR1xod4KRbxHDMftatq1u3z0LfTQxsvIzc1rwza5zpiqlvV6bEM
HDXcpg63EUzYWWlZf3R9yszDij4lqY7OoVk8WcZoH8Y8Yv29FL57P3sdPLRWi/dN95w6TXIJWR5c
Ut+JdkYBAQA2dnRn2eazHhiwN7yRJwq7xwHEFfG9eD8o9fOMQSWBPRZn3SJwpmUnwYDZS0YaqjCw
RNNavK5AYP63UDryRT3apoWHXYYRIqnllyA1xsxrCbPg1+Age74kApRZ3+s+tq4YbsGRwAzUg2Md
9KCxpmCYWHH6HEto5Iqg9JkHtbhrzOlJDecRaodv70ZUabbTUkWmYNr2JjfLTF2AZk6YwivpkJ6c
NdBFnlncgcg4DROMFOBKD53ZPSst/k+5GSc7HRPNeSuYuXAh8Fvgz/bOMOVwCmb3YUw1jalglz16
pOYucVN9moEbveO1Adqw+B4OUfqu5rjEeO1Pt/B5uCVK4CyhgnrWWemkPFCO52r3Ukx8wgBYecrO
l95ogGOvVkqpAPb0QQpMdW5e5DS4Vr5FdZCfs7hkyB47Z4dhN/AQUgqA4Ip5W6CYFjmFzXthb02G
vPtBg9JbAxTAf204JA2/h+SIfx8TYD0lc/gpRAoO8dHDhLXcznFGCO4L3giA9i7RuLvo/6bKNu3r
36xr2rt2yI71WPOZBBWYOFhaqwkkoRYeZ12fnfBrkZfGZyTkUeQcX/QksE7poLzMBAEWeqt6rMzF
eCD+pnbGKfbGkGz9zotn7xxG1kNMKm2b6sgqtWqO8J8BYty+c019umpp/DaqrFLDKkBGMYQyvJg0
VT66NknD7wEF+nRTgAiyujvYJLzBcpX2TTginX53g6O9Att1kcZWJhYCJuO0tuDq87RvdkVqe0+w
AJxHdXqbQfA9GYAR7DxoDlWcfC6ZGCBfGQGtLEmmSnVO9Yw5X5kB0FSUY9K5IfMnIwX+Yu3yoDO2
VVn0J9gRxVtn1s1phC2ylaqeOA1449rCL1Rp7pku8/+0nb3Ty+DnZCvTsYjT+Q7hj6d+Buxtunby
GCDl8hg0Wk1mGClMp3fSvVXb1bGEBm4EsDOUBIm5jD9vYWq4A1LBTkiSsQg2zjxme1bRjwZxDkbx
XZY9diFgse+5/YZpWXvOFsxMueDqQhAWZ9N5jBbcaG1M6hlgRLggSaWY9OiTohj+Pv5vk7RL92x5
7epLGXBdvRY63SYrUkoBejY6yGmtroKdf5hwhDxZ4VvcgBTwX8cmSA8BdF67NeAWDeMrQuWoG+J5
d9PVEIyQ4IYykwWDGzsoeS+CG7Kj81NIkuNfk9sEF3BZ1rxnsspfIpvyRlsVXLKTbCYzESRYWPx7
Q12A9nVbHQWhUjlOC6SQuWx2KXrg1kGD14O/SRRtiSPQGoDF2pNV+eoo+S5RAxxyf5r9AIp5uXDN
ckbZWvGJtpao816gitI4ztmUnaRn5LRcGWQRg7+Pb5eTSC8tVKeN7WTpTv7KBK1pErAIny2ufseg
UY+iMOJ4W0juwxkM549uuX+jGTmnHDVqyQFLkcj1l82YJTIpLYzvpJpl1TEsFR3/meVvysF9Bnhn
nOQn5c/AeTmMqgFxkr7ae2X5U45LxwCO+XIbb3dYGgUvlftkXayFNLq2jaXeHZFawZMJ0McN+ytP
A7RbMtTjlI57Va+/Cx5YigEYdVfDryOeiuRIVg02ZkSVkzLGu81ekt43nFeoBt96mIt7rwm5ozYS
ooc2aV7l3tuJ+zgQ9znMtcGwbg0RentM3UlvFZfUYfnXhmi2rTcN7LAOhLoJdnK75G7IVonHZ7KR
TXkKrFD3ySt3G6/o8wu+jh7oM9lcCogIPBvKscLrnbFlSGaACMCcsRrGCPSPTTnawZECJLJr5Jfb
5pz2oKHs6CS/NzYNMepmF7fJ53nUL3LlblcJaummsNJpJ9darkrSFqz/Ww3xlQUDIPdEjpAtabs9
DlKXwkhxDGm6EIgmoo9D9yI3/vZoyqVZnwbZUxP53FRg2HdyKeSP1Pua69MGhb4lgs4s16r+ahfb
EOQub9fXzJ1+BnhlHDJmAzx1r1qVtzBtw0M+Q3Ru9elFX4YO+Wxnse0c52AGCYwd30aFzokSboOe
kJXkxf/zw3/8DbKJ7RVkdz3Ubz1vdw81GRxKe0PfyRAg3/cOufGTDSBrfEnh8t4u7g1O8cdb8weo
4uMVNEjjFRGsybk5GGGuzfvYDb8pXabu1yvMIHjRHRdK9zq4qP1ThonlQf6W3q8eU3tWD2g09vO2
ycJrO+gKMI9lHFpeazlStv61zevKGeGAMNnJk9DH6YEpDEuX5UHQR6SdTDjW6+OzdLCrmQ6mvh2Q
YDvJEzx21nCacotlSbXPnQHjI3cBV/7r79pFevZDsMJebgBXWAAp67M3x/euvgAYjcKuF3kbhrdl
WJYnSaprW0H0ZxmRLH129r5TDWBW0icnUBgjpb8U69v6xyN625T9c+UNJ68xt/Ik3A7BVuCofGob
EgQyFrJgb44odJ/XN3x9lqVNqsHyFKp9f2gA6R1DJzrIPlMedumxHv/xEZS63DXZuh0j9dvmh/1S
/dB2e2zLyrb/HnqwlSPBn5rnAK7cJgUeU6SA3HobhPPy4dA9iKaBzkJ10g/4UJCnZ14gd3ywdYxB
ncd8bp8d5gasD686EYtZLfDYTp5zQClD3d1ZC1Z1HsvnfHC7g2nOTCUaXd2pQUHspkdgZkOC9yC8
gylf7CLNeah3QVQ+OpgXrzdeflWqt9dprUvj+ph8OKQY0vbUYz8oD6MU9TJcy5aeQF8yYzhPcvXl
JAV4xgnMCo9d70Or38pbAqudVtn8o3VwjS+5hYiSrFsmXIP3kOq+2sKlCLlgXaykZ+LgUEPiBd8w
Jvp71AN3R8ZkL9dYCrnt8TI9QSiXNfKU/pVP+sWLjeygzuNdYpYIlHndSQYZjVG7hbNbop67C4vg
9gUw2p+Q8rOznFDuvGwx0rcLG8aOhp/z4D1hFufeMMt+Yr/6eJ4dcnki1sFA1VTnzHHr36e3o7br
J4j361UsM4eRNFk+M5mbWTvfgi4kpBJ4AV/AJRvMxD3kR6ULuTUoJwa6KKNm7W86ZjLZAq9bHSfX
OU8Ac8jnHqFHolEc2dsMx7Db7Oq2ioq0oCDnpmu3QRgu9UNtJMZBzi9/l29H47nVH2cjbw+qaTzL
XV1vrWzlXfcjNqZoMxYFSv9QyP9eoK0DhyLffqnfJnYsT0scaVg+gPHfa5mdw85v8+EeQXbzBDSt
ughrZ4i66sKz8LsMs+x2f+VOrGPMemP4QP9KoWeak1fvLAjSyGI4Bg4nBS+Bywi+QyFwX3LJ5M7I
Yx2oxB4t4MF+gW/Ifwdz6bCO6OudvD3Qy3i/XoR1r2xJl///qZirjbCX7tehXv4Yqd7m4mtdtm6N
c4TtBxNahBlkoqt09knFY1G6yM/eplyyicMmr9ptk7z237D624dS/s4/Zhm3Y8vc3QILuJIQxB6D
D73MX0mOELqW12QukIPZBpP5Da0V4slhn5yKJgzVvXS/bfrLFzQCDNIF6W0eJ0+qzOjWYm2b5oyU
g4ZSpAZMbJmEyb+zFjeUpNT/mMve/vpyHmHi3I8Fum492w3w9INNlmreotdbkIT6y5U/xKwvuqur
Z5mWyaROtqS4nXqZFkqVRBCa1wEEkLWzdFmrsrUW621c29bf+HBslL93CHUwhjFmysDZAQTIT1KX
N48rnrCMX/bf/vi51IpNpAzqH9NIuYW3J2/+HkC0P8vjGqGkC2h6uQdh1yG5IU/KP2/K0behClBO
c3LLdPeRChLAFFmXcB84IULwkL3rjnUNKDukWPtJdfB/DFqdn29//fIk38ge6ztzm8/cHmZp9fS8
I3/y3/dOtm69ZPNjXQ66nfWPXh9/4ONRikZio7XftBmpWRlX1tmDHPtPbWsX2XubZ8vmWsj9WKuy
Jcf961n/WM5Ib+n44af+qe3DWT/8UrAM+BjN1V0Io295xfFwJldRzbe1qrzwUhBKgZwJjYjF+xJm
W4u1bc7wBIV+R5+qNdi8dZLhVk6+dv1jj2z6ZgBCiBT87YmWl0Xek/VlWV+qf21bD5P3Tvr9U9v/
9VT+nC/k/iIG7TfuXBzamNYuc2H5cK3FbSW71v+IVfxT9w9tt/XEctrbL8h5PvS5/cKQeFdNGX6r
nRduZWiQNahsrd9oGUPWqmytE7K184e2D1Xp5/cIBvQ/tBpJhKSwIfLxcpJ7Z3orj/BtU1qlPhPK
ZlmdVdlB94rXdXgHTAVtfK0r80Ijl7qM/MyFAiJKVma5t9CRH1jtvJXhgeg/kqwNysB/09Vug4at
EkOQ0aUoZ0iYiL/t/mm4XR8FRxb9a5/1MVjbPjwuUpW9Y9CkhCxcmF6DOpu7ztHTeSvr3wSAAeGi
ZHwL2iE63N54uShrcRtW17pcrn+tyo711ZVqQCDl7+Fb6h/OIG1zloCd0BJeo3Wwv02sb/vl/qxH
NniVsHjLzhaBEWOJkPyxcly7ybFSyMRgrcrWh34yiK5tf/zjsufDIYNXKfvZuAcV+FRDpcA1QHoQ
KTc0kBzLh6vEEa99laHLz5IsO8mVKZM+z06z6myazLFO8rKvd/T27v8RzPxjqrB2lS25vVHRE9G7
dboFuXIH0RMjjpBJ0dHKHmavJB2Dmos2PcgreotTyhMwznrcfJEX+e+oVq0Ge6yzSZ00JAfzPDsn
SATDEoe0JkXdkK3crHXfChT0z0JrUy66w85sYUDGgLxGPixdC46m7t8JZ9siARCpaNfIVZX7UmdQ
mfSqeCtjeCbCJ9eXGzy3iO60t3jmh8svF/WPW3Rbut6uuqxZZPP2mkckJ2fPnPZyleVn10L+gLUq
F/ZD221VJ3s+kjnXnrJ7/Zf0MNS3NtZ6G2wMsYoLcv9TV8Tj0UAIcK/DmKUK9QwB0uKMzyR7LZ3c
meEg07Ps9TxgnnqS4N1UB6+Rlh215RxqUmf3ZVC3G+k1d9l4UubS3Kl9BkhvGIpNE/GqS+Flrrm1
PQCeGpiia5q4BzUKrXyPZBCGy6zs90QlQQ1PzrnRg+YRTha5ZkRjIZ5nDu5FsXpN/fFtQbS/BMjA
vsC/qXeoxo2oclCVtgzBoywhPVGPqEDEdpW+xJ6DsqDZ3U8xWggOsIWDTm7/6Fn+/JRWzQ/4jqfe
1MpPY27iqpX63/KSKXmND/zFD1SQ4lnz1nuz9d0jWk9m1w9IOGgt6jjDsAmauv5cz2B6WZKX77qa
2lsUdYBXRch2qcViC2ASSp5zq0K/SVV3FRLBKEOV4LgxYqwexmUPoSTMBAYcBcJEOzaFXT7MU1I9
yJYUWVE46J7lOcLCBOGtIg52ZYX8kD8NX02SZ8dWXaT8MrUysCNBiWO3BIA3rs/KLS5iVK9VCJ+G
j5GoioLhrs0KMEFeO7Aebgr3AlKD9JpHsL1F9Wvqp+hpWAqILtGTrybfkNVUztJUZph0o7uIKleB
8Jlhka1xgqcGNewnlUzoU6po2nYax4AVBDti2wNaldpcyxxLUTxkN9MwdA9a0nmP81LUGbA9m2cL
djU91h2hnqVbrXRwRRvIzpgTZnPjqKML4/+akmh+uNVAc6D86/DMrcdXkeU9ojITbauw3aB7auwd
zTJ309TkaLwBpi8MzbzYDlBnYK3aTrf1pN1gBY8MBg7gpReW1wqq3bVZirXK83lMCmKoA9JGNty0
Ur/ks5kaW800tIsUxRT8p7HoK2U7ebDcvTAl2IyowVvvAxh17bH/mgz5F4NUOrhw6P68WyZ8ZpCJ
oBWKCpWYfv5FuvNzmCf616lJQCsgiPMWjBmwa3SwHmeNXLI1JdZd5eb9Re/j9pSmcfHALdCg/Lfq
SzMqPFxZat6rRv9Woxp070bJ42BXDdRXpX6JexJHDmKPe6nKDlKh78iv5/t63PQYd2ympXuspZjy
xWC5luPIYNPkKNBuGTN2fxxs5d+cdDbv5FR1Y2oPjheeIIfh1Jkhi3bgg1Pt1r+gDZLfYTgnt/PW
xtw+Nl27z1VkbbY+Fst9kL1iVDgTtC8a1sq2eQfRonmBe94/EDo+Sw2j3fYF0zrIUNmIWNPSQ9oc
o/x4UOK+qS56XLgGAtSG9kPEYtlUYNBd0U/rr/VAWLlMUTuRHQ5KFmdkMBPQbFwK3VTaI2Kb2laq
cnmyVF0+VQ6YsOX62OMI0KVaJnrx0R5/3/6dNMn9o13UcM6W64fqNIi8bPLwp+eZGQcT5RTZlKIK
Zhjua12etrFFQvKPRtktezrIHbvhEeAMCLxg2IDrwlKhrBiU9PpLXQfhqbeHAI33sPpWlgfZHw9h
fUh1VJuqWXEIWCsubuHEA89NEAXXbimGBN0T1/CPf+zo+xQ7mU+Bb8d7KAzxXTlmeBguhWxJm8kq
G8sGG0W1WIsa/Ab/paMccuu9Ht2NmAP+Xw5J3QF8haodP56m7QpEbp/Hh1IlGrj98NdJb/mRqSj1
5pq2C4+CtKNptTBgUaS8j5YiR2DiXqqT76NYGPkD5HU1Jri+7C5VlMs3ayfZwkHvjg9fRx6Zg2OX
qEpYVh6eGJOiXJxPFlB8lKVk74dDpSo/3KI6enIQAr8dKr/2xxGZbu67EoDGxx3LXzWVMWTH57mw
v6TYk4Jcmt30rp2q9M4dIwAnGsqbXUaeUSVbsU+KUHtVy3C4unr9Vx5q6utgF+qrHtYPHQPsA7lp
mC6IDvL16w30v5y61e9soCWf3IxTkcwp71PUDD5FlfIZPnLwKDvNMrj3i9h+kn0ghfcphLqXfOk5
1p+SQTPfND8q3rXkLF345mSvatNAv3wI63S69oGW3o9LgbifPmzMpGbTbuYNYzZovKUqfSCaksjx
3V9qMuBe6hK7hLmUfsq8Gh1tzWi3UjX6ZjgZuKbuStNCEX9jW13/go0V0kXWqO8jCJWfmh5bBBW+
3nHhV34CClbu7Mw3TyOWmU+lPb4Boem+WuX32W3cz5bitpesjJBOsvXuazMDpFAdK39CRAct3bD/
HTh2+xXIlr6bY1zE7cZ/0wCfoWHbDuA92YrDdj9jDQtf+D9N0CL/3vmhTbccULHZfC0Hr97j11ai
MOcUb5li2Zcm7SY0t/viTYcx/YL1+0Z2KsDY3kBgfIbJq95Lk+035BfcoTxKdURN4qx5U7KVah27
5tNMlk5qcsZuUO9VtN50GNF3wTSDSyis0Lir0YqBFl37qLDZ+T1B97jbgcVD1hNp2X3lD85F9vSt
7+1NbbB47nA7mX1GHgRjok+9WvVbOD7RRapOpNrAFKL+Tqo2RkT4QOr+VaqzMn13+eY/SG3qsyfG
6/zJiMH3+GNwCqNBeU6zVr2PfGjEoY9d1ZBXTwB99shO9M+l174ncaveAVYYnnW95VWJUZWvEvcq
HaQdXcRDqdTZgzRJYaJyFNkQGOpOx3C1wD02s4Nn6R5DR3vKzeemKQ5u51YYFtZ7ZMzLO3tyiruo
gyy3iAWXd4pK0XSVi8ysOu1ir0d03I6ax1BzsAKfrDcUwtKvqlV5e3Qzy5NU4egAqdeLT6U5Iklp
9GAJlm5aP/kbNP1A1eQj7spqC1C8Sr+Cos6O0PGdg07u46ttGXe5q1ivZpg592ViAbBYurWT+msC
LXnm06bdM63TcCNiy12KWUv9LRG8Bvzuf9rWLrJlKe2vqte14z8dr7cAYDo7fqzHuXkYlQq4dOEi
fQeqy+RL9CtX/XdzHOxPjTOiD5TrxTULDRtl4yoFETfMn/vKfZauo5Fe68jwvtRNru7cOrbu09LD
gKWuUUtBF/YdOtIPBfGrfVxsXWBDV7XkpXLH+HunARCzDLd59MwuuCi2kxyjNFRfUVWpN3J6Z/6i
ll7zoyNvBIzIjNFhnIwTMdsS1d3SevZsNMd53R2ELbV8k2R1gTIuGlXXkjH1apfhrvf1+FIjTv73
jlsf2V2urfBIAD8j479T50CNd7I/BPd4lbPFjkujXUEnrBzzfKvKbt3TkvHAqx3degaa/myZiXVU
7QHu9noKyzHvbODlFye0lH2qFTq2VINzssD7nvG6aa6aYToHO8mmpwkfl13fqs07b6MK9Md1vjF3
fkabR/ndeG/ukDAlHQvr8Pxqt4X5A04iYpEm4zxPHy9tljiQVIJ5X1dV/RDrbX0yjWq4RG5r4e7r
l9gSdA76WIBVGfhgZuolslh+73+Ng/E9iUzllwLS8vZDWa4hFVdYP6d0+B4qivNFs5sMtWNtfg1t
tMGZogSPUKjdY7aIiquKn971aWwdCQekjy5UIDDOjUX8jIHM9ufwKwPwN8iHyk89wAcZdBIzbCbh
SeCavzKUkfWufwuw5mjal74Ds4xOcfPmtawJu77SHsFtdMBzcFiCd+XsCK75/knXDTyoRmeRNFBT
3OK0LruTLcepSQEigXDfJci64F/zojmD95an3hdtipV7s/c8rgHyvXWY1hepdgbKc7kTd2c97hGm
0piXnbsSqFvRuN57ACF9Uw2het9Xpf8e1fNX3Qr0B6nNCwLc0a1H6eppzl2kWf6T1MI+OLZpmb6Y
he6/+zO5xMJqXkvDcd794+hnzteYT+WxHdX26LRD8K3Qj/VQ299KEFlY5lT1aQiG4gs2d9veitwX
1pFXTB6Kh9pXEM8PIG90fahtbm3Ljqgg44yz7sJkGY+IHU28RAivGZHxS+wOLcTUQifo3tcOjVEb
u8rurMOApeBDtxQ8GNOuwRt5J1XZQcK2eGhm3LawrL4D7MQvB10FugHD0Q2xu+LBWAobKd47VzHu
c6eaX4gCfOnKaPo2RQvQo4XPgQ4Uknup/iWeh+nbWEfWdlzao6X9f/d3kVxa+/uuz3mAp22bwEXw
7T/nX9v/7fz/u7/8rl4NMLc9c2/mVrwdWLA/l8NUP+uOqR/tpQ25jPpZduQsfm9t0gWhyOa5XNo+
HMuXEzkrxTvGOt9EKayFbelVjXrgycj+blOxj/Zy87B2k51j7HmbuoZvEJSPStZaECbhfI1aPQR7
h3d916Njs8tGrXiUYjS5X0X/Sd9oTbXXw0S9BhVEPAYpqaDQrl7bpZCqbSiQ7m/1rNr1LNfQevzP
Xmlfq3KEtKFtd5dHANrWptuZ1nrKoDeP7mPJ5freY/+BIpn3NYHPxENV5mfPh0uqj87/MHYey7FC
25b9IiIwG9cF0htJR14dQuYI7z1fXwN06+rUi9eoDpEJpBFKYO+15hzzz2T09rsGgI5qoT3c6JZF
4GgCb6VI5YjuK25ijMeHppS2mmrPzxAZhl3Hu67A0ydsWYf1M8IMOV9ftfqFJGz76ncKja7lvQmv
uFE5ao/oRnRSBzRtqzbteFTrEGb3ErizJur8hOvoYYE5l8nXumFd9LC6NxYiK5zovXkQqSiB67T+
XWYm0h2A6M5T9zYxYsk8w3TRYMcAITeFwxAEX0w81jupyvodkz+w+Np3Jdo3ECPDcxSTBJ90bX8T
Nb2yl+M2O/hjKq5hoJKJIZXzUxqm34gOs29eHBIHf5SEgI5F9O8deTI7beyCa1U0zV2xLDSZ4WFY
gEtcdtDUxYrUINnQ2/KqpPjiQSbLm8Euuuu6/7obAU8bQiMnAtCA0yRLJjuSebJk++QuANZBrlqT
3gIdIiBCJxhN6+RxSw5afdWDLtlVWGsuSYapQhvFfDYtlMW4442TmQ3RoQBlfLJFpB8oexRHe5qH
Y1aN40GSo/KUaQXBPn4fnZPGB/E0mNY5KSeyXmuKJFGX+Nu4bWUSGOR6a9nFiNEV6DIAqP6W/kS5
SWOzu/OhPcENRjvIFQc1UNX393NH1A/hzuNDpINH7oTTdyFFqaCQHxt60G44ytrTaFmwvOGePpM9
0ztVNI0XnxwqENR56lVTGEHCgh/HvQnDh5/OH0ljbXzyyF7oXjdwbaLFaz9H92hJvyNDnj+kRPug
8Iu9XA8olAeWus1abs7+IHb98g5WTH4HOrCSiIeRCZUxAelEYvJRoEtUO/FuozVgCpgNJ9io421N
kPpC45+BrtUXW586UMicAcyMyn3WKIBkgPeN1xhaC4PycZ8LKXrwJdu8mgpu2jUIPhQ9ljvdH/Z9
OkwvwmDupCjBg1VwpihTXoANkMeXCAHgJiiHfr++So2TQ60NyjE3lcGjllgccQTFTFUXZbBuE8jh
t87PKjEBRFx3WR/9s9JYtqwr/+eW393HbOUT8gG/77OuqyoLHxoNPDcjMfCqly1Rjq3UPXUEWB5H
X87AV3BIMnjb1C0HnB7LU4h29mZqC3Iul6eqmDAtCb04rE/9tFYc3ImxQ8gDJjnDZFKwLNQ8JO+p
FFN5Gu2kIsGCR+vid5/10bqOpHH2blQkSkOOGuv/43UzwKgSg/r/897r038+2iRH4MBIyPln3e9L
1s8fo3I+ZulLM4XhA9dc3yliUz+oPt6KPtfuZdv0d9oQSu6c82827SK+Napivz5bXyQ0+77tMvui
69IedNF8tbsGS2Gbt8/9aFaONpjBextIDxiK7C+hKNvc4nIAB9wNlFyN2AEob5fF3xQzbqCDxB9V
VMfcdpr2ZYm7dxO9Ky/UuU8yEPcLRoHqkitVuAVnOjuJkKvL74Z1KwOs/+wniOQpWtOVuyckMiQ3
L++wvmTd8fdpb4ymYw41Pcv/fsj/eGtpTPALqf5TikYVYObyIb9vsD5NB3lP8ys+etYgmeduDAgg
IjqUxBepD7GQqOatgOR4mxrL1VcpUBiI0PpZh9OXSKXU2puUCi6mTHBJLIP6/3m6rCOpe7hEy2Jd
hwRT2ZCLRhdk2fq7Yd1vXVfVcrYVA6kA69PW0PJNBBbG6+KJ8n5Vf0QYF+xCrl+VYML+1pfTk1ky
aa+nxr/P57z3kIr1d2oXQ8M0x+zG0oCqxEDcLpPeD/sCVS0ExwjNPrFVBz21YYIsV/HBlKNrnsrV
NmOueyvD2qViQPU61WuJwnqRPfLtQpeat/WcGBBQ9FmINzJFX/wmNT5L3T/KFDIDSDj4mpI6YSj9
WJStAb6PIgMNje57nOyzn+fFp9bE75KgSs3VEgE9qiFd70nDEqAWdJCe2ZwNj349NDDNmUCsW0cz
LE9hhhVw3ZoT4Xn2+7lx1q1xGmZkXsKUW7dOrZFea0m8Jcs70fHIb9K6ul+3xcKi5gRoiTF5dFO2
snSNSRLicaDP0c36aF3IWfA6q3J1+F21PiINNfRicnx+XvW7VTYzcxfTiHLWdWYTgpu0GnynwEHd
3/1+P0cesksjCuPozyr7zjGpVDiR7sfELmkR+TRPlFQ52VannGR8VHjWI2WXzqBi1g3rYrSgBrnS
sk8tSVO1/X2N4kuf5VxCtvvv2/yzi27GeMjWN/99t56YDrc3p9L7ed91s5/GfMQ/e86GJLnEYQlP
M2yMYMvbS0ONRRAH6z8vXDf8fOT6BcNM9re2EE8/67T1G/x++GQn/AR9s5MPTdh6/+vf9Lv3f95X
+coCuA0/32E5Cuujf77s8uV+vtO65edDuzK7iQG7YhXf6a0ln4plt3UHX9SUedaH65Z1Ma2Hf30o
rA50w/Bh0xG6SN2wZbRBnNrYXJokqtyaAIsgwmoWNPm7XjQTDD00jb18MEJ/3pl29xdZ7uSlgBXl
6LNXE6IjhUEehQ0fzB66Q5i2X3Xm21vGTCcLhGlUqZGnGNOCsrU/DYmI7LhzpJoLOaBZAQ7fsqkx
NqRbWXXyxDxzjwnvUTS97fScdnA9pofarxAXd49KMPJm2PwgYifXXm7OZoz/skL1REFnk1LdKoT6
HhbDWaLrORVEIk4gGMql4VdINB0S/L57fMRMU+3kFEnKXd0m0q0cM+UtyTO6rfyTYCxCvNyyahh7
bFJpcvlZpxDi4szFkB1+XxVQyfOyGuQSuanS7boBD9p7O+O4qtoeK+d831T3TSqG24GBUGvWsNBz
puTDjGQEeFnMFwkepZKQFRJyiD2oOhOyQzs6I1ZTYaM31NNrr4wkgC2LKfXv6gEff1aczGDQUf2z
KKgWu3jMxq1awBpb1+UQGHYzKWsUTP/vum5mIAHSVN1VpOgVlu7fZMsCHIVdmtVta4BrSlu4OCNj
mNt5WUSpVu6tyZyc9SlXEO02hkaBYaj5WfW7vjHEc6S32nFdZUmVCpdsnIkLbYrNum5daKqv0iaC
2bju8s8GiHna1Px88LpaVwv6u1ORH9YPXtf54eAYdqt57VTTsV6+5LoxSuT8pBsACJdVOmX1q2lK
3hCE8V1RbgoMwbetokR39My/x6jyD4OiXQCRp+eRsKrbdWHNsP7BWunb33Xp1OeEuEHmT2QplrA0
+hqZ190x0RP9lmK//vPaLjI2c+GTfhS2DSlaFpM2PyVjaNZLa/fznISkalsXqXDR+bI9LHX1tAye
48a6mW1GB/1c0SuqOnFr24l0o0enYHmiRfF/FqNev3ZULY+TSJdpIX4f0v8QZvzuNyZQjtKZS+/6
RqZcGGRXRLcE3nXXspi8n1/UXEYBWuPWgYrc3BR1FtwJimR3alzcl34wntbd1gVDMtUhFqjcr0/X
fRUo655eoRxfX7Wuw1GRYklILszhRteWA/s2zTX7Fi73fNS07i3wayghy3rVzHqSpGLHjy2c/+tu
EDAPdO7Dy7oHI79bOVK0UzTz+yumqN1LgW3cYhY1b0kQqzZKaJFlMM7m7bpBaYF7yiXNmfXpugFg
irhWKQNGkjckyLFhSytZ09w+4vqb9Pr5d9+Q2ilhZo25S9Uq3loTiglwluFdiRvCI54l2WgmZDTX
bCt/q9ka5HD4LXegnqM70TZ4Q7WE+sFIPdTSUkKFliyTdcHYZSYtizRPdR4ZbZQBcXgSYSH+Qurz
AQ//59HyFL7ec96S5Ue2ho3+bolW8QmHPq6PiGvO6F8f28Ul1C0SxvXRuhhWoeSyYFKLcHJdCbq2
29kqHe8xBvhSTA/hj/Bq0XnLDLvrF1mdKbO0zGIX48PvgjEyVof1eba6HnqRPYvFeNQtTpp6+Qpk
E+E8Mlb/kV4BdoMGSVEA7u5xXahVO84EHNULf+O/D9XU/owSFQZGk4N9XDf3/YxDdH0Yg50B+Z/E
tDkA59O0g7L3c8SsiQiSBM5IbBm0ENej+LMZ2MtpqcrsYJ8Qd4DDDPuC2EiTJmGx6/5OnfjyoUWk
RbUbif/ydOU+INfxWHT9i8lhPUXEgW1bRbyFk7A346KqTXibwj5xxck269/7e7TXR+t/gB5WuBEB
x0oiJe0kd6pXJ4HYtwS1HQ2tKA8Gk4SkimtHkrvdIIzHlL9a10cc+pg6ZP7D/ASUmjG5BZB+lnQv
rjExL6a0fFFcm8s/a32UAW3YVGBBuO/2yrGBbBFUBo0urYTEl6Tj+Z8Dg0WZ42bYDQhFU3ElKfOp
91Nwq0L9U2ShtNH0czHU47EJjeFnoYloPPrqcuSy6S1T1OqI5bc62nkFdHx9mFt2r2zWh2v06vpo
XSSmX6F2sqFhLNr5YoljKbUKgw6Djv/1h1XaZn6IMkAAi0d0+TPXxfoH/z7tMg2yjEJupr94mOZF
o7gejmL1nK4P25mCV56Zk/f7n1l/p79P10e2MhBvhYGXi3cBJ5CFtsj+fhd6J8JdJ/RTsmjv19/B
uoiWpwMtju0cNed1VenrhDsEFqORNdagXxMNDKnn/9sXxZ9UaWrSR7UcD9jiGvt5aHbqcEiAfGGS
55gufIhKEGOwLtancQSFWImk75oh5XAiGLJ15sbsSUWR4vFkWoWnEdPVFuPkBBnRuiH51J5sVcxi
VNnfUfv5stPxQSkXsC7jEXJjCwLnsNJPtM43atbjG00uWVGFDowyGqVzGZ4NtDCXwO9c+u2NM0zZ
NVO4ReR2pXs2lNWTXLUul4ySFjqVxbLqDuAGlqntLN/hvlf380CCkGGRSWs+t3WbbwVNGFTsXU8W
SxNso5YgSpE7Up/RH0Em6HHD5aIR3whVMdxJmaSNL7XEwvTqFvY/eLr5URPpIS9L6ndEEkWNeK2G
iszCKd2CX4o2Oka/ou3OYVDLDjdHnMlhUXgNhoywOwN+RU8S09KVZFqvQUxRBS+VC5Qt2g7VkhHd
aqhwKVHQnHbnUh3IN7YarwRR0VjUGvvxuzE5MFZvE5XC6+fePgdTErsRAVt+HstwTYkojRTK1b0M
+FaLoeMTmln137GPI1tGSeWOs27tfFg3UtnuWzXkIMChi4TBkRYhXvFmEOhihifbWkqXBEEyHmu+
TG7dy7VFUWDHmMYhT3aaNGEEltD7d4O0Y0Qxu/Qf3xg8hxtrwr9fSkYCmwiZjjUz9hR4cyzwaMg3
+cOD3J72iXU3gkDa0/GUz4hpSc+wSGCQc/7RJS5dPPNdADDYCiyZrK1OwJzC9RRK361Ptkw9XpZf
kBob7SUN5786G9284UZZMcmWTP9aqN1nlUFHUjlFXWXoCWuaBvqNoUlijhwLj4LouUgaEnANfGI4
uL2UcoImMIXPiZy6RrsgRWAtO6PaPvvcLzworw65zOSDZrRwLD7LqOwIJsTcu6hyJohe+qWrpG0W
NP7dBHF9rqyPMiVVL5CD96mXtq3FRHBQem8ZAPaGFp7Qym11O/yS4LA6xUg2sTLOL3ZFwYICpCL9
NYlIhGukRQdNoZJnx/IdxAXL1abU88P+YVKsLUG4yEdCpFiSkOm2MkOSks+kUrrtXI2dN4VpuZWs
p1DKc0ePM39Tpzn1mT7f6oZUnOeQNxxaKoORotwEY9yCppwOnfzOzD907cnsN1193yREtdbkdVHP
3xh2+aq0PXgWAEmWRuhx2z+hyNWAHcWhS4pn5jAaVNwZ/qpjE5jqtNOYObEZ7nUhyU4PssuIxRMg
sUogkgTzlTI+qmQvj0lfsSCGykq3V7RAZ9v0HNj9ux9UNVCn4iueX2Y1Ab6Whp+IczOvUR+JUHzs
0UvSdYGWOpxskKlLb6MdO8uj1jZOnUnJDBGw4avflG9AmBiv8aBfi5GmfWqfhcpumTJcNJnRP9f0
eNOTOtyWzdmfOwJk82lHPK9Bumwe7qcPkrOpVz8kefemdATKy+10K2JG/t284HoLCoFEo9PoE1yh
cyCTHZphwIYBvwm3LjqAYPF7z0Fy6pJQYEmTDuXIICsUSuW2O4697KUmBX8iBU5aua0z3b8j27Dd
0NqJ3bEyH40x87S840IggaFN0xcy7lNPsWl4N3UbOU2TPaMXxeTYMocek4i8JNSbRk2Q8JITizJ6
3DRS+gTM/w50muU0z70Bga6KEnz3w8GK1K9CSr6ySP1sKo2wwBoyv8wcigr3Lh+6aWtlNAsiBS27
laIjCqfgRaEKOmbA/oapuJfj6lothap8Whqxf7XGJHph4AuHSGWbXjhw7+rNKBmL3bm86cPYiQqD
aski1K2C8VAo3BQyNEIG8D5YL1w1jcCNlUOdRTcmQgynTItrlhTfmWYeqsp4byImXqO4Da0084Sc
7hGqUA/yW/JaBh9fvTUcW9LMAlDVXoUCfdNpMUSeoU88QyKNXpXayZH0fPR8Tfq0IBuFfo8QPdI2
glAptTWN3TTWD8S80YbOxI4qwE6fqWSG+WM+yltBqvfWCg30w2hWIp2fmVS82HIRH3s3CK2FIfan
10Jo4+nTNLepB3/mIaznz2I0ntViuusNV82MamsE42UGzZkYkOca8icVw7gUYKytooEzWKh01ERz
SHwfmbaxGyLJsyKy7l+nqHyzg/TBKLvzaKBplIensE33DRqcZOQ3EbfNFiQbaJr+HAIORNAGGK1O
dS8pmYFLtafVnJ9Q5fV0XzXFQBF3ghkHHxpoANkVgf42teMb2dSZY6bSY2MBsmkj9bXJks8BnJ5W
ja/4y/4i20UXq+3mPjp0InuYsJG7qVz8KTvg5REcpj5BUc3xuBeEiO0K2gBo/jRqR828owEJTK05
BF13R6YRGYIW9fGhNf82ogFNwR2WjG2i3nMB8heAsiOJgchLOQfblJ7VNr9LQPM4yjzoG2Hbu9Gw
D69ZA6AP2tChGPUW3n6CWH5CHhGSo0ka+4lQjOKKbxgJnwk2XeWMLH0qO1SFW/1TztpzIg8vHV+K
qd9zhAgD0mf6ZNfSiSvfPeKy0uk6k0MfXBWS6Qtd3bXxsB8Lf9vsmyHfNhwWLhLM/Okdjg69vYjx
/wAK2CyvEVWqfUuemtwQLDba56SA9dlpCf2UfDtEnL2D5f9NUyKUE/Rp+Vg/G117Vu32trNSlzyH
u7IN3vSMeSMWMqIbhvTVxFMPn7ToXVozpDwIoj9nfht0BMDG5wwbamVgRDNuLE1GYNztBPOMg81s
uciuRI/WjAMimVoVp0v3bLQUlefUGh04PDdpPDZOZUIElAWCIy0LHgoj/Vu2Y+1kbTp4ld2RGInp
sA7lQy/bf0yNQeQUQs7Og/6kNYyyy85/61rOu7lTtwYwb7PpLxrVO8gpiQfizpBSuqGVD0oU7RTI
3WcYhAidAkpoGrXDutc4yCaHkciTmQu6knmdatoY/i3L6eMh87L7JoMR1SeSvFU1mA1NHf0hAL71
Ydtzg2MkeWd/yWPXnRVAZMzG9L3ltw+SmMBu2t2baCGNT1KE7qV7qxt7G/QgRZuIjGI7sb2UEkFN
gyNFGO/lssTJwyCsErFbBVQEOlnOqFgn+2zurQMhk89mBLyHO3jXl19Ky9h4Gjg9C/g6cXQWUkHC
3ABDMebnUkV/FC4/Hu4kVE3k98xRdQ6i4puQ0dARSkdbSXv0G4ugkvxDgVxnzTUuCYVEMD+yyOfM
L11QnQwGi0GbX3ubpiH5IqCuLhiInhhrP1k0LVw9WLIi1PFz0pkBJFY/Xi2bW40xeYnVLQmD3M0N
AqTiBo5q9ZyoFWfH4Br1LN/ofTYyGE8TR1iMwYwU3UYQfffUs9uTXiyELH2E9zYOj3oxbBRVHxlY
EZoRmbAdjO5WGsbyEEnJrRYwICeTNlf1fKdRmaqqeWBAG/Y7TNpaY2QeBaFHIww+4FvBTk3Q7IVK
xRnAj0b6puj3HhXJwTe0kWTglm7lNSvBmIG4F06K2nY/60HtNRAx7SF241m/1J2NNrX7q0tHopbP
EcGsOUVogI9o75Jyg5XxNu6F2Mp59Qpk4djlM8TnYkE0v1WC4OrRVjDrF+FjKUxGQmigLIoETiUH
jDuLCMwkEvTc2iFa0omGNAc3NjD3GBOuEP097kBA9sNEZruhboU2Paiyca5izsCQI5wIQiXoSv7V
Tb/30hbicLYJFWMXGePbPB5RzjymKFIdckGqTaZwnIgSv+LEQDYyM1838Cq101KC158lyHyLts2F
HvKiNidJ2RoEHjm2Lt2LQmx7ALfLRapw4KBihZoQUO8WuhzpHwkXNkk7gQ587UPtQzWkaeurPbBk
LKQQDZmepil4O0aEus2vv5DwDjAwITYxxL/CGL+NQhhJifatGW3uGCPlfh1qEtdNSog6eEFVvoss
WYUqZ3oJKaeOZPMrMXX1nYLLXzKUy1Of0LVWadxPRBUlqvIHYF/mIZXBQKkpnpwU+vKCTUSN2FNV
GvtWshM6XFplHPem0luMA+LSBTXXQE9pX2KlAkfdnqSIX1tRC6dJy8c4zbEjGUfAmN5cMH4eWptU
X4oUjpGGu4HEcaid89VAwl6Kr0mxP8tsjj2EbCU/0+7OzIdXsxk+IYnu52lyDVV5K8ZIh5Y8gOjF
fOGPtQ6fZMhd+iByKe77xLzrGgtbRpxdequjgVLJNLLt11hvSbTPtAe//dMJGVQ3DFESxEjckU3f
G8P8kuriLBSDUzdoyXOij1HL5k3JrKMv8sELI/mWwJFHtScV0+7ybRBOf0Jf79ECmnc0VAhwiX2Y
zfOLZf+xDAmRiLqw+LJ2dNs2ZoDNABN8XeDFauFNUGyJOXf6uqPfEO6kMr/k6SPYPJtmp7/nN+nW
ZahtxlhhJtYr7KpG+UZSDc21jk0AsJOiH9oFssHtDs1Jbm6GSn6R0pRWS6fu/BHm3ugThpeCQavM
zg369jOskN7r2oHxRZOnDDAG09EZVTL7Gm7k5MBIWoc6nJJSFdmuUvQGH0MeQmpLro82N680xbWs
+Gsyw5eQPuU0dZkr9bABY1udDub0XIgo3fjqLhU0pHN8qHhQg41BDkwhupckD5YKNTN/P+a/Zhu1
yw2BXkmtUGklr07axZhIJyN5HEfu3jqp3ttyYMjRGy1twob2cEhItG3aMJS/Sp+MjCQsr20QbjWC
RLb2NJ7KRP1IJQy7YQz5feENVe0niqRHGuLFVkKj4lSc8RtbMpkb2pxKw9Bc82lrQwGeJsrt6Lkq
z08C6GwFtsAKJ0JKVytu8P6lPrWQKPoq/PQsmxJQ87gkWcjXaT1FzT4EsOEgWjKdulC/Bg3sVPqo
GGa+CwrlzVSkvTmP1E9s1Dxa+VUUoE7hdX/Bm3lnRD1sKzW8ziCHIfsmiUsaLBSC+aYOiXC9Hbmb
cipiOMzfkcQg/e6/ybe8+jYRyxHXKIWg86w3n2xlPE01MBI4c2TJa/VNX4v3nH8WSJS7KLHVnbRE
LofldE51Gep7lHfbKGKeJjP2L8vhiXMUGQii+uVyaGzqYNrxOrrgXQD4NjwQK/SYKKrkkYC1e8JI
6jtD5aMe+rLH58rSnqltP5hZx2gTYao+ozgjuhrrxClNbKapXKJ8jQEv5yYiW2q9VY285lU21LdK
QUuVoZmgYPun4OA5+aDdSWlCyVBoLz19SyUYeo/0n4WnYgfnUBcPwWzslZQBuggI5ePqxAgA0h5z
WEuF3Vp1GkJjSMIUrG7tMLgr/3Lh9en8DDgrx7C/SwUzNaPGTxMPxKII+SWsCWqY1II8qOEBAGm6
RcN1G5v9mbYCRj8pvYo0aD0mgedhIbdO2r3yHuTWu9k1T43MDzPRn8i+uFeN3BMBOYVEAEMBJ0h2
OjY1Zwu2LhTi+0aTX7pW/5DMnroySrdGI7sulinGxNz/zTnScEz0h6q7JhUccC4AyOAWeLPy6i+T
V0sKzjOkQpDa50Q1Zgp3zWdZjdvKlJ5SIokdM9QGdygYeMs6agafXwujmC4vbKziQnZ0kR4Lv/3I
BRaKsJuBUiJ/qrt7MxUnLTMaV5U6xlQ58nsZQPUYS5InlnzezlY2WMGJoo+LzzAL94ArjnUUbuVE
/wqtmjpVTReQJFWiFKOdOpXXxCBQtK7SQ9kTmdrJ5QZV+HuiNMhFVRK69WgTJzSe4xb9m58DDtY3
fIVTF96YUY5IeDjnkgLfyVBCB9OjP2h//BYLhe9/z7n0oBIlNBpF+CAlbzATc31WXSmQUWMN6nWC
PeZprfJpdu1BtaP7YqCzjgPwq/WXgx2mb5PSPyc5vmrSFqBfFfzN0XCdkuFSxMjz/OCdIcQ7waqh
Yxb9Vi+nt65cfHkyN3Ips1EEzgXscRW1HWPzpVI57ujihZ42UZqVI5UAeJVqQvhm6yRSJE1+zlLi
lAr9T2YNgg669DoHw1muQEjb+UXlEi5Ma9cWheVmA5C7vN1EQ/QSpbVwvyu9/NS19MMvS7SWanGX
QWtszYyLi1GTtqS34PFOcz5sfPLjUTnh1VbKEz6je1XqEafj/MVlsZ8GsIQh2aBxLFPU6/KeXyOa
81lonkxPFQZXgBckH1zZbecxJikxSrZzYJ5wUL4bonpL5/mmh/NFW824cIY8Gwm0Nqnz7LxAg2kF
O7WOXXPoEBxLpEXF8xXz0hFq7byrdG2jgzfg/qOQR5m6lsrZ1c9yvyfTAYo+MvDR6oCs80eVmv1n
NCnemNRTHI0RHb/i/KKlT51IPAJUb+uwfQl7WuDLT3CeiJhCWCJvA4MfCv6J65z6OyriL77ZXqnc
3viA8pkl4ENLK2VDCtEpFdl9G6qv2WgIJnohw1r8VJYN5Um03Bjz6H6VCgQyRRmKx+We2dg9odov
ZRt/Mvt9wAXaHsDmk6k8+x6+lxe9PNel/8rwAD1GyBDFp1B/lmjk1AphK92kJxsrU/eojCjrxZPG
kKEKyIeUzoVZSlfmms9jRm137swtedm5V+jGwJx+tLfZDIpmFmmyz+tLXkg0CHiDjZVIn8x7nQkv
hIh8az/OEr7JDGQlIVnBaAXHPhqYNEJOoLcvuWWsE1s86bupyZSjlNLBqnAi0IkwmahZoYw9Q9lN
k10dsMdFTj2RwTQqWvZHmhqg8WbS7NanP+vA0Mecl03qeyYWDkD8pcq9qiVs3MwKsgyW9KfxxRIR
MG4CLAxznNzKng6FiSUdk9ObQR1ZEehPTa2T9vw921lhoNoJn0ofEHumNk9zWje7nhF6PXAP62sK
kFF7T77we9emi7OLu88sDQeh9PbO9L9NMjvdKVXe0ZFxr2mQu8WyCMg5Tl+lDqBqoTG0Nwblr59b
nDSMsDPf/9Bi0bmUiCwPbICwNSDOcs7fZHBZsqpjNCxDtlA6hSYaPt/8DG31s2+Qb09chP3OP0Bi
BpBOxaq11Wc7Afqtb8tJulTLx0VLB0YzkE8NkO9t6wl+HtjDnGSJOXf7KT7PsvEnK2/KWPROnA73
eUD3ObWsQ10KSprmTaLiJjetr3rUgfgH1e2kp3fx0jqwpYyy4VifhBwMblNrnBE2KfC4yo7kY+Re
FVQjPfzWY3A9cFprh7wXBOrozN72WhAKYBMoO2QDIoFiljBRE82E0BjUm1gvb+q4fxmzJWhxjPud
r2XfQzQ3lxbSRkB5W9aZKWuBzQ120ugPaNrGDuWXaDIvdvCtNho92Zo8NIsJZxlZOZfH+D4bnnwt
gi5kMUcLAy1wsFg7YwvLYSxG17Jj5s6mPjj0VHdxJCvPic3VGnYss1tKLGNGPpQSnURH9cXoxZU5
9oMhZ89NZqUbqRYRQovgBcYIFnZL3eFmkl2EHlwGF9GhSewQlUOKVJ27lD03vYpZXeV/rC7d1lki
GFJPkh1BprxKPWn0wrayZbzPOPmzgVKl39NcAaGCxZ2O+9COzOEkcpesPLXcxDAUHE39g5ICBJQ1
kC99USKromCll19JXMF+yYd9OlFnVlLdPqji0GZt50wBjalmpvhkmsl7R5GPu00hOTmihyYtwkMQ
98sAWn3Vsbg4VCsDcCdjfStnGY0VVf8oltaT/1ZRYXGVRGLs2p4bapbIZOtjgDWwYzBy5xv8KvOC
Ymcn4zvprz3+OheNSrmxcx1K+kTbw1gSa7qKil80dwP9Mn4wkBGSXR1CqWB454x10t1VZKZ7DfFG
C5D/RF3+EuiVm3bUbUaIGspAWZOxVHmI+wriB3eEsBK+W3WRfGkHeZsxpnQmE+d0NJNYLuQbuxTa
TshdtYUQeZir2HSMJN+EKoEtc8DNIQhEcxqotycWAvc4GZ+MHJGp3D7SNeP/n89If6jI+lETH9OC
sjrzVji1sUH0Sr+FxQBFosqjc2vSP61qivalNkqYYuFBpna2mVuNm/HQvIDo2eT6Mv4ssMbN/UFP
uJKmUfGUG7O2N9UCNbMopqNolp5QjZyG+A00fGZSM65NyRPHu7ERIT8LaRAYsBsKgZxoTLMM/SlL
68w1ldx3Qa7kaDlxvZaxS2RbDgBqOSVv0v/D2HktyY1kafpV2up60QMtxqb6InRkyNQkb2BJZhJa
ODTw9PvBk8UssnvH1owGwgU8IiMQDvdzfjHwEsnIT9hIK2tpmubspyCOlhk/Nzafra819i6OEgBM
/Oyh+TxVNn+xsHhJ+EREYgKbaY2UjO12z5ZnASxOsiNSn8MhKG5VQijcUfnC51tZh0mN3Hddsd3j
tbVy3GA00pF1ZpXlkOtZ225ZLOOg25ls3LEXzrBYbc18S7LYQCNm43WnIsS8Ba7si2qbzV2m++su
Hp+NHtZl53SPtQ/XExhQtc0xomGKbi5DNNFJ+W7iEkRYJ/haGna7ctz2JiCHSuDQ0xFGCUbC5nb5
in4zH9EYXzu1VTCfdmHAdC62GznEBFGCp9WJ0OmYjbQ4bObcyZaP3Bo/JFj/5ckcG6abIdf3CJUU
E8sKi3vOLLXXIbBeVP17N0yvSM9gboFQuCWuU22rKOP4xKH9F8S3uNrU7Y2awqAgZYh6TQ3JhLiH
0nfnnhyzjYtPHHbrOlQ+e5XprlutwnAtSooTmT9nnU4u7ngmOR3SXktVY6XDPgdyLytW9rVbhH3M
JZoYyYrH9j42/PHG9lVyG2x9zBxIjhMUw0ZBCx4c8n2jpOqmcq9oXLAwVMenbtB2U60SFR6qx6Yj
I2L3zVIP8no59J7GQjGdePfBKaybz6lNisz4rnfR1WW3zyaYp2LXDUCN2A60Awno0FNYs+8qeOOX
AD8SpcDMGnOnVV8rr1XRfTYCfL1S/5S0YCvN9rV3CeiXMSF40JUPDUEB/N48dH9zm+CH8dj5bA9j
1BvWEHRelJm9FjrjYXCwLsji+FYxS9TzrZFbbiqLRQEUZaV17PmcWRO/LvM31ei/Np3KisXudxpz
z3YW3e6L9CvYDdwrUT8l38vOWHeqO/6imLsqjAm/WOk2RAIXsOEqUeJdpmLoXPnGVdRefFPU3NuG
WAV8yIux9IAHkgTXhGetw6bvz6W7NkDPrtzBxG2jfRnH4sITNmYVbCzMEvpcVeTgQMrNGM+E3YZ9
B6ZtAOSn8jWGZMVWIb7XVc9fhoLQa1hYEWcETtKgaC+5DTNX+Uasvf+iBDuyryrSTua5q0mzTUP+
zXFmbRaTrVFVA6zr+FY0ddoG3lRfovlgEX3LQNLeyCo7FVgZEXkoE5u/tp4taPxhlwF/BJOrM5di
rO4qHir+VTeuSsE87JfaQ9xGMfeB+lwjL7HSdN1ZBsbOtW1rZU7ecxCFJiw3YtpFnfXrymcjk/Xw
IOJFNRRiL4b6oXPKaavHRrTuqvQ8ABkjd0x2zqhSseXHg7Gx2yboCA/kasnEsYRjjoWlj0wF0eG1
UdXtuSvduzTnA82ndJGVWnVuvKbEw3vj8tB3SzRZGtIbqI5dKn8kyE+YsQmHr32roSLukJaPW+3J
sEEWlvWXUqDkAqOLpVC29irnkpERW5WTWS9ZtK59qIMdKVY0c2ajjf4trsaVb3cN9oU3SdUOG4S/
QS76Z28KToHNXoVt2SbRy3DZKwnxGK2/0fAfYJEzvDHlIh7luFfNqG5FmxCGsYOndCT/afJcClCQ
rpTx+4B/cOwb2jmyjG7V5FmwUVKcEYTmfncsMJpZ8zQ0nb8wkUFeOqO6dOqR+dmYXs3B3VUGNtnx
d8fmBp2y9JsY4NaqTsPaT8HEKB+DQ2+Uj1UCmKLh5tLrB3gcB68C4RP44dqPKlQ8Wn3heOa3mXHC
Qhx1ktrTjaWvO0cd5HVK/mXdBfbeA/JzA1HxUZttxoNSIdte8AE45mudQraER1QQfN0MvouoTZw+
eDZ5at3BowgtkBu7GC+dQfbAMv3P4RUECrPK0u+ndasD3e+q09gm6RZYxn7s/At2IVBfiEUk2gBU
x2HMYByfs9x6q6bhZJrthVUqssXhIfHpwd2pAAiqN4nZcnfPqzPyKBc7Dk2Ws3VG5MTYCavZawM+
6Nlwr4yTdmrBAunggDdFtMsqlriNZ7zpidEucrt+VopmIs6V8DDgc9NhZgpAT5UbHhpyacTcXnSz
aY4aZrFx6I4bpWm8VT0VS88MuVui2xRlhmXAXF9UW2SV9mAmeZQnqg6/v/yS2tiJ+YOB47TyFljt
S2ImX5sqnLj79W0v+F7MCPNC/NY39lR/CQyCkHE80+ljMmgGHk964QZLE4kyIgxkbC0+5q7qNgCf
mGFv4iZ+5Pu/c75WZeWtAuIFhGkJ+teeulB6tlVW8DbUw12tO29l2jy7Y31PFsJf6rGCTr6DcZaH
opTw2Q6Y2ozeIY+q4Bpsm0CysTxwF202Cbb8KllnxzcOCKV91fzeXYocnNiczcob6Pns1NIVtjv7
brARf7gZjXHr8AvKg2KbMXH7tvLJaKPviJvlRJ7FsC1UYG3Q38PqLXfqZ3ymiEbnxUWYG83nycmc
jrqyt8vMDvXj/KueuGDTh3XrRkDqVLPElwHeaTnbzygjADtfe3X0NxKa7jqcvNMAJG2Va0gjAL2O
hAqm1wtvBmvSFnEUnspCwbXSyI42bLUkF9m2GS11DWzOYnXRL9vc3mr9EKA2VgosWMSdzsAorPHz
T8ybik1pAKMTd8cQ4rUnGmb47VjGb2EhZtGpZm/kCn83rpymTRSH5S2bsNkDbeyftCn0DkQ2lkON
97hrRdp6cPKHsKyuRosRBDLVvI1o1WdgXV2i5fC9rZOdsBUSpMuX0ahiXGUkRzT1boF/I/o3lGSs
BpIYA+ZOIKe2olHKdV9emknVDnnWbfpcCVYiYVFW1rsi11i3EhOO8ohvb8jXbjidoowJyA9FvlbL
5iZwMW4PVGwXQBxpnlKvvVSBrtx9SodqXXU1S4AmuCoai/4+L14DEnoixozSC5RopYz6i92Ii6k2
u8xLx3Wjsd5Nm8QmHmRAFkpRZPH7axMYX0vzEBjMmvgEOqTDvntgHArTgubeeW94pLwQ/DKF+0QG
ZTtgAwen5WCwKQ0DlhFDoF8grFzCXr1EfQvaQ9uXQZptNMIDdmZfB92boTwsR0uBkeII1rWs9Od6
iB5AWLIcRYfKajqIGrl9zifj3jfiO5M5ZeM67Tappq1Xajc+T3LIosu2IEGGNeU6jolG4tgZR9VC
F4OxAkZJyQ1Y7JTgYuqMqDlc7qgIt2OnbZymYVVCsNHDs2BRKunRHKpXP+5ek5pcRTwtNHGXirbl
RwPlzy8+6aH9Gg3WW9sV6PXrK0NNyy3i9+TLRoQVBLt2O/xKSJaEfZlXBM+Ui1FMD6HlPMXOsFN1
Yy9ClqpKox+R34HuYYLRaXkgWrXbLo7fNVNZC7XkgYE0ROeZG0vwhFX7r1WObGDy1TRMfNiSPUHd
W9shEpc2xfPke6tqnMxt2GiPHj6sQnifw3ZGxEfhUekBUgC0wwUiG45Whu9poRPgztxHFRW31i8u
CB51IK+6e9ERi2kCyLCFY58gjmFo55d3GUSGhTeNx7z1VtFk4aJEFzImRwOdFNKs7sZyqzvDyl6q
Gq8yRXXQ2geQpnYPnkl42fCgFVjufd9oLNisFVMuGWg0EoDhmo8JBp3QTZAXs4zqJVfblQJKVeAa
OkT6xdYcPEPRDYyJubelv5sfeeQFnqc8sRZmmMNNh+rjC+tWGPXZqgZ3Sa6RbTemdQtFGNe0tet1
Dqand0E+Ds1Bb8kGB6RTKuUbSg5YPRJbXfQVCpLgUnWHr7YnX56mGvtSZ08Inrkx0kqea9O21dqn
TCUEhirSzEjfKhC7a89mUcJCsYetMqcB0ZOKkJ1Qg5HgAKtfv/4iXG3TVuaxdRz0UEqcIRPmbAQt
nIKAZtuc+tJsTloRtScCEBNpvV7ZAR/pF7VSDvusNsu72FSSO7bV87msKGr4j+gU8di0fbQg/TDQ
lpWl1tsfzXRUhm6NraG4yCrgAOQhLPPzxyBxH8TM4+6wtqa6vCMOI+6Ai92XKuIdssrA3vUsPHX3
3mHulWJguuHdhquPgQikw9LvdWUv+wG2Hm4HgX39PKo8wC3ZhRAqSVvzzmRdbdfNEoSdhYzLX3Vp
5C41RH0usgfaXSNol5iAtpX0F3PofhzY2926Zt7f/FZvsjZASqcnofVXf03YqFiYR/Kk+vmjOsVa
7RyAMJKDyvq0GLGeCq0re5FNqQv/GuPp+SB8gFNF2Tc3smh7RTJ7wE3raIjbB68K0oMuiCXmQd/y
5GjcWzwQlin0m2aZO8OpV5l85aVj5dXLALDeXhbj1Iu3EBvM1fvAgd8f8SokaDa/bJWiOpdo713l
S7le+UzWxTzJV+ojLBsn3w0ISNC9b0W2YzutLGUxgnl66j39MRMK70NVL4bQ6ns5jsaVhDIqcZQD
WTmgPpF7/ka2NrG1HMH0wqpJi1t5sFJRbZKKnxZSWWG4bO0CrYs+q5eyGURzccsLRrsKD2Zm8blP
Fk0hqCuSWh/jJPU4sB/ItwQp9E3TGNGFEHu4KfohvZKCn5EDZXmLRJ2zKoKou0uQ1FzVqCrcj5Ww
lz7smwfWXtUy6O30qSH6xu/O6p/DCT07J7WcT/lg5YtUaYsvZlW+YSoLXbLKn90uzr4NZQ5tMDZe
8wkge+oW35uBFUVGToUMR7Hs1JKJY1Kv/sCKZlEdiVYByc1QoTHtGPgB1sQsdzp6T8U2JBfyRiLi
YDSTeE0r59YB4f816uPPbh5WLyp7AlZvtfdZJ3e7SOJ03ERlgDWKp4lbzOTR1UwdpqDZcFnWBUkJ
pXJSWPx0QtzKBi3QHCYJv1zLomyoIoJDcZAqLHcY6r1fGQxrG4jZShabeYDC0d11N7go6v18Dbye
C+DT5NGsXhThcqocdaMYGirEcx85vkdOcDsIq3t/q7Ihr/12m9fktGQXOf6gqOD8u5B8fyHAs8FI
301dgl0kKdALbkHZrhVWjCVoGZ74mSnrRhnie0QMomWlWc2XLFXOulX2ATni28n1w+8is14AeHvP
va27WCA30GZ7JyWq4omDkhfGwdF7d8PmteP3n+nkxY3uU+93n6wCKZfQWsMe4Auakuk2d0r782Dr
xTII+unO06Ji49kZcjtZ3d2A7ne3uDb7F2xN65UhEvUJRGGMYFJ4FWpyl0+6fjbKDKEFw+5JTZAL
bJNQnLlxSBQFRXJO2DptDbQWTklipttWoJKS5iS4sqQfT4llNFsjB1WQmyT/W1PLTlo76luUbYKT
5un2lh+Kc0wSiAAFEy6/spsc0Mm2hNq/M6w4vGU1wpJOc+xvQXqDroT92rAPX9RNMN7JrpE1KURl
/uo6dPVvXQ1ozncqHt/brrGYfdvkHvRUfMT7bNv7aJuitkw4Q9YR8Nx2ouzDdY9d6KqsVLJ+fn+b
6TXOyrE/rfVo6m/lAXtZZ2kgJ7GRRW3up3UwcQOjtLYlUxvG3TGxbFR9gr0eieH9ujAmqOzqfnVD
Evx1ws0PoSoi/WD9r03pIXsDT4ndoLsrcFEBY9lDBoaXcGugKrwCtDOsZV1fuP4tq3sw+ihukhOi
n6xzemPVj8gzyVIf+tkZibKdLMmB4Kd5uxj3PODMjCEPlmn5GDfzG/qoA89Zkcq19X37sx/5j5WO
tN1FVpWemyPpVu2KCgv1IU2blar3oCsIoDQbJTb57rCDDNewEeFjKlNCLEuvLw6PBYAAcyWxyWT5
Xq5FhQAfcdz3nrKIcD6hpvnwMYRsKKygudik1NGcdpGB6euL5o/qTgbucyXlTXBj/j8qA8tWd4pG
iF9eKDvKg2yAh0o6eL54mkrg44ln74N5AyrCyjh3xH8uQSaAtaAa+IWoYU2SxyqueolQhTXBxyla
Eo6Gk7/leuHdRgHEG08QT5f1mePdI/eh3nvzclcIaDFK2NI/Lw5FiSqUNeI27Y+5WMv6NmRH1Lfl
M1kcB3GiAXvVmNRlZmE5q4W9cqgd7qaFPG1GnEvzoUPK3FIOsqqKE1pl+f1U1n60dx7EtTRTvv9W
L4u/1Vm6q+0zkax7lxgqvlfjIdTHHwdVrW+jlr91MsGLZ6FjfdJiyAdqmZRfSNq9WmZpvyhO/tRo
WrM3bcPculocrr3MQPUDDfgns9BIn8HwyHWX+TTQ0GWq0ugZx0tMjZkwQWUo69oYDy4qW/4YGytQ
4cx/+XAehcjexhJRz7bWPwVWrYIgLVx27L1y0z/vdK1DVlQldb9QeyPY+VnO1rqB2uXq2UvpaZ/x
J1fuEMwuDrmOzGDkTAAShnYjsjJ97lSSaKOSahsFCtcX218yQLZun7sqKG80UaUbFYLYvmiD7Mkd
xz3ByPxF640C1pPvH7Kwi+98M/guX27SXb5BMRQXp8i6sx+QZRjmC+b3AYKSnFYMNjC3A3OLnOTX
GEnSkzwY+dCehNkCr7VcJA4UdukCgOTJ0CNzWMg+cDnnU2DacODMw4/izyFk96wsn7MsLXYfQ6cG
sGBT6Zp1K6AGDMO0R7fFO8tSnkBAczpk72UxrkCxAE/d9259dkgINvuaCAjoMDVaFkKpnseOvGqc
m+KzM5G3joa0finS7BmYR/8Ni+ZTy3r0re5sKFl5gIN9MS0KF5rAQmEjP4ejvQB+SzaAkHEDc6bb
Z/DEG3jKs7hc4QgU5nStXERYS29l8aMhSZUMH2Rwlh3h7kv0pHTYiBsIUh9dOxTepi6B+PaDXe9D
o72RJXmQXay5nyyKmV1k9gHxssa5jQZV2ecuvK4Mljq79A4RBR3y1Sqam2WfSvHVZZoSE60siz48
Vr+xpVdu3i/RtXRZ6YF1ee/M93TWcJawKsu5hTDEID9f4/363s8q7ixeowZScBjKpt8sG3DYd0GS
5Xf+vOWI1Aqszs86t26bVUIIDOgOknAwV/RrpbruUehxdYTL8sye2HpQoVWhN2Zfy9pBUjYGT+5w
Ix5lo4Wq/QocSLlTS3CCTWeU29wB75o2RvAY+YWzLjvEEfR4gEcFvRPznA6q25DZD1MKysYrAuVt
Q37Nf8s7lqRG1VgPGWOtAcgmx8EywlUZpxCIQArcE81cD4x1NSzDup8qn8Cpo7PDhGTH3hxRd8Ns
4oVsdQwynWPj+EfS8wiMRlF6Lmu7Ojsg1kihV9FX4WQ3VR5bT5VROnAqAuRApix6LhUCCHMH59cr
yaXWBNXd8Ct4kfcrbWasZTnW+pXcEhF3R6QPfQpDCQHP6Db2fXSjtKYgRZI623609UPMMwI4TNaS
0Y6LI/Nbsx0z1TmbfD5rJ0mM2yLF/i5SFedhmCWL0ONdCGG627r1p3GRzR4MrTNqJ1KdKYFLVLfm
qhwE/6mcD+/9msos8LZQflwhW5pxxCG5N30sCCG3k+Neg0hs72yjDe9LG82KCKG3tSzKAx1Mx27v
WNnPLCCEhz46yDo6aCbhQCIg/d73WhNn2i442Hlanfqwz9ZJljZPehR/k1+1ZnyPrD58jblXCaaP
GF3M17hIFR3M+ZrUIaZQxWb9NBlz+qD338z8/ZrcS7WF7mY/rhE2uJQkzQ9QqryD1ozegZQn+a1e
JyEh4jzYJDwbKtywacpl0++nLIKNldJGm3QQWYtJgQmPD1fdRc1fj8ozPupjgAjDwlJdjvlc8XFo
0ggDYFCvDxNE2nU74LheR4NxLHI9WUdWrDxDkr/03IWvVtRdzbo3nuEt5KTF63/r6mftRS5dzXC4
ll70o+tvo5qTisd6IRLCiC96lRuPql+VD0H3t0LUvWidrb+3aN7fWn6/pvTKfltXPiCUSXQ4i9fq
wDMWxj8JUdVcy9NEQxAgmg+lF6Mw6V5UdLsOVTLv1+Rpjgatgqfqr7WyjDJ8dTMZhKy9UbnJreAA
ZcTcpqSKb8jKKzeyHuI7wVNZqWWDiy7y3Jukn5cvZK/W1lprJzvUslaeyoNwLXJlThsvSpQzfvSX
LaMWfGm9KjyMzPPXgJ/GLh0IzGmZyK9+ruVXecYq9KkhmXrzUT/4gbZzDRL38tJf+4I2/dG3Qbt3
gcZBi+ywG5zkwULok/soM9eOyNAuaVq43/L0o089ku74vY9stlULsZYOY5kImGHwoCD+fsjzRiU+
PZ/qCogveSYPdcCzC3hSuPio63R3FKePcmJPySbO0DGTF0NxRKnpt3EIV5KkqWub6colR/a3MVg4
Oct8HFTwNSVcLeT6Oi+6ImSQXwM1zK8iHR044r6x8kY9+3vDrukQ8PuoLQ3DWZFpNVbyQnlAWjm/
1rtq7ikr6h58mM2SYwtPI8Np5nki3XjCDEEsZBEqU7GtDZSWZFE3oYwqcDWPshjZ0YoHpP5Qerp+
TTLzQVb3EdqtjYmHXDzm43OtkeplC+HsZatiqRecNKdbjLLN+zqf3of2UrM99HFboqfERWQ8xjW6
QuxH57elpagJFpZinHt8lZ51H2eSf3+35vxuWYaFGzJJw/PHu5VDJrzbrEagWcDS30ol9IzHxaYp
AnDRs1j6uzr6rKf+URR1CBPNA0IjW2XDNKTM7LKcqvnnVEvznSyNmTgwVULxSbW1F7PWhRYYRVe0
3YZVTTx7PdTOCJQpzJY+QgXngqUQ1km+RfqhQj5L9n6/0DFCsNPCnX09oqul1NEVvFnA1qK/TfC/
OCIgf2iVwX1WdV5+9AZYR553FV3yWM/VuQfPpkpIpzdt4j4PjREvCcRHR9na2DGeGGPyFGigpxsT
i52hV9znCtLYJq/iYSOv0vWecGQbx2dPSb2nKT7Kl3SVTj2i9EoGcH4pP45J5Fa5spXFMRk/T/jO
omFVlw914K/lS3oNuTFtwvm67VL9yYQ1lkTuqUkNMh6qCrkYI6sTTtnOqRcWuZdYs31woeb9OKYm
ckM/mwcFDMPHJdM0jUyiSOxbPFoNC9ZJ2N0HYdvdY7RE6DAFHOoHFJG8wUCmH18+emit/9jHRnqS
/XE9qbdGB9FSFqt5wDmLO48lr+mrzFqiKeJtPcPaNu1YXYYcvj0LAKD2lcKvVUUkszXs4DW8bcOu
eMXDKQMnGMxeAyZs26lxIfr38aNl1189Q8lfE18H/mKLT4ZuiXWDMuGRaKR9KidN4IHkOV9iRaxk
V+GS59N71b2bUrzhRjXiSWJV/d1Uet1Cvp4NSTHtbPHil0AVFTGwGFMS61BDqlwXke0+Axw4ya5N
rH/uXBUOom5rvCkiOvJvKPxeLB32UX/9DQl7qPe/ochYU8m/oYI19Bjl4ivw3W7ji8TcpGoy7QAH
ZCsdYY9HWeyqJF/poao/mk39o3XyAuNvRTXRxY6kUbaB7UyexFDiJxWf9JU6qtUZMHy/F1pS75BN
RkdUidKVg27ep3HsnoFAm9/d+lCnyvTWCKYJRMhjCOVcPXl+da6JZxYtggu9kb/0mQi36GVlyN+l
fXkkModl1Hz2W7FF5BmbYbNZsg+gtxD9CDsCG2i/yexzqhlrf1CiI2kjd5kSd13LeuHqYIEgOudH
wyrWRdNjGRG0XGF4EcYv3uC+D9DvDcfEVUub7fUcRz2aJljQuSTiABRPUY3vjV0Vauuq6lAkmBtk
F9nqdXpxIIGAin5MggolsE1aBdbJJL55sueDLIZpbx8mzCVlSdbLHlpG/oikj4MydR5DfZ+v7Qs8
jkIr24S43iylADtM18cSof/7KAAwWWvgLKQQujPVj7bnJvek08P3+jJ1lq2m119Q24Bt3r2iNs4z
DPjLbVCa/i5AOmjrhml+n/QkORpF7V6NXl0iAN2+qKg2rZBx1M5Ip+KA1qbRZhBK/VSp2mNQJT2S
Ohhljbn3bMV4qMSakxzbUvR4gBgjqv1jcGWPARk7D26hlfdHQ2/sW2s+mDq4Rau4HePInhXF2hMQ
zAP8P7CWlZlUe31iWfHRv63raKM2bNlknbysC0Hhj1GbbWVRNqhR9YZsvXXz0c0BSeXURXaBvGnf
psKvL26nLD86oCzD0iwev30MUxuO2DYTpD55kWxo22hYJWnoQ7lgIFmnNfmA2XWU7WWxK3x7k0cl
aAgVbxwvsJ5dtnSH3gMEIIv1OIZrlGrUnSw6SfHYkO66Qqby72Gob+qmtZ7LMYDA5t1pQ2yeSF0g
wR+o34Fhqdu4KtnSyDp5iKK8PsK5grZMX3UqjI0/VeW+6fLPYIGhnnu+vtJUN77rx9y6mvrXltgC
xBnsKvbImEF5nRuLqkjuVDNSVyrZobWse2/wy8/GqGsHWUJK0bp6+VfZXdZElqbuWbT+fZw4LVRQ
EY2yrpyug0ja1J8DOFTvY7C5AK4tps+QX9xl5ZGZjkn9a/MEFKH3ev9R8v33kpyrBlQuPtq6X0o/
r5OT3M+e8jpyTv293pOrnifAnz3fX29umwV3/sN13hCAfgz6fdCPyQlmY3KyEv+uzcZuhxxLcvqo
l2fvdWIgYdaDbKD7R3VeMdMvZLmeum9pADAff4aTn1nFSZ7JQy1GNFX0tMVA7K8GX1Oj4W9l04l2
hRpkN3GPD+X7MB8jdLUyrrV41u6bx5cHORaLgm7xxz/+61//82347+CtuBbpGBT5P2ArXgv0tOo/
/7C1P/5RvlfvX//8wwHd6Nme6eqGqkIitTSb9m8vd1Ee0Fv7P7nahH48lN43NdYt+8vgD/AV5q1X
t6pEoz5a4LofRwhonMvNGnExb7jodgJTHOjFZ39eMofzMjqbF9TQzB48Qn83iVxr53rX8YABXiu7
yIObCXeZV+B9xUKJeo+FCiYB6SaIE/NcTZbxfsgm7Wwytd6QG+azRi3JPIPKL7eKFrSLj36ygZwb
BppFhGRyGREUtfKdyN3+ZOXZcJJnxs+zuQfKKTnLOHCnIVuTk69r+yZqi9syAkrrm+PfSl6u7q3Q
Gzf/+ydveb9/8o5p2LbpepbhOrrhur9+8pE1guMLIue1wsb1ZOtZce5bNT3jbjGfw96uyW/MNWJt
jTiTAdsYkA6ZDz+q48pDNlDU/kkhubnKTNVC8Gaob73IqZBQoG7wbQs4qdqFsPr+Kpdt9U2kVYv7
TPgkgOtfIrLhT6r+lCZN+2hAmrpLwHLLWrdt4pPmQzGUxVQjqTIYCuL58zUW3IN1kNYV5P3WegJr
kS4nJ08PsjUvkr+NP5R/G18x1H3fVhAtfQ3XU99vEOuouxPR5//9g/aMf/ugbU3lPndMV4PyZZq/
ftCtm7ssWIP8jYhIj14Mn5/8hIPM40O1kLKA2IdanvyMP5r7AlnUOs9v3vuFdQtTGB3Rm9CcqiNh
HfiwCTdcZo8tpplzZefO+GF56vvmfOroP3qVlv3WCdZdIii9PZpVxrpzm+mlaRZjTTx8wiBmo2Z6
u28z032wfO0q2zN2OUTM9RImp2+fK+SNl3XnTi9+nTwMxJgfmAN+GzAFfnCnegZAw+WQols6WcO1
c5zw2PblSZYQCRyvP+q7Kz7PKPB1Ze4vOgPlR2Auxso3P7pwaWPm75fqilmtJtYnuyIG5REiHYKE
fTTcqb54GAdNw+CtI5bkNvPfEiifHGc9tpb6WUX9fwdYyH4v2mN0zuGw3hsuJkFRYWUYpnL1fxp1
vrwy0EKQt8Z//TL91XI6/FaUYxUFYfNb8V8PRca//5mv+dnn1yv+dYq+VUUNSOB/7bV9K84v2Vv9
e6dfRubVf7y71Uvz8kthnTdRM962b9V491a3afPXND73/P9t/MebHOVhLN/+/OMF/SzCrJizRt+a
P340zdO+btg6v4KfD4r5FX40z3/Cn3+cESwL/7F6SYrm5T9c+PZSN3/+oXj2Py3b8CxH10zDskyb
Ka5/k02aav5TNW3XUzHxcPiP50o+D/rnH6b3T541tkezqquW6jDx1RB25ibrn0hnqIbDZa6hq4b2
x18fwo9n2fu395+fbdjzOr/89JlbuVEd24A7rKGMSoLh15++6bkEzAdHPxpg2dTyRh7ShkTyElH/
baQ6+hZac3mjlEjgd4mOx8ZHWVY2PKcXnZLbhBoQAB0r6KlsX266DPBxweorWaQVYEmAACj+mO2A
tx4uI8mCMDCKskk0bIZQuUjdTnnoe2LFu8jovH2C2NUs1BlUtch3Ur1Tli0MuqE4ItkZZMFeeHBW
l9ld3unBcgqzJ6zjEHQy7tR5EZp356HUphvkX9b2qFl7v7skCvF74sXozIrysQ6mh0zt22OP3rfS
62sviRACHJNyA8RaWzkBmkKB6d72UXzgidDCEDGKRVIWB5ilzcrn21sPPuqvGpyRYBQFVs8oFoa5
+GagQ73QbecKueiTcJM7lNVuR7V5Ti1kC9h3Q2NMEbwDhYkvg1ZvlSjS8Zr0jwIy1rKJvO84MWfo
xC4GlImocNGJKJuT18YrN+tPJvndtTJZzyIbLwS3bjUj+mKVdrpK++w2LzGs1nGwmdQ7W1Vmw8Ev
HQYwKFDpPRD5fpEN8QT8tjk1Yf2MDN6NCUNyHPJwAXoJGfUepag64OmeEYPfOtYwLcT/Ze+8tiNF
tnb7ROwBgb886Z2UciVV6YZRcnjvefp/Etm7srpG9zH35wbhMhNBABFrrW9+eUeVX/YAWU1behIq
FCHY109Bk70WPmd1sBm3x1biLXRtYshT/SCu+OSN5SP50Tuntr/xZnmunRkO10dYFFk3ruZx3iNk
AeW9UMDmEoyPDTTjQ3Hs+ypa8Rz9KBuynQiBPhwDpzmsmxIkXIlF3K/v31HOvWM/i2qjbZAXbwPS
HAiFD15tHjCo3QwK9AD6mSvX8wjpWnsqtgFoaQHB0Mz01rlRfglBP3lUJ+SCM6DNv3dtcU4a7dNM
uFpJ8ZR2PSXgGYmVIDC/iFzAi7KOUeNTmGk3AxpfBNoT/7QC8oBsBufSbml4VfAa9iWlWXY+0vtt
dFAdoHYYu/a9+4ZCKFlVfXXOsu89FeB0bMNqqdEegInnjwhRBacKRRJ0GAMRWOfhce1u5vZUqDld
Zefe10YoOmodLFGVEgLbZ71yjidj1aXWQbGts4DSuATUhVgqVLZ9jhlkHY8fgCJvE3DflI5H59ZB
3dTEOoVt2GB3WnpfwW8EnxQ/Vyj5iT/dNi1j8VYd1z6s+kWftsNCKcSH0ah3ZAHtRkOlhQffkoLU
namLmAJl9HaDrW2covhm9tZHCz9vFafYtndevwiq5BGV7rQx42jvTsOZjiBITWo1V0IPD0rXL8sS
bkdbG3cYhRYAVzwgGuUu9eOXklKIZRujSSG8p476VhPhTeVQAxgz/Js1lUZGS7awl0RckTxTRUVs
dJlaMPaSPOqXTYHE7LHvHC6yPUucMaEazRtzwg+kjS0F6ax/3wz6cUrUY9AiNlXOKrhdVMHofpJi
/OIHfqShcaeA3F3EZBSJQO/VLl17dfWI7fEb8wAhe2sHhdQlmMPx7ouwize6F51CPPkCb4W/Q9/N
ae/5/6mxyGLoTtErYFRgqgYSINPUV+kIsynOonOtOR1mUl9Ro+x89zZzq6emUh9cv4iXDTgTYGv6
XRsQibGTBcHQe0sPnym/2Sg1eKGSbkev9Nim5j2lhuMDBeUJbwmaV/Tazf6ChKu/aof8+tTEBQyq
4WglVKlENGZholSzm/5TNUHFjLvBd851En56AM+gQfYPDd0jDrJ50nIELcYo4pULthMLdGuNqHK+
rzzKrrr3Ws8f1KJ7HVBLUNuU3RoCDX2DLpj/fIWQ6g5Wxb7H53dtt+lPZUA1RD1TJ4xveVIeajKV
S9B/pYZFVJeoDx4vAcIgX5rInvoevVcYfQ1+doyGaaMI/D1bn7dJ0xjWEhdVO3ThB9At1UADRSWY
XKI8ZWjxD4Loa7NvKl8vHDtaq56WLGJd3WHgyjih3ZbTEnuLiGcF5XGRY75PozGQY3X4kjC8cR10
BWbG82+aCFQ3k3EbdmgJCNbHkQHTVv20PQHKmDL3YDJa8A/2yRMQ2ob+SMoXHWQ63YVEiga1WhtG
V3JMxVJNUX6L5GfQAw/36Uri1gIKUdf3mAjdGamXc84U3oMFo5nWPYQgQ0SDD0uS3ZNs+qTY82ay
KPBxu4G6QnI9zpDfdSVhnPnuGrApINCNrDgIPie83rsebIPXeEgmEcH2YG915dWqI2cR1+6udCgz
8OHmxFBYl/RXbp3Me+9w91nWGpKKbHprhP88DOEDtifLvIsAu1Iusgst9Ai1rX7PPMLRpP6bheKM
+6HUc7CB3V6UjBygz40B3Ym5ytbmIZ8pVKRZ/VY1pwctbUcyv90uBztewWFdEN6/UbPBWUVNvO0j
a1f02qY07ZdhqGB10dpdUWjb2iF95UcUUQ/ih9+DZvJr/S3Vq/uOqks/jLZu+j0L1J09Dp/u0MBC
t2+SXv9WaOZjNmjAQYb2R2QzDIPCdqgnfdm2wO9zpX4o/RG5b6/s0QZpYOiXA2XAei4ejCk4Oi66
UxTTukD46FbWnSYqxE7s5GRPrqxAiX8avQDDFkbPxURDVCOgX1Z6rGHHr2yz4HlHlZxC6cE2Z8QI
OUlFVGzSbrqcAlKvAYU84VbqJOV3k2DzAk0QNiwqLTfzRu9ElwJcj8rbjRaCmHTrZ8nOKoyDpRqH
zuKAi3D65g7pseohqsM5CzWIodFkfQQxw21KHlZRr7y5YGOWhXmmyNLd97FOEgUsb10mr4gr1G1e
RFun1rddjBZLVWMs//wyQc4FRTw0xaqFJrOAMgIZlVscxuRP3YiespFHTlWVn+BCUIaW3/QYUXtE
7eUiSxIMfukPeTlwT+IsecftGhTOM3oBs3C+hR2aAywaXuLYCtZmUP0QTnIerbxY+Xn0gBX3Z5ZV
6lqBazFAOFxVI+xM5+CFsABCCpQaZZaQp8MbiWBYDL56W+hvEyRTo0+eEFaiDP2R3sLioy+gwbOu
Ep6IqVE/OQZcvSRVXxQFwqne0RI81QeGxkfUnLxXwdBPR7ehdqhHeWIeDGNoAOz1HdTGdJnq3aPm
QNpx73RXfe1N56MOcm6fusdy0BEwmXBnB7Es8vyb5wYDSRb1rrYLcOdTjNtEMJfyAWtRe2OlxINY
gF45i2DXAk5vVUx6htj/kejxW1T6P8t4uqXU9aER0a1GIYk9WpgQpiroT6ImdboihUkplNAA4wTD
M+HuhkZWPk6O/ppREJGbpotINXlsE+sEyUtf1IOXL0Oo21F/1+f+iwmWfo3X3NEsdZ67kGF5/K2U
zHhSCFAuFAsmjRvVqywcvpsR0Nu0Ke48Otb8K2gnR6tq0G/yEgr8M4mMHtjG1hU7M4k/Mk1rkKoT
ZrB5aTnje2RlS3XGjlbEUTbOOBEhMI/0yBUjBc5i5kTKxk3Ze09hbTdLghvFwgvCG9UlLjYFpk6O
6T7XfYMaIR5wcLofPAXAiduA8FLNjARF5/30jeDJQt67UDLw2uaIOtuo85dYy6lUL9+z2nggPYb8
KAl+Dk6Pn0T3QaDjU0zWip72W0gx26JQOVcEEB9aigUXSUtNkQu+mhKmnea1EEUJ7JM00CrvaAnT
A9xYvbZ+7dDvqDYhAvN8WdRRhLDB/i6i9OiV5VeAXBOuaPLaC9LDmrNrBjr0k4jvtbZwwZSh/Wxg
pFKneKOp8dnVOhsSlfXWJAgHMruFxDC/8MAJ9p95S3za7yuMqK10D25QbOGD8PpvoVA6EGrwPMKA
bssDd6CYU2g2dR6EkAjPA6YbneGdB84DEIaFSwFxIZYxOBiKKddeDlU9D6MYgnJ530coBnSEWbtA
o/Q3+jYY2dPo+7z+KZ8Ez+SmUAjiGRQQqGTNqBg+0iHYVK1pLkpz2IcOOO+8FecpsM+9p54FAITV
WNb7pkSZS80b5ZvpphPtCa70o6h64nldvmsn1Iqq+07d+UNNvdiuaqHY9NqzWhCaLaKTElk8X1Ru
MKdzVhbI1aSG4zH1KQprse8I0+0QCH6MtXaP5/W2GshZx3B3gtnYqXSfheaR6qudaK2H4E8ItJ2R
SC/jRnuO7WBOAW3RzQxwRUEX2elx8J6iHjGhlcy9WqOdfaF4AYb9wsQCr62rYBPinrrU82Gnk2hd
ui7Kae+H11MrS7wIYB2FwODIVEtboRQhpzg63sFKT3qf2gTRbcwTgmfH65Z5b9/O5Ai/aOHVJZ+t
ULdI9E6ZALTQfYaB9+FP/XfXNt/awHr2DfrbrnNg/H1nFPZXGRf3HpKolR2icQwKD54R8Sw3N5ea
+R6JbK9pA1br50HjfYlv+RY9QLcAhaXp7Y4aQ4e7GBBiC458HVoZioKcxHxZHJrIMpdxxqDWVcuK
eGjyMy0p75mCAWPIIfgRVGcjRhoNnhJHYhzPmzB+EJOO3nMMPiPH2LT+E9WUS2Gt39sev5TBCO1d
howdj9P0ICexDDPI2ajxkKBYWriWi6jqt0FBWx+mdEx3GXBXf/YHaWd/G3jCWJL45yAs+32TdSWM
4OJDfi5B2LkoqtJfuY0ghCFXgjHHmgQEzdq0wOZd1w2FaLeRMgS4/7bF5ZicOejRwSQbIeMnAyqr
6qc3r5OTnjuNgoZ6LviNcuqCe7CDgBcxNwscEJKzE4pP7JpfVv3Xri/UtVsH4CksI0o3TVw/drMX
kBU7+HUBq5suwZg+jPdmj45pDtAkiFchFoQNdaT//W+z+f8yzRobDROflWY+A3Ku0Bx+TM666ZAe
KMD3djqN1pXmLaaBwlKRs/MkV/wM5sO21EDGZUkfT0v5byW1YkzIRfk3L7Py0/bohBN3LQZEl9kp
6dZWZoU7+XsDAoelV8/duhckCgd55i5nKVRQZ5rJuJLnWp4VIE3Fqm40oi7z9ZfXRH5Czsl1l+Yg
l+VETwjF1y31fYa7ajDplReeQhAurDw119Ygt1RDz+jTTSYy9JwKeZCiqzg/jZ8LetuEO0azfGsG
YFZ1ElzOr5HZJAAUQ9+krmfS6giBoMT29YAyyhyKuhgfeMBmB2OepJFlbycfoxa/5LKids9IYNeQ
9AjtzKUBf//h345BztqJjghXBOKy5+XqId2kD93pYjXMjQOBX35oKyVH7oqu+yFJ4vBycgfCfXAQ
r3eNI2xvhPv29xvqcvLK4DYPt3hP1xs9yLQJd6bgVWlTdX09w9wiB2HP/kxzq5IHn6vdHQqXbiOP
Bcz7ObEmdVOoZjctcbk6NdQxby67zveV/KT8xn9dh3nqBNUkiFeyJXRRQiyBSnB53GKw7J3hgeb4
dZPNO1jlxA4G3eLCH3eyBQ/I53akj5dTW64zm7CU58x32r/+rpUney8wCjTaoMTkb1/b3hTdwOrP
6RrmVrW/tKT57MuWJBev63LbWM9PJFPgs+XZZb8J7AR9nkJDlPvLyfVu/a2JXmbldkpP+p07x0Hm
k335SBOYW+W5qbPN5apmpV9vhV/tr3e4/PfkR+Q6uejPrVDtKBdsYk6THW7kNmAd/z0f18//2QTl
srxqcu7yGbl8mf1ju1z8Y92l2VLEOAN3538GyCah48TY+0XdLhKx08jgUoxqWZfzI9xZ2i2oUEJM
GaHfdkyIxvKKo56z15Z9zqbm3kZB5uXOac49T4DEmj6+zxx911ft0eywaiLWeJ+lx7yec7wuhBBI
amq109ESFqXS7pRxaA5ykrt5c6i0ylKXctlOHKB4BSy8lZ3beNAID7xxRlIxtsrZY2be/59nAQIW
m94Rj3FSTPvEeoJRHhz7eeIhoUQnLWeFlcP6nWdbUVW7sFK3vT70/sY1Lf8oN/jQQZYgbsD384RO
59tHTtz5tXFdvK4b9IFTLDdfZuUmRzb76/7/m+3Xbw4HO98BjInQ1w8V1ZW/fv23r7vM2vPh/Lb2
8tO/rbge4PVb/mnd9dflVkCKr5lXgQXVa3P9x8br5y8/J+bHwR9fP0EY2BRh8+3yddeT88d+vx3q
9WvgvWIlIRhLXX8qonEBN/4RZAkW6HFL3Oq32SEkdy/S0d21HlCzX+kXYDHoiOaJXCfnZF5GLtZD
vGk9VdmqLXoHAsXkZcrZdE1ORrnSj3VCjkh31wTNeY0Ev0z+fluO08JaEqiiEyqf+9JRTU5c2QCk
FZ0LxGWT69q9zMyY6S+PQZUX3NqsGdRIj7xuopiLNIdOnJa+A9D96DBccjpgheZXZNz5OyN24Mio
ZISyOghU6ud5FZFpzQ8w1RZUaFggrfFkT1AvcL5m7zW5rGaYsMvF0a1e56z0WiMbexDzTSvn6Els
+2CqiFTC6J+N7/E9pDRgUWUqjCiUyivcmGuUlmV9KH7N/bGuqlSbUWgPabwkg9Vo/V+T3qfE/bIu
omI0TvOlOhkLuUNnuGAnSvqS8/UMCfMc5JzGibnMyXVhL2gDJvz1cYzwN61qer+m6RSHYXKZlVdY
LluVePby3FvL9JrMtoVkRpKFvMLX7NtYVPGS0TUR47lfV84TOUezyy5z13X63H9k7PMeydf7JQN3
mZcXusuIqTWOCw+CTqF0zbtm5C5ej5dl2b+c6HplTbmTybgQvwXec3P3ZUzJiPBMnm0Uw/KzC4ti
La8gYjLs8a5XVK4ErUNslr4qdZKcgQlG9hbHir0SBeXBmK/txTtPLvsjXpZlmnzDfLs8UEaQ98ci
R+Q4Wj+knab0hbxO/mkdEZidEtbaNtD0+jDOppFy0mSEAWrgNevrurH0wRyAqGaI4hk4WUGfmcI3
xEDFnhikue5rpNbajD6X18mXl0jOtjxCPAFHHo0ubf16deSFuV6doNIYpNp4EshLcJ3Y88Ppuni5
KRsrX8dj/Ckvg7xA/3SppDsl5kTFzifcJS9KYbkbo0itrbzTLpdI3nkOBYvU/fekRAK7PHRzRH20
MYrzsOlaRmjEDnPvHC4vgit6oSQT4uLdI5Ow7udz52tYWCbSlFMuX2Zd3+7ANDF+lqdQnc/j5XzP
c3JRwwNtjwgdwTJ3SxghzscG5EU+IOW9A3vfBco631CXeym3wr0FiaotHFLTVuoMS52rD2maJ0Og
aGKpJhAlKfeNdwNoavKXBJrl1ml+UnjZoMxIBXzPaFulgfNiPk+ui3JOrjMVhcQDHQjZ0oL5NMBS
Lw7/v7Ti/6a0QlNV6o/+vbLifyU/336mfyuquHzkr5oKx/iP4zrYIrkO5t28O8xfNRWO8x8DMI1u
aw5140wpnPirpkI3qamwTdt1VN2wLNulEOKvmgpd/Y8QWAvTTwImqOru/1tNxd/rBRnwmkhW58OA
ZESBxp9Va5FWCKPWDWUHWtfdCIeEnz65eJr0+a7wN1paZDtqANSFP7t3DbhHLKfOiy+FO3+r2/m9
bFH7p8OwXQpFOBrVEeKP4rkJE9KxmzoskIp8ljgJ50j18ZtdYxKKjbNfkmkP60JZI9Kwlw1G16tA
DPr/obRM42L8Vj0pz4araTrVBLprW4Y5l579Vj1JyUlUu53u7dTKKFYeZoOzp6vYK95S7+x93+ff
Y8u7s0L3O0VZ+GPnzbLQyA1PGbKOWu9gm1Lrv/6tRf1VCPO3s2MYc9nmtaxzPjBbh95hqhpFb7qt
zufvtwMbCC6VWFx4O7uDW5Wqbb41ovKs5YFzSm2i3cNgDCspTKsmgZCR0qvVEAnSI2XdMi7reByb
lmFtvRbkeZG7J21IqpNtb2NghCfMwqad6aYEx4VxGn9NksIGikUwZlWMDhHznmBaS3j/jDR6PITK
+OKhMidICAJPD5X8xh95hVi5+qmUjnUw7k3/oTT9dkm6cDvO5j3KROLJ17Iv1+OpiGuQOpO71nVT
78jb3JC+rNeWSkofRURzo6b1Rze4CzzziiX/dnajRtOjA7Zho4zvnt/AP4/yDfE8G/ZA1zdbx07y
VTx2Rz/eaw4h3Y40rZXqm1Ipb+3owx1j7Bf7ADOOBHkKDtgLHcEY0vn+CQIuttrkyda1e1RRYkcC
jUJC5dNGc6N2YdoQPp3+lIck/6sAVVjHWyYeie9B4sEXZe8EKPoiDitOv8ZSpT6nsMqFHrifzXxB
sgCqUPiSmta4HZo2XU1+B6YTH+94woqqr42DC0VlFTYOGXbN25Zj+Im80ycdZK1h5H3Z2XSXu1Tx
YxEezYGCoSvvo0d67G+9nVb0rbIK/0rwYpRoneH2LLBRJz3RQV30zXFp6tB0bShifmpsMWGA79Yi
4VVwqdIrcTd51c7OYqK2rvmoUe+6Jcmy79oggmNe9YsCIwC61d8cgeuXMpbtWhmQwxRD+UbR5saz
77TJfvXtSdkUlFMslMB7AeqV4LOErTg1olQnNLd2nHxqxkiPNCWHW6WTvUQ+NyeHuoAY8Q+tQE6E
Mxio5vAcqW9+V+jL2AR2DGMrSMkoqoOKy1f/OYDyNhHwwOd1cYdDNU7vOYE25lBhxVv0ph01IHR+
q5N0zvCwqfBvcUYoOVVF5jC13kdfQ/uEJHqZj/1XQqHdMoaJQvJDcRaaZXkrKM3pVsPtZKOHvr2K
jMK8YeCGirv3VmFJ2LcgR7pzEx2jbt0k92u0B4XSsQMc49nsfZ5Vo/73SUqoY1VGITzueYNCHG4M
k2mNHW3D2QzOll+bG9mLk6s6nxL0hVyWk4acP0N+SJtzR0/uIufi+fPXRTkn1/2xX0VhFLFecye7
Z1R1E9rsB+MF4ql18U6XPTO5VfqpG2PygiEwgTPZl+tDI6+P1y62Bsx0kVe2tZKb5QQkcUBd3txB
v4zEOKXVEvMS+BXzqOuy8rdBGsMGZH69jpPv/KFrf1EuTlbr6FQMzB/97UhGVQ123qitm1rFlaDU
ossRXo/NkZGpy+/ItaM8ePn1YNUJCcvZUh4ujxAsEEFTGhSRLBDRfLZACQmw0jwVX3vrY8oCqXEx
6J421NFjkdcEvrPBBOsOE41t36uYmmEUVw0VkLOhewqN+gMhdQf149myxCmjwCnrs+7eLqdnQ2+/
mqE/4EyKba+pJMCFA0yJxjbd6VMNMIjah73Cg32h+b6Dyqvakbh9MBRLrM0wiBadHT1Av15Eln72
SEXvxrK5F74DsB4eCaB26lECfUEthbEKZp8n0y/gcjrGbZCRa8+yV011bobCgTQcAQHl+Q3h2C0+
m45Kl8yqdpkOYdUTFbRYM8IhS9UeqaEPt3lX3CqDFxymINkbRPKfhJ5vPaV+R765nkIERVXWD0tk
EzGP5/KeoBYpFg8b5SIg4hPq4P5BP5sr1R6VRTgW/mqcUK1RvO81YcTjQK3XdeASo02wb8DTYFmF
o7O2w1Tw+J3OwFw/S+7fH2V7toI2X4WKPm2aj9j2rRPsgAKESRYhqxvaddvMLy0MElqL4D5hF/CS
LYwUKOdqQ7Abxj1VbJgW5sO30SI4omei2nS4k4BVPtYDdDl78ndI+b2VAKy5CduPqk8/jWl669Tq
m6lU2YPS2eVOKO7OjXnVUbZRnBmbUEzh1/ZSbaP8aHzR33MpVYH3jfvGogvGhAq07mc9oDW1q1aj
QCDM16B6iSZW4hjEc3BPPUC44gGA10JH+H7RwWBVJqxBUkp7FmWHC5bXrurkzlGh1JP2pHKhCL7C
vDukpXY0q/KD9H2/wQh+XZRnIMjfQwjGK2FjaGWX7QFPlrXdh/qL1f7MyCIeNccEdpmUA+Fm5VFr
YX92BvA4jZxapllvIi0/rWEQ1GKU5RpZIlBaF45SXhw1a7hJHGNa4txxOykUI0wmQFeh4DdGnGiJ
0RujVFqAKPUN49i9Fpm70RSnOBkxC853KrZMKxr22RLBuFF9+puG5Rc7kW80IY4luaI1NSy4Wzax
cpfTm9l3w+dEKmQRe2QjAF5t/KZ/DXN1wnwqGRd+cJ+E6Tu3+L5DKRbGdrq2CxPjqHSFs8s3ryHd
B4L4yYLu2T04hrl2Brj8Hlk+pRI/q67YkTeAK1wgqg2d4LseFktLdTBpySbYeMU5mjByKDs8mAUv
qIEKYhddTKeI5BRW/p0agBSiIqiz9IcxBf3j6c7SdobhSL59o3S+TUDqjp7fPp4L6qYhZ+xPoMLy
h4dKQ/RpzaBVZdK/0BPSttDC5vCwMzt1112BNU+qvg4lEOfALd6NDN9EvGAoi5gZeWXIWywOH3sX
jKjbQZgACWffWHpxHqLa4A1VBmDs3TVKHGVBPWDaEOlz7hy7vKvJQi4GxVjQcfoxeP2NatjPVcyj
yU1ph8qhdDCIm/rxbgh9TvTo3HtVvTa17gk0mk/zgIQOahHDEsV9sD3qBL0ggAvpU4RMsdAiqsYa
2bjYFXb3gu+XuXQwPIp0vE66IKE6r9w0GYa7pR6eLAwqbECgVhfiNzeerGbA4lJRT1lCbmjq2mM1
kXcNxNoRc5mUV7wWOmV3raE9U/SK07ShP9nT0Qln8ywvuFExKBgj69MZ1J/jsIwV75sSWIfYqGYs
Kcm5/NF302qBad+J6vOPrE9f8kLHPjHcucexxXsVVA3eVljR3Nq4k6sLyATpbVJa+jrMRkZT8xa5
7rJZSyz6Uha6fZLLJS8Z4Ariu9zLK9JqXbRDsxx5/d8C9G63QqXZkLylpMSDLh3BzrmdMnc8icEg
BJWOt4ISukYo6ZqgLbRCi9KE1YQLfVgV3I0CcL5dulT5oLLElbRaeo76Ze+6vBxPOv6I6yDMgKlg
4VjU9o3eCHTlGj29nErbjY3QKywSsbQmXmkemMUbTXkKbZv/cD4SQ22mtVV7KU9Vm9PXqfHapeap
x8xmVczFEGr45TdTdh70nAkmqAuj6372QUUuPHYTLvxYYBQ7eDNABrt7rvfE3xyZfyOaFLWc+BTu
XB2hDK9Koa8SPH4YInmnqBmcfarmd3WIe0OWQdc0cf4VU3vrpHG4xpPqS1Gsc2zrGK01/rkXus5L
r9FvNZwubC9Jbt5U6JB8JN+rubUXedceqGS5MXAywgdVvTcToe7Ry6anYkxXgaPUfNbG5Wi+iEWa
Rhsf9Sn+dNikUXExrp0Si9TC7PZjZa/9lJiRAs27NUqXwo8CCzsMnW+BY/SZF9/WBHd22li+hbl/
0A2sRN2ojw/uMD14FCHcgq8HBUCoy0/jr8DiGN2YZEHHz6S0rJha69vejG+0bpy74NTUZzz3Iabs
NFGu8sb+4ZhcFbzYC8Z+4GBFhZ9yrO54L42HwMnOWKF5YNeqammYmYcKqDR59wM01kZMUuq8PFK/
sM8ap79N5okr+k/AWcYmVWno1vScuGO6MHfgaBkMNfRcDJuyVRX1F25d4ZvrD/0O2634ZFf5KiVn
sPfE9OHkw53pvoGaoFn0Bznp5jlqBkdtKWfrVpu0pdyk+63DS4oRHcGwYo6DybkoIKW5uC7LlUZR
FclCzgZyOwP5v/b/x5U1yfRYx+02a3Pqq+fAojVHbOVcOAfT/nVR7oIpx187Xz8rP3Zd/OOrHANj
syGhhF1+s/wCnt+m0jh7T1GJ3qnEKeXcdfKv65xshlL80+dKHvyhlccIvyYKyuZvlhNbRCWI8l/L
aZnWly2X77r+VCjc/+5pBMfU64x9iRevakMGnT/+23bfmK0Q5dpYRliv3y+/r20xwHZGgVti1SBm
n38zLinPWMvZpKv3iS++JZNKr8CLzoFCySc2WZjomXDlc18790rtkpdBFSAY4u0jv4bSG1PkCN7L
W5UIsCB0IV2NYNUj6EBRSqtuyZ0GVgrLzsixNW5tOB1QRJEieMkN0LZqowQ1MKt5sfO15CZU8NdW
AnPY9EVvnLRaf45U09hSyzMuEtMTayPpzWKFe9AuzCpt7ziOfrJR6k9q9WijAw+MaNcC0TtFQUg9
aEBVr6rzDtMCazkRhd87lXqObJdKqMkcq9PI4S2w0Qs2pNbsZspPY3f4xkB8OnWZMp3knEOqcjZw
5U07b9DmSaY7B6ppIgB24V+7+Ug5Tro1Av3VKAHOdOj+HMlk/ghTK7uJcLheTCNjgjpWMTvVvRWa
RW2tNuDx0ZgdusTzTxSG+CeN2EUd+eY+KkvEIxihrpJbQ1FuBCOVg48f7lHAN+fFxjniCxnO83qZ
8uHE05Skqp8+lcK0eS6zR+UrlIkqPRZW5FTgvlB+qthFyjA9IcIwhM+2qIqbyYETDqGMHK+RvQcu
nhNeWyxqty53TgAPcFLNI5i/HWWF2WFKSAbnbpRurSH86cEk3DRR+L1yrXDrO7l6UhNHPck5OdH7
EZylqU5LkSCMjPDMJfaj6FyCborxJpZ7FaObAXUhv6Oh9D2WaWYdTV3DVdCxV6Nmv7sM508YdkB8
xTBZmZfauaUwviBOaVgdb6r/rgtsQiuw0uqufyjgR1ALmxon2bDknEMt9yYyKTOGCDHScWxQdLbW
zkwn/eT2jb6No+hlcrEZWvnLITa1kz1vktuR7ugnB3hNkNDpE/wrYd+vfTWf9pB5D8WYN0dFHTBC
MrFTGrhJTkJNlZOcS3zASaGOs7KbFpgWnOwGC9+wNSGo6KaSrZOkfMG+81BZuI+Imethxl18skQS
n3S7Qb25dY1Bo3SFtSDdqpWlk2ZUcic62b/2lLvLie0cI6t9ItBJPniMm4Pepe7KGHkTw0FUT0EK
RcSZz2EzN3o50dowX06aVvBuLRgImtFxCvq/JkroI4yQy5dZHD/GedROAZ8yPcsN7fyRPGrbv+0o
N8lvk9vlIvRH0Kmxrl1+5rrh+qty3XXRbUp9BaEPudnfD0zuV+g1xUDtix45TQ5JN4x/O3RY0gwB
DHcjd70c3/UXr4dXyiNPOiJnHrkAtIL88z2NyzUidXvdT879cXh/LMpd/jiM6ynomvAdp9ybitKp
rW+QTRvmEiGziB/j1j45fYAYvWoaTG/D7C4n4LzTC/17nhjKbVQJ1IZEfiDyGNSRQka5cXGW6m18
lrzcPerq8K5WSrGcQKgthspsV5mZaIc8EeJE8BEMGv7F9OqDsZnOfvSC3mKbELNYiyp+F/Rz147l
ujykGOlS5ItIj7sT++CWAhZdnceWwStFW2Ge2PC9a2fd98OELlDgfNUUtGChbY2W8tlsVGG+JN8D
xjVbohsMR/UBcynHFnsOAuusmu6g6UbORtHgSI3+zeRlr6k6Oi9d8LNogk1RDRo+vIu06qqdUnX3
GRaKiwbWwBK2GwbGTlet4yz+ESi8lqcet16jJJDUt/o7phHv5AyN/RzpwO4N7+JmiKBKdT9qz7lL
TdXaKAYUJeyHIu2FcZp5TMZkPXEt1zzP8WzONUKqDg6CpYOxbhu4j56pimUejTyJUocEwIB9N5ZG
9PvxH7Iwf0XtSRWg8WaCUV2War/PuAUfRB6bRNAhbDVgY7auisVD0ddnNCjpMoPIQzR4WGoG0Lep
hQwsavWtL+vXRjW1DeZwKzzhdKjo36fI9B/TOt5ijGZtaCQ3fd8RCjQi1Doi3NjVcEY4d9uNBHS4
lY0D4s7BiBmC4QLYWNW96jZrZLXFukWVu4PJ3R/NacKM4YxzVb2Fy3jIXcM6DVTOr3ANB4COBeNt
8xp5lnPqu7F4atzw0BC+3KPcMRZt5tVLgl/mhkxr9D/snddy48i2bb8IJ+Az85XeS5Qp94JQOXjv
8fV3ANXnqLr2Pr3vfb/REWxRolQkCCZWrjXnmGsDa8MDPl5ibFM7QxQ/7bqucJ6MyAfh1aDJyt1r
r/XG1dO9fVSk1olArYG480Ce0Tn/MAkT2XODw39M8JChvdzSO8MRrDBeeqmprWCs1yuSgrQjBQlJ
I4G2jdkSb/VUb9YRWem7YHZG0SPT7sUY3FrAyEc3S+lyYMohbbgwD/kY/bQDGT/odq5WkjOKThup
wGG/BwnQ7hTewh1UQ2fbJv1Xdn2raHCnbSwd80g0yDE23Ob/++n/r/z01mwu/21G9y9++o9vNdti
v8mz3930f/3aX5Nfw3D/SxkWY1p4xrOdnhnuf7vpTfu/hIWPXRomI8jfjfSmLZkE/888+K+hL0Z6
QOYG2eqGKWzb4Nn9vxjp/z5NtOVM4jOUwVTaIFWekeLfp4noeMtWq1v3HhOIvsnIPjsCpj82vo6w
vE2zbQoeDsgMK5syYhj+kKV1Pd8twta6kCXGMEjsSatfyab/+duR/DfTTvPvfI/l2SllKAHAxnY5
QH+Y/H1nAE0bNPbdNVi6CBO/JgqBdiM15xgmxj23vSfHwK+UcencjDnxtcI1jANGFBtTugzZB+BE
hrmEksyJLt7UqpU+zmx0ow8eWi8keAwn3EStZuXe1//w9OeD9z6q/evpz/gdKV1YBc588H8b1VZQ
gvsqN+z7pIbiM06l6FZOhJHFYs69m2xz4xuBArGzaq3+8+jrzWNjmOfUBcphBXZIolxyKhsA9SIn
B1yLt42cU4KKihwkTW6y1Et3Ic7DY9fVT6AS6jNs0FXuzalVhS4uqZbc/8Nrmg/531+TmNULOlIG
xTn452syGXxlKkqsOyd6tq9qYlIQ1/o7vfePrYnVSASGc4k5P3ZFLOXBg6R9coxgvAy21+9DbHJy
GMuzYA6rohIQkHzBfdqylYvtJzep2AERpzUoSup/fuqLgOFfnjqfHRuFBSqLP5ERGRCUFkSLecfo
udZdLXoajX2fltUqSUNvLfwuOGcT/c8QOlTXJsOXgnQU2e8cR+swMhlqCwcj3A/+NOzIk6OHGPch
6r1uzfUtxDhvXunehutRsD8FqRQ8SM2CXdTjwLZVDXe5Hol2idUJ+HSy49xo8T8EjJ2hOHFKkovQ
pKbasomjp9MHwa50kaprfZEfhPXg+Dlcbjsn6xIy6b3w2Ot6ePRaTRnHcvRvYeCq63ITRxvRuVA7
mYWsq1i/jvh0jk6oNeg42J15aAuRBo5fVO42AGLDj52Wt9dIQ+bAUjHsa92zVjIyoh2Nve5h+aqP
u8cYUwP9NKyjlonzmFbiMTfUXpYI93us2b0bv7iTXa2rITa25BMAwYmq8jjUOmZcrfg+uoM6pmH9
ictov5roa90Do2CfU1f/QcJh/rtT1SX22sGABnrE1v/+8YNZa7WDCMy7hreqEy2BabKq9t48qJ+L
L4q9GyNGCJNj/RqQKQkPmrFy7ufAOJBBX4O82LdKIxiaPXbSGvde2/jxrG9QFCBTpa7Kga/3z6ep
OT+tP09TIiiVKyRLMv//+9N2CeCKBqcy7pOjrVm4AzDp7oMlYiyV6Md2JQBD3niS0SQOhasd1Kgv
4udavenAV84ufVaJ6vPQS3KRa8ALGPjSrVUy8x6DNtz/89M1/s1RtgwJ6MrVFcvCn2t0R+RzXMaD
cU89WT7qNGXkGIOMSC6M4dq1lBl5j5k80VK6GMR+XQwfCmYsm+M/PxELzM2fx81i/CVslFJSOH/q
l7xRNFyaeJfarHuG5EBc1MckiLB9hjgZda39kHYEEwDRDSfob+agsBGa5sNyKMe62YVjn9yqrLE3
09iu/TVuZvNIDmqxqmrD2YSRduHNAfyQZaQ0pYJElO6pi+38lpXjCdiV2tGZZzIpSv2CFG9EpJd8
imKiPv/5pf67U8SydKg3jiEc619WMtOm/1NCKb8Tu/fNbue9oNSRHlUwjEldeMKP/NPN5V3Tymhb
eEPyhZnw1Rg7F6c/c9Eiatr9KKfqGAjzTHNdJ+9ZG/YTIS2bUsP++c9P2P3XC7kQFBdcM/hPODOi
6PcroVFEOgPZzrxXdSNJXwm7PYv0fhLttwIC+YN0bAs+BjvvVsSUtULPzymk9WON+aeNnUf0A8bW
zjFtYna8QD4hhloSEKUbSDZ13hRLWvERyeNDTx7iynQ76yhtLNO+POiBVQHRgUGRzVD0trZOARkt
G8YckI/pyK06Q6QX0IHpBcOtpfz8LMzhiVQ7eUH+rbYygm+lDSLFX4v5SRKnJjvUpdA3oDSQGJOZ
jxmimp9a1K5nxORda8XJihBY5ZHxvMAM00Ej4cTM7ZPDPmxh1nmuRahCACxhflFmRdb6Px/3P8Ri
cwUiBHMhDgMKNsWC8vfjTk6P18pRGXelimRai6l7GoMpP08C9YCrucOTpuCUhNQXl3Gc6JD2I3LV
kUGillaHVLe9XYsUaZJsnDPt1rYEkTn2UK4j3e/oCAZzr2w8F/5rS3IBg0y1K8qWpij5pIy2qQ2z
0X72M5S8XRTN+CL3RUoi4XHWT1ZrXmWOMbwkeehqwsOd+vhQyDx57kowBaphvBDMFHGugytM1sU2
dWLFdAbA3T8fqT/0fr+OlAVO2NZtjpej/3GktMFsO5eo1DsJYx/tktwO2Qaf4oQTsS4Ne4PBGKxE
X5VrL0zTs4MVMWjTHtIPmJ+RpJ2VVYzXzBLjfxBEun9WkWDVWdPYOOiI/iSS0r+/h2njm5FOsxuT
spWfGQvVjwrG4UrFr16pyUsl6ORp7Gc10Dsbg7bXHn6nQ8YvocPL6cvgs4N4Xc1hrJoFZoYZathC
pB49dSXnXcND6oI7MAl1JqAy3DHTRQPSBsj8rIPf2voT4QC9y3VR65EbTIVrH2LRvNGa74+GB+di
CvcpYChQRBntSZI1x3JSq6BkAmOj63Pq+eS3Zvv7LOCCyAS+EBwVlCjE5iJHDGTHDpNgBekISdem
BxtDuPJ4i+O3KB7bS9huydy1N9QehI7n5oc4NYxdJy1mwwX9Y4UVfB0o21/X+KnWTo60w2KathFZ
mPyn9VfZf0c82pLtEoJbsGSGbRIyIf9Y0CYZK4Hu0b+jkclvqTZ1O1uDieRkAUHf2sVxyu+hNzQ7
+r7ySDf6pKwseGkmrToyqEM7I77KoYpvztjiSTfFhDyhKCkbAbYKUUG26BuypRyffNHI/ZrUAJtE
RD7JqHr9lgPcbZs4ftSNz01TGk+kOr82nUv4Rv4YKToHHfm0HDAdM2H1LWzhwq8Gwryl4wRPfWe6
z2lDvgHztJUZmd02I0+hA2gm+Ujj/CPGMht5SZ1NVmsekWOsSP/mihOdYZv7DK2eRAj5aQqokjpX
HVyyjiOJ86egb7Fy5Zjt9arQN+mAVbHGlMgsIh4uv74y2/uQ2ifS1S1gTJ53gSK+1eMhfnDKfpvm
jOktrRJ7+nKbwm/LVe3o2baQg3HwY/NJzTlh8NXc9pK5CO+aMvpo9KI6AJA/DZXKwQRgp66YHq/T
ZKqJ+UtXSSnCB3IxwQhFRbcXUS32/FkLNTNwh4YYNbjTJJfGDqlpej4ShUvRS2z8p7EyjGMLg3U9
oSvbujh6u1IbL6qY00CQJSnqgcrrByznhU/yZRvdRplH6JuUu4W4+W1q45GxQcDrdOzbYLcXoA3h
Axyc1q8erDAo13pMPFtn9dYKeecs623y7WBIFFPdj8jsk7Pe17cUXNDeld6wqdqRQbzW3u2es4e3
N2EGLb4bkebtK2DU1wkeuQMb9BZ1ynrsmuhLbU1vBP8QohAn7p3MgBXXDOPYSfjGlfepigLgPXm/
YzoWbiqDEyKytZ1W1PmBqGWcqXn93aZRexzEhFITCvpL1eRHMkynM29buNZkfqIwNki9s3yyM+Nb
qIHMi4opXelYBOlgEtTDR+UAlLa5Fhv2P95eZcFF5u0PaeSSXkIdXRMDLobpWvUu8Or65o1hjdgN
OnnaVkdpyPRsqnFLO4OEKY/rLSQapK11n169or62odBXui2Hu6jddlOYGg1AXpYLofFBJoBpUxkU
uzAMsl3uoDAXPaKOfiS/rvPYhfnTEeVNfOuTn3nCBwydO2gcvbwBM7h6lFy5Xw/X0fL8DaQxdxOa
9HSQ1aDRUnElN5rlnht3xmJVCtlqXFUPweTXD3ZCV3myTA5roCfnKqHxmztIywPb5VTThw8MjDgx
dOIZi4lggUHj9XfToahBmoBD0x+JfNQfx2nsH6Mj9NtoFTYcpDoqmHOkKGxTVWTrOAj9W9F5p4bM
50sauG+thwTCEdMhbAb3wUi6cp/kNdQXRwNTICfES8ICq1GpbyMCnaSzYAVLjYDP2oO019C9Bl6u
b4chnk7W5LPWBs0P0UTDTc03kF1I40ZttmNvJ84erv59NyTfx9T3H6emb46a6T3SrV9r5WS/5Fl9
rSrPv4auZayIQOkORlB9IJLNfHbRMgVEzd9CfS/oPcAsRUGlcdp+Dafp++hpYp9PqH6NRnWXqQAo
OLFSGkY1nAvnNSjYC8UTAYYQHFe2msTjUsv4UfhQQ5+/eaK6wfIOQO6n3t5H7rWilUF915V02+vI
hfbV5adeiHXpomBu8+FL6TYntG/Bsx3bW88hjbizpk9OMJa7tBTAZdoSrUkn8pfefigisWL5Mh5Y
p4JNC6OtNkGciKD2dszCNpab0mefZX9GN4AU6bQfQWNYx7aag3NyvFwkDr0ahon2CC3ZID1kmKFT
Jat2NvL99uVi7Bv3g4nharEfdbPniG0RfsPZrmkS6Lrsc8uTjNQDqzIpYDMP08nkpG+n2aX5674O
CckLa7n+w5EJ0eJqilqAH+SwtrOv8P2mUic9LJyjWEQHA6vsVkjz++Jdsy3qIhfe1CZ2BNaA+UYw
Qzl5hYCnY4KNNsL1YmUK+q7bm2bKDB8yNuzut1/fDqCUuGa8L5qsPVXzDTFSDaE7GCwwa0SbZJYN
pLaHEJxKNhxAUqBX/W9b3OLa0nSscnCevrlpX+3AdyGOUPW4NXN93PVZ8urb/msFwHovO2R0CqgH
KAAMiExaZqF+oDZWZ4RnkfFhmapOXxXT+GwGLNSpSVqz1p+ydnCOi2lwsaUtN3/cnQDIbCYNNY1Q
dbSFUgVQpc4+ALTKKA7wjC43i9fr/S4hvPahq8lnm11fi8NrsRUud5evfOIZMNHOP46Yd1eGBnpP
ZA9MpZ6jxPaPiEgAcyYCYiKLPcrXkeGjqTbMcKZ97uYvhk0ftPPbetOBA9bDqNposjlXZa5thfFD
L5iF9BEGOt1x2dN2BhM9sE1NOZVrG3fuZgADu23KXt8kfb+WOL5viXppYNbufOHFW/SOb72q91Mf
OvBTXUhQXexuvH5OdfOwzMBlYaDF2HTMbfIlQqZwhMeuBP2KU1/pPzWlvSk4fKEm5mEYO9y4SY5V
1G+rxj8MdWxv/K7fCkqci4xH/H55cJQl1/7ENkpEGW+ZFuJQz9pNM6GHhE/YMpfuUMwly149WRuJ
9uw6YbwJ0H3ukcY7m9TABjha9ZnW0CGbzaHJIg0PZwNpPN9w+ToqH8/n8i1YStlpedzy1fK998f+
+t3/9cfvf8EJaA42nUam2h//JqBohBDv/0xRIrnGaHj+7W/Hy2PMskv2RiYY+Y/8yvsfL+aqyAvK
H1VdmKRez68iZ3maEOqBge0n9nrLX1h+8v57y1NZ7sY+gynU1BsDX8/GqZi5EiU353iG51w6Fp8+
Nkgyb75HkbfXBsax1GnkCCsPjaTrhe1puZlMs1q3kQ6YKmpY8EdjBz4R/Y4hy/Wg8ENKJ2Z76Qj9
rIOD2cSqY8dhmzTDCvNbQCTFMSSk5gTexjnFvQOwK3MUAchN8NzLWRC7/Hi5adkHnaRQTC3Lwp5x
F6ENPY3f5ironDDmniuieEj95XHLt5ab5W5KFNhBc5xN/T8/dBL518OKBNFMp0dq8/4LVPKz4oDJ
Q4pD6uB4KRB9QiXTuJlOTsXFEyVUba4T8r1lOiGV++T33rOTOnJL+yk/efgIyMyYv8ToU0MVKSQm
3eUby03v6nBzotldnhcUYW1pqc0CllluFjbN+90F6SGcGXTz/s13mMj795bfWx79x58Z/DoB0yNZ
Y3pc43OeIU2EhfkS25ac5pr9BXV1uDPfARsLh2O5yRYOxvv9haXxv95dfrDQOd4fgrIbCOP7/T/+
wvIDygEknEZcboKWXsevR6dprv76clpoCO+/WYdxs3e45ODFYZWHCvQbLeX9Ye//6MJHeb+7fPXH
45Zp2Pv3fnvhy0/++BVysLXtZF2VVTxWtE8bFNUzHmdohTUrXGZwSOFNdfO8MES8NCa4aDkyRdxl
KURkgq9m5cXynr2/o8vdX3indPHK/4Z6en/o+xsd5p0PEnThQf0COyEhn/ZWFB463aTu7yeF2AYz
RclGvF2MOGMPYnM5A4bJjOpPCwznL5JTxe7IKHs2PujonCxLj3FN8ZTNRqTlhjQErEvv9z3G5GsN
8cmqMNzZb++ww2C9faf9OKbh05fwzoTkocfQQMvp6B2Wo7q8LxWF784s85eCXd3Rm5kS5vwGT81r
Ejbb5QD+cfiX7/32Fv3Ctfw66ssZu3zpxQWishCxomz9b0ILmWI5YX4e82lYTa0sVqoU2b0dPCyP
Wr9JIPE/5eSAg85jx6XLHRJhuQsj0jsJz23XwzzDtKH7bgU2nG3RNPW+U222ziklV5E5VVdGENeh
NMuPzqPmeki6srtnOP4RtczRhxu4nnLfB6dofMUla9/KXH9xenCXZnNrwb2cVWrfS/SBBxotX8Nd
WDsoh3HYbW2WYK55TInqstrmZukSMRy8TJUmKBHslwjqxd4t5decxWrVJpG+CjHgge3iWj+E6ktZ
ZcYtb3uxHmzLO+qjdk48KOK1q39RgXTB10UTFAbjsxP703bsw1Vrpto695sClnO5q1r4wKgqhl3W
s6HX7PEtnAYQjbgkwogOlK6zeWLCZFIbKHdXQXheW7HA1QhO7qiM4dvEAHjXp3B2Pb/GRVFvZ9tH
Zlf3yB8/OG4ujmMmvmdeilGkbtXBc5AZCl09lZkfPiFCKvdFF72Cd8cjmspkY8w+I8Ih5DZKe+fN
7GiYgf3290TIHXs+DCR2063Ce9HtypC8lkj/6Iy2wyXWU+swHTBr6hWSfiyGYZV90zI9u3bFQFJc
Fh3ogz6yIJVne3KDYxImtyhyOzg58d1WevrSdv6Mlbe/Duaof6iSg04E1jnXhEDgoUPFNcd964L2
a6YuOnrSB/AccymMSnWqLXoGvB/fJkGctyqcc+hxHfRArDAd+kngFVNmPXXXep0Za6eEbXFKmQNd
MIFkH2TMXsx6GepKviXQsLGQtDOayE/2olwXzdBeYpc2jmPU5aNZw9F2QE8ktaFAFMqVbLQB/ARR
8vDUH7qxLQ/CGManMKgODkGlWB3bu9kMtFAsLFIoUuKzj6iQUy1io8eFTpPiRmKkf0QJ6TEd8oEn
Jvu2uRNIGW/azpaXpCs++J0wjnYeHpHSJ2gF6SHqTiE3lUdAnOxG5zz02pf2kMT2fRxidUkCzGE6
OdXn0PiqaRrKqI5xwlijzbOnRiGeK52j5Tp79dip1WRKjeWiuCma2EiqJPY8EptvkTI+ML+hgmWH
vjOMfsunO78NJSfWCB7CSqvsbFTiOSgs85K+TYycPzQKJc74NIaZdzdC+4tV2sOjP3jOKR/HKyO8
9OaIRVSmd8cKq9l6zOsPeAOdZ/i618SsokuNQA55KaHXUA2vo5b2m7ZnjqT0ZjMxXH+RWrLt9WjY
ZmmMHa/OP/QWMeLsT4+IIvR9aA2Xzh6ZX4TdsWBu4uZZde6MSW1NM+LZcYBXlYfJPxmnV8TT1UtM
xLVnDo+xtfPxmtxlCpg3h7weOgmtYqaiRiIokbB+RNM47KvQ1vcMbYY1xSbQQM3XLxJ9/T5PmB+U
GZIzFbrrzAF4b2LCxbvtbCykJ+dmUh8HUNAXhFcTTOh22ugTPUKo9UCaPds6U3gN0F1NGKOlBeFM
QOED0+yk0aex55mz29dWTtV80vJerEw0ylfC2H+MTfYpKMSOh2Q7yySyAfwwwfRD2z4hPYCpiQBQ
cHfjTYXFtIWIGyG+AsQzblkhby06u+MotM9oZJGTAe4FrYqdzXLDU5xM6YWx6zdTz1/UUL80+Jp2
fiEOuTNdo7T4lGvVzXWqYa97zFrV8FlvYmOTI6XZQqD2NvP40bB+6NGxBzvyZnwyvWy64rfeVtWx
EK3xEo5fQgEQO+/sL72J6reNuqfGiX5Clq8OQ8LcxMnp5qbBpmMvS0JkTg6CGKtjOj7JsNS33eC6
a9vNpue+o8NoZbwBFpI5wa4Vg4r2CvXhIAQAsch8CSy5GWa9uVOapMMStbFONYzlo+x0IoX1Yx5g
d3TGj5Nd1tvCr5sbsS/RNs9LtVXiWe/t6uJnKMWHYAAt0Mm95rEDHDXh7yP6USsXL1YW9pdMT7Qr
Kk+7aYtns5a0tDCaBW2fbvBdtZd0+pr3Y3UH1Xlvzf6ZUs7d9kwPhqQfP1l1fEX3f6mtKHhWvhvs
jSCCgVJXRb2CYfqqWR7eWWLWw0kh/8EWfO/GbyE5pl81gks34JIQVsactHQjM7bRPSENYsCr2/k9
PSAooWPDNU0SuwncnkEfH4gK8uq9azBqL9/xLL8isSP7EUcK9LSNmXzM3b0+ZBesgdphIoOD4IIQ
aKLHBwa0yz4s+HfsqCuufjS0u97p+Vy0aUxrOI5eR3SGlZ8Ha1JVowfQFkQ3T2S/9qriZsAaBVX2
VIVJteWcWNfEcrc1Fwbhgo0tmvG76zS3MTcMDHbhG+YLcfSzedlO6UWPmT0jqRUBJDW5pAmmuHU7
Inpom8M0Bw0Lt9mfyEJzjoNEC653ZcOl19aek9hdgYb+mY1t/6FwolOsk8pre0n4VBO6uqpDf6/n
0QTcPn6zgjG/whfQMSVb+qm5a4IhoFvaO4AHIfpbn628LWAWZD79buSoDV1R0z0isOxfaa1w+mpI
7iuIxjPO+CRdd66V+jea80h+I7bwsuzV1Y4U4iFQxmqIh1vVE4z4mX9yOvYchd1oTJ8Ct7LJvSBK
KSY7ncm9Na49m5apx5FZF5l4bfKY8kJzKoTLnlgZcfzRTxr8Dq45rYPerHcVjqiNpTPbLbwgW+lE
UUxUqp9sO3ntepvilRar8spmM4ZwTcNgeImdzERcZqNu7n20snQ/I5cnEZG5Chk0OfTWKPe0hWmu
QLfS3TeGd8ZNJ7KAA2mlaf/Zympj6zr+D79iMkdmmn0fBo2ysgkuQj0OfucSNZk85z6ncheSnFAb
LP+UMJwV4/RgkFx9UuyV+0bUD5PhQMvwhw8hu2Y6yFP44rnt1fc9Z10647SfRgjLRL1YkfoeknEK
JpGPa4OAaBsJLIZxU4HZtLa4QMVH3f5JVZcccHkRw+JknC5t8YNhzpPTmvp3SwtpJCv3I1evAraT
2Bg2uioCLV+DKZ3eAt/1Vm00ZZwfJTVjF8uzHRPtXJiltlcCy6Xm9Iqo3hOXUP2DXmZfBcQtFdY9
iHOAEqM9abTZvPYykUl/gSn/YLiCuh71yDZM2vBQx+w0KmrpC1vxVsXirtVz5UVkTOu18T425J0w
jOrQzO0SuGpM2RAA77AzQC0ciIfDqURb2A1WQdojgIhiNspx5H5WfvJFBjBunMQtL73RbZCR+2e9
IVcljnsdqnKp1r1vPcoslY9O1u89aN3MQsMzI8EDrWz6Kvb0ucQXey5ZDGrGMRujpQ0HkY7GiN94
p7K1niI0M+vEcZtDqdVUy26cHBlW8dsDA7uEYj9IrGGtK/OCKIF+sT1AUX8thOatGr1Jto3A1jwp
+VgMajzFpv4ZbnGxSQwuKIKhajbATJ5r+poLH7ba4XvpGA/DuCt6l7U6Fd65jNUjKtAH06DZAuH1
GE+CNI603oSpIx7LKP9cGPE5bAvIfQaoSm2CVxUxfdvXPU+HsipCE9F0x8BIn6JR645KkmBN5vBP
Ch7rrFW1t6qUPR0Hoz+6XNseTFcdq7KnquhkRgt3eHNrBjA2afevDuBvOPWnYfAom1w02mFVxtu4
QdKfWw4feuwhAMFvWUDcjIyJDBrFj6z23uz8c4jF4MmN9IektT5DnVAPQhUfMxUbpwZUw9Ys6pF6
k7jJMnKcg2a0ZwJxC5yvSP1gWqRX+Kp78iQ85JZdSqCBOAXz30ydBsr+2gUN8dIlOMA1/BGAByT2
QIfRF/nCMesvtAaU+nkDeGVEO4e4MN2TFWLuDRycW9S2P+mNPwVBxsHKBW9fDbe+cMfD5Buf8967
Uh7B+rPcfTWn18LQ9sKKhDdck376ucSN+mji6l4ZZVlgmM0nXNuWuyqsyttKjT4+0SW5gVvIG5vH
sZEtFnJE8/azWyb21WgaZz34Rn41g+6eRC7IXDe8Kg8maYFqapcYBZRm2G5CymC/yDP9MMHopgXJ
jvV1Tb+kZsjhVEyDMGznQQdYYS7GY224fe0s5jdtBNJdcBlNg3xNKo+49WP9zZD52mZATZBef9Bl
PR1bF6csR2HO4yF9wwrCzXKOI5Pd4N4rjn3Y/0SGCPKOWCqGL0z7GdasBpNxdThQU+o2/v8E7EMz
bZDh6BRHeXxyUY+6Xmo8EXzwIZDahSlNjoUXyzBCTUkT8hFBdARIiuv9chMjdr0SQvWxj0V7oPJL
L1PqHFKJxZF5frq2I5RIiWzWgQ1zm+3NSy2BsMafIGkglVT4Pjy38HY2uhEsJ+xBlrFTbnbEgHrW
NfLKD3+1BhLNOvqxds755oCJKmfKPiI3nTBlQDenvI3YOG9iLjaHGJc5E/8Di0F7Luv4XsaxcQZx
a+8woZ9H8tG4yjna1VY9vOrSdDfGoD3Z/fiD/XUN9NX5ag4ZCRhaFhz6gHAI9kTnxHE+MeCTRxkH
CkGu/j2fwIiLKdN2uu3AcmkDDDCqOBQduI6g1up5tOJtdLNBpUvwi5XZ9IVyevB2lai13Zckpam0
PNICxoHQcDcocFlY+ahDoFNE0dvEqtdZ3sFR0vo9O+JqlfLhWtO2Sc5ZrkfbkfAYN0m1zSy0aStm
N1mIM9ZQwAjQJ6C+2tZde2AQYX108u/6RH005v2lYTd2pA7/yDlTn2vrqaGrcY9jdQPQULBM6inu
Kn14HM0Aew7WS07TcOX7tn13FOkcxC/UdpRdE6KtSL+xDq7uRazRMthNBTC/wGvTtUnn9WRGWrvu
kpp6HlnXzs9SUOR2+JH44/jqVBmpLz5eThpc4TYJhNoHox6v0WH2e01QZxaofs/8sZEotrUYy/Hg
1mR4thVGdm1ukCRN/Z2EJQ8Ii/9o+h0kd099GBoDiXKmG2euuw1UI0nmAbtFHWHgKbMNStLETg8w
1aytJRJ0cg6QEy8ub2mSk5QcE2SvjQXECiuCDDauXK0xn0j9/pH3zFjJeAcM6jntRaWxIrgiSchB
MH5qtW5dRZ3iOqrKh56Qso0bhqeJs5TYStkeMtJKmEwz3A68xLhp6SGu8+BSMPJCCAnrhPnQcMqF
6h+DKTq59Ge0oH/oa/e1KDSYE2O4g0fXbFqlHxF3jNcmUjMJym+vwk8etLLS1+68IfFLJ7qlU4sP
MdgJwvy+9yRDpKkiAMFuzdeeJVE1bvjSVQ2D307cytosv6i021V2gnNM+ezHzefS0UIgkagoTAVo
NrXa9E4q2F7Bl995WkGUmppqKnPSKBCfPCK/tI5exachKYItxVi9iho32gp6D2vUOtEGLeW8Zejb
kEQ+UZsI6ER3NYcSUVRuboXneoeq8Gx6WQzO+4qIjkYf2a3PRUlkGNHJL9gjML5k0l5UhzJAfDmF
iB0Lq3+xnJFXyJifgQF+4yHCi9HEJ28I6p3pyY1ttviUWqNlgoGFoW7skPmd/qaooJyy4hjHxacu
jrVT65jRk2ExDCm20q7G9WJJkJLNi24nZCMU2PY73/9qY+M8qejJZ7m44b3+mY4mqDC25JKslnUd
EE02dgguyZpi3SddbF2x1VszR9F2XRJC/6zjtcj66CLHB3xlGftGIFpuYExk7Lxq5GngVAq1IyN4
CzXTBN7BM5uTzJnZ16ktTnEzUqbFrbkj9tdg4GTv+ERnCCX5oFbM8jztwcxmxkRlb/1Ib886tChn
DsJIHv1mCI7FvMz2ow0+SgQFeKISRrWQiMCvFiP8AzpvkuoyshiW/ppeP0WKiroq1PgwTmwXKi2J
dlPmfQRVW2x9EwO9nRT1g9U/cjUKL1otPi0tmET09hrzunGIP1s5XkYxIQgi7ZCP22QPDBE7fVP7
cbvXqh9hRV7IEPbkwXXddyd1zwqP27aOdJT6eMnXYnCenTrT1mXuIJsoR6qDXN07ZYzHuKjYs1qD
R5e0+D/snddy3MiWrl9lXgB94E3ExFyUZxl6lswNgpJIeO/x9OfLpLqL4tbu3nM/ESQCKHggkWat
37xy23dGFT1leaCvGkKmSwMiMv6KFp2jnijKICAcoa9+bbUYv8UgUYHdtmg8GyNlJ8ztG71T99Fk
bsa5jrYlIO6VPefI2oY+wkUO9HBScOTBjTK917X0ye2je2m6HQTRuIbDBshT7bON6hXmpsis67Fx
ukM5LXP12iz8aW+VxksHxOKoZdZq1OJ25XmgJyK1FlYc9rCMM2VEn4EWDpG7bjVHDqo5HS4rcHXo
YPRgHJvSOoVJnx3ixL8ZcnXjOoX1PJQnlF3co5ERR8pi2CcY8/xIlDoQwoCUp3qurtCT9ulzFy8S
DO+P7re8tJtPC2JV6PtYrr9Vucl1yAd/Yw9o2elP1jgOrxhkov9q0Zs2zH7Xa9/ocEU37awT96vH
9GS4uI8h+3hEidjYxAXw1ISveUm0eZkNXX0qBhfSu5bfE7fVl4gkOSt6U09wViO04xTQA5HlHgEc
fTHLsj5UARyJzjGjdZ36+iJuUC+YUGrcIxVL6qNGvspHP13NwCShGuX3nUpm2yO37wXh40RKAqgu
+JAcS8u4sq0VqOJu16jacU5L8+QDi8ZrbDCnhykNS/yu62BDWMmCoUHoMQ4q6OLtrZ6MROmVKdmY
bfy5YjB8jG3l3PvkX1wwnyhulDdNJMCLnrLSDbKniPsG+8G7L53YOchJqpiUuSa7R9HWALlpvoSM
UQEOg55bDEr+PMXX9JKLY57Y46ckcsCdhuscOYQbI0+8x9L0HlI+hEPQeGu7ERpwVkIwDokMdZ2E
7Q1IuAb/HHfr+cI8G9CgS9hVgWTjeOlr5fUqUk4zDVlTnowElyiSLOgszzUdkiJs9xaYfy1RjlXa
pU/RGCd39Te9qbY5aghPtM7aMZ/CaFFXW1PR4wcVZP060yZSNogaYPRZL5U5abZjk7qAOOoZOQoq
C62+Z4ii7NShhCMbgTAMyX+obo0fyA8cYsND1VPbJ4bykLcs6Z21mlrNO01ZgqBb5AC5rxEb0fSv
UdW5ay2r+aLcKl4MLlHeCIusgU6tY+YjqhA5MaxQRwRRr5YEbKLdFMO2t0LN3yE8DVxoyogtZS6C
U3aeYwTQ2ivFrx7Uxhi3gxZu2tBw7nNn2hotWL3C1a6zPPnaIgaxmPqyuc8Th+jaUAA77eJDWVju
VZwTKET2uD1USrgtRl29CfPizCMo1+ZMF3wytFsj5PaR4aAvn2cZuhqxvexyx1wZ9Ii3YHTrvUuE
JYTD7lWo302p8k0ZegR73HLGVLTOkbA/I8007kIflYE2t3sCq9HJx51rGSCcfUzdAP2Sscuu6+Sb
V+CQ7OrZc0xtujCAr8D4CU5l0g7rXDfijaXF1EZ2hOPaCIkDXq/x2UKUh1DHJ1wlfGHp8miULQbc
AfWWYwqVzVpbhUg439Vjn9/642tOUn7dh4wuCPlMtzYqGzdjgiKdk3+u1bLZF1DGgOapwGgipI5U
P29PXV6ib2IxftBRjhx66wTpyDrZXvI9w1juqnAn5YZk/4OXkvogXFdfj8PCVf0F4kr1A20OXq5V
5hwaHTdOpL8UWJq73rsn7p08KMprOrXFlpxhvzTFUGcokyNGf2An1RQkThBR2uIoPNqJcRObRYGT
loNOU/P0tqD3lAsg2UsFeZSDbebOQTEArCr5YK4j0+QhMzh7jPSBQoJC0tForXbRd1Mp5JycnSRc
6AM9KL1hREmqCAMlFXhjDA276klZ6YFSHIcp/tQNRPJUTb0tSFg1IXqq6VgpS6fUcKeI9Z0cKXIL
oH5jZec0Le83pr53rRaALWYeejR3S0edfMboBO/GeLy1AkacgX9Xh9p4wxXQQ3enTTro6Trxi3EN
5ndb8LKW9Gm0FehQ9M3m6nnOYsxbOiAcCAXaG7NOvgSiPnEcH+fXVrnDoz4Gnz6NO3CMyopuJOJY
U7VmUH2X5sZwIm+ARdCAaFMl0o5lQ7M/eGD2TLTLctFjzekWA4mJF2VH40CwyxUukd4ix5PU7JsC
KVmb4BPtcKU1YLKcfB37zaGyOoRYSmBzfQ/fjHsCk9j2W7cjIBeM2rkXEpvV8J0AZrKbzCnc+EPm
LrWyxvoVDcuFobfGEf/IQ6nO8Q3j5JKhQISAWmiRi8jLArJoQMC1tbRHAvo9kW5irDvLGaZHMzbj
OxQKCShPgFqc6WFoLLZQIxdcGSJMpeieRYj6zPqR4AJEoxiXtqmY3JVfd+ByoNBMWqg/OgZ3CoQ3
M3XoNQZh3sEtX2wjMXGndvrrHOleAnGrRInsrwYcRccel05ntFRMnXtAkx4ZSEftdirvDYu6ZV1O
KCGA7ljVcVSj+ucQv8sOPWg+WLSIIYwQgxYgqL0jSax9gTr0bU88Y2mPhHqbNkZCFbgFOU37unTb
aDUz4DqiA/HJt7+Ogd2eeVlP0eDiShkhdWYZHegCe2TcqYYmVH39CQmqbyayJ9e+u9Uzr2H8zACo
9D36H3Z2P4cQksd6m8Pc/6I7ynrIoodMx/xV6ez2di6yK7OKl4UVpkuZmUtSPvVSG3C/01CaNHVs
H+pK1651M8ZG9bEzAaBPRepRQabTDToOALTs4YvlGtykh+RkYewURkrH1PymAMfdBl2wIimBKlbT
OSsymMFySu3w0BbYSCha4p8z5LjcEPZIriFGiXfEsI7qiGgIKjUgF8xg1UxGiWguIdh2OHRTP9w+
BoCVDhY+GVl8putUrQAzxzTIuFJ29rzDlZRUiWIbV3qePQGVHg/IwAyHiUzR2FjGvhuS6lQDWNl6
7vzNMbC0VXUjO8i5wirzw5Bo56Cqy41vFLgkohG5l3PjbMAMVSZiSWlzchQC2zZE29YCJ4Cb87TU
dWBjbhSAnO6K+wH6EJlkXjO2NcASY09dFE4OXyGZtcepDupl5UBjrwMXc0khvFyTvpf0spz06sMc
fweIdVOZvv2lEQ51nvalHJ3u3kij8uAMFeT3ocTXVHEOBqKv0FcIBjbFfNL7drgz4q/AEq2H1ky2
5uT1AMw6dYkZD5Y/K63QcRZsX4so+xzS89+SfiCqC3qdRnl2NvRt96TM6H9l0T4Kxs+mihWeFuJd
h/wzg8gsfpb4iDFAZsIfouo0m+gZgpQGXY52HMhrF8nHsH8MvVg/KiE1JWGo544LicHqLUBTvGqt
VWHZwWdcq7bAq7SH3jTPmTbeA8/zcJctvsfRnG01X1lNuqXtrdk6mb5boKsJe9czu1UcIUbluf2h
Jl108HyE8DAmXmFDNaDFQq/bQIl4VXrFnpzxUwDvfU83CRVgstxET2kdWmdevEFka/06KidUQwRS
OVfcknRg2i5xmWxwjQysNfhud9NkRE+iwVCWE1bYulM+dqlbrQOXWiJXfYjnZKeWcT6hsS3sBYVv
DIFmjbDi0OJGXCeIiWcdFrNJYd0hDZiCT0XG6gQG0n8ymgpEEbX90rNBpEROSmw0n56Bhlf4uO0D
FANPhLLo9uvKOmpU/clNnZesAhdFu7nNyLxkXVOBencjWJfEdGcLJY58wtZc5BcHIAh5SOC56nfG
oKo7JfsG0aXYYn17ExKQXcAsaXYN/tINHsFJFzvfh11T1Gu0Yrr7Qq9v3HBAPhgt4NWAbuUGYQkb
JwtEO8MEjeuQ9uem6ttTbEJbzorPGSE1BC5Nh/qlLBd66bQbHCf3kQNoYvJQo995uIVvG9sZN2Pg
jSD6svQ05t33MdaIS/rJlTE5T5VGiqRyEgRAzRi2eJsN67a0CKiSrqQnra9s19NODFDual+r96VV
fwkM9Vovmuy2RavLiIbg1Lja7dSFeHmoKYKCRYbQIHKmrZqr5MPIPzH+E5jH4VoxHfWqnpt7ySdo
Te0RiGZx1bb0i0wzfojrot/NuX1uTXyi2tKZYKkoP6yBliILk2qtTJ4H3QZDWZes09JONeOYt+1z
UFftIerxvJ9B7UjG4P/7xamgkdoa34tyqqMgbD8s/s9jkfH332Kfv7b5dY//OUXf66IpXtu/3Wr7
Ulw/Zy/Nx41+OTJn/3l1QoXkl4W1NLC4617q6f6lQeDuT00QseV/uvK/Xv4TGwzd0IRywr/3wbh+
Gf7r9ALxuHiviPJztz8VUVTjDxWxfAsdE9W2YbFfFFFU7w/VMhwwUAxfHN1m1U9ZFMMRO6Eqy14Y
YrjCG+KnLIqh/WHonma7UMAdVQqZ/PkIbt/I9W/vLngpfi6/t1lAyuIXMrmleqgOaxa0Y8vSION/
1A6oYvg6KFkCyamiZQAZhC5W2c1bWu9j7NroGoHRqvcA6hn62x4h4dDR0HvLsHKJmmpdhdZ3MwPj
YVjHYqhH5PlsvLfFxDCjce/rrolR9/Q1Q6Bzb5Q4LvF9okwgZ3MX0PNaznZ+Xr+tl4uJg62oknj+
mzlPIfyz6H7dVlk3bCR7QU406d8jZ0vPya+iDKVNfC494c8jJ85fc3IRAlEgDC5Cwo2YnFGT4Qw6
4MNWSBMsOdvO9HMR1p9WUoX9Igt/WZRznjbQJceUVFb2gXDJMgSs8zKxOjPcdqZ1kL5Ko0A8y0kk
oM2DYimbOWqO8qfSt8YlWtUQRtBcwqJJ+uPY0pWpL4r7VEO50e8FGULyIt5mHdAkV8l4bzGU4pkK
Gc8KeuXbRC7GUZyvtUh5rRW3I+IQEaKYG6dfTZgGjQeHpg89VwIQANTmsv/RZtOt0hm4f2PwQZc/
O7Vhd1NDg95MDT117HwWjgL6vMZEaZui9u7jlIA6IxKsLmC/kJw3CpDXg5ZY28mp1moZB7chGcW2
PiCLUB9MMUc7RgOhac9+QtSBeP+6xrVoYxDDXSjJnOFROaeYD8Fbaoor6bQk301sV0hmtpU/n3Ld
PMv3FwACgMprunV7axYD2SEcxFHk7ZAf9PFcWBaq/YKwEd0rAc+nPP/E6Ht/zV1+M8oB8fvLstzm
siiPcPlNlaj/ClvUeurK3WW7fzjMx9XysIEe4p0gZ9/WJ2g7x8ixiquW50TlkIu7LF/O97//jbG3
cPhFNE3uKydZrf58NB9+61PYA4rlbRiYfDjV2yO4PJIPq+XimMdYXXRNu5KL4aCVW7Ll+1R8LpJ2
ISfvWBiSpHFZlqvrPAZwIPeRa964IJc9TSzmEFkIl6He0tER3I/Lysvi5bfL6d/xSC6r5dxlm8vV
YKzWLhTg3qvLxr/bTq6VEyXovE0NcvPy02XXy2+Xe7v8ljT6TW3bEyVc0GN023kihBRsQoEBVyA4
7aGuirGKRhVZ60o3Lz/O6i58OGUKbkihQEOxK1iOqkZExlYYQ8ljXI72YVEeK3GEu51cgwAcXA25
+eTH5q5lECq3+d1+8re3neU28kLejnBZvuz94bciG/UrhmHF1YD2EFSBryajTuzE4J2W+8hLR/Vt
OUrtETMPserdrDUJo8I0pDL9uKqkP2Uw0BLGGpEjKospH0A6Rzn8LIH/l+astWwS3m0UyE3lOlU0
HJdN5SI2C9pmSqzrWHT3Cb1CSRQ8RTlpNFTFF5pSd5t5An0qVsjt5JwlWYyXZbnzZfFymEGwH+Vi
qFoeuR0dkUzxdLK86vdyTk4sfL6XlQvg4N2KtkHdJcHxguRDu6eGfj/53W+Yy2Z7HLMlJ0KyFeSc
5EXIOZTLKZNyTaCNu9Lste3YonKODjPIwgmp4I2WR2+kincbv83KQ8CL4BDt7G5iPQ13GNQMeznp
euJVWRlgZhT+qVFtixbug0Y1gW7GGGXxSSWWeaUKEqec6I46wMKI8a6zvODzKB6V0cwhIy/kSAIV
Cv7oNmD/NGOCHU3lBKi72wP6fD+Rv4WF9U3NRzLOkT7vR8ef972Y5Bb3m6PkTGAV91jBApFzmJkv
erMoryYRhhvEBAP2aWt39j5UQWEt/R6rjcCc72u/ANcnmAHyncv3O4mXnILhTfHkoRR1suxYwuU5
Pcwg2dnfgF6W5Ha59NsB2qx8RPLB+LD5TLhxWx9Lib3XeeZezoVW/XNusjuMCruCxHCWT/PSEHRZ
fTbxf6QHCIgPdDB+MwUanqZKTo0szU4fcSwYzXkgZkYvxjIUa1GXDkIQVm3Maw8YzzrKsLtIQrVd
jwr6sw1RLiiFHYNKF4T66Dro1ZAXdkcFYqPwwjRl7y0RXFS5THb6zx/lslwjJ/nsQTwvdcDZ0CQI
F8jly/p3G8mDyOU0JQip6+3p7TwzPcOV5zPQw6DjwdWGDMZvS2ZNdahODOFTKCdjhPZJOWAMm+1s
DT1oXayXE0NYXso5sLoko+Sy3OmyTasIq8wPm1+2qUGPLvRZ9Zd2VBZ7OZmlJ6ycpZQRBi9Fd/e3
67FJIOiD5DCM/1+2kVv/B7/JTd7OInfBwfhHAMlzfTmdnLvcaj8O1gJAkLeUNyWf1uV2PyzKG8Vg
3prvWtEgXSaaaIQui1jyQJAQzZfW+kJ6FZ822bQwyKQ1u2wo50YnpV277HNZ/XbYCFt14ox/nlD+
6OCSIDStfzmt3Obf/mbTh18aRLRtFSiwju7DXk5QjOVQH2flMuZOPzf6uLpBgoT659+uf3fQj5u+
W36bfXfsUR/56gi6vh36X9bLTeeoKK4a7ce7c/x+9vdnulx0MhFZ9Mp48+4K5Oxlk3eHkGs+Lssf
3+3+tv7d5RhI8jQMwWIl0d9N0r8WyZkQ61Omndzi8vtlB5Sh/HU5o//1106+2ep73UozA5w0s3IN
gTXtba6YGCFm0Xai57qXkxHr4j3oYTS0AH8hZSxm5Y9yddqWjIYvW8o53Fq01ZTmENsuq+1ODJbl
+neHI3rc7PWhLNWlnJXr384kl+N6fgSHlW7waMJY4LK7nHt3zMslyaPL1bzue1zGhOrhqKz7Wj/L
b+XyRchFM7C1nOST+C7sHgT6+rKVmpXOykdRekFzmu8HSXQNZQ9oEH2dy8TN2xCKMbFfZ6xMmiJP
w4e3aH9OlH6G/CiXszmxsKkVq7yXurOi/egJl2HAAdTzons2ij7bZTETROs9knf5VoocQMn9SmeH
CMJkKGvcq15QEfrh05CnAL7GBNkjS3sIoIHti67/DM8/O0QNMfNWM7+Gk+kRoecbRqH7K7LcHhC6
tTQ+k8P3y0SO8OeoDtdmQDMDRC0+qJ0O4jOggxsmxt42aMzt1lkmVVwzOkT2xLRJBgiD6PHQmO0G
TzbCxvVeq5FXcG10sRVrFdcJ8t4023LsKkMRci4brWFd2SbWREOv/Z9v7X8WsMOUAj2+fx+wOz03
zfP3sGtegEP8ErN72/NnzM72/kC4G4EdlzCz0NT8K2TnGH9YRPGQ2gRxaGJtS1zuZ8jO1P+gL+s4
ru3alm6YxiVkZ2p/6OjBodgInllKEP9vlIyRUH6n/mghkKZB5SSNozGvgYj/VSXNMyZs0kql3Kn1
cF2YKplJE6BEaWzQJfJxFgCy9u4h/SZI+Lsz6qpqGqqDfrMMir7XNExzMzfnEe1SEFy+gYCiWz7p
9pFwzbAYEDf7B9ExIft5kQV9u0FORLyUoChCdTz+96cLWvJFNZSlnZZuzLTAY82ZzuWcPINYP//9
nf3mVAh66ibCczZ3p38QN0MPX/OKei53QkcyQdbZV6LXyFi7SfDt788kLvrDTXEmobHtUAb+5a21
djhD/x7LHRRquGVuhdZXaJPbHVEE/vtTaZT5fzmXrXmoamOh66LJ/eEBlmpmFiF3ZSS1DghYPbtV
vSpdEmIqvrh2BQekcK+0mlw9+l/gTJ1rbLHWEC9Pf38pH4LLoqxCLtJx1UNB2UZz8NcrcfoMJIE3
lDvPA3Kd+FgRQM2Eu6Mp03ksx3soOC9+FPzTE/jde7VxakVZVreFbfSv51U0q0DQrqAIKclVrLai
B0+LNNxX7XhPIj9a5MExzudzjIjKolCi59qsN+UEXSIya6D3rv0YI/D7909DPviPhcA2UQVDrNJE
++jDp2sjg8wINy93rdlUiyC1drbD2VpjwPfQbX90qNrVYGnamJiKagNwLNK7Kcmwren6BxcBGZQr
NxBanv/+wn77mixHp3pCgZzq5dfHNXdxB7wuI3zZVTVgeIxh6o4A8QStfDD5IiD9OHr7pdSL6h/q
ln9xwZZF5N25P7g8Q8o0e3wjyt1oGTeDigwPyVbUySCI6fV4HlWPRxGPu8G2v0XRU1777T+Ult8W
lndX8OGtDAn8jT7nCvDQI7zmjGd7jJ9nobEe/7PSu6r969PGHB2hdM9zcLHRnQ+FE9Fyy82KMtsV
KvpAFbikInkd1JkYlNrjNAGTpgKinEZPXetbEHQVEsbucM84e4caWLLo1Ongsg/ODKSnKTuG4u3H
AUHSRj2XyHJ7SX8dqN29aZBdjTejVXxCQ+jVi+JnWyOD0/TjeU43Xl4cywDqPVJdM3irhdi+s0m/
98ZSHyA6T8YD+jrA+SEQNi5U2PlQ2RTQJGEjq4UCb3TX+VxXGO5olBVrWfiYO4sPasT/xzQhQuo2
5Jdwl2oRlj1Gv+SN5icnjLKlYmoobkzPQzPeRuiSKYHBgHC8KkSWKVexjkry29YBRaKGQIWzrMPT
NUyusirYTT42mvF8BpC6w2yWnPJz6qgHdB6NZe9tIhMqWDn0a91DJMBC4g6xAFGedI8irGHltIjy
O8NqvruiKhZPRk0GncBxA2OMBMeof1ecHpu7Pny1w2irO86paeB3DdyXNtq7gcRH2nZry2pWNc9T
Vh6tjbVlTexZqVFYGKfsGcG2s1nzgHRqPJivHGCa7rXI5WV3z4Ow2HXnbqXHQGP7lqSUQzkYWnxL
Cm3EU9PhtRRjDmmk2Hc+FZh4/D6M6YG0iV4ojxY4QiK42WuNxZdXh6+tE5x0g54wI3ZliQYfSNry
O0p2C9RsubKBqsea1XMf9fD/X0a3hPzjDudwoJ3QZ3SvPOrF0ttXoXZTIr1ACoUr8d35bjRcCux8
Bhxx73nzLsssvFp79vfAsd5BiqB1KYNnz+IR5H61yqMfVT8eTDV9FqfIZyhhgyhoUbcR54um6iuO
W6QY02djVg8gu6sFnZ/rsbRxzFbPypCuwNq+JkXyrMXZc++QIDHGc1VNQMhCiHLBnVHomGzV2j2y
nCsTPclVBZRx6QfdXZLBH/fwJWIwRvk0cW1cpwUeY2qx8NzwgHUS3jF0L2auaJmH7aYqI2XZVDFa
rKhZ0zre2EH/4qKYvdCFXXdte9O2Sq6LF6B82q3lgL8AvwmmtTnKq3cQPlmMWn8v2t24QgE5etZL
PJ6r6nkA9wZY/+i1ZPdHLc2XJkKMaaieRVEmyc+nrNrXSgcNZvazXazxbiLa2C1Al6Xu92ejjstN
Qx7+KomnJy3K66M5cm1disYsQ1bRh7F9gEaIZo+UD/JngRHfyOKIJ/1rLD7cOaMcAPz/bOjBncDZ
Ln2HU8uqBHjK62CPZ2LrZ71AyxNLnWY4GyHtlIbZLcb1FdqP87QJCshDthc+t73A/CUFHydejdP0
QIgVayBRbfWiqQ87fTmgqbgoA3M5jnAw4nY6a+JFIZuifvfnRR85d+o8Au4GjASKJXx1irJapCrH
aOsArHPy5NTJs1KZuypqvzKQ7LGOYYzKxxwkz65StgtVHYmv0mShG4v7u6sBBq8UYys38LptUA0C
f96fXVFntgqXNdpcOsB/jsJZfNqhVa0Y140LctOdDuPUQvIBYgWe0MEtfkZ9Ua2hOpOWPqlIGaL8
pTASVHeW16/H2tFXCG9ho5dSbysIbGxQSzi5FsJC06ifbTLtixYuEQeqFnaLtClkuBaOEdS7mijY
ogQsvY6gbBeVn658yHIBFhMKD6Z03X7d9hR4c9iXeoO+cEiG3aiunJZatCFusFRFYFRROa2t4lg6
AcMH2r5Br8xd6m1zqiYIbi60W+Jo5gNqthFOnaW3Tsv4CRI2NOAc5qiX8uBSDfkthe8qDXlWsAbO
4G3dlSyQsvMCYvpVNAeEOl+twCbxyaOhimtbQiFTq/6ofPUBqNCyV7W7wffwjY1BrvYFED/4hW+v
aGo/dV62HTPg9aLwIzONGsze6ASaNKJA5XH+rGnoS2hwEBYNoP2pGvAOolhjM16si6l76XzojVZh
P1RYxF4NeANqKBBvomxGEWIqBXLObzaIGzxVHU8kQFDYrbJj6ynOqq60b3ZHUsSfExUGXgLNrQVu
jsG0vlIHyrwRAITFm4IXCL7KAiDlOhkfZTkjmyEo1bUR7J2Bi7cUvkMMTSEXQd4EnYOQRVGudOAB
Mb6yFE8YuZXmkn3Pvasoz0FStNW4wkoX7gQfYW0XJ+CHIYIvdNvd6aVy22u9o96aaDMXfv9iq8Kn
puIh9QlOYKkRLjt3REja4mQ9lXkVA1B1o36Nslz79u6KVHyHc/uam+em7vCjpbi0We2sDE9/TkKg
rQmS9bhrVyu9dtFrTnntiNw/syNQTdywEDXegZVWFrJPZOrjdwzMGSR5qMJNcHG9BK10VNfjBeBP
vIlDxhfhgFMcysso4NGX9bswXnYvo5rB13GXRc5NgdC+z1v7nI98AlAPH+Z8uNNFXW7Z17geRmhp
84kGg/HZAeKEghmvw+pQx4qRI0ZSkW9ZX0a0bWVjnXH4e5GAa8NVn6Agqqs5j62FMRNtKyJSYenA
HG8lXbXueKwYHmzMktwWKPqVYQZgF4Nh03Yd7om6tWqD/LG1ywheW9ut7BiTYpN2EdUFu4DCfGwc
HY6pR8eg41te5dVoHbscVf/8QW/d/gHVLer2ooG+436fsuFOc9zhWxy4yzCx90Ew2V+Ddac6m6ZV
hse4MI99b2D2rRnRKh6iz27Tqwd84oej4gIeiVJ/C279gOzhtvLL6BRUo7rC9bFctnpgrsw0REQq
LL5HHhJbcxUn21xZq5F29vCVtqeI0P0IEYSmdKViUAYF5mqqcKDxVOBp6FyuKdDCmi2Ptk0G5RdK
nQoJspoASU7rIrGv6tA4gZN9yNHmWzhf5ZjcpNgPqAe1nQPjzYcomo31MgWSFtlC80K/tcY6Bxpa
3CQ2chmW4u7KsFx5Uw/4FA0j9BndsxZNQOCSclUlqAIGWXeL1wEbOygY601wMLPqUJldBYdNI2zZ
TpBkPXhqcdX+UAb7mmAdomM6thZG5G3HEs16z6z4KJJ7D9iklZ3dARvsUnQZsAWm96rCCCh9hSx2
Ya/xeEUOgG6e5XxvR5oPyDDED4ekI8Z4Uxva0YeQsoyUukDXZKW69Lf60fyMMSjqDQDvFgo852Uc
MDCpjJZP3+b7nzxkTTN4PWMRbh2DE3oV6dq5tFDQSmgCer0bMXxz82XsUC4nUpS1UPXw3K0zRSUm
0t0Kmzp11bWIOg9Ywi7A4CCFN9abAUrtMdSgZGCSRos0IhkloDlefZMMfYImfDmthL2H1iaQiZ0J
T+q+/9JEfGnzPPSLFK/WhYEwWO5GOOHpxIRd9IkcB2GroQdMCh61asCwkxfC96ezdoWC2FBNC7Nq
QTyt7BJfHUXRFpFgMGmK/61vEooTD3VJ2pMN2hYYcxWtLTt8NWqHbD2KnW9WewYCDyW+iVjdaUt/
DMyruZ6TbUCcgOoM1bM8v9crU9/OWbiP3MDYdR5IUFqF7YjYezDq4Qko6wJp6qfUr7LN1Dff0krx
N1OAclCmJ1+LFGKBkX6u7FxZqHqPN2xDp6hFksREAMht7UfXQf+f0Zu98aP+ZE/Nk+fGMOIyTOvC
KCxWqLavVJ2+wdy5O3dEUTXP6aZrnYGGJ4VgFl1K3M76bd95B4vhwwKw6DnXE9y6J7rpCt1kKzKo
v8v0WTSYb9El5GCCYplE9H9i5MsWfOsmQt6fekvfTwUGZLboFCRYWCy0GQK9UtG+6/SzbJWRmYts
y5BQCUIF2Mpua4JtJLQerqz5lMIoJYhP97Vvy02dDbcjVMSlCkVb0Uau1OAFDcoioY+3lM9kNlyU
qotb6qRPhRtcy65uGzPMdFE2Qw0nPusunbckaO+1RV3oL+3Efddq9eyVW9FTLnz9nOP3iKtCsLRz
td9Gao04qfLFou6gEvRBrAb5ejasnfj3dG4ahP3rXHdkyUPgaUHq3yhp6AJn4KdyKNxVVnUbna4d
mJ/XADMMFDvcaKesDGSQj6G7NhmYQqNCf8Icw2UPWX826F24HeO7zFfQgM34cBE0VrRqnSq8xlgM
tgC20c8QTyF00eFDRP3Jb+Jvc6GerbjGH8JInnVUdZYD9OgsY5ym2F4MkQama5yiusKIBGNEHm6R
3jr9eD071kPm2tcekUN8uamWYFG51XXhi0/Mms8W7fSyjDAnj5HemLoK4ivDkGFMHtETr3ZgF9KN
hlDEyoY2Y/T5ERHgbBNU7rj2o/zLZF5bOuNLx0LRB9d5UfMGLkNTQzxZJWHy1qVq8zsnpp4DnASn
Sp0WZeMvvZkGVQxL7db7qrc7xYx4pxCQZQkNugbdMm8+kMteufjnLOqMdy0uu8NVA4WNYNkjwQFZ
Jt3phgp/1CjARDN8saNJFVikhyj1dklJS61l/b2RecMiC7VdYAz3xjAdImCBVufw4OnZM0DbZFGE
3LE3ruOuv0+weILTH+zJ4JzsAnS61fQHlHPP8h2ggu2jwTDvwk5cg6hX80KMLcT4WA2nT6Y9PXcZ
UIOyjqa1SyJq4WBuvJCjZCNFgN9RrlWLrpatEqwGT/Gs9SmFS1wEwp8riBwJpu7ZSXSmeE5CA4PB
KnrBh856cpA1A/Q0oYuEbWvFN9FY0x22QUfHmQ5p0t7ohCEQZwJbxZ5Jzhbi0CL+YQX9t6F4Mu0a
xRFI72Bpr3MjvPUI6Rm6vSs692vZW9Gi1EbsoujsTk70bIgh+iDUFmFki/CbvHhNtDmlSXnVYUmo
Mb9rkf7a2vlqKNhTSTLivB72mp4qxrtY/zYU+CSyr/2MWIo2HtxMuxuh6BKCGU9GTIupWDcIv6x4
8k+iwoDJ9xmKe6JS2zijBvzeAJ8vhm2oE1Chpc2RjgadYMZ6wFkWRvUgo8lVQE1XW18V1yZ4pjO8
TMzpINplvYVOMucvdc83LQb1fUGXvdPIVjiFdzRNixaATGLro9RQBe6aLoa3bhkJU4LZIzCidRZs
NXVcyq92FtGxSk1/oChqIXDIMMI1qkP59qFt3BGV8uZrMjIAERUtajhR/6Ou+ntRlYi3Gs7dzoZV
Pabhc6x9j/MEKXw0pNI0p5pRbiZDP0HyniBoc9v/n73z2JIUydLwu/R66AOGXvRiXIsQHiozIzec
SBFoMLR4+vmMqKnIjqqunt7PhoODO67AsPvfXygIom+4esIReq37mHbR98pAKw+qgq4q5K5+xNNM
W8/qN+mDu3Eev6iv6WgKU2ZQVFos2wPMdDX+ewVcdo2gmhTqRvIkuDpQMTPSWFa6HXPuXEtvwGwr
l0AhTCWDwIQCbcyf8Ex6HWV2X/nlbh4QzERc/tBEKO4RY4z4mGOmnL4mxoQspKHTrQN69cWXyUEj
YGXUHQrwscPodbJANZyBT43byZFWz95gkuiqU3tZxNDujXgV5wT2YdzQrPQpOjh4EI0jp2BT0WCi
YbF1hhGDtWzaLsBC9JjZKCZhejfrauDEg5+kYCSlceEEN6ZdKeDgqZlAp/iHpg3ODk3oU56hV1aI
h+nnL0Xd3fSZ2PVgJ7gMUltzVoox3zeas8cui2p9gc+wnfNNZM5ecD20mAg3jOo+P04i+Jp8xbEe
vgEebqsaN8sOb+rOYOKXG/mXtifvVl0PbWDxF9ZU9jEF1aR5Gyd3ftgziV0pEisKmnYXjpvQ9j6b
jjiQF88pvlx+jfuIFR+1oSq1g1gZf2YnA4yxL6nZphG1nuCEVuU99/u+Cl+dkIHbzuZtp6y3UJAe
azQv2TDuJynMrQb4j6SQNJ+oH1dSzaiR5t0vlVaooLJsZGQoIIK1Le5yOLwHXGU+IfB8D6WCsVS+
fWFfDRrlURIxGkAQSteFbyFnDAGnIv4QO+OUrGbBQApyl+OQjw/UgfJUw3dywK13jPZVh4i/9ltU
3VP80DiVv8fI0SQ9pE4zbWNQIOtmeRc5zCaLttdWQXMjiKe2K4ZX3GbbsCQPuGGIQdn+o6h7fHRV
7VnMzjZOvGiTNfxErZs/1e10NSQDd6mgg/XW5saahusL3XFmDDehad1YY/66oDRLwnOdxZtKOsz9
dc/b25DfsJAP1kja3m52TBXTbYXIKbYpjX2bYEl8jFba5P5wIyxkfAXJ5YHFSZN4P72UkrfONe6U
EeJyBYhJCRpdm/x2EBeBnZgjrwrMwrANwywlfl3yVqVPDykyis/W6Lx2mP6QAFcCdbub2IxeE3nJ
J24hyQyiNJdfmrm9lRpfPyhTiiisz7BYxmQCT/kVRd55qZmR2gI5q3tbigkAJlnOz6rRhpUCq2cF
TQmbC7MwU5cZ4y0ow4pmdb5ykNvVob/TGiYkwk64Z3X5S93HgAbkP3vd9XItN5qgRpXz7TKbW74o
U69pI4nmoUgtVyCzua/+dLPloDga9KGI70Kjum88+c2nwbjPKsL09GesRMAbaAIEOMa5MSIrMzID
IAf0RqpP4ljMrofqWKINXquzfkzv8XBi8uVlXJVVsW+K6VkLmKtIN76Z/bvBDQ3+gKA9myoJtXVE
cequYW4ABgYYO8cFdCC+2skajzouNfugnn4EpvuZ/C+5ozzfE3HA4OYTYFj5+RdZtRjM5LuMlKzR
49Syi2yXF/06qr5jkuLsIvs26MujpsvnOfRcokupdYO2uWpQgR+xAtBWDJf9xp6y8yBicT3qffeA
G8WTsl3Xcns8EGZlS83fKQNs6SN5cYHvEEFqJJNO0l53GKR+wsZtHrHCDRqiyWezujJMbE3heJ5z
sIduFN1O76sbWDDDSsP7d5eK3ts5nWdiQNphYVhlDfZkTBuSbsSIwtSvBDqMCGX+TvfozJGG2h/C
ZHisO9NRAaPrgek25dFLMZjWJvCebMwaiRlduY3UvrYEKIKRhslhlh6+n3r6Gds+az90NgmVwSD2
ll1cCgwFDAIJ9Hun6lqslcf2lCs260JpRSNZHZM+wT55dE/LIjBY657LAvYK54Lz28Iu3VObTEz/
dV8D6CAmbkda+V1WZQ7hMiycDAqszZUzhCEMNUWbtbPiNosdZDk9GeKQQTeRMYAfRODFTsRIY+B8
BkLIaBekPpq8UicNKMu+N7omTl2uPxeShkJGcO02j1BQLq7pyyJOg2e/JuVvMfIYEYmf3hfLtkQy
84iq9FtcFqspK6cjv6Z1QglonZa1Dw/NqDP3IRExcVkVZ4uQ9a3jS5DUIsEC7PeFHHCiNuDNbfsq
AMKpxrjBXaJmYiC35Cl2B1NLS67+aqjylcsoYMZXaWg+5EPk7QYfpyRzHLc6+TB5O4nTssC+1zxh
GM51BeC/fd+RBLxRloJoGJppnJYFcL94W+vSFANBOK+Y9gwKm9SFxdUaVxekXTT3pH7fpIZ+X1bE
w6cF0GAUONgzFu5VKuIn06mrK4u0EwrHGFe4TA8hVJn32KKt81GXD7pTX7F7vHGMLsL/KUuOftZj
uBsXMZ4JfrH2itq8sw1N3MWRLrdOEsVb8gCKTWvYzc5iRsCgM/l4BHZeywmlHgK0V5eB91geQUE1
tiD8GvaxhbfvOj5OOEzyfjZzeY8Bkgs0Dk6xbHMpw1q/I+9Lw8JCL+/m6gZQbCKGJn629DK7jTcj
paGDW3zUg+5DfSYPSv3ODUJv4G+1iiPeD2MMxRa7K5MSAFOpZa1f+GDv23Sn2fWh9QX3mIgw46Db
DMJ9xvOt3Y24lp5xnQjPpL2MPnK4Xi2WtbGPHgDOZqx/uIO7OGKfQid7TWi0b1Pahqdl07LQU/+3
h7JuE+XRlW0Z9LKjoM8gwCRPdvSVD3iX9tjViLKV3PGtm+nOb4OebhMLb5q+czuy8O6ag4dJ7NHq
Pdga7rF1OR08y9wKdRXDsnVOLYxCRGvJFdFDIaefclyEWQjifmVPBltEKJj/25B0CcXq6vRsm8Dh
Zu3X65ihZhNhY45VwBbvlxD1AJc4hjoa0B3RJEOsY3Ue3+Vx0p1IyfFQkKvRJlOjTRmU+zjt/L2J
lYCxRqcbQXMmtgmrc3zZR3ETecmWVqI4BO1OuqmHoh5XicQguMfB6DxVh3IQY+yS3LvtkjY6p5kx
r7HgL0HBNZ1JRPG9qnjvaW8ptn9vwfYv1YcJBelvTAlZRbDZrxoPB1agCIy6g5gQP8WmX9aWRWDB
pl/WYluKXe573Dk7zLXltIcO2p+iRf+glBnL2rLNDp+GMCB4TRg+97kReDzCE5JTIIZtHHjtVmg2
ChSj+TphRWpjFHUmK+oio/hLFlUEH431JpL1dDDC9kmkLv/8uIqmCdcgTmaAhyG8CmLvJDrcVJ02
kFeIvADpnPBoUfIUGa7zsdS/BZ61x8wIQ65DRPSXX0mUdJjFjMwYjclE+A2QqTEPOSGSV34Z5pOd
IKbA/S1hJIluddIHto2mgXtYX3WBIVXfNz8qJuVtnXX7LBRy+4qQcxUbNtfs4NnHaBLO1nChkeFy
4Tmu3JRpUK98t/mS2Pm3xvG+UZjgxe824PzhN6zlXiarXo8uVj0houxytumHjLtQi0gJsPa6GPbZ
WnpcEmNk7ueUuV4yMbntPMnESLiPbTRsAFnWEte7mAG5xhYQ1y+8kUz3JosY7WrnK9RxIus5SD1H
r97IbQ6TO7yPgRoNO/8cSpjgduQ94q33zXTbb2ZhgHvdxVg7rbKQGRzsWLGe8/rLoKVXs3maK0Ez
TtDvdfJ6Z+OuRhnV4p9fxl8Yha5TPaqPGva4mVvJvei6C6E9WMyNHfaoWbvKa83amn3QgA9zg5tL
tP+a6Ff13VhAG2U2W1/N5FASi52/JqJH2K9QHkxlNxhMIhmMXiNVCGTJY+/WuBNSYVljtvTrAlJQ
IOQe8qC+M/Dn71zKpwXRS/zwVUFB41JQ6SAsXl6sWxGckKDm68QePtU+AXg2ycEkP77obUABSboR
hQ6iM2CBBDvMxq0vKcIaQjBfYl9/MJksgh1SM3t5S/xusfJ6cAF7gZCgEnTAQiRGvIgKR9CDReLD
X1ObLEUx+yfOla9TFUBr8ukKmob1gV+EAX9odQ3wlVnaRPRSq0gcT7bGXOOQwRRO5t+Y6QWUMRm3
sxx8QkFNPg017ElXfpTY24ZZNwBFbKywYeN3Vj9lCMxoeZvMHI546wTwDwoFCzc3Y+LQZbYpLruA
elvaMEamV8fkJOgS5oS6e4jxBFkNoD1l4hi7pnp2PPEy2gk2RYOCDrLdzHDNlD/ZIJ65cqCx/PWP
YihC1x9+FDikBgHAiv/4kZcXCrz9gUQOdW586qAT1Sklq/pI8ehdG+55xoHPxyYbF6HNX7+3+JP3
xvRD8KYI2CHFqhTg7y/3cRE2//ib8V+N1ds5UH92kKrjnQfUX7yREX3ChPpGE/ZNKaZ7B7bINBqf
PFcc/QGrbKow2qL3gY/RR22R2gKvZeraa2xZj6MF5PPXn1Jp7z/+Qobu2mjvdd80aRr+86cs6rFI
LVyqD6bHp4xaCkSvaYYVwzDF5KTgtQIDPwktfxX68KqgjFVD+qrIHHHMv5ijj4CR4e1KKmK4Bi+m
quW8DPanWxYvSZ2/ZECFnBM7SzApCxMo6k3M5PayUBBDXdXtCg5sKxJwviST667GkKJw4WlQJrzS
CHY2boZjSE8hL0gexWgTLHUez6n6lJ5JtkPT04oba8wv0GoOE76MJK3eY532My6G22ffye5VwQbO
8+LUw31WN1htjZ+FAhljpyJ/k/lt9IJxdr+vzekhG6PDX//WhLn/yY9tG8K0HdfVnT8QVuUYl5oH
9HGIHbKRMSzYwlGl+lV8k1qNZORo0GnEKhmMpl+lxZRvkswRN0Zv7ZwRfWjggSh7LsF6Gu6VZ+wf
MBjptX2m7tzTAJ4z55mb48sBflL7/b0V0ACWRnk1o3Df9fr8ms9az+DWljuH+JMFbA4jEAszjNZ5
9BI2GkQ4A7w65q9TDUW89LpVMjD219QoOhyVlZkz6xIAosrxC6fAeQ3MUNbAbeS/4TjfXoaIxlRq
4EFFctUX4kYZeSjec4GhnTIAkxMjD+ZXX7EvYVao9kcZi6Xf2mk/s4RQQTAHzVB29kX7PfcXuD7P
BTMFc4s1+z7Si5dOADfmpo5hTkvLS8+3RdgjxTAxbgqiOCQXUn9iogdeBeJjAc2lor7SALngMPCt
bb+9X7B2qZUqWukYSe1niZoG7DLEaCuwn42e6V5gzTRGUgosHV5Zg+1JTbt3VTQ4AefCwX0chxXa
JXiuJfIoX7Crm5CSQChNM/uTzU46BKewHL5ZA7anTrHD5/balO5RKpKAg1sNoJRzMGvta4iSdfmo
1ZFYiZ/aMN5jeNPfTg4uhQZylLjvxk/4nkLWqDDsHdr6RADs0785Xf/kjmLYwjF0lAC2jxbln4eG
sINjYmlNejDVV1Z3A5dtzOH8H9gNFW5C0RqBLtF8XgWlat6phlmpmHSW4jBUbfZv+Lt/ZHz7ps9N
gvQ/riLG1g8fqZ2cAbKCER8yO3yWeXJh+nxU0DfpInARp2OgGGfl0H9S1CsSoV4Cvfpseva/+W3+
ZHA3ffjWAomEBSXyI/W8i9HsOkUZI5oZJcwbripyihJSR2C2YKrti+81pVo/298d/DE3IZTzRuEb
juKPwadYE/hQbEgLeNS7+FFYJLODhAXrWI6vf/0/+n+gyfuWzpgDQ943DNP6yMNlgm3RBh+iAy6H
wUajiw6zYqP3hJF6gVDNbMr6OXPcLVai5rnQz2ToDSdXt+qt4IUA1FdTGg/bLvZytGe4fAqFRsWo
Pz28TzbgrCYZGxDzys7/tGpoSW71IaeMLEptJXu/OQ7p+JQj/iUfCFasyJFaB4R9+prtf/KphYR+
L+oHLSUjZcHEQy3m7lPPB5GaG5A+HMMHgLXss7Tb9JBVBeHxXRztuCzW+NOFT04udk7u3zjRNF/7
Pb5UE30LDXuP0JLOKam5bMyKOGVhGAQQ+NrnWjbZJoa+yxmsf0Hahi8ZVuFgjgtVtABT83ztMaKB
q3OPiER06R0GZNxCHvwIblRo5hOeeNrR1+1L0YWvdolcyjEPQZLVh7LxALTLMdlVTo0ryFxdVb6U
99mE9N7B+3SfE7l0qOP4J3mL5dvs4/+9jB4n+fMff3v5kcd4gTYkz35vfxU4oQbhpvuvlVH/Xccz
s44/vuR3GyO8iizdsJiYq6tGzRiHn037j79phmH93TMsimrXEJ7P1O53TdRiY+Tp1PAoqUgt8VEW
/WpjpCZXrukZtm94/4kkynA+TiF030OSZSirJJ0PZJkfSPVEHzTNmDrDlWdm3TauSCJdFjQw5xPN
0hl9OxBAodwEQL3qU1A1LHQEe29r6mE8Z5+hpHFzXBwMJlW8B5CVmEGwRgWaNzBSPpgALQ8H5TWy
qAjdJUJ32ahVuGH7IjrqY4JRfDk9IjRQQZTKkUiHQ1J/0cV8JSL0z++ORh9tjfJF6d5b+WdLzO62
U5YVi4YxcpVvhRNqLG2ILqsQgG2zRF0vC1G1mGK85V+/r4rM/x6notmGTYF6cdnd9wTYvj0zWQwB
MtjFm6QnscmhxaO//WLelFWH1Aq3v9hCve0Gwjw3pFnq5IAg51x8NxaLjveHbzYchRYpLgVpHChC
i0UcuqyGg5KMLqvLQlOKUu9NXKp0pnPZR2tmx2T5/r548/gJF4HqElZsK7sEQ6lYFxuRxaHEXUSu
mDwgeIWmivh12bw84f1ZA3JZe0BgOpeA31MFFqmkv7j7Nqdlzfh9Le5MvPo/7NbjMcDFCkeAnTYa
j4FHPHf6JgdWx1kei179kL/sej/6L8cky0xpjFum/dmUoyxWr39/d/m2+/eNyzHe3mlZfX/m8sJc
7qVSOadKEw3vwXhb05Qa2lyE0cvqsntZVAioqQuD7fumZS1XB1jWbKXCLpBjf9j+/gJbKblLuc+V
xneEYAZxd1HPv60vm98XrhIBv+1fNv7p418OtazGFcELqW0+vr9kWXs7zsdD/PK+f1glIoqcmvL4
8R1+OVLmTA4h9oJ0p+XL/MU7/d/e+f1D//K9fzn2+/5lbVn8svuX1WVX7CQ0cLEscJV3wWKw8356
L2v/ctvbdfFx92Kl8GHju7fPtBgxfHiHNwMibbFvsJSTg2BIe3/N+7M/HHbZ4cx3dKPto6cy4gEO
8dVUa4by43h/+GFbaTGbWDnqiX9YXZ667FrWlsVyoOWQ7w9pwzACLo/z5XDLqj1A9EIi9Ffvvjxx
WSxvY1vRo9YN2W7ZJNLK6b8sq30S4dSeNLOx1wd3b2a6PDnK+Geage+B0fB2WTYuCy8TVFNvu5Zn
LVspZe2Z0JqqWcG2G4gY1JKerimHmvXEmR+WVd2GyHP7y2GE8gkZCbTa5OSyQUVTL2g101oRBV7H
wS4FhqIxbVz7Wg0LyRm/xbX1jOcMACT6E+KAYFzU3bc0s5J13dKM6rMfE841eRnRe9KUqEZSDg9e
fJZZKfG7LuIVkQNdfjLd8Ls59z2V3zivcL/N13AiSOF7/5RvX2OyvGg1KeH9YgXUq9voYq+0PPyX
2xbfpV+eom4Ky2vfXvEnD9+Smz8c+v9wGGqkbo9IGQNgTBH85Wa7vNPb6rJ1OYy33PeXN/iXnyTX
41OUTOX+10+D8dNOAnnJ5U5G6yI/+Soke1lbvKfet318zvvu9+e8b5OV4yB0Ub/G++4Ph33LM182
vj/nP3ub5dO+v8v7YZZtfpI+w4MuTjSVfnPTWNwu3k0slofcwS9Gok8ExHDHW57bRw0dh19Wl11v
NhvLaz4ccXmYL3fIZffbM5cXQav+7b3f9r8/fjtmBC9+0uxsM8OYXrmlBuWSqGFD/xqNWn4m6g9v
S+g7Rg7Dauwg7zT6AMrDjFQxizelB1F7xj59nVk4MiWR/EbA54xzkh9jiizbrROR+YFDpL+v8/yq
8f3y0LfG3pd6DwfF+4oEId1IUlibr46GNjuV+XHwMAaHSBatLfce5BpIGF+rldZU35O5tzY9fiTb
2LzxnHC+hFWwb+TondI6M1ZZXD3qrmbto7L5ksXa9yRHyDEZFIyqixIOurfGVX8d2p8bv/D3fuz7
W5vkJjuN6IuV6y6DwtVnBZSldto2VfQdx3lg7gEopoHWYhPnEsEzyOXYEMqaDTsCEA4yrS4Kqk1V
8BwVBxl+jnOlezrCxsF3Vk2avkxYG4P/p8VZNeVUI+iUCf1zbpJ7mcfySp+abcncfTNBLu2HMjna
1c6nAicrhljW3NcIZWmndN0P8b0DQ3rjhFm6eumLMocFUUb8kzriDhp5V/Ewfymz+MWFwbU1hme9
eehCeamgHobVocyBxaSrxjk72s+1CcdlAqRNYz3dkJsCdSxAQ+ISMuPeIRU8VE5XnwQhu2sTN0m0
N+XXcqB/4rXEu+dlQGEbmXfC/JH1vnnKg6h/ykBtiR+b7vPWQRZRPds2tPLOoxsw3YUInxIhzwng
hswNglsV1dKWFbLSQeLl0oL8Ie2YV0ERxcd2Ym861dfFlJ6GlkG10lE6YW6FP7PfbL1ckCBQ+d8T
owQUbgThK2aOTKTCJcUnXTpyxXMf3QV1DZ00RvFYKVKblC32nfreCm13a+IpTHpjYsdy18V8LWce
juPgPReRSG77Ts533RfvQYcIuneVKtJutJ9adAgqaDkK/CZXqtzX9PUyuInrZjYvJobXZbELbQmA
7cOYae3RWhs9CWMST3urqGkzedDBCsvcRURPHasEUDuG4b6pPMVGqPqNFpMeEgSkztm4Vpt++0zU
0KsspnFjVm23ytPbXm9JbJoa+9Y2zhHtXlR6N9IkkNWjqwnUGa9H+UNzwgB+RbbLcpyjSZbv1m1n
nPxGvhaVdbE7ZCxScjpsyY9pCP2I5d5PL1XSI/+qaew5TUK9FWUqHVv6QFVxvGmISOaHo7KxnBxu
dQh60s/GPQlhuEobhAFZWHgCFj+383jntE69bWL0Up3oTssrJhlFm0ifrouyuRRBKJ89OzuQD3pu
SUnPuT6aNK83isPWJMldx2x/BU7jnR2DFmdAyFOqd/nFF9apKifjLJIEglxFsWaFxvfRrrMtptHw
l8JJXsbCOU7EaB5onugb6ZlKldndSa6qNZTrnrs9qb02gu3LFPNPWCZkwnzynpCOcA+v9RBKM/13
/O2NfWVbjzRlQXGS9qE2I+8wz6d8jiHgTTVhI0ZpU5Axha7SsLnWvVMeRfYe2uQFSofOn2ShLyrt
pwjTnV09T4d+SEtaOvDAOuQhuESRzOyB3yf9i4XwdTUOBIc1XPhr6FblzkxWeStqODXBvrPDcSdS
4ERO1Ceta1xE6qZ1FVTkXfjTV5PJiGOinbRcmZFlWTK61Rwg7mt7G4a0/NENGd455Ww8Li08W9nk
MiTYtYzh6GSfSx2h1aAY53wyhGOoKgei3Jwe0r0ewb6eCwPykzF+ads+X9M0P0j+XFo00c+5D36C
qV/H/XxwkvEhKKpLE0h7T7bPOdMql4aEVm2YpOFHXraPpdA4KYKSMHjEEfvWNB96OpzQk/1jgXJo
y1A4XYakyQmGgL0H92QVRVm6a3EYwA/RAl5zIcsFcM7KfN4TBrytqvEmMJ0vaMsMsiaVBaBPi6Kc
nzdTIe4rV37i6qOhXnf0KOn3bjIetX6wKweLejSNi3U4h+dEYL8E15jONoAgCs6nmMt035kvBsJ1
AJSxWhvkUa4Anh7GwE83bh95MPejY5+0GP9rDnQn49Egvo/D91e6/ZWMsGIP3ePgtyp9OlCofp0/
mEGOYgYrpjVJ9dU6QrLm+K39kMk1CSzkcN46VaWdMU5ccaWZ+woDf5Q47rqaZLdqcv8spl6sAIK9
bejc9fNowIHgmhyCpiEjQhPH0b54XXtTjWm9qVzOPdRfHsLn9EiCDt6rZBu6az1guGvb9CsFAjoh
fA4gy2KISwYv3GaZbqzUrPct+R1kTljHGufETkzNhQy47aSSR9LQ3jDaQaCYJusclyrCYYQTGLr6
eqi8YW3FybVJpMvc+uuOXsaatKz91AefZmciGXT0P01Cn7dWpmIoOwzip+Cl7uxzD4JOWBrpSORN
/cxr6LqEf8drrpTiEFAJrEKJcm+kg50Ss7rN3LNwIrjDFUHu7egjd4MBt00MCM2aI54rrzPWfk3S
gEvoOjaPuncgNR5AvyifQdTy49wzI+qceKfZztPYTzvHyJ+KGVZs6xWHLOQfdhsgckLHrioPd6zU
bh6LzqrR3kAV8s3oJvXKYUu8YLqqjDjAXqJAJD+EW7NIbut7vRXjjUczzk1g9JRcG24aDOjcnHbT
9i99F29DfAk2sRNciIIMud1gCmal+gkVYbGtwStQSU2HuCOsokniT0GeZKc50SAsWd+sftwR0xdC
9InUmUEHTOg1vqzOTYkwfo+R8Kp0pqtA/dLS6G/KwqVYkox8Q0sYjQpeQj6EhC7+IY04IeiSiUIT
Qx5udYsGXinrlaephJte7rukePQAiDrG45MDcTdqjOG6SOIeJwfRba2huCG409mGpoRErpcPDTOH
Cnx807btxTerehViyZG1Qt7ajvgkav1cBnvSUgXjGWnOLtKiDW4cMDsfutS44kn8bebdaBsZzJTw
Khb9NznwVnri7Qo9JQTKdvHcDOCniuieJlbPOUqIQhL9SDFAGVKIP+NrNmgTkSKawC/HODbFMK5N
CzZyYuXdNncayDmv5sQAolcZBCbXevL8yF2benSDqhKRgUcTvCJEcoXiwSe6TYNYkxbBkWyhvV5j
PyJn+su61RxoWBBcWKKVMI9dlNE0Sa9c3hF5RZ1AK8uajVWZ+rEi0WEuLfPAGEdkGUJ8p0ju4Wt9
79yYE8BIcUzgh4uyeJd0Ws3MpztXkeOA8zrnSh6KbIqPmE9tQkwUbIKEWn+Gn6xX6yyBgS/Qcvql
NPeUD2thfR3KyrxtDDV0ZkW6d8YRUkb/vdAHBhM6w1WKbXroPVKxScq6fdnI/RRaDoVLfg8zAbOE
Ql6HJo2cIe+IiCge7K77ETboNHWpw4eOvmSJL3FFjQQNWPzSY9EdonzczhV5dmWURGeYCjekVU7j
rJFdb3ypEf+tGAydbZLKK+6DTLcctMXwnmAhExGB/wliAmLaLbOx9pViPNmNBECAIB/qX/t2+qrZ
/S40O2SDZnkPfS3ew8QPyEAPD102TxtIXZIxb3YhfSXzVu/FbeLUlyzkZhzR3SHxMLmWSX9jxz9q
T5BZL5zPZuGuicaUGvPtMQXrnpOfkwoabHtaW5ZvR1vPnjlH+5KWtgVikpGe2zraavCIiiWKs9tU
g8HFF696el3MTO4MrGjWhB4Rc8sxyhZycYhvKHo+RwkPAqxCM5CGIYGGrZPf3XZoc+p5O4TTdVBH
Olm32eeom8N9gcx01SkWGXjFU1ueLWGltL84wXyDrLpsAO4YCVlu0ugFS6RHTECdTREMr6I1iKrv
jaMx9Ug6noDj093QTK9DPpqf7Kjq1impqkwsR3M7GLA6k7Lprp1NYgj/EFrBWYNKKQms3PqdTtKg
do1S7puPbOca5GgX26aFQ3Bz3aSYz9ZzeAxBhQ9g9C922Uw4wsw2IrwjqWzz3vW7n9JDZJuRFabH
33uRInlDaYZoIUaXMHTHKGt/1Hng76oR7ReKjbgSMbb43BSk6393tBw5Ykdr2L+23WZv1Q53TKhn
TRDeeXX6qRQBND3vyWogVfYUySuTxKY6qPhXuycjHDkYtjIrV09ver25YpQmtwCnRa+GiCzKT6Ul
XiJCi7XSpdvXZ0TNFiuZxvMNeoFmlbZYAvUCjW/t85dpxh1mZNpFT+zgIucqu1TB2dJ8SPnLpgFf
ZyIp0+u3bYYbSoQHQ358f1Uo4Irm9RjtpDrSsqOfzZd2dsdN1fYoFuaHpnpoMmu4DMawb91aQCUZ
otUwp/1qcJKEDxI+aZAFEbcwi02qzt32PSrYMSYfiqsKiOCmhxOsrG3Duykjmo0UuiIvz2442Jdl
ARw5r5NpZiZaur9tK5yp2hPpyyX/+7Zu9iAp4ie9V9S30rOD21wtOk5G6VYXLgrBkN/WuzEX4jKr
BdCsPHiTO+HhwsOGhMNLUrvx7dBhavz705btjWN9jpn+npbtHiFjl0yO8yYfmnL7/lxTBAIavg2b
UD3llx0mXWymL+9bbFHm9I/L4ri8wbIjiCBp4Ku5oTiVm2XTsjNO9eJsO9PDssnOZXzjEjU3hFFy
B1ZYuul0aQ0jvhuq8RXD5eBIaOG1PiXZ1Tja1mVZeDPXFbGO9u59W4Z3wD5oTKzzdC2hjQ7scmVq
3Sm1U/tCEIf99toudmjnBOl2Iu0G0ooX8admBGnNNrGab49rWE27usystVz2R9IWzIzGC0S929ln
DMEVAxpU1VkX309JMozPoXpgUt68LSitnrskmk8THgwas5C52Yzoeghc/9/njWnvH7JZJ5FAbXP1
0jmHeXzJZd7dSOSGb2fULPHBG7Fp8rO8uS2Zfd1ZmhfeiaR8kEE4npenLQunKklL9jCSWx4uzzVw
ZUVpM+jb5VXLNjEJ7JPK9DrrRkiieuhfiPfzL2HKBzbN7msY1P5l2S7cvEfdmxBK6Ol8D/W0oJuO
0lVie/VKqsCLHhsmsA3nXznF7UELfedSydK9yCKqtoR5kYE0zu5l2WG0SXPUJYZNy8NlB+m8kNmy
am0maasx8cdyqclhkfbxxMytt6/enxtVCCH9tHH3maiSnTcl4WbWguhOFra3GS3SSk0SDcmHRS66
w4GwQ6BYxXedWlgteahgSihnxlF/Ywf+P4vg37IIbOizf8UiSF+K5qX5ZxqBes1vNALP/7tj2Zbr
Ct/ysU91ISX8RiPwrb87BhFtjrBc2/aw6HinETi4rkIxgKhjmrZvqlf9L42AdCXD4Nkem9+Ckv6D
NCRhCD7br7xPw+Bwuqm4DIZtW7bDp/iVnYooRlhSdNbRzgiWhc9HZlzenKPY/pRZbnzsSDHcDo5F
e2PnNmsH20tU1/UzTsgkcAD/H0IGPc/Jnxs/i8jQ8ZD8MIWk4A2ffIa4Mh/iozkjGxJm7JyiGOF9
eA0HF0W8yPtNEgAn9J37OZySce9rCTBrs5Fh6p3aEIDRdufrDSqIcafl2CRlxmRjcW+m2zjAZiA1
vqFXCBJuyTry53WU6+OqdSlOcuN/2DuTJUmVLcv+SknNSVF6ZVATA+vNvO8nSIRHBH3fKPD1ubB4
8m7WoCQl5zW4iPl1D28MUPScs/fakFubyv0Dr8157ggyV0RXGqxd97kdHvIO6lQJh9EnGpwZ0STs
Pc8T+BYWRgLhkDc8xw9W6RnHXFBeFV/Hto6Jt19orzVyDoaGVte4WHfgY5YHQof0IOsIk+1wjKoe
jE26oJGkpKyqzDtU+WlOsvSYVGnysNianyiv9vEbTPf2GuIqq12PyHzrCcyhhuVQoBXh5EekXJc2
yFAXZDj8mg9vRqRdqJKIxeU8L4vNFrIUvshRdKMO7dSxGtiXhwZYPjZXoD1QLJh7NwXGVxjPBVtI
8kLjdw970JbcCmsHNK/ktPLYXdSfMJ/u+zZ8wDYRBkhSaZKOrPJAh/CbFMUhGxLr7OBVsxvh3YN7
7Hyc9xs1GDXxD/o75s9k25ei9cMs3IWQuWgmNLuQrXfRaNXOIsgZJ459tXW5k020Tz15GiuzIT04
L4iDJsAIMj4m+IwWH7QIh5ECqJ/I9l5qu0SV3rbtPlk39U6Nw0+VX5XInqquPWL++2rlkGyawlvu
Qo0+dNcLCEZemxyxWt0ZEUlcKb4nx4kZfIjyi2RnjCDRa5fu3XIh2rb8hrGDRWV6gr9UsgAfBrLg
N6k9fcWyEn7u6ISuQJQohM4WJDrOTq0fekd+iNbGkNeOsIE8/ZdGfjv96dCrX9pcVriMSA9DnP6D
BNBPS7IpdQbObmNXP1yChjaRykqamhozBE1zD0VkXIuKjj/D1vBMWyWrea7j1qEv39N8QSfyKerk
92K0BaGhlNVmjcGNfkVP3zLP6wBXLvzXWUv5daMfo0GmQxY+aGk0bb1i/khN42AUzn42+kA1+F36
LvKeeCJi0vttLzH+uMn+HpPc2mdldEjL7lcY03fN8jnmDTUeOyWf83g0t29VKtG78ltjQoEOtqYU
TxjR2sz0qWL0zksCzW2I4c1SkilpJphpBbGF8YqOUHAdNHImAQkZ5hctBdyDtG39CkiNXre+q2f0
FuyQk9pjoCyfKrwBe2cZHRA0yVs8pEHpWDTvuKFjI38D0vNZ5ZgL257cL8gQNaGoROZU6srfBPHz
CojyKeWO6yVR7olxF7buaikm2rr04ABMIxVrrtr9X7mhdhxzJiGaR1dZkR0/pIfJaobN1OnY0Jgi
E23ybYzsIuaieGjQJ23nPHnBrzOi9FRXhPIVwnjdgO7iTYgqYCypUv3RzGVCuM1wZBCxvyCl0dr0
JHEWdXkc31lteww/G2dirz7FzsmCXmH2yUBgOOYBIj//0IKTGyOfwnP0BMYEKVHYaM+WcXIN91de
0vMocIRvUWZy6/QF2EEr3oqoydgUjUc6jSejbEktISXmFhzCM4DL3JJyU9Eaxj3mfqpyfpomk5k6
Euwjgct080PzmmKN468B3WRygZrjdI0M6BRzzeDPYP95cKlp8Y2so/FRT1nLkglGyPSlZi0LBI15
6uCfVnJt7fYX7YgI0xsGcrcug6rLi10bG/qes0ZSN37mIb03sybfzVmKZDbqWsYPqXYAVw38R3ir
wfQUc6vQv4xId5+05NIvs++w+uBebspN/quaXLAXeP6rSD4YiQMrJBewxDKyfpvcHWntj1uYN/I8
qOjJ6CuNalgbdxTgvrCZOWrXWczs85BU+QlVX1Tr+AYLZAOz04F4srkyqulShN01lrgnFwHxS+Zt
gqM11fb9DM3PA6ao16Ao9BhzExrcaNc3xVtol4KH2eT3cZdszVAxmRgd7BNLagRVwk+I23xnFIb2
A3qmcaAdySOW8SJhvuX9ONWfTInkxVP9HVAMatVu+sApK47T8KH1ZQdGV1SERNOYEuXiM3ORjDmy
NWr0vo0i68xiwKJcsh8lEnxvMyjzO4cVD95CO2V7jM0Ibltiv3LTfoM9+tY4mrttxlZjYlasfjH8
RWkI3guwmbPJhjtcCuZe5VkUKAd77ko0qhP1mkIdf1vkobM8IEQmO38QBqOpDmWUDgciE61dTyeG
a4ZyD1CYNTX35bjkUMJOkdk19JHJ+ob7EdGERWBmHtqSQ1YnB5Uo3K269zY68WtCumxkwyt0vL2w
TEq6erzQoeZXHSLO7GLTtjPtFpMBvtKQp+pokwc30kvlCTRuVfNGYxrkT0gec73whfWikUebMeUi
hrrM5uesNO6dnt9RYyHZ0OzWDsk6nNb69uqsFMIsnB/nAuAdmX1ck+q4JLp3tiMVTJWH+YeJCuZ+
MLc09vV6iK9h6hCTVvQXwrn9XlSHGp9lQCLwD2TGRWqcS8wbEf2tP56J03fli8Rx9xo3BLTi1RP5
xJBeeTi4EuZbA25F8uPzq45GMeLmsyfzGi7mQU8G50i4sy8r3tBk8A5iCX97/XuR2vBBgKj5kLYO
cU9+yJQXzORVuMWH8WDfDzMXXqY3XyC5aJkrHtB0SjcuixmRDyBD+2Li7Gdwg7ngsAS3rC3Wz5Yb
McjF8DFqFSgo/DrOkDvB8uGK/muurOIiQgl2QnTnvJi7nZqsCLCY96WvLorGcNkBqewl1TTPd9en
9hCFzVHifTulvIFuaI1bN+rCwCy6j0XD/RFb9dUlS56vfKG8inei+G002eqTtPcVuVWhyn9YTA6C
ruZJWmaIhjTICPSyu/TgiuUoLe8R4Mjk4yie/MSa3+fEbAK3oy1S0qmh9dtp0JrRB3GHIVHojSMg
LS6PQQ/9MJZZYMRgpLxmOi7KTjDBwPmyqvAocWP71QJnawGYT6awNmxGeZwwSvnZvLovTcRBY2EG
3pgMl5o4qYBU9yJo48wIotA7DHgRMLnUCDPM+EeO6cnPqnaXL/KO59KE0cqcg8h1eq5ILtC8DN8N
ZnXL8DJOo+eHnRLX3MUPk0IpKFHhw4H8gDtYb0vH3kjZQe1c91ykuAczaoyjTDuu2vDUYWaB7rnR
7ZwgOelcatMFluLwCJxFo/tLzM6ijcsNWmXGvjZUR/imwBnqLQXsPZkf2Nr7mV+pEU8L6HGQMU9x
Yka+vehyg2AsaDgJLTXsoJvv3dDPRz2t611ahvlWmA5bCYUJaGxcApO98ZD39h6vCmwETiaufMfb
zmaUHx0LZ/DykbN32Y9p2gfG1I5Xd3G/9KL5OYRRExAl+BPn0dZYDad6SvLKtE5Q03zCYBd5aF1t
F4v2+EfvIjgkJd0j12RRnpXrbK0mXrdtFttNtpoMZD7HSpl36o8y6x9z7OyayrziA2LGmtPugnLw
0TAgGjLghFZKZn0OY8ia5I4tomR0jTjA2HQ3yLHCA2ToCp7HMIhAxcuTSzMzyIs23ZkuCWTd9JKN
NbaEmiGN3VtMfSZpUnXQ7W4FMlrHzZ5AUjugWdPnxR2JY+n7makdW/DCIG5ciHvaxmw3q02UuaA8
cg+JAt4zvzy6v6QbbW0x6DSiS+6TNmAsTAc2H89V8WuJPazKI5IGR8ozlat4mdUR1QSIvLLdJVX3
zV7pi51eueJIqgpAHRaewM6EuyUqtMM7PwZgpOh1G1G4YoEZbTJNg6nWbEdnRBTGeKigxyooWwK0
FpdoFsdUH5zrQPvbVyr8XhxV7VZP6+CW5rYkNc/voIf0El5PyETG3GXwDXZSNxHr4QneFHl/b1no
b5ZRssT1CaJr7ZxxAx5b07iPBxtlTNq/y9XBlI3pV4Hn0U21mrkkmo6icfDI2eUYdIM6o4PwHoc5
vWox7LHJZegXSUQ2g0qAASyHtjb/5Gb+PDYspY5+lTjZsNaODgZkqMOZuI+6nSBcYG+F3YUoO8qY
1pRbBgnHcW4xsodHDTjtXjbmW+Suco0BKr2TAxvkGbpQhW3c8ewY92PEXiISqJrLyfGjVjBxpY0f
2dq3We1Fz1a2hLK4RURB75ELeWeRdttq3T5LtJ+p0tMNvQC8NxVPONtkT0Kxw8DOjeOdAe7C2vYU
8/0cn2ROWh9tJpAwMZeYocf6JmYjBj4WU3sHy6MpIX5ZhUyJ6Mv/YE2+izt3l+rgGqusnnD4eZ+J
ZbzrIuyf6XA/iZJYurQ+5BYyCyw7bsmZyxKmnRElezlTmzRPVk017y0jSlAndIKonjeGqH/oGeow
J8m8ndOxy0rxThFdBcuiyl7gFV3QdWG5GawXWLWkSLTzbkbPMYiXNCUGYJpK3lJEFAD6yTtKoCTh
1/JJJ3mbZ9gY84zJMErsn1pnv9YpdJzO+PDsIg3iFL/wuo0y9cAGirRVKmUkQDdz12ROMAJ6yTIE
EkOHBSq2IXzgefTH6rNfbZRVIsadob4UmM1zxVKQlICd0th4lvQpc2HVL1axH4XBJN1hyNOKB9FJ
NwBjzDMvCybMTlsv6vAEpN9lFL+nsrEv9HmuizYDkfzSJ/0PstYv3J4n2Yud1S7NHoVmgipKbY3C
BHmuDxeCQ2Y4eNzDsbJ4hmQ4dg189QtSEFoQ4TFCjLPO++f8Yqiu9heV3rlC/RrKP4byvICM4pUX
O/ihnSEPUsom+bABK26VyAHVGCy9uysdciOLKEVeUt25jgof4bxt0AOSM2aYTG50Eo8HecVFsKV6
09DWMr3Fd/iUh214wPDhFz1VpWwE5ek8qMM8OAGE00tv2QtrKj2qDkyXK8WLoRr3KM3lHXJVpWWh
X8ClhTmjXzNUMoeeHY+TQrEdFROgNkKG1sr6Llz3JVFI3WRi9wLYYO17Oeusp+RJjN5ra3KnOf2b
Q57oDv/ht6popDsp17LVXJRk50C0b0y6y7S1jehKZ/tlJL9BJetoeATyFRXp8xTTSy9j2jLkakTP
OVJfarH52je0hnryE7ichPFULslHZojuSY+LYpOW6sdi71WHe9Q1zQ8HrsUV/ONzssQvsEtNzigL
WGJBQl7DIzs0BjhS15e3Q1qQDSHhPiV9emi0ZQtBhcfOetAduXe45/a3j24C8YYEtb20wgdD9JBg
XXEM49I7Gfmi7cJB3I+JwJVbDMeusPRjuPp47FkmcLHWlyqX+57e2z7WE1aybDjciknZWt4ujybT
j51ufIxX8Fmj/pQm8pJYRwoWYaEDKP02dG2EHGssDyblnT4yNu9Zkb+V9uDE9vBT5fWxyZFRjp1d
njte+WIAFFVAk0MBRIZ3MUwsTE3O+xm13447HR1toWFhA7TAhrXlnSYLvMAwpBvZ/Xq7otAAr649
CzcGQivUgxm6V+iN7CHnbAgS2FiiH2gC6QklnUD82c9PoVZBCkX3KfL+SbObb5YihrKmc7VkccpU
/uUosqkiTQUVhCGkO3eGe24T61WZMtsvCVIF1C8bpkLku2KejD20qEJ8MeZHxDCsRuUcmMcsjafc
k0bQu/UnjwcEuf2pSdNuU6TLspe2fQnr1TaoAbRqa93DDS/vst759Grjo2YA39R1RzcIccAEBktV
qG4K4VuAivZpE82bDuIgFz3LylKj92SrtwJqHgavhXs2on+pXJ3+LMy9Uq9BSHd37izMA8Sq50Xb
siV7HG0t22NnYpjhjh8FSHYXLvFGFQUaTSaxeUK+RWPu2hI4kLsGQspmCdFiZWfaCXeWaVzmWWt2
9mjVJ+WZPfrieAjEvyNHjfWVudoRzPVLbh/acdj5mjlBVlodEGoqSDqR2ndd5MbJWaL7jktpf/sI
PvIrSO+fyUjXpOmQUSx5OWxuN8ct59OCKsYi0/lyZf9UCYip/m8CbOmtiDKw/1BJP27+AXWzLbCH
rLEToRHoLIeVav21tGlR+2Sh9ltcpHm3X7W/5di7AK32SQQ0a4TLbC2PbcqWX64uiNvhrz3hn491
ThS+hvj4z0083zJR/97PxsGinX6sqIx6M/V2aFvbNQg19daE6nFy3B3q02vUGbjvkzVZlmqzOfby
/XYzmi4dLUTvB2sNX719S4hFnJW/L/nZZpbQII1kgWyEH5JrZbG//cW2O5T/8lHcPi5jr925xvxk
m8NPOHrnIaZ9ojrOrj20+zDGCcyzdlKnabHYTlGPEai74s2GKFInIMNHlWT9XiN9CMw1v+ltFbl9
WJGp68u1bvonB7ddedY8rdZw3e7kofUdnNE6MG/pD2VYgT9g+Y0HxbbRGB6RDlsk/xB6uYEtCvvm
ltEMebfcEZTw9C+jgoUfrgLYfLMSFp5XH+J0oS2FCWEmSHJvovFRfpKKs8Dqf9bbgYpsihV5v5k6
iQhwYN+6TlDcYqBjHEgEZrKwLxFEIKiXOgtH1p9cze1OtmYi2eyMg6PhJvVpLs4Er7HDuK2/GZnt
J6/s7jCzr6ewpuXfEFDPrLI5hSmH26vb4XbFEVrwZxETkt9yTfg2EOuGEqTJ31vldr+sB2O1b7FP
h/i3JkEO9WpIS1eXkcc/RqrbuUG9Mp+qxEQy25UISwaTjV6yRR55rOcmpsKwfxfRYJyK3AaQTZK7
mIfxdDuYbltt7Z5b3nXz8WTWjcyBEBPRmnotfaOwIx8iZ7VZHakdW3WKq1VeH+6zKU2g7VBJ6j1V
z+1mvB3q9Xq+vYoTrT30UY87fTVr2h5RtreE5tthWZ9y34NDhgb4g8oEgDiZp8F5FXDKj7fzcAvq
/ntG6OZIQ/vWRptS0El+oludL5R6CwTEHuJSlLb7SCyvk4Fg106Ke7ioTOTXQ4OjfNCMedd18Zsg
W+06yflfn9Nbsn5TRx7dqbIveQinCMzWVtYUTAUdiYsj6XSB99vfvgAJWceIHY/R+jm9UJfOCf8o
C/K/2WgIUdS8F9nYbwwVgUWPinbcm9xoiBDL4m5E9zXmXnfo6IbqY1uxQIV2fG1QoQNLwd2gsvWv
IneD7tUzvQU6uC2bJGP9pUXLjAtp0ugXbDSu8URZSljpSBDVghRn4PFoDpfetc5jVx6ypbgOXk77
AkXvNZz/VIMeXxwSCSZm7+ZmiefsCA7rICNH7Aj8BtdEuA+8hc7QryyZxnVsBzcwJAMForUvcdYs
h6HRMkSB+a6nxEJeqX02kUs1ldLlrIqzDEs0cCTLNEE92Y/CA4mnT8VXPdPtsUX+MTSL2to1F4Ou
5DcokodiFfGC/0/3Q8MeW1wSWSNed5ILFIv6PDBi3xhwiAIiilLKk5gQChjZCYQqszj/cyDyykHQ
uOgIni7G6ILMlN4jjVuyksa5yc+FPvvVsPTsQTBRD1BPfQSagT0bxkkCG2UrxCsrNbaaDuBaiLw4
m4vM/x5QktIEQlSNqPX3BOs6iG3yHzwU3aQYQCq0wBPeXjXrh7dX/3wi7mrjNIXYzTImpv7tEyK2
2P3VNlKmf3+D23e5fbGlJ28d/fVdIwBRjpbhAMZLgf7dXnqurh2AIQe5ZqsTjt7b//3n0CpAlrcP
yxYPVWUXGY4Fky0a2EvSSAS2wfVJQp/8FIWo2idhIAgrxKElHSFnRzh3XJyqQRE+tv1Pmiur5QFi
UKH2HqGZ53rmjvFq0P3qxHlheYwIpRc8OI81q6qaWTYLDcl+kyvHd6NMnfU5B7KlpqBDdObD7jyu
DA6/ByS5A9C6gmD0bzsW3N7de9Lnv+mu+JXTf5hVw+2Fbm+oupcko8bNpPeuMhkS1lFveB8PtFtJ
cgvjX3ltwe6DKuSbqmb01m6NrnBuPcwTaMcvlKvprOhj0EkbHewjmpF/T6JptiZvGfigb89l5g3K
zpvMl9T7IIYsChIbE2Fvza88so2Nu0LIZkWnq2qfXVJ9N9JBvdf21NmFi+YRyWKcvKD0XlBASdun
PNpOVfGedynAP4POoznwkGXFs2N0t13Nu2DTbivTB9nFp5CQRSZs8ctYfOFnkKxr9+asVb4UxT2q
ekwPRfhKsgs3e7UVVo6qrayPejnRHWrYLABy1FMXXpxb1neStrbeAnsDvHqSRt6f17bsuusnOeoP
smiGX+7BadIHc7bswHDZXoNx+8mTQe2kcZ9r04k5/sNUTXv0tR/NzIzNy196BqdcWNwxzqZV5Uvr
htikEnTuS8UVwEq5h5MPTjlCS2+G6f3CNxvpLpYTULeKPBXIkXSMcWi0W9FZZ5dFMQI2bdjlZqnn
uyJDxZe/dH3SBqOJtosFkDs43KIvHH3wADRvF3FtwvCz12lTJs22aorjJCfen+RHzSTALeJdVTZ3
YHSusfagGfUpZE7iePljEwb9gNWsD0vAnx5EevcYT96v0S3vmpCQ5HiEgu9x4obtUJsjT7THUMrM
zzpz60EKhqZknjWYkRqmOjIYfYX2c6BnIMc9NB8EihqKUWiplnGhEYiVQIqrCjEZKLafptgyhbjQ
PrdQiufg/MdD0nFW7fZ7qperLPMgU9G5M6K31tGfdYc4CPtXa96Rp0kjzKAgJeiP4iY7NpOXnmfN
mQLbwSC74LI4c7fr59ur22EwI+M8S9bSIk6/6gWTByAVrPXWEu8QIbwbdljhdstLOv1xzGQ9hhbB
EsDMoeEeHyAxdRh3moO30gFutkOxUgWc1sPlePu469wlSCp23croYVlOOABSOoyDshpqOFZeRTTm
Z8ze4y+hlHIuMNc6k14FJ7OnW3pq14MRo6GN6znl7uzabRK5d4OWAqo2mtMQVSAFPOrYxEGdfCNX
3A6u6z52xUIOak/reIOUrjrN0qyJfpx+OniN/bygiIEfWp3GER0iwXl7cphWOUG1yW8O6tsnp3ss
KYjt18JFXw/TbYdWiBEk1Qq5KpoU6QlOkjTlXsFZBv/f0nkcltzDN/ap5oCJtRnQkUlm+2O5EE5W
ZJ4/xjbARW9Jko2aRMlE11GER3AoKHlO4stc99v9oj1LYikZxK+PvNsXrWrYQ+yUPj629tTFbnOi
WOuAE6wvp7QOjxBL9QxNLeDPd+PmAi+SdgVHrH/x9Hf3yDDIItKKusg1h/MUsdkzhoJW/LpDNbu5
4alRYbf+5+NSt49CRf3e6xXT3n9+fLr+Igz2mHSztqwkkiKzpO80IZFaGmbZ2/+7vbodNKO6VNz6
7I/AwbJVcYm3iLdhvnyaVtdTuZZv9qgjVXUGnRbcChIvXYZ0lRluymH4EB2UUXNch4Vsf52Vfkor
EPCpa5JklNgMgRydp9F6iBZu2Eib9iW9YVAdHOzYJWJDSw/97S/sAMqgmFbw+LoUsHuk0cbS02SX
1OZrrrEsbqccc6TuVoQPt4J1ehixSa57bWqvNSkD5HPXsaLykv+ZrwRY1XvPNwna/xfr/TdiPUBg
a9ju/1uth5Wlj/+X/wOBa/J/o3/+9U//Jdpz7f+wIHq5FsHmrmGQiP5v0Z60/sM0dIZIQrcc4p3X
0PNy/bb/53+biPbI9sUfL4Vp8M/4V/+I9vhSXa6x0DYJS7b5P4H/mLqxJvT+V5ylp5OTSagythaJ
es9dSV//BSnpZlOD6YmBZSJsC4tG/WrLOdyLlKQwxHyPKXGojyDTT2Whk3fWA7Aza2E+lUMBJo6W
9wmBMujm0nmqNTzGC0iyHc2M8gJhetWHW/YDgjIZ1eODM0S7KCrTZ1wXyO8ShZt7qOt3s716bO/w
Di9f4YAfi+5JA2e/rBmvlBl8R4ajfaK7j423MFWzw+LZpcOWweb1Zz00n6jO5l2PZvFsk1h3xlI4
7PSGTpwRN/aungry9Ui7+Ca5EGUFTeOscHLo0hiTlymkX07OBcIrXKJdMn1SBdAJ7G2q67zfMxmq
CJRh59TQpDiaOQsaFe3rNDP1iLW5vg790q+NomFT1b1NG3Jt+Qo9fsU9EZCgu8+LBcrPVN3Ny+Mc
xtZxlERAuR4Thyzb682EPiWx5QUkRbxvB22n1Lauev3ONJN3r44ZxzoYepeCqURxGYlhOHehgad3
KN9E3wZ57ZjH1FteKqcgF8Me28BxrN+akvhD+XGiQ1qdLWiCs3VZwRNcxnV8WDNlh4wISNd4Vi50
xojwpFLo3U6zuormyiXtoK+Jc0o1Bek+GqaPUBVqV9w8T0WKXKUdqoO3Z7cw7jpFieDBCZqmUX+w
pvHplmSB8mbaOAUuTI8/wXDQM+Y2foZmi0AG+3IrCloZEn64m+Bzstr0LQSdio+sfNBky8yl0dEx
WL+4j4AopYV1cGdH3CfemvNZmS9obMJ263Zb8PTdvTQwpbt2WB89+u9rkt6EMbKfdogS+h2q6b0l
5nFH3E97vKUeRmnGEL4gZ0jDtXDoMwzgWm3HZ3QJf6pO/Kw1MR/mqDEfhXaKxtA86kbpXezBq4+U
yyRMh+Te98KJTqbBKBffX86mMdF2Wph6ezR9PK1xtT+YSOU33ki2C+Otr9YUGcNvDu7Sn8NsTA5x
OdRnAYwUCKlPAbsa4dlJuB6Dbte4ymQyrsh8iwAnBjBqK33O8JonXFknGRLNoQBE0oJPHxIT93kj
HWKHoeHqMbIdp2sShJct2W91maMOTUKE9owoa2tGtR8V6ENQOkIsFpz+gpCjCtt4TEhr0FfzG7M0
LRh5y303YSCUknflFKRqpGG67JkK8XScnXHnDvVWr7HHvKip5CHfxj9N9lcAFRdI0GAMS5nmQSVa
6Ut6Fovbtod5eVJJf26a2kXhDzi50Nc/fzaIhDTJu2MstAS9JUnFWy/WOuwThEiOFXR6jUdhzOQ5
Udk7NW1LRJTx7ETZCUWveTUi+RZrYXVGJRV0Kwd1dKLqo6h0TE5YmUtW4Cv3zjtB0Akrl+7u9Hx5
XCaDJAMXJVqbpAhm6nhnama8jcuKRsIQOvthjVxM05j9pYALKOAyBGGecaOxoWaKXVP0rcR1hF7N
NTXjfdqWX8yOCTKTVXrCL9dNrxBat9Qxw7UyUh3DdyuPHrJdTZj9KZYJ2R+ESZdTWd+7VoV+EdFo
h5nnBO7wQ3qUMEtJvYd26lNnIFs5VrjDDVN9JownZ+Ixh8bEPFf0lBjeND3VCdCD3K3jizsvWMrZ
j/vIxl1i52wCN7ViuF9tPY/4QO+pb8p7qdzHZcHSh9UDh0vkjHeNx+BBNu5PNcbbprKPUZ2+RSpa
tpJZxBbdHUKJ49yB1qd3mRxH1+2ouF0m1kAJ90kcJ5vEYBuU1tpPO63UM9K4+yq3d1ZsYvkSjsf0
gqYgz6Hqgr/8sZyHdzGz8uu/GbMY9zVX/2rcEnedZ6cIa7E5RUgt9xEcbxRdpHmgoApJejB8q3F/
REnogTWdQ5SQ+gkpKRqUOlSHIYXfr9JiujiMDHezsBkDL+mOudX0sKDQ/QLabd27pvbK0OJctM7w
WrnbzghpnOguaWJ6Ou6ogP6kCYETmjCGDRne8cUuwadqYkkO7EjncyMzGCL6c5RMGh2qmPTZPHtp
5+96xK4UG/IVRdJH4Q7nGuZtsGROzGQTObixRj8bNm9tUbg8aZemvTPi4hTNQHwXNX+tqmPYpagC
iL/aDW3jHSO79HzCCDumxH1y8Ljigz702kdPO5qW+Qvyq/dG6BhZgiJ6SCSKdcSf8TMCKFhEc/I0
IcnC6cd/ZYrLLjYDuiUhs2lvPFvkKB6SpvwIY7vxV8f0qUYh4Y9yIYZ40dL9GNbDzmlTY+/EBm1G
u3oZ8gG0Nz2XvaNX3r00x4PQoTK4rQsHZbTFBdV0v6m0Xu4lioytOxXLMcIhGsiYpL12LqM7pXnW
NaucL0MXpI06xqvSq+mETP5hSQra/JZjP1lcQ4Q+7ZxKH099iH5qoJjf86QmRzjXPMTJxh9jnn8U
mHzfwDyIsfTe5lw9sTH6sVA94XknSMjKutdo9GIE0GLoLkujbetM/oitWZ0qTX3U3UnTTS9w8O74
nVdnV8PSz38fJO6cHmOJGX1OXR19D/l9bcczcRh6gz1Aj6y/RSAVWx24iZy4ncX4YTTCfswUwQ65
aMwLYmG8tw1P6pjccuDNpTy0PTO/FrnnC1wWTJCSx/pgQMNFrdoecpPow9Yw02NVoIgZsvlEX0Me
uN3JkVffQKrzcAlJUQnTfa+jJGqbTH/K8ihw+9E7m021H1XrnTqb6tc176PBEojW76auJkBWT07t
XNHMz0g1IKXnPE7hstNjh7Z3V3ePnReePRagCwiXgYTeAst42znkxMcn1EA9VXiBoT3PfzdLw65A
owwe1GNTcGXXUTc9RWJ4Rtlgv7Q6gsee6UapN2IHF2avuVV/KdKvHOfvUfbzLyqhigDbsN/Gve7H
iUyvExNRNOcts0o7I9oIC/gqhWNGwHnejODzv5TlyJ0hEK0q+rcOA/K7BGW7X9UtTEMConecaTKZ
o0+JMIKlsUJiZPZadFQLpIdFesFYyeF+dAY2j6m6hHOjH0LF3KJrbcRYspGbdjTocNvV76GdAD5M
+s6J6St0loXlT8n2wdS0d1XF7dlqnntXq57T/W0bQcaKg277CXqkvqMXmEEjGMqPsdkiu4smDbaT
nX27KdsOy+iCxqrdq2RfiK+lbvfx0lD7e5+l/aTFlrq3QusHSLVhXywHIUm9EHraYQMmyrvv3bMk
L7Oh+LnQW+2tvDznAPZN24wvTGFcnOoLDwU3MX0vIWkgxbFw7vUaMWg4b5niEjjYpv1DwVZrsuAN
ILh9YM9aXAreRYAZMEIsK8oPMcZ6X2jESYz/ydiZLMeNrEv6Vdp6DzMMgWnRm5wHJpNMztzAJFHC
PCMQATx9f2C13VNW59q5vSiaVKIoZhJARPzu/jmck13he6+lDTDCyGfzUC7AF9vPaXUZzeGcw8Ue
F9uQKOr4MAUTwVmZ7slWPvvQ1Q4DXXqoJOqasHdbEUM+VhBU1vPAPT/wHXm28cwJmAaQ7h37IV9h
08CLvDaY2pxYPYZ22h5zpimS6gYzF9EmpJbr5DInX3bYLT0C5DrlvOmQSagDHfWtFM1rQmY1l25z
DMaStbOZb/kCJ0mT6VKn9B/QbPhQx4CMnJR0vxbO0dDhYlMjLWuwCWcKjsjf5+YuKaqviiY3mhWX
nqKKSXQ6YYBMUEvuKbymElB7KPITInpgUELeJgbl1sFMcntZUfp8fCu7TBy/N0N8v+BJdLAdh4Yo
kmyWU4B9neNmHSEx3/k5YGGySOm+s5snn/ZYAAApxOCkeMxLkV348xOBd2sDNhqQS26X69SdGd+o
kYpQMbXr702Z8pW+yxI8wdECRGiGLDybqvzMlvlqZ1TFHRGG9jhWYE580uZ3rqq2DIG9behPzTYA
BL8N7dA5SACuuKJBZLTUIKa6cJ8wqrXA+qmWwiLKrGqKtlSg1rSehpN1jya6+v7DdAwom2DQOJfN
tK8optUYqG5xaHDv8jhOPHM41nG4AEWglTA4DXfSreA0223BrjKE1czGV6bsqWn4WwdUMx700uDX
UuW6T0iuoN1eqhCZlq/cbywTnY+w9baWn6PNDsvlHLDyKOvJhP7jB3S39SFrajHkv4BecEM6GA0x
13Gr5LjoKkFfcNw780aR6GACDUyB5X5ct0Z5KsLxSHUEPIZ+sO/rxsK5U7dJRE4GjgUrZrsp4uw9
y4N4SwEaVcPLY4Af3bYvXjOvna/9vLSrk4o7DqQv8MlmnKCUOngdYBvbju9DwlzPVlO9ozDTsUV0
NmbDiG+VZ3006eQstH4qTW/EdGFSUBfhkRNsVwbNgcUsGuJCgMPnHsRFmmNtc30sCjLUwcZ/aqBY
r+1m5imay5IFnMj86EXd3jeMcV9k01uYtdb9Nywd6L7ahMtlybBsZSkG2GWeX4D5vAFfoMzMw0UR
VFT5AaH66EuceaOY6nNWR94u6DUtMnPEDzTN32UYoJXQ1r7J5UxXVOBdXNvAOgRbgp947e8KL8Nk
qPNzZYv2aLXulxV04xbBC7NcDNq3SgvjQDmPYl3tnc001kt3KT22HLjTgORJNJRP00RDnRqtPzX7
ly3sSbKD8fhrQi6E4hMSUhPB3cDhc530ghdXtmANvTS8MxW3WlqaEtnJiHdd66OQ5FW2ynO60euk
pOR2KfdMOhILfVMdqPZINqlPl0neEHXLLe+SW2l9MYRDRxa7FZFG5g7vc5xQmfsrxbQFcL7eIura
+ykauoO3D7Fh7hMYQKuB5zbY//aH506/+hnjh5Me5l6Hl2bMUbCqKkSkMI6NzvtDpzNnIxHYb5at
PX6GkzpPTc+xfOAhDBNrVdlzdNHR+MnJlU8gCniaAyyt/ugdG9sdHrr6oUrVnlV8uEasR/QjoGMt
FTwJQysYRhtnLsK7GdrVmo5d0n3uUOzMLrc2ZqxD+Nvzb6yW1ka3OOs18PQqm4K7wjasZy/2HH4i
c4GnomnROhSdj1Z1S6Lu6Lj2cC0IwK3GIU72Htb4MCj7Y1fd69oWWAz94phWUd+u/WrpcvORr+Hh
9wRmWPzqvkz35H3SPbIg8YK+pDnUrax7kzZqI6SZvUyiV2rh99Js8l2chRILPbuduupp1ZjvMO/Q
rtXk95wIhj3atr1qihitPp1xz01Bt/Yc21xbyxKoO9u8i8LsxesGfYfEhVsjP8xT94BSOJ2xnIH2
iPpnb0LmcIa1n4TuhXPHPhuq4GHQ5o3WxWWe8wpQAwq+F3hH0go1e6KSh2piFRvCh+0bTMEGksSa
5XLet5Ert3WveL50yDk+x0wUB3U05uDRKnvroQ4+x4Wnb6r6obHKndXTplHPpbsxWA6+64g6Kc5i
rlB3KxyFWM/1Lm8YUvnE1riNESss/NMNFK5cvReD0b9iamRgUP0cDCN9EkX6HmVjeY6j5PN7xcoI
YkZ95W8tq6129Wy8jAxiZox7T8kivDqdc8nt2Vwlchj3POTsI48VtuyPTjwUr4njQCTEpu+EvLYO
vwumhn2ZglNRplBQraN4X3ORA98x0RC8uj9QI289zyQ6OIiYh9DgomatvreXV6uXWMdcCRg2mRrw
RvjtMZ0wV7Dfi5U1HVQ0uCsRs51rgXQdcosO2pnUSlGgyTtGfwMbdMG1VLqy+cgMCIwDQhslo/Eu
0AWzKVGfXUrXM9GZF+TVrVtiHRaMeDGfY7YLtc0Qowfxg/0/lAHqGT46zKB91O7LRBlH0HYwPbQD
KSwPlybd1odrVxsHuFJPyFt8/11uHseyO7i2U+3HhHBRli/5iylJL4Vy7X1TYHGIJz2tQy3ET4kX
r0UZd1X/TohyJSymmmSR5qsoKaQhJ8sWHydPUBvhxay/Aj3stW6ndddT6puY4Udi8G4FzGfWbPYA
YrG6PfSldTPnPF05ktMMOxv10H4GYq53yulIRqDv4ROv78rScG8JhL6sN9+ScXA+Y+M9igx5Th33
FFpedPRsSv6yoDjxYtTV6wXZBbvbC2gKh4KqyBWruLExDINhTGk+kpVKVk3qj/fKGo8ZnKVVjjXy
qZLtHhxRzVOz0YQ/uWbrZVjrqP7mpgCTsgDXeVYhxZCJq9Y11Udr36xe+/xRe4AiM9f7ZTuJOo3E
eLD610wj1XNKvOEqqKpihn4Xsi7blooObq/pdPYmjjahQDL2KKsZS51tyyCImDdKpliVzz+SFRLz
haGW9JFeG3GMzc9gb13JKd5VeRSsmxH2nE1sduc2o0UBNBOLcZYV2Wy/3BsppnkG+sMWtEq5I7Sc
72i8C/c+t/oiIzEESh5qY7rVDqfxwhP3EsDkK9TW+cj6fK9E8Gt06/Apz6zwqRFMCDSziUA8KA9C
lWUZcFVROGFJeEcDwA5wv6h9StyBXk6zuqCbvvUUA9HpaGE5Zc7wyHxkXes636pZL5o3mZA4XtLp
k3OocrUxEAhO09KobTglNMq23FM7+GEzNccg5m1lMaRvno8MmnevLengESs4E45gM5rmHy8PMe4s
448gZueMLn70vbyFi97eex4dPYzuisdM108eFvE9uy99LCZxz1YH9I+Zw8BLEvIyY90DITNoSa5t
Jq7tkowwbOhw0sIwQtZpCDuxisasO9Be1AU+laSLjyez0SL6qv85Nik+bEp88PBYD7p0yh2J1R8B
SK9kzmMaRmpaDJEmiGwVDBkA9Q7anw4FkNO8YD3ykEyxKKl9hojsE/Y6UfujpUl8IGNsnBc3WE+Y
JpEkreWD+QXNZd2X+XT4tqoOqftkMkIBQxh9Gq02tgLDYSYt9Hy2YmuvY+Jq8Enf3amBTLCi0AnZ
gXjHnWte2YE4O7WUNPq9aNcBSC8yLkZ9cGW79QaWL6JHySKY2iBDQ3b+nrzKmF21pkjVzcKJsVG6
1U6tkL4x22hCLwFvG7Nb2sf9LnngWLHpWhe3I/VNoE7cHf7T+156+V7N7aOIbA68xSLqlnG9/f4+
89GjVgKo3XYxD69Nh/c/rF98WV8yiJtrTWqsGAM6gxNk0YripLW1CKyxiWvq18BD++QtYjGcIEXh
CRaEdu5P3x9itut5jfV8ahkOKpX3hAe2YwNRHRLlW90VX01dpzyLaOJcJNNqEU/B+f/xcWdtZQwK
iEGzz5wGIkwyEFDMJ3+vdPtLg4HoEY5IBtxlXfgxR+9JFpVUY8DuhVtEUAqf5rdZM84nQlHJZG++
/ZTYAMGPl1puxHKJfH9g5AusBv1lYywdGcKt830kRzpj0bUnbattnaifw+KSpVrzaaGFkpKxsHVP
iy4h6qOAQhxXpeLQMHIipKWHWqr8Vi2cWy+t3E2fmisPVzLTwXqH27EDZlTeTYF29mx1HY3/sZq2
OYeslbZztU1R6ndGFf6MW5LOYt4Pjf88Z8XvyDR2JuUbiDcIGaySHtfKcTKS/mRR8LWzIddGeK5P
NozR1TROn27CkBK+K7vAYt9r46HXgXWcGrXChmMxuCmN0wQGdwWah9p7uISntnoxnVlspGn2mCuE
RNh/4MplCazdyzcqnHxHuRN9dK4VVbn4x+c98wkunjh+HcVov8B+xLmR+weXh8DRb325i5s62uHn
eQkLx9l8ayRzX3dnp1r+rfs7K53Me7qA8o+gHjZQ0Ygw+b1xaiz3OTG0vTMN3zmZ1fRqK+2Bl8Or
rgMirlUQ73PCqzvaNsX75NkJp8dTbEVi42CzWzGxmugHRj7hLANeTiQhhLCyibeWi+9W1vBIIJtM
FJufoG+2p6lvuh1Hzdtf16UNuXFizrjC7/si0vHSTf5zGX65wysAu5sxEQGYZfvDDy3F5CKUUAK9
a1Ca7nqW+R9tThtM0tPGMwyewjTPrGwRHBkLG6u+H7wl5Q8McmEBNovPweAvJzZwWAFLEkVgwMGX
hGsnpeBWcVFinmOGSNU253YyFcfQw4fU98BADXGnCnFj4rgGq9meDBH+COzm00xHbt7qPOZsgL0n
3T/Msf4UobWE9hsOOGp8h+731v8KkvvS8iTpzjuT2iUyi8uh2n7pzP6J5qmToRjLTOOtCeSGutsN
LdUciZgFeRKvvyVJAZXhSw4HPzKCl4RPPfmJtVVgkg7frl8dNeqgZvwT+j5uMcCjbkhYupimJ68S
DOkkipBkxzszIWvbfYJtHQ5EufYGIpbBnRo4DrbWhF9/qh+DXMNVQUkqN65dhiTXgCSBtEtm6ntV
DqisTuNbbrdMIyoLx06f3wsDyANL+JQ+xYyf2L7Qzx2y7MSOmjeJQ+NzvfhEGGmYJx8PWjN5dMRK
/ZUtVqLq0CTDJuhoxkQy5dUnhF3gUx+7GRd654b7mAMRrS7q4EwF1JFYHP7VwmBm4iTbRjNFs40D
kMh1bBc7Lwurw0iTONGMlmOSE36VidFvbTBcuEpsxSGf0RfzgbXhZRwqw/CSev47G+KYHG97/Y5P
/OUJ1651wLVu7mFc9acimj5QJjhiZEG6dqeYeyMyqU5A/9/2NTCvcWkID5u2BBtq3uHvBINRWszw
sHrFTn2aCWmcwEPGO+0Lkvxav4GrHHdOML02y1+L4t48BS0/nd54ZIcgmTBHV6iYq+/l7vvDtzMd
LGy1zdzgoTWTs7YTXl+EbbYTTXsChPbUuthc44joSFMnOH+gPvOsazmr2JwLMaXDKv/uM28j3vck
nrm1q/KKa6GFsrs0FMr43jT5EmF8aoS8NsMM6TLnRs/r6UeglhAgOtpQdRyaM77p5Tv//hXp8TGN
cHT2Gop6bbwjYNZrjG2v+tGpgGVjnyKC0+5gr5wbtjOMZ3Gd2lW/L9pu3QiwLKV/Y71S225ob2Gd
iR2H0vnkmhIRAEIckzP/EmpLr8dsfLP98oeMIb/AHqddkVZlzni24ITs/AyX3Ym7DR0ez4AoF1Rm
uCEEF5zy2gpOkT9Wx06Fa2Fbzl5a6tV1WTN4nMPAiHLm8SEcxa4QEIWaVmwBQGVkGKCOFWHE0gV5
bp0YY3gqLPtPK9yjwPe+0rMDX5PFmwGWPBr9D8c0noF8XJPlSgkckCSxd2gtQRS5SPd+71MjOeQz
07LFTDdOV9kXeh9lO01NL1Vo3l447es00sXuZR1pJn12mAidBa21k9OJm9OVLYpExKPY03f8JAeM
AOo5HtWVne0jp7VgE7hdByrfM2AKV39ciwcEZ+UN1ZouBr7iLeBOaiUh0micLkoQQH8DIG4f537y
15WCrufFY7UV5u+eoni8tyl5o6qJ9unIME9F0VPHERAbcd9dmYh2Ec4yrFzAhgGTh3AGT0rqfVGQ
k4WMVWwIbFO2/NxmhlxXSfLIcyJirMgYw0XZJgpkNZA/Swsmq+zALPQ5DKrBD8jW1uUDmS2TG9jY
dw4tB27eF4cYuynA1kmsbcPYydI1j2bQg/oE+WSUwQdx8/xoWmxi/Ok6IokQP4M9XuG4kam6DjEm
ADYmRSd/RFn10+RHTJJ7muCBSEizHfqzGtvPyrM/oQYVzuCezcZZcJQ/KwsLSz1B4HECQ8GOBjLH
gR3IICfrdYVz2hhvtQ16qiBDCSo8AzKzE5gvt6yPFagVDYpw8oHaz85rqARt3vLLxJDeW3Z0dBq8
MC09m6HlPmQZb97g593eKnENx2327CPYHvqJcOEYWSfl/qaXwUBpi4/AbGG3e+D2w/pPV0fFe0jr
cNOXR7tP8s9w34Z0HIMeKQ5KVGI3O+7vsOmByOI8XZGMZ3ofndMkg1Uz62A9ps3R6a16ywuId6bH
gEyAa2a4bG8QQPP1ENLnLDSIsUh4r1wEazEzEFr895yPMAbE2Qb/psdKV15TVcQHe7iZ44Lzh/kP
S5wNnoi5qdaVGf9w2LAucsovL8zDjclvVOav5jSmUH0gQz9GIMlzs/N2BvQhrvsj+V2FQmRFvJ0q
ZtL01HVZfMSCNa1xMvT3MhsfYr/fNbm9KgFRMb5fSN8+dTTtZZitYTPGjbFX0BFS2TN0L4qrxQHb
LT1v08fxngcUAY+6AS0tMF3IY1OYX1GHYzd2dLanNQNPkknbFeiafcRgiKcVuxQYVQUWZCytUejD
5Jgnwn6YPwXkRGC9/VovdRKOwDZmg4uuu6iicMIjuOr6w8F2/N/jZd7qlPkfvtVxNQlh4eTPEMvn
jd6aCGi7KBOfdvfs+E53lAqPQqozYF6+xvmD+wNHuEcsiCFX7WBzyatHzBUBFO2iQ1DGwlAGlLkZ
LEf5luEjJygXZy6qDMf4hXkwTAq9kXxNXokzFbuc1nDo1Cm18UV89sz63dfkvpbYAU9BH8I+W/YM
KgoyLjMLHhqGQGwicf8zVN0E+41vzCWTuWqn6c6uIoFdu23pWbe/AubBrXk2XF1t4yR/LprWOk+1
u0SCON+N8EpaglAGy5yPZQY7WAdsKME+3FF5Hrc3Tnks0iZcySadt5ZYIhjAK0WBD6jrLcoBCFyD
iYPkVD7SqZ2BLxp/+p37NA8dufpIbpomO0ZXL6Aww3KQjZg7rguwBmaX7AJBVrvu7a03mTkh6irE
KWODRALzmbkN3men3+mc9y621M3ooGYkXB1N7p4QRolwRDQzC8PaR1Z1dLXZrPFZkrgmPAhk3vqF
9EvvRuM7mz4rGcTYGhJuVm70jRNOd3KJGuAxSXcimD/bdBxJlbUDQy/97tVAtfoO/Ub8LBRclkD5
5k6mS5d5PX5g/ikXjS4C5xGeEYJpRO7KbcBf2RWBvnWVBrCaamxIy1dRkLghdsBZELicBtBhjIKO
mWM0j15ZPWTFEJ7Qb7DcL3EoM9EHp/IuThDSCi+RIzirEq5MWHjzWuzsOLnmhJ2jaBAHiT2vLMa7
uAqslSNG2j64Wpu2URvTqBGa0S02MaXsHYOUVaPKbWzEH539WA3V/NKU+5krSii21sq2rV2agZTo
fdYitzSZ9foKMJcZ3uEbczZo4npbzvZqrLx3cN+S6m6J0UU/EUPncO/CTNA9cGmzXK6GHkBaWlB5
DAy/A7S8Nc3sWXrWW4B8VIqB+Qo20YBOFe65lwIf4g6LBsd0rg9MZE7/SOtFckamulCqDO+8gIsf
2tY58KK3JKyjjYQCAGsuPXuCzH/pUpfCFH/oPYwxMnbWGfv/GVT5bKEYlROgOC2SfIsv66Ftimvk
634HtrJZBwIgACd6Y9eW6ansVHJPx8ZHdq8lRMqlsodKrpdmgPRljuFnCoRzl5BpLZNiwgZnLWPI
8lzMHC2qceCewA02ruhZxQTuZNumPQ9I8SkktVWIFMZ+HnC+62VsPOx4XcTMOU0Xk3a13ImaPTTP
PrKz6RKnbE05DufGewl8fziaS/byOw3w/eGv3/ocnLxJeMQLCd8aU5sz5CiWrDR5A2cZLHx/sP7r
V/+//69kirEaOHjOYSGgYy5Z2iVVO2YmvQ2ac+aEJ34XdMGTyZEwr6MJt9Gwj5YUK1gcCuaXXyX/
9avv3/53/+/7U/71N/67TxFCc1hIXUk8mvo1J21tiD5dck3CjAYKa9Zrs14YcVM0byhzWkHjzbZV
0r0IJb5iGXdXum/UNvIg7Ys2OMMmZjrimVT9YEdee3yWGLGZDg4piGiLh6ghl0RBaTwhu8qBaaEa
szuuvD2PWHunJ/Yk5AD1VRkUFCSlgPI+gZ63B5RKxhwuUu1KyPQc8+fwkuUOH8taklY0uujz08qt
8CKKPzwz9bo2ecyB9XC3wL32riCtYls/YuIIm4ms66aiEogYAE9Jx2cLJWEChgT7Ivsj4NFxhF1S
aeezsaOHKY78vc8RfhGxgaD/tBvPOkfpQB4WEdTzmQtNxAvy5NqFQDuJ5WJ+HHEU2R60v2VH6UXG
qyz/mHS4PymLFNP0m+EqTEYzeonbAQKbM+1BFjSnOs+p29H4aubOhu4V7PNGil2kONkrXX/NYGzY
u7AMmv0rfmjm0jOPgiko7tkubANORKvE8sGsWvJWRutgNG64iJwNL+pFdR70JTIpiQXq07bTXz0D
Chhbqd7pcCwPdhc8033qcKupCfRaOqw5L1+dufwIpHrSJRsH06W9XpU0stcNMRARx+cAXhKh+tkF
1ty6p1EG7knUwXNhWJI9L+dPXephGRfppfAj2Omuuy+kNE5t6AMlkZ5CGP5qXW7coeUL1j0ZQ7qX
GWQ9xkxgQTR251pfbbRq0GxbOGUkeNNNWubU8tVhtU10+ThP8ikJgx553R433Qjd3rDIQXpLkCqY
ynYLj0IcM+SWPGWcSrvSHkqhx3fHLL0sp33YmTxQYMcGSViciQtth7xUB7Gc8ca6ydEP6PiOO7wS
Yc17YcXU2Qt/fuOguJqH0NrGoUoOTdSdmibH862tw/frt7qr4xHENLV5j1rOJHPyOHmXb36eP7ga
OrrC95a8iggXUGA2JrYEBssMpW8yY79jM376/kKhe+d4vCZDMXJOPGM3MDMYk8474NuYVsXMLJbQ
aIybL4hOg2HvSx2qQ5uM44ESk73jmhOilY2qXoMjcXmc3WdVdqrBCAQwJmMTPBwosrXhRie/Nbhw
2A/jceX0D72HTd5Hl3AWFD5wi0CNECTZvhW5JpZ3CVzrbdButXbC6EffWHdO5u2Hwv+Yq+JddyOe
Rl0ffBV9OFESoWJnkqYg6KOwF08yKTnVIJkJR2B5pqKkl9G71UqTAqeM4X46feQNbQJNzjxqBBiw
jTKybJS2mU+12/42S38Pci27SYwMK7MF36SKvcpFeqsSlC05F69+4IcXo2C/zvFh66NIIU0H2bXM
s4MJ8owyUJFcssELj7REmvuwJImvBHmm0DjItENx7ACyEXTA451cLWlxnPnh2UV+V80/KvxFU+vf
NKOcGMWxwdSx66fksVhOUcqvgRjO+BYClAd0x2yDoPYcFMw5Cpn5UMFRHeom/JmRPsDNJWGgBMV0
spfLb6A6eRP2vO1xBZcCeZmad4qE45zplsmOFEycn+4jyARJ7KFbNdlb1jSU1aus2pCmaAm6Daxi
5RTPPP1snn+WVwJywgcsPVQHyM4F4ZU1pYMhRxo35vHPKpuM6mMMU31ylsja94ewoRNM2cwNmpSW
N2skCIkSESyci6I9VsWcnaLBprrEBDxCrmxYBI3vD98JS9c0THyD0avOyY2SO6CgwU3lFizpV0nz
AMXtWJ1bOZ/ZMoFhZgXJB/KT8XNVslEkOUFtGQPr07+yYTQvMyIcUBa/i6ctO30FVM+EpKdSKfNs
ebar5dDTfdkUuzBcJU+GA4CD1fJM80z7D9TuAaiKeBWdXqVcGkCGHTTPsbsE+Js+mgYFr8FoVkX6
rVsUbNoUQaOq/Au7FHVRQQN4p8f97ktBIWxqvOJXLOcofcBkPKy1IWAw+aCbVU+pU+RpdACThqYm
qOSGcVxyno0/E/N6ThJEV/vUu4b0HUEvtLrfAay/deHC4xNLHtl23pVEKDZNzFiuCtJrDuGI+Xmx
x5FRsS+Tl5Lvvgur+kae9KfunSdgsvOHUdfn0Ff6d+mkl/CBztbkoyvRtGcD6CF2gKUpNes3qHav
NgjnbHbVbsyY4E9EBuYEETW0m/TdluGHo4DBTv0b7Nh1UZkP8SA8TktqqY9y/kQ+ZtQMus4q64Js
G402Z8MKwxalhHDfkpjodhr9zmeBjxquQjJhA4zrubpMPhbRzprDJ+ALXMF1F5DnPg5N/zCY7s1r
U7lxuzg/9gE46rJ9YUaFcFUsaYFy3uGM++FmD0KnyXPVWYzRU3eTIupzZ/Bk89vsh110ECsj3JTD
4Mgdu+zm6MaYSvK6fqrxyDWR2eMv7k2Os+1NYRsVoTP+CoaAGkX03ucmaU4ZO1uCnzdvksNdZM3b
dqIcMUutCK8Axq4JSjUJGIr6YEoB7/KbYxwwg7Wn36FT3MFQBbWmxB+7TY5Bh+Wbw7u3SxVvVCgd
8J2BZR15FNLsisPiicwX51wyTb/pvqFQsllA2u7Gj2d5jhMoDIa0HjoXq7bukBV9Ki1tWe+nWrWX
MXHmBxAcyR4SGyNgxm2XwDMfYSbZ2Jf76hK3OepqxjB17MyAZ7q0Pnp7JieZ2/7JX2SK7w8lZ8JT
/qaSoblUedZcyo4Ki6BhuvrXbxnk73sy9NAbssskZvUQDMl7MpHxKgMUHtnYtyyI3I0Tjvip2pRK
XqNdYiL0UOXJsI6Ax/C80/nW1QPEusgbjoPfv/v+nN/F7vKeN0xu6FASd21uvLjSDrfMAartkPyx
fG9ZIqdX5KCRMypNetA4JAb4bi0j5Ca2rBQMNTkm12ImYOtG9yN+AKdQpxRUxkPwpLwcC5FbQS0C
SXcEKlqsu8ra9go7JuENtsS2YJZEBRzJ1bk/GGUVLJHTYv23nOPDX8nA/0V476FOq6H/P//bNf89
MOiSZ6RfxrF9woPEFv8eGJRJVKTNkGYHcB6EeObevoyDeUqJXT/ydlEzllPFKpwKGhOpYE9MPas4
yv9cEUphK4WZnRopGkGD7HXsKVavF/JSCk3wgH2lLNc0AOQr1Tj/LwrlFAlVrp1fQO7rD55Os9PE
Fh7HQOE9DxBNyH5I6+zk+PBryzYZJFD0xjwpOdhN9EEdh7r0YZsdbelcm2iOL//6EJRVT+WafI6t
Fl1LsE8accCZk+/N6Gs9gB3Tukk/jP6Ht1HQu/DP3GXgWOhdwg8c3sp/lCWohEDEbA/xYVD+F7U5
1ofsMuCtTkaVW26AKfTH9H1+b6Yez49fOHCJtXPD7ehiBynqoxSFc0N/7YkHzTs8CwRYREn8hWH3
EzcuYRzpP5tTbxxzGDD4S+IHnWfehveelljP+1VYXQ/hKU3oSQGcbSXJZ9EVeIr0XL5aqa42ooaI
ziPaX2P/jO59Sx4DPbVnLKEPg01OT/QQH9Cd2Z/11msg0M//8+Xm/KNUYnmDQidgC2h7xGR9f8mv
/i2fCqwiosZLUKxlU/lXAevyon7fqJqXm9kTW0k3g5jZDufRxMqaQNvmGtgrR6ZHxsP3URWa4GOG
rT8V3eE7wJa5Q3twY5dCXPTG9ZfblPE12LZ6nl5Knd5rs9SbKMfLaETlhwG78clQ4oyH5z+/Nv7d
f78IeHHe8h92YUssf/73FzeRYgVNje0dMOcReynj052qnfQzaXoikHHdcivxg0C9ggPZ9pSsGanx
M2gt1q6aTXAHAFdkbkGnHmIr+ulCvZTmSxe6auN3JaNuLqsVgXPMKyi215jGv7/9KneTe992hvuJ
pr2VYefDr5FHpEc15ZsHWXcX7DH/6BOpXOt+rvtqE8em/xFRsVzSPkA+zXw1h+yDkrz0hd2N3Bck
YA7Cl+DnMIJDZBsxYqrJw6JuvDH18Z6ISgA9zFKx7ThzrOs6tNYtuslhKkAsOhuLWNoZrh/NaPOq
ja3giUUP7AMKgWqL5K4JveSewywPhIgsZZfBru/b6m3svfH3iNgVieGzltOEx33hhru3YcTHAEGu
hTo8iKeGWT6EN12dAg7UGwPeKxx67Hy+HL33VtdXq5vd3zxaD0w/o7PnaQK1aQRqVgbxcxZBPZGW
690TsyNxYZQHQpcp6wQzyGTHuk0BhkFERe36uek/iL1hHO+P3Lvkd1U43NkZKRcxLnWoXfNe+V5I
v8D0ghdLnDLYPofB6aa9O2DFHDPbx1k1ONuCbQaNptbHf74KnX9/Erm+b7m+E9qm6Vv/vMMQeFJa
U4PiEDIwPcC/YtCl5cUf34rRfkh9SkZF3Hkgqmf7XFCjwMgvjw9Y6DnxB2rYdovmmJr2z9JlzivQ
7vYUNT0GJt1pYzlN1DwQ77B7kgJycdXPQ7Dyhx7W8sQMsu8C8Dch8/so+cDYhmmD6ehalPPFHPjM
IlDuoUSr/B9e9rJO/bW8Hb9Y1niw4KYg9QaVxHcs0/rHgwX0ojFL208Os19f03yyr/YEZskrjPQ+
duW5rOwSpHxFlez/Ze9MmttWti39VypqjhvoEgkMasKeoqjG6mxPELJloe8TiebX1wede+vZskuO
N3+Do5B0wiIJgpm5917rWwEyeW3291Q018bQU2C2XX/TuXgstbSZ/ojobITgVGhWOshk8CzXGvV3
RC4UAZUIIefx2cL9t3JIpdVRmj7wIao3YJDNrO2uPJhpdiUOtKOzHUkMzKdlQ6SeXYhdI/Yd86/N
zDjrL5eAF/yHa+C5IvDwe9B9tOAM/Lz+SG3WOIKbJU6u1tcT+YTnvnWYl9mfPanU7Rx58UUTJd+l
i3bDTeqnIYH9K4kK9qRJQ64I6i95dq20dZdPGSrmwnbuCxm5oHyhNbKJnETT6qcg+RIiU7jRg/7W
jKZ5sJsJn5vhmo9OCsNLeXzSuhS/ykSghhMi32eMHVf5Y8ng7XpO2icjUgRghlkKQbzt7wJ5EYZl
fd/TEdo0xVgf+r4ipc0crltGyJdjNH31wT8jMy12XT2hDhfeYzel4lrZrnvNevk5dxMTjrTFbaoS
9Qn9kHMJa+DKbnpBaVhgDxmMc4+raD1HrtgSiV5fd4xqNmqyz2/aEtbsY5dT8mtz9JGHNPOnWlif
/B7iZt+0nxxH+ZdEpKMZphisyco5Jugl98xaT0ZF8qilymTv93Cl9Ozv+zk4KbNhVDCYCUuefyus
PtsbnjLXsYrc7WAgSMWmGNUuCnRZ+5e2WPhtaPG2I9KyHf2PFzkF5hY3dbbCAlbCBsqJ4SmsazoO
0PR03m5rcNx78DrwbSjftyZE883oS8R3lpHtEnKgb0xCQpCcIt9LqMvDmWa3sCLwTPGQkgZA0e8Z
NM1F7Idbq7HsvQtYuCU4JZw5/+V09IwY43P3TVg1na95Qso16y+mdLr9HCNCwRnJ2a/H4FiXkBR0
St3QzvFrk9s36DbPFpKt66GgOeriMPUR5qwayq6bNodV50nhbEdyQLbJZGWM1ku0gBK1xZSY9/jM
q9s8JmBj8PiXcehxVp/9R5RiK0dS96Ew9S6LfmLAU4fGw8cri2UHv3+spC1dz/Jdy/UC990ROSaJ
Opm0NPZMU8f1YiK8zmUYrlF026tpdl80RfSnsk7DzWR1+baWLgTc2PqqSxlBT6BxZ6RwJUgjHW+g
w8XHPmBbK+LgHihUcmhBFuy0HKyD43hPitCmsZ6Ks6hEd60mA+leo0G3EmR5FYREsgq/osC7GeMs
vlnGfbccSPFWWLbcJiWq35DhvG/a6d7XhBUVSvPvItopIzhtdiEnIy4D8YMWUKYGrNJn4RaMzSuL
dJagemZsTqfar859HNeo+7kfE2FJkkIV8C0v6XbxQHLzZGHdLib1VAy2vCFheOvgNlt8ersivigA
c36XU3dMAtS3lnFj299oX+iDQd4hMurdzCHiSnLCZScZhgPwEPQnXroZWJC3g+ZRItsTzKXC+eB4
0Y0qgTIalGCM5qYj3AsofosPXsiT49HWy8N6PhR0bIh/HYJHbLTnbGqgU7i35YzmioO3cxGLADug
ks0B+zxUqihwti427NXclM51VnI0R5h0iQ5zbRk1hw2MXm2OMmbAmnTyygh+duovorZFCbGklzaN
uE9x3tD58ouNDtFiplk1HwI/a64S9CAz2AoygjDjoZJMo7T4HmQIA4LUhqRGGJct8Sq+3bH/g/n5
C+bHpwL76bO9eVbP/+tHyVI/XT0XP/7P/978yJ+H5/bHz5l8//yb/8L7mJQnjuUtZwlUlBwi/p3J
B/mHxq2H8oAKhv/B1vsfuk/wLx/QN8nYjiskx37+0X/oPv6/UCNYwuTv2ZSF5n+L7kN19H4hMoVH
xB/tHJ+UP9N7V19kqY5TWlbNQWOf3/jgxGYLcZvv+YhfkNglnNi2kTshalu5CyDV0N6WsJjyYGlY
iQUzDobsTcrKj88+NdAfpy71J8RU4uxlcxJpn692kBnUtu5UdML1vWUlQP2baXszVLY6dUWLoCS+
7LsKIEr01ffY9ZRQxC14Hi4QPyLPw1A4+5v42cRAu++kdzWIqTgmNP7QAosTWPwyNl1oYpgjSVH9
kVXFvHc7QbQlL3G9YEF02X12R4GzkpdlAb7v869v5rTQ7Rc/i9pME0JcMrYfJ8dEnheHdIdbutu6
ZOOyyZYIW1Kf59CEqyb2YSHEHfaNkxnR3TF6odY6jOeTNxGGPEM+l7A9WkuEDLqClV+MR7835wMS
owaVcnZjR9FXL8ytO6C3S7bPZUhr7gLYrwXa5L6vAKgYoCKZKbaMlolrXbspRMqxWULuI/PLzHjD
L6tgzZTsbhjsmv09y+6waX+B+dLmZ6f16uOgunjbutYPYCDDOpX1FeFOtOqmYD2SlLGxC4aVbZd8
7StQdoZN6DXK/apgO5kSpbYgF4oAD1xRFMjFFUol8zUbqmrt1AKSSarusJk7K8/ivd+ZtsLHDdNo
HqlOxRydYs8DABG9APLGmx1i9rBi+5YC71Zkfbcm+DUmZCXWxP5Vq9014TNXDIvRLUTZK7nvm1xe
zNp0CCKqIMYm6apwvXvOdXjaOw8rRDudBLKUHQP1F6sSABohQG4yz6vXIi1uYh4Iqj2RFlKdFWxr
MgiQPSB5nhx5Ger+bIUILOKxvNMQMTg+oppvFY3voU6ZEJXIg5Yocz+6tf0CYVpxKcxvbV3ckIty
AXdmicsmLw+xDIbOKfoaYFdiunRVG3hvsiMnlNtsyr42AgkPoxTCuYutBJ/4iMBsvfT2FaEVDu6n
EPHVppAMbIAPrRP4fXUIaaG5hq+xDSUyIFqK9zxjerICwmfX96u6sKxdoZFYAsBZArqjnuCjgxMZ
9bZAM9r2CDm0wqJd8Bmn5BgP2IHdndfIQ18zEwqMYTxqE7VMUaGYH/GLISxFQdMgEKvN6Qhf/Z5T
DExQpRr28OI19T9xNjl1JPZsqcvxeBqchBHJ9diyz5N/17cdHq0Wy78Jlniu7zARqU9UP7tgEaZY
bfzo1EBBh+SVrLqwKMojXb1D6M/+yqfxwvk5OKQThlun2+ajpeiZ+vd9fJY5OH8Cr3AW4Z1Wec1k
IlgYG0V6ScaC3EZOZqJ4NUuefwOAoyNMJGOpyVqdHOtvLVGcN+KKbqG6CBzjSrLo7OplbTPAkSH7
QVAXWk8TE2sqTP2pSMhUthnea5kWqx6T7kpdAJnGw7lwwDw4yK4xdNvBa26bKUctOo9kYJCfsGoU
YoHYKdttmdTuvoADsELUTTBM/slvAvdQJORoZqRQhRkHLQkfDMCNeR3oOdihlBmavlqHSXxXxc28
Bbh6RwJEg2izeMWNR2bdHJW7Kba+y+TCKGaUinchhDZNHoiJixAXCiLyG9ngOgqm4UpPt+A/TgrW
8grHpLeG0IrXwfyeojhFMi8eZ7u8SyLQVJoE2fWCMEJOU8pTCqjrSMD2VvsFaLYaS0bOnP9U23Ox
40D63WkYcic9Jh57SAmkNOYXnSHBRwPiTONjagmftYEwGy38PZ5NRb5GcovmBv6qRTRLFfrsG5jF
TzYsm2PdAx0pYIqy8NvW2J9MayRUJufAi0xVHeYqodzIEQzj5V9zt4AVyPO1FU3xMQdtymRC7Ht/
QM9MxsZ6CpJ5Aw61XZcLO7twuldbdsWKEsQ4YREyTrQ6BfB8+8YohTiVqDLJml8y7PKmOMUcyNb0
3Cz0sTI9lMN8pbBpHoy2gkE9mUQT4Y7lUmyGCAFe3ASgukrnKejndE9XIThNGuCEE3hncscE1kL6
GXGLRidh6PTPs2iXp/L2fJr5NZapvHj7oVDDeOBG++dZlnE2nrJ+mVFAc53BNQONFgwK375tEg/4
yaMIqvkCh/R9BTNwYyxmL8uzd61r344OCRo588eYAAKPQRXmDb4r0WpfuMaEpykVMGFn/VqIJtpV
E6WUnX7WOb8NPfB0jDXXSDtAuk7uTVS6ULWC+ZxT5aJtKsujhSau7yUMXmM+U787q/85gL6dI/9y
AEV45nD6+/9zJnd51SYvzz8fQP/9b/6TCm3+ixMkUzFH0HBcTpn/Pn/68l84zj0RBAQ1myQ8/3QA
tf5lmigLl6YzXR8q1P93ALXdf2Ebhrztm570bC8Q/x285NsQ45cem+cIpBGWEHwInN96bBGc2dmv
q/4gslzRpWmTayOtaB/UzbVi7dl4ZJRCT8BTx9ZM4IHdYOcGgZPWN249xye7768MhYbVr4F0SNGW
l8vuCEWd3mNfdkdl6XMngDG0oET2QUzX7afr/Yd517tanrkDsy5YnLbpSy7w+3FX00Qzy/bIWJu3
im052WVGYa+MkINvadt6PSNR6wP5Iisj/8tjW+/mA/88eOAL+rKuy1vyrpHQOqm2WIPUnh4dJ91q
3+TgZtsp3nLIA/MSRte1V+N/pssTOkn/twbhnx6fty1AB8Q9Rq/01/7gbI0ZMUWu2hd+d+O4Ax6j
AU7+EvRAkw8yHObLhNNcAhHIF6TufXztrWUI9tP98/b6Gf2YLrc3UZr+u9c/gvHMcgaueyEUkuVW
f4rIgoE0KKyV6ZKFSHuNHcVPvrcgn0CYEb9duHtCTUs2A0CHrfGXS/LnZ8Tivny4LETyv14Rhoph
6NRqSR5hibfSMd6WFjKHv7xwPpzvXriw+bhI33c926GO/PVhush3Ot2EFC6zRanlV+m2Hb2U5hox
jZ6KiA8pwyusjGvEi+i5BmO4kW1LAJhsbKCSbrzPR887MWTx9x8/t3d9c94TQfo87SAKV25Jd7lC
P82sRKPxyFuq33fNiwyxMXpG/N3FqYgm857hIxyoECD9xw/6+2UXQBICWzD6ca3fCtkQCdXgOxXJ
Q+SrsNuj9KtNpHAfP8qfrjpzbbg80gxc8TYp+emlYYKBxJhlvLQI5s3s8zLayutWOSaiv9xHf7qK
Pz/UuzcYLHCEnwIVBQneYAZyQp779KVOs5oOpUudDfmC0f/54xfovGsIvL15vgRGvEwduYHZfH5+
86Y483xKBLW3JcSamGDfQ1CYJ5VIrHj1EksQXMfp1J/rerhX0kW93BCjS9QXg0eZQcam7ToQRUzM
lU0ssgx53vaOzEV8U71GQz1mlw0yfVycgcaQmby2kTPvjdAmBmTU67KNXjvLmw+oGlq/Io49Qx1o
TXZyyagnUrdWb3x1G5Ec/vLKlwv661IiHNOVJkMQXzJLfnfb+l3k2URNqX1uq2xnjTRBFYkyqG+y
DXGEt8rERzroRegU3INXhRThTjdDqeVmHAVT5/Iu7yiSTCMAsietVe1XwwY5SbeJEsBZmpvF1tpc
deTloYqqrshoPSCyWTUNvY3Zdi6F7cKr674nBSfQiA78IcQ5TEqJnfaXhp0+ffySLev3vYvXzN61
LFaC/9695jTIvWwWIIyrBh1uj3ZtaNIfY4WzqyMDMgWENPe+sR6EGA/lxOUwxOtEvr2pkh16OuMy
ql4Q0BiXpvnFJu9609bWlzgkZTxZiG2BwHzQC5oFyiNwMZf3QR8eAvNbavgxo3SlV4NknzSahWXJ
aqYYB67dkCwnUxWnIkDo2xv8P5zdt6P2b4OqfiBZwkJv7JbYbX1Hnm1lUqNgIhpP6Yw7BGoLtIIB
23Svb6N6ePD1KRthEiAXhQvr3pmmePBFftemQhyw8ZGfWfZbhbYPqdcFRX+8bl0Ia7Os8TvYCy7N
TR5h4/oWVoWFT+NHD06a3PRSX9NjAVRNde9Pw/cJYNPagFm1taKGTi3VkswubP9GbrDrMqut+3sX
kf96MNR1NCSnrAOoDFK7SdD9Tgg2yETPL1yzQeA8K+xgorVXOXJoq5LQSoLvcSu+V7K9Ee49MBuQ
A42Aeundu7P7Gc7HYuUej7ilgclJx1spnz/S6v7Bi+DOpYLCuSpo17BekdrZQkyKp7/cVb8vXETD
LVRy4bqB95seY+yYjYqBz1Hvqh0zdGYGIGIZ9N2HIySoKDbXYU4G7sf38h8fVbDrClPIZSP4dd0K
Wu4OyGtsu+Zj5wy3fZW/9q13NYIUat3sKQu8zx8/4h/OXj4tWmZegRUEnvum3fhpM+iiQCNb7Dl7
uUQqlVnB2pbetYbqtu2zkBoQp3kyFT3/Wsw3Hz/47x9c0O/2cjwPApMZzrsPbtTTTxp0xcuV1ee6
xS4Fffnoogva1cq+oFKWxosxgP/9+HEt57dVkgd2PZ9zrgNI+r0WoDARM6iB6+z2EpwckxWnKKDK
QBM6ZmXyXFAzIFtjSpTH8xWhxhligfzZ04/kJFp/eza/7/o8G/SEPs1ydAni3buOIgxUVI3Aaxw5
BZnLshFBfA6iLkHojbgkHzrrqpMmPnq3us7AIIMIg8ETD5DQ7XIvcnPz8RV6P9tjB/UF52EaG5Zw
rN8kO00DGiPRstuj6QJ5kIOH9VxrpxP9WEfTK2Jbb9U1oLkoziP2vfwJNvanSYbmZZdbX2AHRKsD
qWEgnkk9z3rLXUmPZiTv60aZ0b2V2meVmEzPUkvvgbWHKizODXPR2A2JCMV/85fL/F4A8s9LknKp
CB2Mse/PtJELWimMGcsiJAv25UZF/ZUlwwKfU8+mvCg+NAE3UDqxd5NtjRARnMwqF8sHH5f+pjO9
Z3vm6OLRhIfbthnqWjFtY049E0EuB6ijpihNgP2hg3DNvzdtYMqIC3BkurC62uAyGHFviooXHLlH
DFXdZsyxKnONqiQu/nL6ct+pyv55yRiLHSyeLsvZ8v9/+nCHVhsUkz90e/yRaxXHh1iSPAfM/zA3
1qVmbkk6knuMB/STSJ9GIjcBPRvk9XLg172L31g3+FFDfJwUgLReHBfBoJ5QKqeYXccG0tFSzCpy
vFX+zfCHhzbO/Yu8tLptPyznH5RORd0SwwWaZiXsGhujzi58cNoofTHUxsn0PHeFoE/tMkIJYRfa
ZneH7vfl43v67dT369mIe/qnq/HuczaofEBqNiGkhNpNi3nCiIPAe1VJ+DLQj4st60K9HlACeZZO
14ENXVtK8aBTdf3xcxF/Wuk5gLNJswpZWFJ/fWf8SbvDJPoOm4PUe+BV08m1s6c+ZOYPguMyEZAF
0ZnhuUGJtjJz67oARXUtA4D/LnEOPPHLsGKGg2FWUapOJxkUjINmY8ZnwBknRUvEKOWbsPkjSVM9
E+Ckj0FE+ytsPJ9cFveeP3vf+j1AbonZHfYCDV4/KxELJ695qaZ1KO1rRcd5h935c1Ej3wDJPq1I
+h73GbY+RkzHmOg4jjCMeYXpB7iZevJ0zCfHDZ8Jdnnw+pS9vSZ9QTVPverWDsFdl0lDSk4bvfhW
ml/85dr+vriDD7GYMJJDYtLS+PXSMnGUS1+12/tu9hyF5M8ZmFwwKnKm//iR/rB/YU9AY0WhzF81
lzf5p49Xl2de2ZIVvq+j8jWt4UwA+2LpvPEHZudET5C34MZrjPT3Hz/wH4689MJs4lEC10WC9L5w
bsKor2UoWJ5Lse01cbe9P7rHTHWg3SQTGT/cSLtXK6/MCLePSDsvcFWSIWTgbcyrTS39F5fM3/1c
j956itt0WyW70GP6//FT/cONjiWYbBjH4XBBYfvrNSJxoLEJPO72ZRwtIwEMZukzqcA3oyFI+kle
O1n9rZn1dmh590mn42cHvmXTmmPI/OuDBtroxgS7/t7S/ZXpmIw4jI0kUHD25CV0EbW2vW4hYjoH
ugyfgCrDPyCyfgiycOVU7s3otJgOY6WXmFGCHJPpPrGGE4OBvxyBfq/XeCMFWyfqU+ma749fCUBI
EWvWpMGHzGTWQIHzTAL9McGaijh9/fjd+OMdS4kEHpJ2G52+Xy+MB1AzIgG6Y0B2HpR9xvWgSK/0
rlicnVXO/QsFdCQi5G837O8Vue9ZdEm5XXlDyAH69YHTzooqy607gN3qiQzMWwt+KW4uRC/x2F5T
rjD+oP7MRlAPXqSwo4tuE2uDOjxELgIE1Vs7QDJMP7uYZwajH18Y6/emCE9QUjwilpS+eL9qEJqO
HafL+EQZ7jOrykJUUClg0O5M3fgjTjgda9ffLZRoX053tQts2J3rrUTdS4cM7+vEJfz4Wbl/er84
IfNOUd367vsbWRHDYjul2e6nPkp3ZsGAiBHPMe9mqLITh9dOBWRJJAhwIm1GDJxrALY0EfvUL+Cw
7ktbJHfOOP7o03i4663ollzo7ioqT4HhzOQ2xFczK81lEzT9xlsQFSjlzKuSfSFIrbPyGbYlQRyc
55ptotQc4RIT+nXsBfqpa84lRoIttOt+f+yUekZ+9Hnuke0b6B0f7SZ6WUz5mbbi/QDP6pxbbGtO
O9eXzB27hjPAxxfsD9fLR+bpsRgj9pXvlZ6xQaCIKL1mryPQEDPm/96d0U2VoNSqXtwncX/rGe0r
9sTNx49s/eGsFbDryABxsemjLfn1DsdiTbsfQeveG3N5SM0eeoURhns7dDLcLJ51HNr2QsOEghxF
f9Nx8OvGk/OXBeUPV4BaSqDFWaYRv+0MdVnPqvbdZp8lExLRQq+azDTRdBIpDC/sefRRuE9VeZmC
Nf7L7fqnYpIHp5tLESPp5b/7lENVjlJ8O81eSUTRoJ33tl99w9gEhzBq7G1iBBBf5xlrX7Sr4yb+
y6f4D6tMYNLyQ5PoWS6C31/fA05KpQpi0ezzfi7WdXAkrzn1O1B7aWFvWvOvr5hS6A+1JGdKMyDH
CovLb7pyP3NhY8FN2Oe6CL5VtkyBaSrvZqRps0tUe5eXOt9YYxPcGwJsJemaL46M4xPQegSyYxjc
pMYzzKx422MQXQ1JQgz84EQ3qMgvO6sh4rjqjbWScYKQhKQWn2T3emrFinNydmlko3xcvOSdGdZ3
dpw/4def1rJr02c1Bgywu/y2y/FtOk4l2AFNyt5yTB5KVWODxBRyADfnPGUwdLUHzHewcWIsNdE5
spY/5Frhc4bKE9sO1g/zE90c8FUhx0g5iEd0jOmR9ld4DkGKIOF3jRth6vZ2tsMcsKxzy2CjeVCv
DtkSq2TU3pPvPPazlf7Q9PXbwUbClNxLKojbahDGeWhhPddQZbMVktbgUyoDECjRdIr75GZGV/SI
oBZN/uQEn5ELoPWQFS2iN7FzAEy5TfsjiJ/5arRNVDW9daFU8JUiCDK7NaaXgLfNFTtk+ThO6b3Z
RkClBgQLgaWmLzHnNrSb47NbYTbpOZJDojcSmELQrKepJ84ikd/tuJ6/m5l1W/r5F1WQgFXaboJ3
sk/O/ahe0FQO67gf8hnBVNVvC7Q91Htg1hLiFknhzOd2A3p+WqVWAW9xgSZgfeouZrgkl4zcnpSR
9ntr+entVzKefRRbbrFxTJlcsbMnVwq3xMVEm+TtV5Zfo+X2yV+BW36ZLl8q09X/fPf2uxBBQ6db
gA+jv0szR1zSevQu3777ry9DEeltPdCT8/EL7SYUR6gpquQcDlNyjtyRXmc0EVdKYNcpHgGzwFVV
1amR7dfRq6he5lBdJKSZXrx9B4wz3+Y5drVMR/O1UbXzdZ+tbPA0cFv5DZO/6TrJU/fgz9mhar1L
VYYCWet/vjRlv044q1zJoos3ossInKT9fuimEqSBXbsPY+bEByWL/aD6GX5CCKYUb6d/gVTnceId
2MVSRtscEdud61c7ayqtJyPGjdsRkuAYHJNNLMafVG0Zn8aqudU5OqsqLY0bq6V3TEjIPhzx42Om
Cu+hDzUXcdcRXr/8WHDEP09zvum78dhqA8XwSDjFDceEdphyA1FC0t902UaCBgSyFd42eUDQpTHm
R1034Zr8vmqXml56C/U2vaXBBNV/QvEBp4D2u6fjkwNl8hTOECeUI9HwTmm+r6ta4lWxw0cv7ZZM
BgUyHGl9543z4+RatDAiPZ9LI5wf7ay4ALUU3BZk/z0WX/Pll24X58exL/kw1HLfUL48QPeb7jxV
4suwmodmAnDdETZDjxzyi1ctakhKYtDViXP99h1H1wV2Skh5l4C6VJyRUgB0l7KZCT9qsq/QWcSF
9JUHhxLawwzk2VVhdaUJLAJCoNq9sOJNwWt5WHqUKzvziQQSpOylpWPdmdDYyF+/QQHWbQMorftA
h8GDjktvgxFB7p2MB9ZJn2MbHOqzMdnzaay7XWefrHbIIqbn4a3Suv8aje5n3ZOQPZfltTfYzlXV
cZ9UNlHGRluoc0d8sOvV8UuMbHpluxFyRCCOuypCz6079DZpSYLCXPS30GW9L0VKgkan65FEFKP7
LEZYgYh+HPxeTr3A88tUo65s/C895hJ78r4y/wX20c7q0BlR9ll4DNqX33vErm1ziIprcCEMxvyq
e/AQtKzt1p4OPZjVup1ToumSrywk+dcSLV1eZ3epjU3AtzLvMU53TpRAVOyH/tbxk3M8PdZuY937
bVCBSx0fIgLjH6BEZVepMr6//YQtJDmXXQ6BO6xQsZYG7wa911s2GYyOXngXLF8m5aKkjGf3lDMC
3dSp3R6cslebmebSobYtqLMhyK2EUFfmbdX0kIOA2+bS/DYO0MMbItXv+jG2zgE4iLbT3Z1avlgj
/YOx8okzizJCp7Wg7UwiJuggmxnV8mPaq/QuKeuNN5hfg6LV+8Yf5WHwgs+I/DLqtQWYbWPqNFx5
wLWRfOt+8EYPB41/ic3Hd29CT1KPY7lAInXFWI60qDEjhYtoa/h9bYPvXnuXwsDlLxRcmBGY3HXk
N9P123c65iBToV4XRH/tptFhnjciex2LOr728scAZgriReAZeol/NrVjISujYwOXd8aX59kXnsXe
GxDpeQimAlU+/bWsxo44yeoUWVl9cuvC3HZdGuwHclP6TJQwd+zu1k7QNDqjK0+N7denwnO5S+Uc
/+PsqVz+b5wOFPqhOV+9fRHMDXDImnuza6NLN2hIe7LsI4T655noQS9WBfk0PypDf/fgVcqcPtsC
fQk0UMU8bndU1MGmkuM2cZE5WyaoV1FaBNBVIKCn+dBSRqwEsGwgl3vHqV+SLPuUZSGK1HzC+JL8
MKZ239ZAG/GSbsvO5Vlw7tMjXlzpH2Z7Zvgappdd3D0pFNeAs1+wC7rs4xQw61G5X3TifTINcipp
f91ynIcGhCRFYp6HuizgM3OGNAr30u/Vkz2pG/DLTGdrvCcw/+KeyVLooiSRKyGzJ598c3cW322b
QMwu2Y/2RagDljXjFZncFXLIl1mNKEOdCmr9EugnCTZrEcuNpoIfppgw2VEFoK+flxjy5oJiKL3A
1PzYT95N4+l5Y+X1MQND70z5Lb53F6Z9gq7zCGyvXKVEZIFh3neJsZ20vSfMdSNyRo5y+kHFeVtD
HSf8oXXXRe3SgSwmh8vGkVXwsuqSs7KZnbTSw6VXP2RZo9deKj6lLjlffeeaK0uHnAoE/dqwMIEl
+t99C4BLkiBSnnN1S4wYkIS52RjjZO27lJOJYRZLk1GuUVXz8fSv87T3t/MMKaMMiqPqyovC8TAD
lsZ1Mo7PyeztREWYiUlO3Sp1rK9lbV7RKtFr39+Xpr2RBO1BSJlf4iFBg6ptAlq4v9iTllCgOV+1
besDeG3Odgb4EEVItW5q58ZsDSDxAFTX2sI4YoO28K8msC1bLbhVsyKvt3aWdtsmbq4GaZQQ2qwW
MaDWxExpFL+VfSUM6oiyrZMdwBHEih5Lgit/GErX5FA6r0bpmGtfVA7s/eAq0/MtMCgqZEvYhD6R
UGEb1Tor8agDi4YHM2bmOophSOnEACoDU7P25rOMNQkHJDuuZwd7y1Bd2lbyoOZZLfnjF3QCX0ta
ybDKgecUhL+kryTWYfCfS/g3nCxWUrc7oqmKrau7R087XxurRmDQwuL+5F6TlpDsokCz1mFJAFTX
AlkzuMA1sSGGMNZ1qk6Bv6uyroZ80udnTSTObHvPqDhIOWtEtms9QQZGr9l2LW9jpQMBH5MCBeTm
m9QcPwvLMAhUwDpYawcHPXIHqxlOfcW+VGt5LOykBWMDaC0y52PX9N9LNsC0xkqlpvYad3G86pNY
boizQsk5TOPp7TsY7BuIhv1Rd2w9Y+sCxY/qUw1R/5Rg8bygz4g9rgbj6hpIQeJTUMKFakzZboOE
5JXKpGfsA8vRRdSefPhmqAy6SK8rrLbrt1/2qdOcahVdOuPg75ndNCfLaOko1mazMYOsOdnUN/Wq
GGqbdBuMvcsDNuDQTtKTrJ7WKPiU+it01zTGK/hZb889xh+9c2T6ndFAcvoHwUftTpxS1280En+W
q8jc5GbW4fEExoIJE9lHO8JeSPwroGEHO8Je0YXFNx3V5VZG4PQL3WOMXC4CWUrkKJXYSYwlDSQW
JCdU0KBihu2o24dj4aPYHtkzyaFYwMktWU6O1xkbP+gPU/0G+A/NtSPt7vT2hbngTnZ2cGgNsQUo
nRxbJVwkagX0GWzp4bpp/fKUCOOpNYiD6paf3n5FCX6ZlDLdzm1xInGkPM1FXJ78cf7qkypIxgnC
MhpR9bb3iMSqwhmCbbpc5abrqo1VzyV0a4SyM6nMUhWE9/hs/LGZn1TU5qT58p01xHvA1uqQlf1n
X0Pb5yfylZYvFRyknVtaj2UOVtxsBfDW5fegJ5d0keXbQQCHAslxaMopOk1ZFp/evgvi+WAQVDGH
SP8718IaV2vAJY2LKbVtnuK6G4l6Wn40FoIYt1S/dh0y+JyYKg9wII7n9PT2ZYK3cxqrJ5L4CCxb
fu2Dl16VwJSJNKvzcqfAdVJrhAgAe1hpREl+syhMtwwzfEBM8P6zSF+9RVrEsjs3eFtLsn45TYMI
9NnXCGbqCVBzjAOWdEDoRZLBjQndrT0gTZ9zY5P4pn/O6Vid87HOFgJwvWuM2uZDniHY6CTA7vjH
DLr2RJNv8Qy0LSyUI/FB5k6EguLa8S8mA0v5kPk+4Nj6YDTUqnlmfh96MA6WYmGdzOBlguJHaPS4
zcJk9X/ZO5PltpV2y75LzXEDfTOoCcG+k6jGkj1BWLKFHkgkgEQCT1+LOvev/0bdQUXNa3AYtnwk
0ySRyNzf3mtP09DEMrKyJe5JfhzDGtWb8wi/XHK37U9cxA3gtvtXo9QIMb3PC5zE+1e/Cwq8zio2
dM3i0gBevJhmBgSQ73ayBg7P9/9n+mNIIuD7y98P3z/++1fm5LhxEZXhP3/6z9/zz+P3t7aGRacM
VMH4ny9+f5P4frr//nGClMYaqz6phv/93PT3k//+f/55Jt5cvXn2EvzzlP79P2ZJ5t+LHd9aYA7s
ue//sNLw9r2nuU2ngrqMey3B96+q+6/+/dvvX31/7f/4/7ByVNtxbF6/v/79MKXSvntn//WjQIcQ
c9fZw/eXlrxaNrJuP/o7pN8PiVbXUQBk9f7bfz8sBQfpdul4t79/yZo+Ht2IkGdYOUcwMHKfdffq
rqkjsN52Z2Ua7gUPpb8Wi9dvy6GA8V9byVpoUNnmfRao70hszHFfugDhqFPLi/OaugPJomuyOO/o
GDhgtV/AG43O40B2d1uBhb/4ISdxwZCbql6G2X1k7VxB+eeEwcoup78ViD0yz1Bt/PBeM4R7n2lv
bn6EHF0eMqQOztnPdfCTHVu2lizkq44uAqIvToHPlbXHL6u/vR6u0rNvGFawfeqc8vMseWtR7FeG
v9DRsQS/ouDRs0zqR7uPRKfVkabScRPYFqf/ZHiFestfTZqtUD51aG1+yOTi78zIe24GzEXN0u05
Wj0us7PNI0U1Femn1YR44ljDGTbMQIeMSa0Ubj/Hh60Mm2TlTAyB4TYANySIoQLifnXVfeTPMMBv
OQUwK+HQARylj06rH+2i/RqI0lMLRfHAnP9VCjJVdq//DR3IZz0AjAWCtwc6PtE4LDjYIRahsaCI
SXZIA4dSQ22stg3PtSN+6vFhNJunpOymnUzDcI0YGT0Gqv1QTZFtyrD7I9LxxRjooxwp64vzRp/S
IvtdF1ujlgHv7N2WONKgKDO47924C9omOqUSb0LO3shqJlJb9l+/Sax9pl4z7FtP1NIRM8mTs4E/
5WTNh1m1uJEc+oxJ093z5YTNRppmzA4kz5jncAf1tRAUq6SaXoem2FoeafTSo4NzyS1/pUwV7KJU
koQh5lTNaRtbPTGNXpbIWlZ5NWAj7/tk+YvHsbwGLhRYV4anWpFKmj013RyMZ3kt3gzKmk6BO2pm
HSO7HbdrLyCb9p5yzQNwpj3S0w+Dp3DykD6IqSjGgEmoN4tbuduWptl9b4vfnG4VBBm73aWBrR5y
f2WObPkag7G8GIc0bnQg14rxJob0joliHXAgbDm7I4HVG4k6wB/kLxxo5l3OmIiqeK8/JeqGjwlG
ecTeAKvByZf+q6IhkXzdajYqLC7muhhr47BgqAdJCB2z9htxJmrFnYia8etcItkmDnRLlERcUdlP
8nPc4RdKcZ1CyvOAPtSHOLPcmmI+4aW406fwXVuiOoYfZTvKB1j4RSIhlXr2dbyT3qipyfcgea+m
hftDeRZLfwaHpJhVTS9LH+3wvkbrrHR/TZVJ6Z4LRDvL2e+PDHA5VsSLlb85GnNp3ozeumg5OGUt
m1SZUuYAlX5rGBX9gvw71gE5PWSsZt61Ynz0bIgMGT8kQuc6jDCUXLOf+NRU4Wamz2ysQvtKQ6IX
l6bL1p7wcJy0LMyV+fvuAROGZDPCq8O5DkW/Wr4aRslGmwPWE1/jpKn/AM1GyC/1d7WPXYtg0Rb+
Uc1lxPdHerA3hpV9Znmy1Y3Xbdhyt+ssj4JLNmUZ/ucc9kKDndOTzKTR/c74nOjZxbDNrZPiefiE
81627UKHYV6uE3v6k9Mdc2MFxAijCDPKTo9AvgrqLCZVxnK5t41xmvuG/dSc3VO/a0+WYgPmmPYP
kGbJtibXciBsTB/KYkT7WdFiPRbTOo2K7HnQzp/Eu7Ti2hfMcQzlOXcluHhcWpC7WetQ50JrlCVB
9n5fRSC+Jwr3rIcAmo1awZZlRhnsfGfGlslG+dLdHwjRZi7S3J0tN9DttjM6ef7u+f7nwWZtHJzo
K+lo6+CU4G5MUGQ550201F3QZee2wabi5UUcMA4MGAEiDhIk9ehzPfUY508cKDXJQ+YXdZpQWeI0
dygkK9V9N2nvPJkeKHClaI6+2rUwGoKJ6bRpgmDvz42xlfQZD8lIB3Hz27UoqIaUljMmz+z1jx5s
95Y4HWNhTQM6bG36k2SKzZXV2pihJfiQV2HH/p6bhY6kRPGz6thIIhpgIsve8FW4eeDvxAi1Ouyj
PDaDoTrlTkn/SJZv/TztP6dafdomRSJkYleNSVGJ1I3FPnH+29rOYfad3VyCfLqHKrU0xBmX806x
g320bLpyOcusRqybK4hsuGvk8p7bqbst8uZtGYpLljDUSKe62DHLMfi4EfSox3afonptcV7J+aVP
WGVJenobxs0/ERu9mM0t3h0biJVebKY5kTw1JfRce9cM9j0OzpUZ8TMdlseHjpdvBrEe6WkrCNau
SEMVcV1aFC8Xr0jehI/u9T3OQ7RQ/1140OcCO6/iQEzXKaVBxsRksZnq+xnrzkONKiMOjFE/Zv1p
IHxN8j18KNkBppUhb9IRn3kJRihyVXmhivW97KCYz4gv2xa8OpVQsDRlmK7zFmOcnEW4paT9krmc
QtoUjkk7laeAYfqmYtGGwQXybZKKnB9tBTNKfezhfn7oI24ujnqyFojyuoCUCoAXXQl4xWb+SaSj
flIMkCiMbFx6UqEJUi2pti0UUBUO27PGI35QaflnsuiTBnvgksEtGfBUzgctuDBeJskai9a1h5CV
bIZgSklqywO6zHzwRlmeehmQSRYJTSILSPpQfxj4KU8d/dFnHUXptsJTiRvLZtimIypG8P1dkQLM
c0kFgTUmxWPncoZNADJZEUXXRO/b4vFm5jSrloxX96kH1oDV1qRc1tf2nuSWfHSSJyWd+pn+mzW1
M/YjHoXmGW98uQ0JN6+t8aekuvTFK4rxorP8J5db9zKEI9t6L6OEJPmyVVG/56PqaCsx4Izff4sz
rl4Pvl0eHdXqQ1ahMXRBup30ZH0ZeXUKBfwr+mNV5wXv9Ux+ExMgKgnlHs4MHZoEvyTeQOGjgZTk
JUWxt+1uWgfWtDw4vMwrr3DrQ9WwhZz5QbvIqLZzl/3ytDpURahuws/SKzPT66BF/ZJXI3QTZWFH
q76gKKjYGWW6dWti+8MDCdTm3E0fCBLQTApiWvARz1HWRHBBR5fkL0UqRa5pd+lHri6KZFJjVKeC
YRb53pSKXEFfcc62c+7MijVyYkjC4aVJk3zvCJ+lnW2Kxwf3aNqfeThuvBlSiVml1obeYg64yfDL
dtqrb9ft1bOQCxMy8AePamKYv1udE1Yq52VriMx/VIW3c2eHauEZNN8wPXmuB4mukMRSbUttRTvb
NL5yd0284IB3L9s5Jk0F1B9BdWneoRxSuYF4iasy2tfC/ggGWrkBnl+0g4zgaAfAwSh35jyqY8W8
aeX0GYf40D3XOv1LtA5BNAimTVks/qaCIVRROnEYsrzZptUwYvEHOgfOihtuAkJKDtrdOy3FWLC8
mKMUD4pV18ot75bnnrcyE/CytaCHyaaiYW0wAsNoMm/83HVic+rH/SKrhHZFdjcZwOsqrLBVsVJM
NLM4SFVrrzXFQZbevPITeKGd5QG2JPJW21iZM11H2yaU1b2CQTxbFRVhPpJyi7tlB/MaVmMS5YTD
a9Yt5PGV3fUz7ewrbUGOZUXSWD+ojOzBXj+F9JaY2Kp7L/pruYk6KKDzXu94q2HO2fRNhSD7HHJ7
gfu1TUNuo2btGhvbhapQGvO2HjvI5ByXYQRzfyvshCGBl/+ykVgPbhj9SqdEXaS3sbIie0w1YZFq
pBCMQXvN5iJAURGc7jjRQp3DrO3orjlP8xHjNAe/ogcqmXly5+Q0PyU01la+PiRUpMRdH8yUHUYl
pRn3lp/gKgFrYz7RryZFn4U03izNVCaQt2Lukq3h6M+ZveKZLsnqLq6dwyJZNiV2nB1vTLKX7lvS
AvIw8sT45U9/kqDx36ziE6hSsok8PZ/dUIV0TS/M4dKEm3qZXeh/yGPLbV7rRveXZCitJzW9iBJg
b4It4ZIVYXmtB1YSpPxdieGEeqkReajK/Yuqrl7IWY7aNiyiddqzs+2HW8IO5gtOZXA18hkF28O8
6ju4RkODzy+V8ci/CY0l9UKa6P7Qu+mwlcESrNg2RtfIvDH2OsP8oI6tLfdyWYACD8WZEcX8JF1a
vxaDs8ZYMH7y3PeuX8Lb9wOy3b4o7b+idRjemVWACTXIY/buhIHS+WVJCn3hfqCeIOEdMzv7NSET
o1orJjQZrrTAiPrLMlKa12jqOHAD8bI6za11SvL1wTghDY/M2JfKidsK73MopvDOHhCocol8tJf1
6G0jvIsbQM3zJrh3NsBfL84OpW1DGS6nBqF4k9umQ10JmqdpKMY5IMG9zst21pxMtxLfyMSQsis0
be1jqY9Rink7F9PfvJs6ZkaLu+lEo48eB9Y2z/u1yjpitXVqrcfMTrdWCEXcOpVVKp4bL+dVih1C
S+eZJuvZabKt9GgPs3PomktCHcZgJCmd5c1jmVG8DlbgroDOlIGLd4bvrCJuk2/1vZDGBzv04NB9
FTMfKbZ2lYybZiwkjGmGQZb3gRfVOHiZCHfayo/4DeTp+8G4964JzQsj2pzSlbndwByyXhRX/LFQ
dHqXo6mOcx7+bJL0r0F48xEwCVbJhg4qBz15ThxI1dDyNktZ1+t5gqnWSpvJceenh3pIdSzrDmrj
MgJGFVOO/I9yN8+UnhrZfcZPPYPnbQday3c0nohNl4fvSw8iYGyxvTuTPOkgFwxFmneCsQMfiSjf
ZIb1Mbsm+98ZkPHAmXhXWGG3Lvz6Zi+jvNaKrjdKok+gOu31XDvetmEV2jVTaa6VDwcHJtAbBFuL
RRJoLZigLE7Cgq1QMQUUsMvqwUt/R1TKBQouQzvh6/OrnxRZs0S6uviJri7ihI/Y5PoHDtY+qzeB
vylzOiwDjtzSbPRSW4W8AEih+yDfjf7gr0LW0QMRGNSBXTmofE/G/oXuNbFOItuJp2Bi7zGEcLHL
YTzQxY51hQa9K0CLOvgbjjbmTQrZ17Y3v7h+7R7GYYSwBo0wsTEh103DOzoMnDtCfAIjhjesNoO3
yg0fina6/PFdXLgtw3FOjwJCPzCLXWsMMfMJjO+EQaC+3GusQNouXYBlnVNROYB+HzDhoWtR4INe
AVdIjs26zK3fHb1wls1O32DsN4hoVwkbXHTU7oU7txgNMgqs8JnuKvBpqhFirQWm91KspzBl+il2
PjDgr8k8kB9ZlSj9XpI7j4ZlqWPSGfvWrDYw1ig00eg/fjJeZG381LX+TG20EKp6qHdbZvi1i2sd
qKt+WFQQXYRRyrPV0jOOm6pmoMkQtYN60zh2vuF+f790m7jUtdw6+r1obbYpwbEbatZ7l5Zxv+u4
1Qf0lkYFJA62U3Qbbtqp0SBUScj7iY3lEkmGvQT+OjHFAwVY27otwlVZZO/daKDUovFzSMXPI6DF
4QK6VuAKj8IsdyVdc6fU21JRh3fcAH8bNIhfthcNlBbnsD+hx1OFQ4WO4h51bL3hD3q4uQuB9ULE
zyDBMWSryvY3YzJ/N6cOspZBtIZd0Ca1qTXJffNU33vwNKjjpw5xadbMa0fSCydDDRnHvOGpKzMo
A2WKHWI03Oeh+R3YbgWZh3nfUAO67TLh7QHN491GWANn6exn4r2xQbPAxkMKJ3NbIKN37Bzr4C0z
ohB5UTQ7yMJ63QkqWupEB1tWwxNvlibXQHkXNg/nQYFpJH5HTaprTuxlMYlLQlIrglBunGW9cway
sxzqqX6MgqE9Nw08HdlTpxIE7Dn9QdNcxeZdJ2X0UOXoIDnaWl503kr3wws7KMmH1cEsk/UHJ7SL
tUuWn+FnukkHGe0WqqYI0q7Crg3WRt1JWmWWF4tJ2V2RCo6WXdVrd2xnztS8cJOYOf77BrDexHrp
ymU4ssId3dkvCd1Mv8c7yr4oWiPuHeS9bOPSJbuxO7ZvaWt9AE2smHI0f3oO7TstmiQ22r9N2Wdn
LHaUwHnFn8m7S12AsPYFkXsvnNq1TYpw64bJh203DxRp3XVbhOzZZk7WZ4R/Rz7VFG37B6vJvFjT
GEfLWNXH6SBg1XgFG1mihXBGKRdEm/7LnJdDVs32JVkK7tsKsSg0CoQFoS/O8AsNA7BOXr4F02Ee
ZHAsrcGKLa/g3Qk7pqIZ3TIE+I/R4vyWQWFuczODaSX8ASO/tbFzNR66phg5oLOUsI+8NcmXFcj2
ZrrejBsiBG8kimLnp1yZQaRXaI4RB2oMqhGxkdS531jrCLTi9HOoJA1Iw3yjTZgumk6cK5IFceG3
TAgp70BJwIY1eQ6vMfuBvEIMmkv3M7GQaNxy4F0GEtUGk1r5nqadWEXO0QuNj4ogsUmmdYvkyP1A
zeFJO/zzXB1Sf9BAdasTV65TRo4P0ZztnQBLFwptuna7xNkFDFuopDmmdUg17Gy1h9AAeEOBBKF1
96c5G+Gp00NEgHXKD4F7bRFZHJD/2jBo+fFgStiw3w2750Ku5JsTJNORYF+7E4vpxy3jJ+36DPSd
TuAioY0nc4fo9P0A9uqPQFtD+8u7LeJFfmAm85iEwj1n0vlgT2l+VtK9eYmZXbO5C7dWlsNdnigb
zpW1QRJSW6BqXM+jyxvcJxVnTX+P3pK/FVF7XaZRrypEMEpVGI8NKTj8emLDVBVHm47HjrbPYwq/
7tBoj05ZAD52x6K1lB3jvZhbRpYq+nkG/TmwXRtl+JbQcbfOJqfc6dIt4zoyNPsA57UImn099r/t
ti9fBJLQjnEZDg/ldNd6lC9squYD4HSsBNDPaDu9d2E5BxVJgKJ6AHFWckwTGVWo+eTGqkQwnUMC
9l1C6eVgZ0dpchcd4f5ujc4jYN6XHAUWUhhWWhw7gAZnLHPbu5F90+g0vPVZq2JDUyU9z9GvAONa
bPopwXFN9oDo1hhX7bDv7NY56Tn1VhFnsaFAfivBIiA0TNZWOpxplta8RIvFfTAQuzplFjOXBjQ3
DroX2jR3PaT5eiRfznucPF0rOM/bIhoBXXdc5b2wUWiyJrnUpt6b2qXilr30QVEbRnacntfArq6Z
qoy9Trc8D87lRvE0twE1a2rOrhGRQfj24dZOrWoHhRyxx9X9YREuR2XjUtA7FXsmrDzHWsRhaKCK
h0S81qGZrIiDKCRN/73iWnmsrVmyVcgODQ6qh1oY13qW6jD6ZQ/PNQV9ILLqMnFdZo62jl4N5q/T
CSAEvHBZec0Gd4z7ysvPZSJ4e9Rg72RTsVo1ZkHxOwt/CNWWrT4dP+1g2wfuHdd8ZqsIev+xTYsH
x0b0XVy1roxCnXgzAz5CAwu5EOZelOMFVb6LZSf958RnOJFJ+7lt2KMkE+YjVTIZUrn10RSigTze
b1TbuT9DhJaYKBBPiXzHpulq54ep9oP6O4jBfekcc3gMi+Gl6fFPcR62aVFIqx9elf1tfZDwbYu+
580R9WX4YeFMH+x8mc/K8J1Db+vyQtnFbom0+MltsMGDaEMI9lvqnxyJOj7OwTUr8ZQk9OnGWo3r
1Oqqg8EoPcntlz6PnrJ64UNkcjqfWwc0oSIhiJPTuQ6S+0dSDN6DEgsVyIAIWqS8h+7+MJt1RVpW
6kdXTzb6gOm+LrjGV9n0g5xcdD/jgtWYqsdZOHrfa/FVi7KLwyLofA79GIrcWT9OkZVepWnWjBue
KAJyT0g3wclD51yHhBmQ70Fk2iZoTiMdgzVHa+/Q9TInBEC2bRHs+yVe2oJNLT44KlXdgUOdPRnk
eNPyl+VZtFrbxo7YZra1oWtvWO5/BdbisSNvh0PeTul6yGW5WezSJ0GV9XuXrNNzWS9fgs93Hqrm
xaU+hs4P2gBKruXFVObDpFl+igC6p7lM5B/zsqW55W5sccOR0eqSnGopmLIs+ZlAY3m1rXMqGW6D
w68xkES3oUrbh8lvqYZUfOpIDPX36kjzolxKp+y+Ophd++x4BvIzyRwabSQbmsGL7YAdlxWlzque
oyfE/uGowmzt3iv95jZNnvEI/3CnEAhh2ZWnDpLnze654FsnyteBA6pyRs27REWL+GcT0NWZXZ+Z
0XLGEmpPYy41icVg31r9HQr21t1Y+Wftp/11NM2LxZqxpnje3lT3u4hRId36aY7zDm/TxADLq5YW
XXAcnlKjNW9Rdux9ONdD9VkiT8W+NvvHXj22Q1WdK8IFHDxL6x1jIgFuSw5kwZbpjfOimi4JpXg/
nWJomf5wU7TurWdzFjBdgr2KZjn+bnSBddEX7rG2+l+cCMyTLbknRLmzATt5Daa5PQ34yXlXWJzK
SmWPk4ZFF7LXc60MheT+EDKgArkx3gru34/EIG4WPYvQ/ujeK3pcRIWVn9RModfQkTfqvQloaDrx
qeUhHThvGwtsZ2r4dkqV1qGLvOKJ6vi1b3abgHUxrh0FghUBYz/76YQkUx8ng1igiJz0h8yRXdO6
T8686w0Jxg4B2i2bX7QwtQxVg/xWN6MNYNYdfzDbxqZ3Q9nz3fLBrjHc1cNRhIH4UY/30zN0Aan2
BrGhi5uarwkDza/W6bgFBt6jP6L0qd7kpyahc2UqdCsnNkPhkMybGUrUuh3rK8i9nP0TR/S2FObF
ROunHG18HjAo87o2+VvWIe90IXmxaZZb15odTrRW7LEJVbUSF0Hn8LrGlckcKmIRLoBcytr/HaZ+
u8t89Wwb6YPMMNyOZUMVut9zaEv4a6Rb3bw5DE/M6VsmwRN97F2V7JsK8I9yZ3WbSJdM5A7efYnw
WZb5zSJtyKDEppO49El5JAfSf1u/t/0/lPaUfkKnPdrU90NxJ3y7qWteoDGt07XBPOi9cjt58is+
8BZs7PdBqhGTWhaenAl739hnwa4yVH0RlHSuhOeNrxkfbsTe8gdmqmKHfMiRakmDg+hTi5q4SHzM
jIjm3KLEpQB9IMLIO9oO9YND6+Pv7BnVO7XzGWIVeu2RcNgNeF0cBKHEUzHpJ6C/7ckYkr8aOegp
T4plKxqMCtG3XtXgMW1E5jC7Qb7yZV+fw/krCAyt146DsxOojBVDuBt33XBPHeSF8+otUxbntnKO
faKc184y//O3vuB+By1uBs+rxr3ZYguvGl0fqOIkLFCnv+bRyV8r8RSJqP2h7CR9mpwJz0VR3Chp
NB4AH+xElryg6szn3oky7HlRcCubJPthfc8iRi2OKmniiNznC21R5yHyAuSUcn4pW5Q2QmYnWWHC
4JjjnKaASFQaye59SRhhES4QR7KZaiclmkOEmw2wwBhty5EjtIcJu7nbyxdP6l1fTyH5kqq5ejM5
yMZhkjtjNd8owIJbprs4Kr2+vdpt/YXUEO46EMq7yJ6cAztyLgk2GytdM+BPZoNlhp1ubA562dKm
iqpveTNUeZjFop0U+zvD2keWOzyohSOvKFP7x8zsYRjD8Ykn9jVLGa0X7CGbscymfYMNbSWHMjlj
+x42TDUZsCbSB8m+7ELa1dWYnFTKhrfuxy/eTgTCtO/5II3OtqnL+63Ych456bqPHCtHIj/eqaZE
ezPotty4b7NXly9dasgX9m/pyjSqbOcJ9kdTwxl7ot/06sG4RSsP3kbHHF+x2HLEDer5xmiHqpyk
XY9lUFyIcHhMIOdf0h+sy/eDoSyGPWQg0S/4GmOyvewitQvz5cR7VR1x61lPiXfMx7G8iT5xTkmt
WdMsjjV+4Lws1vMQGfab9Vn14zXUUfojM2w6jIz5TfuRWFde0JJvy6aHb1xvHS5nErBJdAR5U7ir
Bd1g29ybbReCr4yJG3Pbd7L/JhqczHLhruz0Qwx62X4c3ep3EeG91IVw3vBJZZjsngfFiaTwLWii
jpKXrG8eAlcZDxwYMAFlYGXbpZAnKzWOveCdB5ry5i/WuHdVAEIxUD85WVClOrI9R7K7tx5Y9TbS
ZGZktTSbCB8owknp+pqjahZs7DTpQJjaCWkz+SNDFY8Zdv+uoPG/LuOjTzXvhuA/nQD9+FeJ4WkW
VrjWbjtdIFXQlOp4wOPS1zSiLX2sB2DiNCWsuU+Eu8l21T+By/+P1P+/EE0DkEn/JR/835D6ILaa
v59D/jkO/xVq+s+3/Yuqb4HOj0xaim3aeYBvQin4F1Xf+Q84QIFpUtMBGiC6o0v/E6vv2v8B++8b
dubaAVgXMrZ9Ow7Z//wfrvkf4O8BvzkeIKF7xv//hWoK95O07H+hKLg0AjqUJUEGtQLP/G9sAo9s
UuS3udrLytwz/OASSruzm98HJgvSrjcM74PxVUrnKWSMvBI0y6D4aQgTBThBwpEuUi/teSps3kTr
PphD+MLOuDymnJxPqvvSY3VWIRzAwPCveQvb18wPlWk0q4CtVTyPGO+ilEWPSSQSQMuYcWa01vhM
h+h8z6Px3rexXK3MuImIM6Vwgt+9Ll+DyL5VlnMnKU0X8Pj1Kng0mUtP0A4EGPYOeTq1eJKyrs/T
tE0c6zdMZBHTebpmwAbHm7NE7t6i+UlV0YukWNNYmpe7Jp0B5PK94mOcIijf2T2wetYDHlJTXkuL
448YarpQR9+ks1i+L5l4oc/qSSXdz74iyW9iXjAHUqdJ8MN1sscxKL+U5Mn7nniv2vyrTZHMdcvL
DLv25gvvJD3rbDe8TmXKc04D+e62G5FnW6e2d0nSb4qpud5NwqYFFtRzryoq3iuV7FKLE1e59PTB
Nn+cDrymDA+5ycuW9C2TY74Fu5pYURiHCgk/Bpz4hgpHJl6GZkfLu+qWew7iyEt1F5sdz6FSglF4
Ue1Nl5o0oEA680MKBMODq/1fSTB8JpLvy9UCuaowYsYVJ/pXvDhLbNp0vj8pBp4/f/mFWrsuXCm2
sGTYeen04Hd+jmzi3ugCXHg77f39BxcY98AQfD9t448r3lKAggxGnIE6u/CtGJkg9AzDyIOQdU67
o9fhdqwLahU47ZUCZILHXGxSGnWXJF/eT/jZIgYHrMEjt4T199DfXNLXEnMJyeYRh2XbfPXOEm2q
otm3eXrNAz46/LcbQvKxY9Bb7M6CNzmA5ouq9JM2H2uFlPtSBJKCwvSSOhAIK7K9ZIGJZxdFzKAP
RvqAXdsK5kfukJ+2/LQggD3ZfUKQiHplokzmGixmB4Q/pgnaXUySHcBL9pE+TiEkJafHoIA4e1BJ
cMgUoPj7xZLQohObmdosneXGi/klAhyP7LRvteKakWb00un0jcnktcx5fy1eINO7qZxRsw0XoqOh
aVvOdMS5db8qUIWHkIF4AcBmTkg52tWnhvYvBJwUv7Hh5w9ylT4RRRliMwLk1dZTHN7FrSr6mwyb
LK+fhO1sLBTdyjW/fGp3V8t9LpR2VApkhFaonrjqufzSEeQM2+ZVwYf55k0MGNtV4pZcCeab5bdH
PqN6pSyDqkZ5dic+IjhfRVzXvFcpCJ7VMqXvVktbA9tlxce0j2Kk+feJW/fKONRp2KzQpjh3cdHF
obnrRH1OHD4OufMSRLQeKDrDU2s5LuVHCTscGFRsd7zWI8/CtNIvVzI5nbbc31/yRW/pu38MGZTF
YcBFIxW6fVbLFX0dh87VlAbVyYmsLjHIjD/3w+IDcgCQHk09Nlrge0OT937kLQzc4MWWSLGUSm74
EwoLSMTAa9LluvJZT52Gyr00m7qVN1Wb6N7FWvL3+kEHjXPUO0bXZ8TeawnbnaHAI/wH3lj6Rrdd
PUm2mPWHwUIWF0N3qAULSxPU+LYy0lY9trIUc4PNqFmYELyIvT1h3KeqJ+3GPa2RIrYFXeiTpMwh
su/X7Ci61ZwHV12wWLZSckyMvmxdlbHRV+s+66iUhBjGOTDZcVo/hT3K6pA6DI6Xo8zw5SAvgtTM
fvQUrmzKoLVjBrXnHNsM/562X3ccb1bR4G4lRjluBuXF4YVYeTU8guRk0m+x4rj+bDB+1YPhUs1K
phh429osSiADNeXmRtNuVeZdJ4N3ULleHzepz3GwaQgXz+GrOSLChxZdEd6qu5j3KuF2LNqVifSL
sZpxiVlPHhnYcQPosdlNyeDGuuRMYEF3U2XYIl5Gj5Zjb13ngVkNRNGkOdsi+SxtBgOWRTJTFH/G
pnp2Jt6t0nufhok6paBctqT6o103iw9R0oHe9N6L4ubLLD3j0qtCcGtYEoHUwLNnLUl7+zbLssAN
OjxRpPJsyvGPHvUrdVQ2HE8aZe41UEH55/tTrqP9/2LvvJYb17It+0WowIbZADo6+oEkaECKsill
6gWhdPDe4+t7AMq6ypNxbp3o+9wVUTg0IAkhYfZea84x2wQtKxDpTSsPg8EcLmtIhyiX+D89IrN5
4HKbG/Wp0u1xs96w8N2gV1HY0EJpfBwR6Fx8R++3sRl91fvydpzaN6vLf4ZGRlOh+1JUHAZCpN9V
hXMxo7K6DTT85wZC2ag3Tn6DdNh2FKBuKv6d2KnOY+MfzNE8VFztJ787KQHSD1+TVPetm2FATRLj
Z1X9HuFL6LtdRNWNDDMS2dQfqmyf7TmgO59SdtVRPqCk+xJ16EHKgJuRIrBcUeulCk1YM+2TRWpj
pFdl0XXOOaJrK87e1CF5qUuVajv+zJH7JFWAUlV/mAZ1Q9sfX1sf1WZiEAIggzfDYLDclxdz+BK2
Rbqra7PZ+KKCSz6SUjdILjZOIk9Ox6etts33JDkfAyIxdjVFPoUUchRV5H50JRcfvItPTT9zqbBB
Sfuddt939bbqRjCsywVSjjKkzsKdGFoVMuqedo1PKGg8b7CrUivvBNfkcAgOE3qnVFwhiOA/UNt9
Bjhis94OOXkW8Gr9OV1GX3FEKKkiDrhp6R8EyhPJdJ/HZKY3BqEFvyQXW9O4V5VkR9Uh3DvQ+jah
fmO2ZPGAoda2ilk+KgN/C/QfvREwFYpFnFWpOVQSN2DWT4cy+RmV2o3VEIZmaYBlZvXzeuQ4OlV3
m3YCkzUvzBUkwiOsiI5bHAYwmbhkj9ebWmluh95/Ac9yxAFXbYKrY9GUyQwj35pIJneUmNDMkOze
0gUkugUulChDtwBCV0f5D3sQlUfiIdYp1X9rO5PCeh+6IfrKDXmilfWcFQyVEoVhlkz2poOCp6DD
Jss+3rfCeGCX50dNyvbcauOvRTUV7bkeejy4U50zZHLl2DueDujNhhFxZAT+JURSsk+Cdtc02To4
Hjym7sIdivQFH8wuVJrl2x7M0HoLaKbubXpX2caviTkJGhbvz9UGcgRQZbnRytn3SIK8jWNj3DHX
frRRbRLPBhYEF0bjFaRKYxV0o07A4DDqzjOxOXqUajpvfbouuuUNnw5Mg7jM+DqIpPUsxWo8WbXF
VlJs2HaRFp6TzL415GTuk0YSJAMngBQkIbeK3pwdDbOu0u5haGvEhkaYDI2ryEJxUCNpbmgSUEE2
KiTZcdI5hwxRG6RPHbPTsi2rvWnM0k9m7aT7an2jSjjkKJ0rjLwDaratCLypc6MKmUcsMJljJp5P
UUPA1CKuDXPMDxTncy1A4DGJ4GLJ9lJ2iDfQFQLWyJrg4rfpRSk09aCHuvTstJOeY+iAqYzxKJV2
U+f5o2/+kGPuPzZodzaN038rirq/hJBULzPJifJaVjpo1wVSwa98kuFrScXR0/GBR0GfntIWKXJV
c8AQRz96mJoVQY+Xh4mlMcSR6c/1Ga4oon7p12/EDLYgk4MXi3pEjcqjFL0hgYfvNtS4iMi816wv
ObGsu4qDdRFffrZU2ewLSlnkIy7hJqruZLTe//1cGwMNNHf4PWsnJKkRBRiquMtDIzG2xCszdvT5
HaUmVEUoviRDPnTO2dBEO4Y5yaL2mGEmw/kqeuVcx0bpBWaO+ZtnGmGnNdMsvCWjjWcaDYRyXhfN
8vb706F81kkG3suitVwmKtGmgKB7JiaIHvtAowwSVX/O1J65ocUgAIoujnX4bqB2TGMz1cGV5pF5
JsHNPGMWku+PKKFZO6OlKL2+tq7SVb6XNzMCydhw11dAuppnfKecvHWJ36ehr6CbIGni/kfJxpaj
Wn9Jaj/fAb0jVM1fdCoOgt+hGkhzUpRLTEClNRvDY9Q2yrXNCMkBc7Sp9CEFXdOJJzQvzk4rJNbu
5SnO/KueoaG1BsZm5aBqTymEr0szI90Z+rTYToJufeqgZUeEMryWM7oywC/3iYkqqk7GL1kHDaTs
HBPBLQOEJDcZnmOmQf5Sb0JLPv1WX7h7n5b/Hlgv/gixWGbrsPVsXcKDlLbzJ8AupVI2G0XdHdus
yaGOuctcFecCHrac5KmaUY1ONHHUg0U3Iu5e/5PfN4StatIm3VRdtu83GKYzGdqEAqk7NtZI7bi6
1haDSSaC9Lu+M9jXIFxsOoJ2fTEf/vNv/8GYfP/TLYliFieXClX1rz/N4J+U5jnvjunEPHGZMDad
8zSmk4C6NG1nQz2qIcCe9Vf/f+3rH2pfAuEA8Lv/Ps3n/JY3b83vda9fH/lV+HJI37EdypEqpQjw
Hwvd9FfhS6hLeQtQqLSpOhmEU3wUvogAWv5HzcPRl9gKtuFX4UuX/wIgbi/Hnr5EPMNB/j//+9v4
v4Ifxa8zp/nj+V/PJJUa2u+VL5Uf0NWF5iYRXHD3/+OAqvzWxl0xcpHy/ZMep+plMDr1Qk7y6M32
vA24EVKKKpHjdlVPclhaeUYzFsCVTbv0YIiE6O0iZv8ySk/ra8iwK299BK6IuPv/elogV+zb2jyu
b+b+a+QbJR0pPNcixba+PuIWlXt11yE1qY4fL3+8t76GBAl28cfbLSqWQ6kn55rq/rzFmA6Rzghc
OmRupkRf+qxArA66BmnjaTbNjBoWKB6d3DvuciHf1S3m6Hz1ScdF6M6SILDaUVOV2sFTHozjURj0
z0MlPKdaRGtXyp9921UHS/ShceFGfeSObuzmzFS9ddGgOt9MdvoiMpIuJ32UxDezv08lrqB1p/g5
gw9bOYixLj38AKXH75XeH0/HUn+dm4AO/jzeWimKGJgDePjm7iZdhjSi8b1SMmRDsjN66wJPEfMt
O8Mrb+Dz9VG3WY4JPlOLa29dAGLHz7w+NNWuPKb8zQWydewgGDs/NmPdlnnZvvXRumA72n2jDvdO
ScWi0sbfF+trJDfuxiFtj3lc+ceqZVIbYW+NFxdEkVYnmwpgilBP0fEM2HDqNnIduS0LVR92ooj7
49hiN2qzMnDnNlX2cx8+jk40egVNRW9G/raMOyTUDc+ElzOE6Fb9CL1MVVLAmHUiC+coognWJwfb
aS7qYiiPMn0/WHpxHG8DwD6eU5GKrIu4p5qLW0Iv6PKg6q02iTp7EbQVQaogBVhH9YxSQywAksel
TmF4gzAR2Fbiq4NvObZ11D/kjr4vtI6Rsmr3+AZ4CQeYvbe7EOVPCmMgiP3MWxd+9O9HYDJ6Mtke
/Nl4saZJ2UnOqmgO0WhWQtonHDWp0+2hBEbH3OLIdOLOdfyCyQ/N2d2kMH4e6EAycTH0naIykg7t
uHZbzfnpoK5ZuKkp9klG4+X72vQuJ3I8ljWN5sfYfKHqHDWqfuypQLJ3u3uj8429sCzVFb32TWn0
iUO0HneFsHCAxu3gVVIMHhLVaUepDJtzicEk8ykxhMvukNSv523VB8X7TjETUe6hzz388bfng2B/
+FZ4aP2aidMgsEculIV6WayP1nPTXDkN60PfVFCK5uhjUSPpPcruSPle90RqKRnOxBk9f2s726EB
LVOFDhCkCgmiP6m5O/vEXaXKMtfrCe2QXWju/K58krACOMQsSa+u/5QqcqKF6oT7kBAyOulYYQGa
aX52bNpB9ejCzh6yw0at5EnLc2J4LbJ4JaCedIEoaVsbFuVykIOPHw1kVgsFxp/82vU7XQDpDGuG
xNT/LKwzNQJjzzBg4KQ5V4p2eUoQBw6/LHiDWNl6aMZbT1tmGcoYfA0mDtCid0iabGV0RCl5TJj8
YvyJMEsytz606YgoRKk8fVlEuvbr0foaM0nowzL+tp79NsIhr6oSrgYzkBC3pwUI0Btsgc8Ik2MC
zlOli7Xg3rt2DfHjfZMQhx+rvt2t16D1JfKR242hCEzk6ZvoxgF+CIvEBgeZUG6Is3mbl01xtBZf
FH2VXyfD+0OjsiCGyp6uMeGHlLlenRyxSqJDWUycu2kKtFOnzRh+Rmcwdq1J0V3D70mkdn8NGRzv
NbWbvATjR6Tbd44oNXfdlUDdeoZs5yGaiZE1mfxo93OmuFGBQb0lg32npgAq1+vven0jmfiMCDR+
vy7bi+qa7GDueMzDj6ooFZAow72Cx5cpDBSssryJCgGpNGLul/lRsmVIMG11DDvooKJgV49WtTPj
mkwgORykH3WeQnHLWx/psQA9qrSoMZ1yA5ak9hj61V6ocq1en/pa971CaoKlvFz6NvwU/DYue5b+
Y0p0geYrS89DCD4Lj0HHCWcG3HjHGI/6Zn24Lijy8ZllAWAndn3JZbMOCtSAsnWoFjK122Ce2gap
UZx0rKXnWU2z8yS67NwNoHIKBQNB1tKSlTjPN/kyYR/xb59oZjOrWi4orR+i7VQhR2WOp6pcYQOO
or2RZA95wyyw1Qu3su37fKBFPqcazIq29fS4KU4WuFBHW+4F62uTLLWdk6oQhgau8w0k6oNQzZOV
Myc1q96hJcEZf/Cd8jZPB+sUSUBRI5pNqFKz1ymUDqYY9w5u9l3cTJSXdDNwbURINpVLjOVMgFjr
HJcaTY0K8g/UGAfz31gy+aPos+Se8S+V1dQe1kfrImQgdAA8D5tkm7XzAEelexiJ5IylcW2jPjh2
lQFbtaVM4DnNLq04BdZFbpfAC8v8mUp74UXLsIdwk1+LfHlkl1l8MsnaAXGnJJv13dxB0ZFv2yz9
UY/DLdzy4QKPi+sXxIYEcfqmqcVDXECXHa3+TQvhlXRLhk3av0RB8QZjrDzg50nIMOoo907qYTSE
a0/WYwZs5iCwM+yayfIiv3T9cXhOzVBgF+oI4R5epgSXDvGyFzzfZIDD07BxWAOR4foSgvypzeol
6+VT4o8J8K4GrUY4fUWp6DYlpwcn42aGptoC8TloIeFQAJVRrUb11oyc50xEl3aYJxTa+p76z0+E
Sddims1T52vu2NsFyrdofq6dgNhyo9/rc+wvYgqgYhEsl/TZasfsCnc10ydwCBG1CTPGggFr5dok
6kWNin4fBeErpbAKrozj6oyf3B5exYZG3TG2Zlo8IwnEjBiPKdKtfUqFc1fg8S+aYrkPvJUF8yml
rMxTWzDhbStXHMek1e6qUGIVnAATYXTIyls/Gqijtcvdx+HWMvcSLdwIkI3YJQrBCdyWpG8ITxmw
gBg4fzUMj2U0zPtxHsVzwz3J7ukeGfRUcZ+j4Nblvk8xxdRUzfxZUgyGOr0Z5XfR89/IaZ+oTFeb
tuuDA1m/mzYngTOeGWSgu5BUFCLEqS24wYaTTgTwQk+YKamYUAGBcJC9jo3+eZoGcd+HWbgtcaSM
NqEvCGTO0/hamQWBnWZ9cqZo4JrWFAAprFtUk/mJTA92r+O/2QVSwBZWomWRGlxkUGz0O5l18UNC
iCSOmbTcI63DBzJh4TJVehmSqqTJ7HUkPG3xuPoMHPaKSUkYW/UnrcJow0GAYyQHSdja8Ym76j43
qJcXuUSwOBq7kGIdDJL8S08GfRRhO2YTICrUAqKrme4y+Fw7Q+lfQScaeydUnwc8M5yjDwOw36NR
2F+SKeuYxBjXPHRA891IDW2boSdAuUY0Jp2sdnkHMKVkbq3qmOnF7GA/G24UZ2kjP3XBfSIjAtOp
NnKlMzfQZjQ84uEnw9a3aHXV45zTwkFYdYd1KdkWCXhnY2D1ccRLbEbNq8X/h7hscYq7ZhnSNYyt
T9CES5hG8aU1KXTpTQmKVIm3+qDPR0BO91MQxjtr4RPWGo4b0/neBDUXQgNFoIEZ7iB7XyVXiySb
YjiOvgRnB67Y7GjNphk0OIXoh9ZC5F12I506J9ni2jikU4F/2LemXRj4dwGM2BgWwJD1j0VmflcU
DMliqdo39l5PYzdwipdgzL8GIZaFecDtXs0KwYf8w2w0K/wKWpMmRd99EfQnvopWvvUVeHqmy3tb
dJ+pIDOHoly8bUHnIKO3dsIh3KzMTqJgoO1kY+aVlWTONC3TtR7LJeV00E3suZLy3LrCx2Jd6eNp
vn6yWIaW64t/vP0/fC2L6htHKaNxCjEbMjoKllmNvtxxBYhzZsvL83UBI/bXo/Up/ot/v43yVe41
SCxU8VA5zwz21ketxCiOt2NTJ/JGyZgzrC+vi2xZ62PVj9fWR1I2jN7+27c/viYuzF8/Nj2SVJC9
//D65apCmvcUAnJYtupjxd9+4ON7evCRDBcNCT9y/fT6VsHI+YBn7jTTpHfnsnqJl3tctAzjO5/6
bFIDikjX2fb64rr4WOfjtYLkUSq5ywf/bh0kMoThKe2XVNLK/Fjtj3WTdcLwx/eHyyZ9vJZ3JV6s
9zX/dss6R4+2iZ2Pv1ZaP5ratKOSIb4v0UXObjFYdwKn2j4XDLT7hvLHx0IuA671aTVN1YYGK1a5
daxFK50yysf778///j3jv75lXR9uWbZF2Mhc1tj5jMnZOqkiRFFRjK5T4TSPk+F2fTgbOPPbEY8V
7jzGhigZvfXRxyIKtN9fUyv8HlxMjx9rrI9yYM5b2YxE1v71A+vn/+41zhhYMh9f/7EOMQP3JTqq
varowguznkWd/1BAUtNIVH6F3P7/EuY/lDBNcsD+UwVz+5Yis6pJ+vu9ivn+qV9FTCGMfwl9UcY5
0kBwZ5BF8e8ipmb8y1BNRC+OFLS8LerVv6n3yPkjhUwl9VhHWfFRxNT+Zeq6TfgM6SG0tv/f1Ht/
BvipbBZlWmkjlCXRRjMWcd9v5fh2BoZadd14zQfdAYCl7st2NOADliOjIgBvhTHmJyJB7V0VmfZO
qU0ILm1UHiK/ewTbmT1lavotyIpLPzLl9/X8GklkSSGYIMyfQKsUzzem1wh09iFECX4aHeMIPerT
YNvjbR5P462zmMd/+4f4mz6H+WdtdtnfqoP00TJUg+LsksPy2x9GYGqZOGHXXwMmY4cBt4DWGt/o
JptoFIP8UlhWuBMMtQ45+NNt1zX2pR5GcS1D40cbzuXZGfvbQuIv1USaH/WOVqet9fKmTkpXHeru
zopCY+uQA34Ui3Wntv30xrf9730yRJjf8gek1OLJysBSC60h/zcuKQLbeXuA5vAT6/UAJtXWlgQh
V8nBcQVA+s56N8RnErq67Wg1FnbDJKCxDN4T+/Sdryj2btXZrxohUJDhOXRNri3Y3GzlUc6ljhwc
HU4Q1NE/7FP5R27KcrAQI0bXSENFr9raH/VuJJ2hLZ2pvQaoBPY9yPm90yNICloreOoDFYk0TnFl
NtjYSIkOGGZf22L4bhtBc4icSgNRSjfMT9Tbvsf/1BYt1AeJKbiKD/VYm49U5JIHARCLHa19wmJF
F9c3P0Of6b0+lYCZyj4/B6PqBoaNQGNA+ZBH6oDav6byIuPHMQ0B/aRJgMEyLAVyA9A7xkiyUIUk
Hk+Ug9SrsNNb2CE7tevbeAfjmtqGNogn3WJfOjOaLZk9M64C6AeWt2V0eZOI4nbqO88qKVEw/2yP
oWYyTLchheATe9baa2V21UXX08do6ed+LFBmjN40Yfz/z8f4n/Fu/HtYBg0IjnLJOaz/mWhs4SQY
cB8219z8mgRzcbYR2bLrYuaWaBtADGoYjDCf3Yy9ES3ATlf6uVvR2McMtLhizStDfPUStbmrh3ja
2p1DQPPzf97OJU7nN4GwSsKSJeg7AoOgIU2A2V9PRVMdAwMHS35VNaXx4sS8yWVmumY4RDvoH84/
/Jz2R59v/T0HHbJl2BI/iP3HqV9y/M9VHRbXHayM8FYRP6qWapWiIDsStTCuUwsGIEKz+VhxQuFN
b4jnhMTsqMyUO0N9sB70CRsBw9TsBImWy5n1Na4IOG4j5bkIU7DiBL4dCp+iaONM1k0xw2QoNTr7
xOvIf8gpX69Vf92BnGvAvAxat3K5m/x1ByLvjkKI4SS6GPor4i5CgVBWb0Zb1FyuAuI5GUy6dNJ6
t+lL5aJzJTrXM1HksaweInByu57coHaRNOkTV8OmFHfrIjHAHeH3O8E0BDAnZhSjyFvPI7OvbQMb
QqMjfGG0W++tfB72A8jr2K8oX9s0f6Jl4DEvQxA1qsAt11Z6VS2UF5j0rRcHjAZEBCQTfngVcWeh
ek1tBM0tHpy54RJAAkcA92bjm8l4owzpVsANcRkIjp6wYMIquFXaBju4UquUEYVmvMNDbdvHfDQl
8zGQKRDNIh82pdHm1/983P6ZvsmBZNMuRj4hHVDw1hq79ts9RMWpl5umr9xM9raFv7oRijnc2yaK
0aWVFfYxFeraHnZaOH1PgOX80DOxA+o6vFWJJejvG/I2VGL1lAzgeVrN8h/iCcV0tKzbN9tRV6bv
2FquRqKfRk3Gr3GBso80X2h84TTdVSmY3NpMuRLl0gBw6Fsbp3wwKqIqUtC6ZAVgstKq6S4u8brP
CWoRgiiVU5CLx0FLjP2kVcaRXKB+OyPJOiomqPbcANwV5dJVlJxJ7hxVriHz9BqYUD/8+kufjOQk
6GX9bFj3tdaMLyiZ2xtV/EMMGxOz5dD9y6GtG1RDLZKd8TNxV2Gg8/ttWtZ2pNZ4429aar/bCkQa
YOtOnNVmpHoZROKQztI+rm+si9H2fWWrLOvUCkEL+4/PCF/5Vs5l/dtLv62C10dUm/XLP76tb1B/
99YE4GX93vVtP435id/WnCUu8TwCYs6RggZl2UplqLOTAs75tw+ub7z/5LqBIQnSe6I5n99fAx/P
Fnz8+OQk/GMgIldPQKN2f/s3faz963vFIuCcvPdtWPbC+ui3jV027n2b1nfef7Qrs9tY7PC6dgdQ
Peq5WFZbV0BbQ+j9+nB9Z11M6+5fH2I+3iUVdngrOIge+p2PqkrR/XMkgMubMBqb7qYXXPp6B8Jc
rFABbmGcbuFb6M+9Of8kXyLZT+2nSRl+9gXAmy7RyZWbf6pjK3f9FD2hRSUTkMldmIxfS/TmMG9J
1h0szGvjeO6Ann/yO+saNxqV3Qb5zVznL1rEcLUwSS/qSK6rRXDo8uzMDb9cBIRLNpDi6uTqbfBV
yE2J+xxNOcOExNeumjYgzhnvB5AwIDooCCKTbQfZ7QYfGMPc+somYeoX2Ea61xYuqa2Oj0O+xK/1
fEdkk02hxrQQAvp0yqy7WeQZ4D6aQZMvDYhaGX2v4v7aL7a3SF/V5cx7ZX1HR/C2C5wJzN4AUqlF
IZ3JdtpZnXLIOA12+Nyjg6YXD6HecUMCUcfp+2qkr3ZWFztzKksmq/bW1BvjQLm83MZLl6ZwKMtS
JefL4ESDkdskCfmJSSXdJgodYJvi87xgRm3dS3TrGgRNiBUUSEVaTK5tEiNQy9pt8lq7mFVAonWR
fE58YiUaCLUiHb/HKD3xdkPLktpDHFDOqUAVzU72MAcGO7gpD5XThAc6VkruP9FcAKg4RttChdfa
9d8sbKR1Coa0FSmVzKLSb3XjNSE/xS9K/dBO5cpiQESHf1yR+QGRnYDQz5UR62k6kWCwsOvlGYev
9LhjnxNweZDK0mgf2/WOJin7AT/MHI/foip9yKxcucEA5U50do+lNe4DoUB9tqqGnBMOMOiBw9Zv
L/BUuw1mT1iEAW2keRvVQXvEXsztPawulYn0dur9U1dhzqiTnD3dziDpxlhDsBQGu7mLGd1kXIoT
6xM8BKwGWpBvqGBmKQgoiCkUsOfCYucDiq1JPqktRaM7Q3zTrI0/rSHx0vHZAKcjiw5iOc5S04gf
cni1F2yKHhHOExYZqCiA49xY678i7b2kCkwWJXpouc9vsIhf8ip57FUyMqAdRAapWGKYtA1B0CgS
z21qPo9xWN0OpQERp0P2j2UeWmC9a5npzWrxGOqltu3gRLhBXV4VQqHdIkbTEDUC52Dg7PvKCDzH
F24f509ovg+qTY+uQay+6VSDlkNETX0Cm7xpDS6t8Zx+B4Bho1ttB4T427lUgy1YHAAAor/iPEyo
6qqXQJ9Jr1JS2JSEzGpqvZcWqSN2qG3IAAgQDEz7PLa+9vi7uWABrm6S56lTEmZ25XTMNd2b/Am2
U6J6WaCZWwOtBzCp4N4ofPLfutgN/bcMwedOZ7CxDwi3Y7beeupU7m0ZTNf+yYpTGKShq3JBRBIB
qmJeugGN3Q2uOcbXrjE00F3okWOzeap65oNiFhcFfDXdI07lMS8hWgr49E7xicHWPo6dTwMUln2e
Fhegk4TmaNUXjiFk6LltH/Ukw6+BSGNTDbPgBm1+UWz234jswi2BJ+6NIvKh/eJ6GpOLDdnBtdJM
YEMwHpHR4VJG7njsVS3aaoQ67GLH/jE0BK2zhflOiawz0yE6StkWGSZFQVPOrmErz0oEjhtkwEtv
GbAFgKPj63ewpR4gNd+MlT1ssQurXCBJhCmw76uAc89mznUyZVY0x0Z8n4Ke6bWpuWsgEsQ1VDec
GPwD6PVBypLmjE+An0/uLMqAZjO2Mb77NnlNehhv7MiG6vQ2bV8I0z2NSYfM3CIzvh6TGiM22FPz
rqgU7TT6Dd3BUjbuQJ9nF8r7dtZsVycjifazcwYO3G0I3STAIp02Y6rqB0PQmqgqJKmIxm3tnJVb
y2nNx0hND/CWqm1YJ8HW8OkUaXX2mPspI9AF9sK86OgTYXAQ5mvn9BfcvXTec/3J1OwLqCNSSNrw
ZPehjdWJ9lMTzY9aZRX8cWO11Qox7nv9jRMMblwXfUq4cNKbaDRAvdUhZFQ9J6AqygFczbjQZVPa
UQ5ay6nuSmTVPK2t8pkc1ofFI/mFkKWNmRRUax001IouP0MNv0LkcstsPtDk6/aWhaK9wHrVZfSE
ojBN9kMy+Ag3lcMY42DziXO6K6g5uGrknAZdMILW9UexGLgjv+AKoOHKR8j+1Cm6wthEqXaZUll7
B25T62PWpjBxZ8XjY9zTQCnCG7X3f3R58kN0DdDXfjyaMxmqQoyf1ZwQYBFShI8MfEhRGZrEWnU3
FaEvO2PoCuZW87Y18xdJChN8QQTHvUkLsWbWFJrVKYQY4oB9CDwy4oxvQ+QcqWWLz5pJxIGjGgMe
dke55k2hbtc11sX6FM5ScItsdjz7JkG+68eWz9N+N7/ZAb/dzzPRjThijiW5jYcgCeKnqFXxJfBT
zTDdKEXfvVTcTxd8sOYNjqXcQuDPEV7zHbl932dp+1XGSbQrSCO8jsjmLmmn+zvskQoiOWicy3dZ
M8YTi3v4vaaMELb8NDt02VCcY4zlWHvSN4hB9XctE2cZNe1nEhdz1yZc6kLZhQYZFKGdo3bZK/TD
/boqux67XELSYBz2E7O3ITmF+OTvoVrAiVu/rb+JEc180ywFhQ7yyFs1t1sP+UW/J9xc/+SXzmdz
WVPtEiKhrPDz1KmNO6pBeMGaZ94ECbeM0nCm1zlI3UHI6jvCC2iZXdU9MuQBG9Um7oTN5Nj3Qtyr
KJw262qq8aIbpfEVMiX5Q1Fe307BAlRq2mo/qHX0bGn287qmORvXOAu1ly4gYCGygPNkShNcw12i
YBIVTq+85gtypzLr73aAHk2Vevzo1LVy0KZJO1qtVO6NSoMHs/wtOHI2tZo3X8fCMYDo2+FtZxUO
6ik/2fdq3TKDt5/WHUSr947bVfWSAvV1OQ+Gc5UAzzOtISZXSqvfigLt9/KtpYSMbBSF+VAmfnqU
hdEf8y6qHvCR8i+7rOIw2rVD238jIQiam1CMq6PL5EymgUK3uDCfoeg9rqsGHVSLeCkbVKrt1qUJ
UZDj7lrrmcJQrTPegFL/2pG2AgFmziGW+zOKyCAsj6Rlqg8o4fr3Hx568oo7m1ZhwHeYTSZ3nZjK
C1oqBBQTrNVQzYpvg/FCnJr2BphZRSpVq5cC/NdVozr4vkKOul+ntRhHOIzJ0vDhP2HUAXNtb33I
rt+cgvnlIL5mYNxwcQzFzWQM+k1fkMO5/sTCfuKAU6WId6ndzje+JOFo6MCQVPFkfYUV9L4pgMa5
8EO3tNs6uhEl3jn6c9yTGz29+P1xXYshn7lt+a1rMSr6ZV1BdWL7bVIe1u2ReMW25MOo1yRFlek0
pk4G09y89T11v+VvzkIcjUXh+FdYBzF8CMvZ5a1pv1r8Y61rUIfAaGRn1S0XT/McTpCtWhC0r80I
KHn5q01nyOhDCnGbMp3GtmCVbsgV70vIUbl+B4GJgLeAOt0FtpmBquTStEzuv8ioYFW2Y0Y9h4jB
b+4AVNoeMcIw6Y00/JJDj1l/xdfhRWIiOEaxEjE3qGavj3LH5WCaPsdYztbvaRVTbCpLJvfYiypE
j0a8l1KJP/dBflq/JxwpJYRxPd43cG+8yZ6rPQoO7YXhAVk3/D04jwhT5pS4n6vSOGlQ2fZxIbcd
yXrPBbALsowI7rNJIDHVKTojWsCLVBEMRVz0GycPEWa+9G/tkNG+GlLSsJYPqFp6oS5pfko1eNGI
tNu9H2rDq2jO6wc1AI5uS13D436eujqqelxC+af1zbKwAcRMJQYM026vY2lm798aJ/MDDr/uKa4b
eUJ8bLgF6eRvcmBwg9WuHets36lhcVqUTZ80Cnzr5mP7IyYdXu4NXPbxVqQRgt1lM/ses55pJY9d
o+soSe1FncDreYjjHCnil3KCZjfncXscRlN7ni3juG5ioU/BbggmcSG/Q78zA8Q36ydlYkeM9VL7
PoqlBruJa/X7G1B/tLQLP9tjKw5EpM4H1ZHJZzUydutX9mM47ew5onCg1mTNTjn+VMkkTSFV4q7M
RbupmkrclU2kX+Z2wA+//O1jGZ4o88zPRW4yPxMwSePRmb+UKkP7bprvaHN0G2n4iTuWteZFsZE9
drby5X2rFjCpD5DsVo1MA9ocfYH1jSacr0lg5Z/6WULRc5CIaBCB3lp1s25tB3/SrZrIhPEP2Ya8
DGrEWvHwvncI7Nkiqmy4lvvW1Qyb8P1ba9F9GiiMPlpiSL1RT2HPLn8E1huNG/2rjV14r+NUpjlS
yE92HTE95X1FLHap5RDr/i9757EkOZJl2S9CCzhZjnHqbs7dYwMJVqAKpoCCfH0fwLPKs6NrpGT2
s0gImFm6WRgA1ffuPRdI+v3ysxt9poZmutfNGD85j24iUOFX22ZDppjx3oYEAJdV3qHfIVYTjc83
zYB5CzS5Bl4cMTQpLDVTej2gUa6zQwEH3kQpnqrdY6A75TH1EFz2OpNVwzb2vQ4Avgm6fM3Iz79P
2+kRjqh9LYkC0X1InwUzWB4xP1x4iDec0tPW6l0HEyxyymBw0RH72jfPr2jPQMBnZueXL6UfHJO0
B3Ec1tZMjT00BXNAwrK9q4ffah3ZnbnGyL01JlM9abn9jTLGgaAD57Uz42htmkodYDCbRFNzjeJC
HLaxQvw4tSQZhjWBhcsiEqg+POpJ8z9acfL8hOStZXWY9R+dMs/NgN7Pn0XTX/v/PG85eVlYs4z0
c7Oz431UTOflZcsbLPtxz/L/WFa/dnIbxzSOLghDfIoIT85ivUxFaCMrgjCAfGwmX45X3gshj6vl
W5UVr4VnU39JmAGhFsV/5revSfwu6HAxIBZ4al3kwbLDjFbPC/jejHUrxZi/yPqTEUrCgFt0vI2u
bRx/IpOcr2iXu9+9Vh/hHRuQiEnrQnNRVlvV5R0PgSHd+gpIT+d+nqBwEp6yWU+5CCiXtYyc3pGg
h8F8guq6dshuOrU6sbgaH4iwo/K0LEYAEZMDkoFujLkLegx/HX14XIvviYzKM5qebA65lx7YVNyr
yBCtC6k7EjskXw9XmSS9FP98iTcNLT8ThrRWL8uHozpanQQuPr2aS47ldGrtHxm467PGTGVXeMmL
oZCeStk+6ykBTQj3qlPbN3xXhk74a9oal8RA57XsW44WkiE6SPZN3I3ZBsg0VrymXuF63zBQQCxt
EefEHxZbKVT4illcmQs+8ZQCrhrcPcOxZ5mx25LaDYKB2iKsurPTZCM6ppYImYE54ET9MqaWEQ/e
ssDsjTQyPIVZnG2oXhFvPv9/Pt/daZBXLNsiMTBbDE63Ahx7NML0IGkZHsAlFQin0IhLHe/zRNd6
4zqUHNKE+HRn8rS1q1I5m2QeOrvo9npMIzXtUHOb0ru4JA5D9Mi8cEUXmoYIIJjd1PSviZ3svLL2
D2UUBCcmizbkvU8B8SIlbtRAERKJ+NrxB4O4Hnp7aC+4/6ZkWSDkdE/aEP7spfyVeiGOmNma2tbW
nQ04fN+U7n0+QaoyUYd+hh7OV+QSdAjABxURPQhK/FpPmmRsK9j+7nQoGut1SgL3GuYX4vS8m1bW
8Rn5NuPDtPKPHS+9yl6pdS4DEAi1xjw9dext6iXpJjGSbh+iQJGdiwoN9/zaVNlItirSIgvcFnkK
U3qMJvXaOt10blMrP5PBXD1OY43Pe4zcq+OW1i61yBwbUfmvaUJ6u7AMrZPqDOsUDu0qGAfGFkPI
1JhHwzoYNWuPmqC490kuwMoYnqOMkXWFDFEfnyO7D29ZGRAJmeclqWb59KgVVBn5/1RYlqjZZnGa
nOCqetRX8M/nvQGGVuTmKbaD69hW3g5xH7cTzwGl1tUlDgI8SylTZLwxLMRg3QKpG0xnzYs/38Di
2S3ytcjmzMgeviQfh3DzLHnBJEhKHKiJk1Z2r25MPms20GygIOJBBznpGpe8p745KJ9J9TZv8ewG
8GYihvDTQ2wx0dnWjPy5rhWZmbMpV5lGs++t8rI4b78WmEYVzFXspOjTfoQQTYnLHhHPuv7n39/P
AqNB4dPvZgfB4theFotZO/FeCUQbjktoZNum9wks2t2/C5kE6oMOw3Nep9nZkg8D0vLIQG6ezAvY
jNpW94b3KKMnTrUGUC55XdKOAKXhh6ccLGPiHZbfuYcOn1uiFozq5GjWuo0m/dj72Xh2QLBlKCNX
uhkyOPJ4jNa4bD4Xy6aOhgVR+nxEp3zuln157Gfb+bIQloZ3pIBaPsxxrkuma4WXeguSMl8ZOhDC
YirvSqU/k/5FWmrIn7AscJX+tRb+a403g1hCqtImS/HWwCZEZj2v2QOE6q/NZU2vvI1I3eoQ1Tiw
lgUUU54rtXiJbDPdxUaAg2BeiJr7WMiI7XNz2ednwNTTOLLX2uz+wDfNwyBFrRsDywSN4L50ESCS
cLLGlT+/NJt9Y7E1lWtH1MNas73hOBEn6RkkDxuBn0NggLS8oetGadTn3m7qPWVoWqDmburLV1tN
FGps/SFsC+TZYVWee4OM5XbkfhHNPVitbZE7NHOjlO9qWbiM1qHiJuLzK+lEBtY7D6hSzr+K5ZNk
DddQyHRd1w4Q5zGcJ9l3oCdEISry00fCc5ec1OW2Bb+Cwgc1Qxoh4Y3yWrei65FDPsHsiH9zOCF0
CekG9MWqnC1fpHxExwzKIFMkbtrC41IzC7i8n9szpSkKu/xognQhNQyHu43XStQBxkhwCvlsXaFW
0J7aDh00uNKo2MVh95zP6rlxvlaW28Gy9sc+KC6nOmhrOq78LjpQFdsKtcE1nUQKaqeJ11mZFRd6
hQGRe7DQtRioEOHkw94Tekt3l8mYWdrPWZHVO31I/fvBNXcd09zv9GDERmA8pTCNNU+EYX/sa+1S
05O+dkMyhxpF7Leig+tNGUGX2PLCWu6SIa6/BcK8JrRYn4XTDGdfWfkme4qdYMDhQep4gcagtEi3
SQMaglZMbwmAuo7OEYfimETjfV9X5Km0II5Cn1SpFZKdeivNnjbNTKGVyAhITwFtm7nxTfTwGxi9
i3YTi4iSMomnuM+dOxQv/YNJhXc7+DWomrzvHzzHYRpl6OEhxr9lTlpxE01BldiFXevXxdoMaN00
CWJ1ii/vRmDDMq/nu3UKY9rJVHYx0IkRiUAkFCr47AIDixib2Dc3SkTBc67SX2RsVddli1o8Q8CS
m0qeIqKWgWO/DeSwjZpnfOtsSCBwRlFfmCJ5G+x6u+z3KkUXwYyNo2tlzWsjmn1Zps5j0JcfzRjh
ecksakp16x7MEQGMOTnPle40bzZ9/mOVGPmmiwr5VkJr3gxRQVNoPgqol2ibnPTWKih2EnefDTyF
WCodRTg67LF581xiqf0g+FHb8GNchKuZKLO9rrcxpZxdIoCrttCVUnm/LFCeJ4gnhuCY1hlKiao0
vrdk31E0cJ6jDrINUzWi6J18vIFipf4bvNat5r9akL0PRL5caaR0W62MzVs0rxEqIYBlDSVBQgWX
jtNmJ5nZ40OcN9radNxxTaoR8QGAyvmqJeHleTquVKojc5uhId7EHSjvxgZOuWMeZJH/Fk2nr7qi
ql4DldHbSCTFNnvSNqaF6Mz3MY0wbmih42UJqeVPQaYOgHT018FPTvDzYiINohom6JDD1FfkTjtP
1JP1OzgvDn8E+AlgIQMaOQLPBuD/1zgn0pT43hDkW8ajMGjlQ1OL7jwYZfjbyloyvHArMYKU3bFv
6uoVPscBjXh+b0/o5u3BuoNu+khnynxOYqt9dkmy9lIcGWObHpuhk/cFn8L1RnForba4LFd64voW
cLmdN9LqGnkN/2o86orHvMi7q2U212XL8BDtaXpN58arV5oVgWEICeM8aEOOt3TI981Uih99QJ0t
VGl0p/Lhox6q8UJblNq3Y0Hq8h3zwZkXk5ouBFDA1wC/wYzF4/5X8yML0ry9oX1ad0gryE1r+k0S
uuMDIeTVUc3RsKFFslyJWIQAO3E2Q8aeoSqsd5Ni5SrGFeNVRvzDJ4RFAxJBX7v7QHflbgYpnVMY
ROVzAHDacWv/WzSXEihVVhcaRIS3Cew0VeZA82rG8aefu1t/iqePIFAooqCQbSLf6jaVXsqdZo/t
UztTq7p6Sn4OUUJKlef+1lKoYztNQRlieOafSkL/uJHFHwggo53wYyDUnR48dCOMJWd4W7jitaMT
5hDNDs9YN1+csP5rczlKh5MmqcNQsZRh/QSM5VINo/0O13ba12GEZGXerJvhXTUGijuz/4d09OlO
kRMbqSAnWzNB/pYGDHBtKsCOK7J7qpZi7TYRvdJkpG5CeVd3fwaC9j0Sj/jZhoWyp0syHiLd9x7J
UJzbMGW9sq2pfy72jhPZ/9Bb9aOkmfxWFKPC/juIe1xQzCSCQluJJqGPM2bpe580O7SJ6YudDB96
BjSR68P/bkoSxXyz/g2VndZMSFDeVB4o/iDClxnEl8rhtlzmlEgdjCUEiMrT6LnucwitYpsyIthr
HgGekUcyjzWo/j7JjY88iSaSfiUo7gnrh5tWrxV3dpHaL8p1+yfBNV9Y4IMTLSrW2ugbR35EkG4d
v9w2eiY2neza02i7zrlS7VNZ589GDSUxtaZvuVliAvNN5jWyTR6lJo1N0yntQGCQeuM171gRsEvV
XBgNreJ17U1gaFvqW2NQMUWzbf9tmqMqbbnOpOW+W3T4RXEcat24Jwhon0NL29U2iV8xkaAWpaSZ
5JesHbe3D4WCncbztSR2N3O2sUldxgpzeU9XmAmjMoe1jYNiWxam99SMdrCSGJtOOSEHa9spvVML
vflI9Wgi25QsEFJHP+IId9WUaz9iQ6NHl2K3syKM4iN35J9y+GUPPT3Y3qqulmaXQK+UcSfT7nXQ
zHDl4+C5pJ381jRG80QSWnUK5/qm6zfOd/9jKCE9ytYxnnuid4gdEcZjwcNzxd00Z+RbWC/T5H1P
8dVrcYlp2nVNjNRmdDRMUDoyJVNGThTm/LJujwrQBNakgNkZbIk9bREeYno0XpDKzKzE0iOBQy+v
dochy7EJxECkvaVfXD1WDQFePja79V//gq2Jmywyn10hh40fZMA4kpSwJ5opTh/nR7+cvxXdeqqz
xDrqWV6dq5A+LulOG0s5w2M8Ddqd0ar9suXgjKLBmsqrLDD5uRM5jDS3No6XWL+yqfwFfdTegeTy
t5FMwLBK73uPJBawJkMx8lXj+q5taWTU9fQiB4QXhp/YH4F6KeJ0vLi9T/5zKLWrpdsYZ0dopVql
nyVon78WTbknVPY3nYxbn4YICzWLoQWcxbNWjpc8NtKXRBu9s4Z8bhUXaXA/YkO/56ocEX8bGP7R
bP0eHLAUpBpPB9pU6VMujk0j/VMzut4p0rUnaUX8CqWkQuqa011ZZNfCAVglhwIIU9jGeNvzaWfG
NYa1eTItRdeew9w8AkELnnJDQwCTJLcOniZ2w0DecYvySmK0eqZV1fwJ0T9pVyCON1H3MFlfhD52
V4oX/p1sPVLJMLe/NnG8FwHO2yE0qiNN42oz1bLcJgWvbZ06OPF2L5lOqgGTqlfQTwDj+mKLlar6
mDuP35O4BoSZ9u4WGysjNEEDgU+TX+2qh/pHfeGk9WO7B232kwovuOvEfMB16oO1HNJNJVN93/kO
maw9psPWlafCruUr0KlTEuF4hH5u3ClJJLcJh/IhG50feiXceQrfPyCxF2dMdcU6jI0E4Krct4oC
L470l8gaUBehY/0ZziNKDRAXZgiM2Pa69B/I6PNAZSr1Y06TdeEIbKkX5ciDjOQ2qbl/H2ob3Zy6
Fy1Mt0KWCY+6kIoSFnygJG4PdyAjGkpaT7ZHl8VNtOneJDVl0yPCPkTBEBK7G0FC5ZIQPU2grhH/
oEZDV83w4Pz6jJZMN3msiX7e5HZaHhxf9WuY7ygAwBKcbVGO5NRF3lHT8/IgfQPTb98hF5u0flol
5mAd7NjeAFPM35xCp8RCvb5oM5752MV/6Dws9Dgin9dL7xsP7K6t3OA+Ma12X3mxOo9wZGHdE1Bu
lPRTzY5elqs+RFlHNG/xqw+esZdByzMsid6dyOv5g0NU3xqEiUpe4fJvcx3HCfQBVdzMFNwGfwL9
J4OpEB+bP8p6Iei9Rd8QPVRpBocGAS7McG5fok71Ry7gBu5jS2fUtpn4QVRdpOKiwMeskUe0cScM
s34Qh/u40tWe5weyqM5szlbdNmdg6S9O2YzHCAH+nhFHuDICM9/qRd4Auiybc+MPzZm58p3moskK
2/5laPIrDDjryNik2BS2SZkPR/KZYRZPN/kRt3V6GzqHtMtMu+axmd35WU6s22jHVypf5C0BkiQ6
Od/bopVnIwmPhi60WxhNxmpQXMo51bC3JqNHWXSvbbQjPErctcBM77R6Mo6tE9+WXYRfI6cVMG+r
fLyrzOw5SnTvWektxFQjeIOH6z4k9ZsacIRH1WOaYADV3Nrcq6GU28rOtj6IhLNnHNoYw3pUTRtl
NcU+0hjqCGdv0q74Zrl0fPELfnPcrn5MK+72Ugj3B3D7tVVG0VM2eubaarHRRMm3tFPBrnbc4tBG
7fDWoktKCzDaQtgE8Gi2fMocfrC0Pw5+EElCcZyI0p8g3dEOiye+DYpSTRufUcLAgvzRdvN01/o2
RFAr0iEMDz25P6ckyS6jYpxTNr63ZizTfG+RFSs9K5DYeea5i8ktCBTfRDp2wxvGE8zB6CloMHnD
G2MWhJRh89hBU4GinT0whyg2fdEEW7d0m4NDAWOuHUTXZZEMFu9bGGqDUX3d2K33vCwySrsjYXh9
Ioa3XiCGqtMo3SdWjLfFDbDgaPopjLv8StDRsLULFDDG0GaHvI31Uxb25kYIWX2jUnVrrfBdcwid
8qRiaMWtIO2Yvvqdn98V38yR213aRfBuXL/cQXZ2EaTAxChyle9HEaT8y47ZcwvkGZ+t/aZqbcVT
yrgLK01QsbeZqyfiWQuy8qxTrU0jpNstE5qAZGByCyTE46qpzqYG8SKJgP/4vW0dW0R7RWsY11Ey
zSxzr2ZsMmfzMDvlN8m8DQzQQ+fa7RVT6CVyBwKHuhKRmaDhTBA4dTe02W1FfhlRvyqQXGgZQRw2
eWJXkPHTdkYcP/qEFwCe/iYtL3jtSq8i/LkiyVgrw9dpcIrdK5P8AndLXtwjMNkqz+wvREToZXQf
xXX24sTJRhl6f63NuRsopHHfRLZ3rP3i3Whi4x4dyxm7dn20Ord48QrjVAx1SkOmjrbJOBAU6qfJ
j2E8tem+983wue7H/pmYDqYh2S9aWO0VC60ELk0YpBUG4WYIYTMKMrkw+6T11etpvOqyt9BmERyJ
UcNbFxLYdVaS8sXNIz+0gM0ZYLBwZUZxzBrOOIPExcma9MAYCFX0MFA+K4k29HrdeY7b9p58QUFi
Kp7z2kSQ0kRPlYV5XnVZ+VFUEQ0cz/lt0WZ3i6BiIOowineCfV346Uk4pXGlTKVfBa2WK3K89tQ3
2qUt6m1BWeoD+PS4rYnPJrQ+fGupCR/o4FHuY/pOzfmWNNiYwCY8h63ZPViav3JEQZeecajQG/17
pwG2BUdtnDtDR9xG1/To+ASXUKkk88sH05uMGuV/YIKvpotcYBi9/KkXBqV6X/6C4f3iVch0VJdM
TF8JUaWpDZeop5NshuBZlf8EE+MaZ2JL0cqB+UqRbGzGQ+JwpwOTGzJ60yNrZ85RPIPSI+YE8s2V
UPqXXQRe+tuiVBVBuSU1Q56aeaKHWx6r0B4q4uIVMsvLaDo/bUpa67LT3kQ9Daewq/sbkLHhhi+e
SFUsgHRuOkREdJNTx0f3P+j5KzO+O6xKYBySLjvQj/FWLcLLA913i8pH5F5Ss773kEC0vhlde+xa
jy31DByN2ovXtbtJOvYOaxrwEM0iwq5Lzgicq0dyFeNdQdqOqdnkXwU5TZGR4iTZJPYB5nOwx9to
brS8fDEnUuOjSdxqnClbSHXcY33jxU2S+hBFGQMGo0TLMFYHumKIEZuEILFwiq65Hfy1SIImOBHG
IgT3qeq7EJp7XhbgXxFD4Auk5BLkG+TYlBHK+gmxv/HgdYRWE28IjyTKYXU2zEMRQCSM2gfffhjh
xLtN+5DOi5rcJM1GgeTV7qalq7oxjHPc69mHUSBtJFJYbd1xMk4toxVK3VaKihMwQuuSdWMJ0PX0
oo1t7hPx3AyVeZ80AL5x+7UHpVE2HHsNWss4eNuGSioGnsI/FX3s74ykfupczz9T0vbPwYxXkOlU
E59VArLOZHlJtGJ6kukzUPScsLjE3yvRN89IQ5jIyxaCcCt/CReZiT3G06bqyfRxcsQari/FAZX6
CSwaKpjiuwxFdB3VIgYdu/s+4cIM9RdLde01zJBeZbWpHTUjehwnDfg4RKTnseV6TzCKfc6rFR72
NR1patRo4NrmW1Cr6YMcMn7BoZXulk0EIhe3nNCIUyJY6WURn8zBsO8ri+Bh25jgIjvVuyVb69b3
v/re6G4w5rAylKiBOkqwV+aSu8zwYBj1Y87sNKg3PuoSGNLhW2oPCgO8rhO819240Ojkm7qCpIVe
1G1Cb2/MP9W4BNGEJ+LUq1puQzU3sGH+nYdlMdxR9alPLa3VchUj5zmgtz25manfiT5pN01fvAqz
r9cIja0Pt54OYrLch9rFOFCWx7K03F92FKEr7tLhsffqC6OD4NAnOnLbMktfaAcGd8ksJ/et5uQ0
jK19O7AJJwtQalPTI9D7BH8kblJ4q2GKFtKqOmiHxCtMZvErqSOmPIm8y9PeBnAUw2ijoHLySOOy
bDN4RDdNglcW24dlE7EXvBCsubfJNy4kzaJZU40FPoBrxdL0K2pmCM1D5a7VmOvXksi8a07O5Uqk
PBINK5JPQ/choNg/mp6UTyVDZC0yPwpX118IeMAlpxV/rS37NEUq1iSsvddqyCcxXT1ZeXCljKI+
ppESVzUqhE1Gsy4GgkbJauWWYaBBwoza0UKMxm8URiG3N8NTUsueMnqGAcBFsNz1orl3pJms0nyy
1pNUzgsxvsjKS7d95yPRGEvS8nvX+i9NFD0kXOr72JmoL+rtrZuwn9BmYdrehu60duLB/zG7ZM3U
Q6EdRxCHdTRPeoF4h2pc+GxLtNMmya5enA93lo7ZLE7k7Bwo8yMm2+Zk6kZ4yna5ZfeXNFcgcNsO
ErYDDKWr3HeVOt6ubN1fvUfl1+hylC8mAqyalJVHSsjVWp+K7APh4ltEc/JcTLxFz2z86LbIE8pA
ix64fyK3z7Dx5ciNqFHSKoDdFD8tC22EfxVNgXcye1FvJi+YCFT0ksuygFYNgjEmm3eu4MboLA0N
3nPVdb9NbpHHOrq13L0OmTZ0h5T6K/105YPhos1sadq2pNOGvNrABZkAdKgmQ+xRYuG2CoGVSdUq
+lmZxgQPrqVPvuFeTzXqT7bm7Oe05YND2XedAaKcmXdMgehMHvwfeNCCh5YCF0GgvtjTDpBbbmnW
uiRd52xYZ2cuD9c2/KjFevj/iQv/gbgAzwZT+f+dGft/8u8y+/532sLnK/5JWzCD/wqQE7sBPQKd
0TrW4E/aguGZ/2XbugESwDERUrtfUUme8V8WVCEdkofvWI7h4F+Wn1FJDocANHDUsuAImJb9/0KM
tbzZIP/ldpz/Htykjm1Qz+CD+tbslP6bodSnlSQEPpnfk2z/0RDEe4knJ7lDk5RvAgrb35EVkrXQ
pr/qooNpHhvWQ5PK9IjDWu3Lho5Z3A8P3EynbdeJYRs4TvnUNEo+dGQFhvSSn5ZFhKR73eXMM+No
rJ6iurKvnePfMGqT1tGqoKX8rKvT58kUzE6dDc5oQvvNVAXqlAWM7QokMJR5ef1a0IArrz4EVXKB
Ey1Yy74Wm6/Dy9pyzrKmlKddQvIQ5jdZdhdm+Iqmq0Pkr/VzDojxnnvGnVM33W8EfjMvr/sYm6HY
qMFx73IaBsBmATjQ70qebF1NSGJNhZcKk3+hl81VmGF9tbEqHJCnvHztWvYvi699tZ9vZe2g8plf
pCWuRPv+oFklETp5XTFhmBcyi4bzsskvLT8Ejfhf+30zg0aD/rDma+TsZfG5XQ4Zx5Y3Svz+2OR9
d/CW853PVxXFcCwcC49KI4FGlFI+RD3Jo/aozVkN1D411Tk81DNFqitanP+9GiaC4lql5cdgPafH
NAVkLbcQw3VZQzOA3d2XEpgER5cDbV1G+wJD544bH0rHrCEZgzI0yFpFHHwQ+e/EdUciqD6CkIr2
AAvHC+CCxIQWrvrRqz4MA6170diSPktnvxqIfry+qj/wLRcHjzL+bjmNIcRDid/u0Uvd/m8vryOF
ZIKeGiWuDmJVoRkJGrH69rkJ+dG+o4YFsjB0UW4WOv4427+nXB5ygTBCVlB4NrUd+PeeUQb3zryA
bnKOuamfv/Z3RMkCaYwell3LggdqcG/nmdrQp/3rPeKALn0ZDWIni7S/dPNC6Q7Ef4EKRRv4ff1x
YDnla59MMBBZMSVZqnjeWVroJA1Zvy1b3WS3aDbmA39ux1rOoS5vvXOeE5tazHWSrzOLRpjxxlHm
X69cjiTtuA3rCL9Mm7SPy0LP233jMcpFMNM+dpXRngHVMA8I0l/KkHejHovvFi3vVV4F0csohYVV
1zPvSaKc9gBFxDlM+wp1IqoHp8RMGemV1r/EjAsArZpCu4slsxENHchhQAd5+1zg37wUuYFQ6V+7
5jVtnjg4WRRAHvzngQTwxe2XOQzxX6+dj4hUhpStcqKGTGYIdVv729QIqKzlfLJ5YZv8O0OAt7df
+5JwugSpZl1RhbaP+F66i+5rny8KkzQ6eomAF12a9iXoJrq+Yr9sJOlEP/Vvq/Eo7Qt9KpoUjfXX
kX5+WUrjWq0Ynw/b0TKoQM/cAX+MhL6q7Sult/IKdjq+W3gEhNKyP4RrAsgzIyNmOa+bAB0sx4XU
f4ECOI0qbvdaa+uPssnHR48JHuufi96s9hHsyDX8WONz3+Rxd8zC5lLOu4ZIFJfWy96/XtTG2CT+
eNPw8w3KSN3XyLz4Z4yLm49LbNLN7sr4pLh97so6ucNxDBpmPiM3ZHEjbl18nfu13xkLuROapgDn
jd5JTKjVsXGG1z41g3U8OOIneEncLtMPnSrWRkNedIVRyAnOX0+F/3wCY8+yor3wt/HA7fNh+geW
/Y+HLGh/ywRpxH/wMOhT/s+HbCldo2zlRKZH4BFzwDd+GayGZDwnUO7Oyx13X4v2RTMNsn+FXWXb
NpnKfTV/50jnN+j8nPsFA2IodOL6WNirZj647IsjpProBOLT1CfO1QA6Kuwm849Fmv7I0bGt0Xzt
yXn4npn8QnNFa6Qi73bZWha9OuZuJ54/N6rkosdTcmvjXnt2oBaugHt1l+UgnGnaDkXTHJdNnbwl
6aK581K/uM9zRztZ06htq1xP3yYMThG5cb8MPXnPss54Kd2EdFcUr7vR8C8iVi7ew1S/ITzx9k1u
JadQKuMKMbMCC6MXLwQbImCjb70f86SjImpmDNaLdhUrZT9qHQtgKwoOohceqZnOmyonsCO6LFvL
aT4Etw2QUmtHVdN+/Dzt2BlULWLTEjcKU/YeiuUMm0m8F8fT75cWfYgeccWva7pNdTNh+Y/CjS8G
lJJ3vWd0W0NIbzPlVAcekMj+B9KH+QcHy+an4AWG49koM0jHCIw/fjReag4CenDEBAgFaU56+KMi
6O3BirDpo55d19AN8H/WN9cfBURSSeZaOohnWl7txSuoovRROtD7IEd2ISBxP9HOjEWDFVMQg2hV
FZ6/Dixry77lvGXzj31fr/3jwL87+WsfI0xzpQbvSDuv2FaJ7VzpRmjMvv1wnylb3TB4+mumPvb7
6HVPgdXb/2jQCVd0Pn92sTBmToLlXBY1q4NNi6qm7i+8ZutE1wpbKnXnf65+BtG0jgRRm1w+T59l
sMv+wMT8kMHrv/Spmx5qU5fHKgT3GiA53ojMCt79sr0fZ/EPZSL4EnV1RKKCoTTo9bvc7KYt6S2S
cFvBJoGZJhIAVoe8vscVnEF75rxl10iq+dYRKY+5zBM8GpwfQ50Fl9biWkO2E29lqSwgXHr2EBFg
8KBXZAfJklFBY5fZg6W07MGHPrzPwOLTiGDfcp6Ns/ogfAWKYX7Zsuj9Wjt16YiK9p+7qOqIqzdZ
oHRsZ2M2vXngWAqZJrNesgYJxOBS9ZsXtkXfN8wN0knnEcLXgWVt2SeTDnPQvzuMvBxasRlrmz9e
15qRbFautL5PZLVf3CD6becAzQYE2a9eTvaaFSXPxhT1T/FYbkXqaI+Vju+0Ii0e9E5s/HCpUYWR
b75hYnV2McaNY49Y44mHy8/lBDPLf1eOI58Ch2q/Pdrw4jRLe2s6f09bGaA/kN21hZH1Hq9UdeHp
M22WA3ivafZGEzEWxFW766VCSmMovo6uSZ6fE9NAl2Z0x9A4hsvU3uio6dfaduMn/AsBuGEkosvB
ZaG05jY2hn5dtr7OqGElPS2v+td7LGcAmg8/36NNI5yrpjC3NdjRYuVnoX/6XE1Lwz9p1kwW+9vq
cJv6Udt7nRVvETRor6GiTsk0zjlYMW56HU8TQ1WeBstRF86/5gFjg2+uPfYC4sp8liqm+j8E2phE
//59PunpPOgcGwya7hgBgSfz8b/NJ0NwKYmW5cXvzAzUDRtGtUIZIX9UWXxWWYMMIrszEtEQGhcp
zGye+eJ3pU0bRrvEuY9xO7EGfRNWeblbnm60U62THOP8lKgCcxwaasj+HrItNyv6/4D/sf4n/Mf2
dIccFmeWxRlEATnz1P/vfz6FWoqAuWf9jCzt7KJGhmucoDFEtQpIedkOkhhV65wnO6Rtefjc6dOZ
vw4TMIR2RFkXx1Z8m/TJ3fw3Yee55DautesrYhUjSP5tqZVDSx3c7T8shxnmnHn15yHkbXl6z9lf
lQtFLICU3JJIYK034P6gLeUpTax5iyonVcsvMSJFk3ZLEv/j0lBEdJYx2YjEFesals2DHLDmUbvS
/XUHCmDs/4/FyZx/+PSBGfw/0ay2NIfHzGcLojEB3zyJwfup9NERO4z8bYAC0CaO8V6TPt1mve8s
EfQ23yOVPXrXlWyhSBG8lFiGIm1svmPtFG7C3HAAEdH12vxnYtTVk+EoysW2/Ofb2UhsYCALhkRe
u3TzS60eTRTZs/5rOEz1zk+Leq/yFyke5OGt39j1Xh7FVlmkK6sY631D0eYRpkK3zAHbdufAbRe1
FYiHqLV4E2a7jR2rq6ivx84+TGz71kRDjbGo7PeRQ8avgLbdpQieyOe96VEabBrn3dRghw56Pmzd
vKieuWv8lBMq7mcPtqo412lK7C1iBfGqHtz6I7GchRm68TdKRfEqHripW1OjvwI6V1dZXRiPaod4
4L1rzqh1uCzUukz/GGlhcJRHsgmwYXlw4CqtPg1geJDu/vfaVPxTlJIvPJ8+yDmVZ+2seSXH//i9
kqQeVXeIxM+udrCHtiCa+52ojkOqnuswHK+G29DYLiLd2O+trLkrBxIFdJ4uxts0v+69LXlgqJ89
qWRN3WJH0ujOBdKdd0Hnz6UOnb51ueNdzKn3LqNWxGvLR/cfUzIcYNWsJ7UuonAtz5ATJ9//wtPJ
2sszZFwA0OWqMpD5piOvKnvyDHnVVAv0xf0qwUjSHgJPuJbzQog5pV+vQPVY+FI0+NDdDue+PJJN
7wTWDqkUNnHysI2mpVoZmJTEcbb6358CsnD/9Ssk1YcHGO6olHZJGP7zvqNDnYmL0NJ/IjReLUKv
jM9plVyRXUrQd/Tjs2y6UYvPUWhEi7zA4ljG5Fx5VDWglHskC0h0c8Z9YCh7cHzB+P4pPg5VfCr6
50/heH513UewPB9BZsw9OUM2tRKh55gYyu3V7wMze/QRDKdye/X7QE2xbaM3qXSg/vNSWe3HR58d
3X3u/cUUrVg7mabs5aCMh2YDd8qpknWalR2bHSyCYJ26MDlk//OhnOChxwhRcJ77x+EfpwVGDrTl
vy42n9AoBdY9heIu22qgUqsmzlEegYjTzXY4AsJ7Dgf/2fArB4NCbIadvs1X+DmNHXT6wDnIEWRh
nYPsjmTk4D2GGBJFs6y/EvSvta59mdzav5JzG052bqOzrkzqR5K69UKbJZQmXKBfikTfyzjpg2jV
Y3G9SYNQ+9DFddS76l2Ql9sWGngrOetfrqpl5bT8319cHPL+64vr4hasOgItSFLYn83zojzX4r7T
05+kefiEhTfMDvK6c4z7aoUDULyXvTwCZL0MdLwdyDE3Cxn8Y6SPULZPyqMMNaOKGa2JTBaLbrNf
3icPk+/e5tT4Qx9GCn0NDJy12nPf0uN2HYK3OWno119c4bDis22MDjL3IkNZk9U704qxhkfr6KLP
TTGJapVGSrqUMTkvbpC/V4Vo1zLWY5+QsgLZOlWG/aLWW3t5dG9kTARBtuIWDR1pnmeDrK9uh/92
3h/DVtyPG8Vl+z7XUT9d/1P33y5V1jwSR7H8t6lu09g74EfeflIHBYnhTDnIozCs37rYUtaf4kA6
fs2Qc42KNb+LEy2LMTLn9/M/zetBnC0q6OfLTwN5XnqQDOerorfaLh3eLeXe30F5RUFScOOSOQxa
y9x7cQ9jhhrDfnL3fh1XAP8b4nLQGWJEWFIjtG7z7meQb7x4njqu76H7afKagYnC0DP5bPXg8F4e
VaXp3yBkfRhzsj/GYAERBPMbsFekKa2gXHvkap8GxGcQRS6/OqDKlgmc3aPdlvYhAIizBA0tPlxS
UzLRIdD3fYBtkjwPOhrMdomOQxYFyz4pvbPuTZsCQt6bUtf+uUiaj9TLy7cImZtDW8K+k902DOxt
GmNtf5ubtvq6aiGaxPPkvtoq9iENcyCnWds/GUNUbUdVTOvCUsLnPieJn9mJ/VN1PyIHDZGk1CjC
QK69OuXkbAH0tmTajfmJ3k7XAonRBxFVwDTnmBXV09MYoj01nyBDlDfaFTjpdulj6XyVA55vYBWH
8JKcAbiQ/yBJvUcfFdaFcCPy4rimVpiScgMcB2tAKcYj7zVqJckL7pSykaP3O+N9ACTyysISZ3cP
oYXBRe431Psr3WNyNjrNvy7vbTRooTzC/QkUUd+44Nzkc/3Wn0dGzaKKo3nHe+j++Nf+ZTUg590X
B58udz+XP0Hy69VMrQ/+j8WC8V9bLIvNlZj/IZZBZXG+Jf+xZDOqBE2DKK5/mJW/BRVcHJLCgwtY
Rn+BCsBJzyrr4nA79F3AeIq9406p/vAV7yXnLv4GRVzFHMhy9zU2MEcWuOYSIUd9WcWQupEIx9W5
Ft1xGgwXsL6+CgPVeUdMC2U32xSPgx247+iTfQM7Lp7Q40guvut/kNa//O/ny1wD/efuBFyV5Zo2
zC5NRVD6UxJMc2NHH3Q1+yGiAT2laBBXD1bKFAfiSfZU1dHXCKZpuMCNUAJTkV98jc2YHE17Ue0S
Pa1whbfNVVxGEC29yUM6qvT28qgw+nOnTiSi5jgVT4FM5XwoG2tEiHkasYjzLWzgKcvtSgXpqQaX
53WXg9eDAMcjlyzEixOUPlodBVITFcB8cGgKr2uFPjhJGjKpyl4eydgEr3fb2t76HrpPk3NbQEE1
Ypucq1TztcIQ7fgxLF9ZhFkrpDKy1RSVylszpuoiMb16J7umoX1RcLU5y56qL8that7cQTWeoE1d
WI9Fm//9MWmfy8jsm1EoESwPVNa2uvY5WYmWozoUlaV8DzFfR/RU+WoA6bjIxrOGhAJN9MTbdEnr
hKl6DBH+RWg7u4RWlF2q1k/PMao7rgK1CmFjXzyFoO/CLsQ9ov1m9Yp3ltdCRDUjJdZSSjCr0/01
rJDPFFLZQV5PxpWwevW1bNnE+nRpC7/l4/fcfetZKHiipoLqO6KhCepfi7Dv+m99o23SJDf/dpJ+
nSUCqlQvXGiNrv88RhPq8lrm7dXYhltWVc7SFPnpXg4yp5K3ii/QnyWiSlxd10I8ai4RjW6Gw6dW
/utJYdugIAGC+4qxp0HZj6qT4iBVN79KEyRasijG+M9XsJTyKbT6flGUeXNN07I9VmF1CmO1ucoQ
PwqwnoEBm2ueoXVuviKN4g85wBNbHEyv+iuLi/ypN0L3MhjOc8+v6r3CcHHVwgzmV9WK9zJojx38
/echDZJz1TsZhBHiXTqEjyZ2qNvMG0fA1km4JHOX780xWSF/pBzvTaCKX92qGV69uCPH/hzonbEn
j/2r0T3T2CethXKJ59fmNsH1ScbklLFJjT2qPto6Vtk5Q4lrv+g/KrszvqhNOR7TUqVwPXcxNhpW
lTGKlahC40vFA/Kh7zL/9Ouc3C9N5PwDsQ566D+OUZqLhP/Gj1ocJ7VQv4YpnpVC6Q4otuTPuF5e
JzXKvpajNeLxpJg7u2/GV8APm5Say1cY0dqjgmzmNm/D8B3BExY7zMd03ubXWZgssOi6FpapivmR
GdxDSeS2/5fwvgY86tO9kl+dbcmslevoDgDffz4XLL8vqrStcmiYM1i/cMRZmxtoccOiSWfA6dzt
26KimKjqm8rhOXGfByWzhzXkHcreaPYOqZCH1h60tT+2sAt8oP2dPn2L3LRGkd3xD+iYjjtjzLa+
oldPmSV4IGVia4PzepKhxowArVo1lge/Y3LAws0MM8Lu6HmcWVZu+FClOPpayIZSbTeAXVAu6Pda
gMC11YEjkV3fL9ApFdXY72+HMopdku4t/pggD4uCmg888K3sNfPVbrPns9GLgR/gxWLfmfDiTMUr
ns0hCIHLOuT6xky9+pVoUL6DIWtFNlTNOg8OsvGYeBiLrMQfEoXAe0weOfPo/zdmxH2898TLfZac
So1sXDi4Ky6DAuYNAjc2Ouiliv8XCPyHVng6NoJsVrx5KyOKZlV7GhCVOQS8Oj8r6TR7pTsgUmmw
+Ex2FCYw6tG96Em3ex77bMuMvB4/SpRmNiZg7xUgu/EjCLGEYzn14iWxSdkPYoacxgdj4TgchydU
Z41rV5lXGQcN0z9Wo+1vZRcyhBNN6YcVOZAeQRoD1ET/BLwhQmTBSzM3nfY4gO55vkWC1HjwE/C0
AIWtc5ylxT6wmr0+tBUfAY1i8tkkCOXsJk1Uz0gZq7sq0uoHOYqiHugGJHK3CguH5Rj54QmYSgUX
LsnXTRa3V31S0QBxhPe9L5FSaUzvLyFKdDTj6ktf99ZSnU8qcTdcCF9Eq8QP22xG/bNRkoc27gO7
W6NQh4cnSN9QPW9dRBCQyGGX0Egs06EK5QJSbmJ1XcDhf3CUmeFNbSebbf5ARY5rWfhR06zfAoCZ
JYL9LywicM6bXJxZAmd6JqGJZR0bed/LrMe4UYalOYHlR0jOfkJuyEU8QdnKXlnk9pM8clTkbdRc
nJwkpCrhDKtYHUHGy3uuE47dptHDD3nftYDH/hqQ/XQaltNY6PtP9+fQMq59O1iAV8OCZ1TqPQZu
jghDHuVLv9LD18Sl0NvEafBh5uKnjazTjyEfd52Tev6D21+UGLnDNqYjms47ycYpRXqIPPGo2hBJ
bwOKYnmQGLX3EHGe7W1AaV39VCBT62auevDGicZJtYPsOg3m2GAb6KPDV28QGXu6zZtDt1HZ5+eh
3k6R8/iKPclLDXUCejzJl1oQmRC41O5ZNhqpeWBfV5FTgfKiEj6eiKu1HPPzID8WGiLU8/TWy7rn
sopQLg7UhWaQAiwcyzvLxi2jeukAQ3m8x1oRK+fec1d+WovDPW7H9ryH66BfM0FHExIFbhhhCBtb
2koG5WQ16xAPiLJTjNflFiBI8j4a7qaxUmpfpFif2jb6LsNRaMbrOG3alex2fNGhTgXhWWSe8+I2
Cixfzm4cG5GSJIyXuuYk7/EQYC0Whz32fT7bPpFrX3OlQCut4EYAt91FAhAtaPKJ1TcvpgwPfMe/
gH0CtmD00KuHrl8h7RBKYsx+ZsfsYx0RL+ihHN4aZcoWfo/WVDfHUjnsRwUy6UJv9lphJ9s20REo
jdD2sF0lXdSVEv5spoU9NMMParxwq3FtPedRDY0ThZaVESf225CiMDnPDHX1Lepd59XSxnGlJB4m
rYH66Voo5seklosnG03rfZ9o0JrkoTnERgn1huiAG01RwNPGugkZ3O5Hi4/TQ+2Kbmv7onwtU61Z
igQbpY4yz6vqhc1jzxNkxbK1es1Hhz9kUCNCPo+6ac9z37PUpRy1nSre1gIpEdlFzQP7cW1Azn8+
N+jU7IC3ANuOuZvxgdmJKa7+VAYkqrrgL9cFneX1tY+fI6kLx7G/Rl7mL/DsyJ6nulYeLU/D07Xu
8p2CauGm1xZ6i7ZObJ/KETZ27+b6iwmxC5/IYvxWN+q+rQzla6ybWyoE/ouoA+dpMsZHCgYIluVK
/OGJOj3qCqIESPYg/d6aPoJpZralBDvucQlt0jE9yEaj3nc7kt0bZXXmrd6nKJ4YHjUrIxXU+ONK
yyJEzQfKPXNDHrjZo5xL4QfbLco7qaOslcpsNwbb57NscjcNt13WfLuH5NGkVNrKxK95o6SIyoSm
MX5NdfcMEAd6HNDrvYz7czxSlbMSj88DKP59D2RnWfmxtwhGdDtJr+YneaTaVX5KuvHX6Dh3ZUyO
ukhKHeASTu9mDQZdH1XrZIihPlYUgPCVrcvvHeonUyHSj9Fvq1Wtp93WKkodHpf/TZ9YAQMX3QRu
U+GNG1UneaST/ULO1RELMkd8TorDsBxxRERxy7cqbsfE7gPy5LG2UG7HPXQtB2TsdgVLD59tlmhr
U6/RcTYxSJ/CM/g6atYl7DLZHWu/v3UhC6OIpRQHuAPoykzVuG+KviQ/YsdPyCz05GNV3jrbZVzW
h/YJXjjaVhrKpiiCGa+ZAwc2QJf6ofpnV6mgP3sjSa70m+fkfInL1HhR9Tz86AxzQIYBRLHZJGI1
lI25zxO13rvtiHiUoxYX4BqQFUpBOjgM8jW/XGyyXPMtCzN1a8w9GQozPzknaOovMDquViiTYrwu
h9MgLh8dbf7DVuXRKURw1fpuWjfCRvEhA9sbpAlwMtG+aGFnHwro0xBUy+6jsRHxG9pwOIa6mJ4b
3Ty6qdN+6FmeokulAx6ZTwe/g0l7Fl1KeJKycE+CAv20uW4vGzvI3NuRHMhlhf8+x0w8pDEsbIiV
WUIfRnyXdM2XhN8nOvEppHAzaL5ERg9VLlCc2ygfpfZQl719kKMITsMFT50Xs4HEl5Xg+qJxJqTA
RqeQ7j1RpIyOuaCaO/dkSDZZ9jEOwjibAAWfJsUttnHiPkGrDZelnuZbVKLqNz1FPbNJKxtlT7oI
vH1rxt46yV7m6RtVLaOr7DnKo28P7bOainARleXSKIQ41GMvDnPFCqWF+VD2ZRP2g/dQVjWKvL8n
yoFPXTS0DbBhxR/Xu1/k09x/u2ZTUhFU+xYrBdB251b3Q1Q+wuYhJLESPyasmxchhvaPavxlFK34
iRc5nCAjRGqgrM8leo4f6EFVGKEbiGfP39auV8f9mBTkofGlXWmjGm/w2443A1KTexQMAPFwF/nq
WxDqfaV4kfEQMZ1bPNOSs8U66ap335o0DJ7KgbRbUQzVd7QUTgjc+2+WV7NYz9iD1aMzIjzk7eUE
RSTz3d8czuEYaQcxtQW/D7/+nlmzGLDWfoXOZz5WkYOTbZD0V4Hd7u3aThT9hP9ePA9+bWzN1k5W
Nd/xjynvFvLaxuw9CMmroDRn2qfCAFSdze+qT3BtysMeiQkqKEoEFlwCwmUj8d8SKi6P7gOf5n3q
ysllGMTw+gYfrx0uer/Ap+vdX0NnQQ8ybyqWoVDjlZWPw6Yux+bDqVY5TNmvtTCAwCZ8TJHmxF9J
8ixQmB/JhRoTiIayfJTTEFY9uCRRXjyRhDtkLPBcbUaE5Xu7gpIe1/t7t5tj8KRaFjjzoezfJv4+
5R4r8qGX6qnLf5scoDu+qawQUFmO4y0KFFfwgdpLW0c/gsLKjrDRtJdqdCxM261p0yhYBikhj6zg
IW/wdJEJJf481tIScDvvaShnQDIbt8tbkglz94TdaPjllkG6n3DrR4q/r+fJKh4o8CmtYKd06oJ6
Vxuwd5x+Hc0xxYzKv02jWAAJcA8GVigHshHuQXbvTe4DfG+0v+6RT7Mmc7CwMkKHed4uFlVeX+MZ
GzeCJUKssml3sqs1kIjNEYFhxPuyF1E5Gbgr5SPqAeSU2OQtwjzRjooWq0sld7OPpETQMPbET/ig
b4bw+7fMF9ajWdX6Pkpt9YhavrqskxFQZJEqO91GCtD2NKwsUDw4C7P71QyoxTz07FrWQkv8JznQ
KH1zVtuV7IyRicIcsl39iqTdrsbGM8NOAvkeFQuKZlcEbvJ3FwZ/hapDrUeJ2RVgjXAMKE3tqqlP
15PTF1egiWi38ID+ngwJMziJNdJTU7jiXa3NaOlm1nhuBUByYzAfNfQ5As+tl4EyNd/LbiURz2GJ
HMKQluFJzKg+DVrOmE/5xVSQZdXNTP/eTArctdh7xSDVXFuqyfo11iqof961hqz3Fe291wmR+Ctm
9tlVhaK/YHubrGVXDihVvUFStzvJkGKn1LIpizXGF3bLoAC04qcW118qdAdfM7tuVobrDzsV47cz
W8NhEYVD9sNECmuKy59pV1KydbX4knhKueWt12uX8jHU9yh8kFPqUayNRus/oHKIpV/a3mGCD3/o
edwt225qPqwu3cjXJSHOF5U16rWwKkylMq8/DWL61eSAnfap30Gn+E/cdWZ/pC4C4V+ybUI7+D+T
73NGmJIY1mseBhfWJfTUaB0NZfDGUk9dFkOQbm5dp3YWScB/QnYnDWGZyEumnexiOoNQfa26e5Jp
wZvVUO0vtbg6ytGw8d5JSNsnbqXhG9vgUzHY7dPtQpSdfaQRr/JEzRDouDQp0mU44siHdwrorEc4
9kE+tGUMf1ZqiJVAhInn+P3xDkiuL8kmNwLdyyGIYDJUbbAGrvkNESXgo+WYlNs8mX4AHJ422G8g
sVHyQylzo3xrRy3Csat2f46UXPUxB8JRGvWpJZP8NcysDAZm2V49b94IKkBtBWo/e5fkxbrAwfFC
Vl1dqABOl8nkeEvhjSBbSrDWhWtFV9m4qG2q4IJOt16I80YllK2Y8FyVIUeBgmpEsFvtZnZr0XeK
NTszzo2nNxjsyMPRfe+mCGq9773lWIns+xpSmRlP7luIK9FKz2yEKuau23tIyDaau5WjUMp/Fpnp
nOSpFjaarUq6jMRHcUWs6zZJOIV+KIx4epDn5Fg8brI08x/Vxn/0TJYmEwqyhz4fXTR5C7vESSzR
HowIYju7wrA+qGi4pUs5lLu59iDnG/IjSPGGWPoJui41C6Gz1jpobRrpRfaQS2nO/4yrej+iOjbP
1ZOkl3ONQK9v08Cs/nENGZehIRz7A6mq11xN0UNjM0QVS3/sWirKthS0nBBOlZsnddBRRcmrrTvH
/zlfxrsqz18qny3HzHVtuxYU+Xykp8DL9QSujhKTLB9GBX+ecuLG9HvRaZkUN6a+3MuQg5f0k/zK
Vh6SuCRry6JUKsor/Zf/7/JODuiN9VdRoxZ8nyaP7kvBNu41cs8o99binaRJ/0EGvNugk+Y+2nM3
CFGu0z0WQkmkH9GmgcQwx43Y5YtdTTzbVJG9dKzzK/Ybvm68KkEaQnIzYZekqvIR68rXyuusi+Ea
8QlBBTYCc1w4LOTYmhcktNzuUc87setV19vx1SPR/Zu3UWs2xGTULDcS6Mp6A1kgHYvJFkaO5H4U
EbZjU68PSxlLbQuhNoTfHrWyewSaoT/dLIoTu1haboUSAGzSZ5Lm6r5EjvTBLxTzWU75fcIAuJGt
cgRg0VXTl0GvHyfdDi/63Isr7ol5Gr1Es2hUXdu7TkyzjnEzeKfUTr2T5adPgzW7y+fBLkuSZt/5
4oH1Q3NE0CE+y0af92WxZb97fVdvZSiaN2jB3AiSWgvwjzEFGkp4yoSt4aT4I9YoeavtDG843roy
f2jGxTEshL6TvWrSuaE6WDBTJ1yzCPKeZQPA8YsxiBJages9Q7rGCsHEObmau63HisUslK9m3CB0
hFreitXV+CTn5qGLsvvU4nM4X80I57yzHVlwSUvl2dA7/Xn6MfSqQAxyzJFZNcNuNzS9tUI/Q2zN
6A3BfyQZPbgqrtW8Y5DjL+1M/MRIyVzqUcr2OowbihimOKlaVF+qzKwuWoAp6hzKso79+DyjGRob
BQUG5bQ5hH7vDm5HgXLXDCiDDuwcbJEH1ayn/oweS75hQTOBjJhhD3L4NrPUpmk5GEa9+ONMOcny
/Z9x3yoLdCTCa1UbF+TxxvdJZatP+qhbyS58ga8JN68n/MRus7SGnJrTADsP2SjODWsavoxTB4z2
dyzzs2BLhbSExtiY2BgnWHAi7R8NEcvSvg733iCCvezKBn20jLIS5oRlXrAUlkEtUYJgJQ9jECli
IQ/lmc2K+maxaWpRbpKgq69+GcC/Ne3uJ0AhDnAhVBMVMEBl1OfGa/udr/F48noB0A4vJ0oT3U89
0lH81y4ptlR486UtNp2dRQk9pNrvZFVwJFfHgqprpyejxypSr9BM7GAwpImlPkmlsoFePPfkWA/j
Ro5JdcV5rKhi7Tb23+fJMW1GBP8+z3QR0+gC9GvruKgXxpBRURvR5AVz3a95DBTPuYE0dD6De4SC
zR45wUg0j20amt97UELYYqX6kzJVSHHHZf6ogWD/WrI2Kybje+vPH7lKLqPrwvgE6FJfyAEN7Sqh
sWOqen40VR2gpGdhV6CVNo/C+dqIZZwHXwnfAo20iY6yzEZrYgX3ORSiECa0dlGZWrs66X4dDSLf
eEqPjGaezjCYecp9VB7dTwvMAhOlzItOLNcfBoTr331bH9dFHCNj5ibe+4C5YJChicRjqnnUtTTe
CW7PL/yZngQ3vgc/QBGljCZktKoAqBZmHCuk/7sXBbFSMud1tpCjnVrDRyQdYWS215ADqxd9a8RX
C3rtCzx5EsGqianI7yvVNujtfO4y/wF6GgJxXtweUqRsFz66WItCdmubD39uOkdg4CIPbxPnYKxE
bxrfpLWM35ty8i9gz6DaF9Ubt/3672rOOcBs+MmSt3voQjd5KYTtAydtsdMaQnVvhph9Fspwiit7
uCBmPF6GpGJJBFBAhmRjzdZ/Qd2eZY8M9nC5jcoTAiR+Abw0SEv85xqVy+0bSYzd/Rqh6Yx7N6je
ZCjlVnLSih6Q0EwFBq5to4AHXbiZm3s3VfwvoYrwuy8ZxXIAlLvarMyZPSz7sqljL4asVC7kBT5f
9Y9+FPrXUjcdCOlWutFAlC01W1HfTB0Yhmi0bu35jfbWaWUJ9GawdkjmJdtxTq77OkilIAvzVZIF
6WuAvAcmiGJ2bMyS1ygr9a0Iqnox4rjz2llxcEB2A+Uu2Q1gKel4ZspeqYBldcsKr1A3LvdVZJR7
eXRvlNChRCL7qHi4zm1m7bflPsIa4SEskDISSosFrYV3ChrIr0hb17tqwE9YdqNZxjHTsSkt1XR4
zQOkGDzThA86T7YHxTl0A8JLibD61z50rCOSEj+yuZeR7jhF0fgmx5oyMc5uWDzJE2PfM55GP9jL
scQMrUtpKys5lheFffV8lAbmq7gZT7wm+0sODWYQv2rcjfwoHBdRvMns1HyR8zANe4gqMqLytW3M
hiizO1i3IOYlxda8ftwip2g/gZ3PX6eg+aLiWXSSY04EKFZH7vYgB/mZp4vUraKdHFXsELlwVtQb
2c1RgX/MhkFdmZFG3b9w9plXhMfin804ogTYawcZntqqIEONstNtWqSRh0XCAZX1UMdOcD5VRca1
pxAxTZtE53l768oT5bg8O2ojFQ8xM30gI+PuCtGrO5YD5Jx4ZAPpsRLjYLQO7gkU01HFMVw+qjnY
l5U3W/fOkxzMDkx1IrnY69Px3kyDrx71yMQ11tK32tyTgzIej+S/YYi7mHZMaA3LYKbBYn+4TyJ/
Hj7WVTsvaJS/uwJ0GyVfcKu9hsfJIJKDbAIfmHR3YyvJ1mmb9DaUltk1HO1Zj+P3HHmoKFF6sPlj
5/Y4nGMbJWAdtchdaUb1W1jydB9cyycfQ7fSy+sUq9GT7JltspyMbnxm9cJWIz/EfolUQ1XmS0+n
QB5OijHfscwLGn7jagxTH4PYKIgWLHUyJH7zfBWbfOcWqU2l3Vepm936WuWeg9SZDqmpmxd5Hafg
AZ4ZT9N8PSyBm5M1egCweQkZgn407ca4+VuGbvEpQbMkQAVavgkZ6xw8IpzOR3qn0/KV5vYmqybu
kfHk12d/gi1qesYRybf6XM2NjCtIUASaahzlVLPsewtz7l+x+zR51u+5Mo6oU3nQdL73bRGOXz0P
QQMtV98H1Ng3Q+s2qwhun4z7SC29O9XUbCwVnzLXRI2chUpwMMuoXzRlaa7btOuu46wxF2ibwGnM
i4ygpaoj2Y8opD25XrKIMlWlpmTVW8W3u6sJiO9JY/9/GwUQBBUHR+6FPDlI4786gLVLgRvTWzuU
2yFL9YvRJjHEQvFgs0l71tLQeQ2+yWAdOu1zhfuVPCEbSFfkotnLMcF6/+wq4xc55pOuPep6nWGB
EepXp7Pe/AnnUewkX6LSF8+FWNVK46K62dmviuspR3MeE0ltLxwssDZyKgJg0xqxkpqbBaPp5LnI
4f26jj7W8jpRzHoVEXQY6pp+NuadUTlU1nOR4TYb9cZR9ny1IRfUDD3GBmyW3NCrTvN8OYjptfWs
1tbn+eRvMZKbBz1jqk72aJ7tNAC0lHgIzDuDsxOoqD8UfWFeeUiZV+QKcJ4d3XzbVIF1RbXPP49F
uJGDclqgDeay9knH38+y+ucc6tZFnqMXRruekDTGa4MrylmDVl0dT4+OsucpubNz5hc25xmfXlh2
/Sg6xFX4KkSHYKZV1Us1DjyUGrO/3cqY/gqMF/wv8KkuYB6jgDx9NKHfglYxAB/xmFmVlTXt49wj
saawCcpBSCIVNjaLHpeBN69AHS/rkH8Y0ud6biq/h4GhgJDJMNV6dh0WEnpoHWRPzrDL2sYuGV8t
eZbbpdGhGt3vtmlbOZfFbRhUcgtSy+63sIGRoEN8+dQ5g75N7e4MImJQHyrZhjgNHDX1Q864hSAi
xifZL6kygYxT99ocknExsTnJonJYqnnbnXOjZguSxOXHVBvVslS1cVfXhvelr16cVC8+ph4vkh5R
yEcrjEtykAkUkXiquYViNItPTHHN58b0sC0MpqDYypihaSR82Qa1jn+FDpdfPZKwoDtyhOfmMTmr
QOgBmkJ5tPrOOBtzY2VWt+itJlrJWK3FxhkxCeNsB/aFjYu+u4dKozVPoXbRa9YFD/L0Aqg4P/h0
wS8agsnPScTWQTaK45Lqkod5V3KYm/64TNkdLe6T6qH9NZ16r8UK9D/dwG/xztD7relFP7hv/DUg
1kPec5oOGJpiIYJx8TOEX5Qxceb5lgn0A3VD+dtCLPj/cXZeS47rypp+IkbQm1t5r1L56htEW3rv
+fTnI9Sra+2ePScm5qIZRAKEpGqJBDJ/o/hq+W12cFmkTWo9jUHsofPsoJpp1NohRE9phlX7NyQX
8KDywWlZK2OonQ8coJB2jKxhq81NheIdKknWm2sIZx91mo+zI0X2HInxRTIJY2clivHm+dkLhDvr
QR+y6HmiuirDyLFGRyXIhqVs+gi8rtIuRQ7xf7nIKOJsaU0V6C2S07PfhR1Y+qpoGoNfw4gybYbO
cGMU7+wrP0wVVE1nWtZjWYqTDFcaTOIRbfd1i5XKexbbw6IYepsC8xC+Uom5Xz3oOmlEJ20fUHg7
DBRjPkjFoOABTmiTFKP/YYzBg+jB5CncRq+k8REvn+Oo3aB/PehzctMPPnAN6SNkIYNMs1loTNEq
yAfB1sXU1uAtT6og5YGTU37uNPzalbm6XfWkgMbOiM4gZ+NnHi9HWebGZafbTG6DTPRcHIftteyp
8rwiClwex6JCaXWuhhtwYWCBVdnVRMnjNo7Wu5y2zBF0RQIJKNP8Ku3abUX5gYRdv3fsJlrLyno3
iQ8q2z25z7rmjjohljdPOhVKuLJAB+zr8ZvVqZjIaMb4FMUBbjnUJhEq1N1gl8EAOk0WdYS4bbwt
PjjIhKdN11yaDgrDEPVHkqsIo/+O5eG5wUQwn0dYZtdtWA/He3SVlWNV4LlR96n3HJajcrW85CRb
MSYOz7Pmydzldn17zLGxn9MWcGsgrJ3yijo98sr+o9BMlW9XHrynrve96CzlhxD1kmIFIoQNCx23
r8bvWIEkyFH01ivaMeEMMCqB5g7dug+H6mnCKx0prRLJibnZwdN98HDSGDUNAwvTAK2ZQVhYB4YQ
KIK73ZMPtIob+WM49DRmWcPYQORA9ilBMZwDs4SySGdQx4yItR+xN8anGEoBtlKkSqhGNsuiY38x
lal5LVpVu4PA9KH8laljin4ARTWHBe5KgsO0bsALxc7ftKouUM60wLwNhv1R5aRc6/orv+IBiyvI
1dxaf+kiGGGylziUdegdrWo8yTIczFkEDc5BHqBvAMiUpwzkFI8v51DOh7/7/zX083qjabvf18ug
vPzeXTXkC8pMv7kteaOhiLuvjgosxFHRSke6vURbAqB2cA09Jfiq+5m+KDvTe65K+M8gYVRkz6nG
e/BHUWCr6qMS4TlvqHZyqFJL3JCcQufSC1gxD424yVgPG2LJd9nYdJlKYjjp+B4m6O9kxVRuWyDP
72Nlf3XzMn6ooDA8ZQiABtwg2K3iTh9PNkhk7nv2uh1IEoFiaE9Cr3v3PBbAGLygX1kjBcgM7Mdj
A0hipwZ6vgN3ozwGPb+hgnXTixFriJEbdUptTVRvUzEMC9224rM1NxVPWZRuHr4g+QPEtHMeZbhB
y30fF2mwEqwV3njGC0D5RreTva5n/YKk6l1kpwzJZpP3RxP++8sw9NPO62N3bfat9kFG7Nx2wnrS
M80/O0H9HA+ugyNcF80gB14cBfpNmw/eWp+bYOyqXYUhA9RMmhATlIMiqIQjcBW+GGHhX7SAvL5i
fWR58KZao/Vc15m+ASuWr2v+AM8GKt8Hy8FerZv9n1yKExeziF6SvsYRu+mHjVIZp9Zy2qduRnhm
CNQA8I3i4zijPlGT8vfYZcegB+iV4/BfXlYsAG+y1Y866ggpkEsXXU5AwsUBnJ39EAAF4HtbD9+1
FqHdLku/CDMK1qztWd7ornppC0tfyhEFqnJKHn1vyFota5d6vJhAdTiVo68mD9mmunUWvTJd7DI8
iarO3p1Iep7H7cEyRPrem+6y5zH00jp2d+mLgBoCf4j3LrHEmpWovjWqsVoEPvkRRL/8xaQBccm7
YJ2UfM1DHWEKxzSUSwSy8zAUPGb4/VvP+qzCb5RFccMsPNqlyJqevV77fVCT8tFCk2P/GUcr+iEx
h2Y/Zj0mAXzHPpQpv7ZgnH+JNMY2V02+ZyEZPbsC7AQHMd50LftEdVD7o43d0UbVUxu9bFxuMCz3
vzkYDka6Nf4yfHEYycZ8qfUct8zR906WFfkLJa7ahQrZ+DU0suiANM+IQQDNKrDtLZgVqnRzU4/R
p8Aa1tqAT6teKdzmK0dz3N0499o6CSPbLEnuzL0shmDxYv5+UUhOvE66hv5ZEd/kTEU7W4TW/TMw
nfEZa7kZ8cYLGHq2w0fAvrYDht5W2f4S7t5Um/onxeB0McRa8WJDp1nXo5kh0E5y3wrSbDuS5yXn
D6d8DKz8a+xWOzh6za+0tPY9iZYvODsi+BtW0y1GnnkbKmlzyIpgPJs4ISB30eovxlyqdaFu/rTb
Jeu/5he3ABSsY/W1SRIHMIGX842DIZ5ARd0O6Bg84A8MTDRyNlbN3xEYf3dQsmdAo1q4Lx38MlCr
qclpjU5EicSMq6M8yK7Ppq2HgKpcdMv+dU2WwKrQSk/Z8fjIL3i65fjIBMlKq3p0xUlPX8gvAWGT
3Vrtxv/qCdnTsWJnjOyF1fLisZNohn3u8iy+H6zcZ3XUN5uyT8Crzh19KQBmZLX+gWCW2LeyWUWR
iwohgNV5iGpNJvKYoqP4ooVHKuLYgMrT0dfm0ymrcfzpLveeshPhsetEGWzk6b/GB+51JMFyw0du
E5IdecO1KDtTUwRSNjfDxq93hsHNQROd/6ZiGLkiaTLtZC9Pagya87Y/y16K6ih3KeqTNZYldneI
jzSa8iqnDFscUWRTTtlT/VrJps/y5j6lbKKVsLXM0tnxG1QPdUO2yoeOhUiZGi4+Y/Ksd8R0sPpq
SO89MvjXmP8WY8Gyw+LlTIXHhFr/0hQp9Gijcx9a33EfXLhcCSLlp8+4OQz6IsXEDcM8RrC/dR+S
GZXYkImlQvXPpTpa/zvd7vqFHDccTIOiLPfneNsHrXuu5jPNjX6fyRhbpd+9f437b72AEtz7fHni
nwVqrnGsO4dmgE+IEhEMWdczTXMpT01zYtUhT+8D5FiKefoicLv6fqmMVfJ6efqviyiXOIdCs5rV
GDgpRAGl2oUdQN00qRATT30fzobGsrICplNmHsXHPx1j7PgXyORLOewz7sVozHK/AG5PqtpdyO7G
1M+givvj5zgl0sNDHY7vg2U5+0Z46sap1eGgx/iodJaZIZU2tyc3wQdEzYW5/uw3i4x+OVQG7+Pv
bd30dXCBgEBRfVpE6jVzs+mrn9vVWk2yBuPxsH/SteZdxkVVLKxxHGodojrLvERHUxzHC+Uhc1FQ
48uOIHxtKyw7AqPeUXpUUasbEJ2dsMo8grK8j5aXsLj0rnHxLBvU/riqt5SNR4nrLGPyYCRgi4Hw
cldRA7Ho3HpOns4s2UVfZwiHow/CLytTDl0fQ031xxdhpM2tUPXylhTxq1kU4zsKAqgTbkoMhF6a
F6Tvu5dadAbnetx1LxLr/PvcNhCeTH2cnFz0fyI71zeI7Ovsr5BNArL0szJa56SHyfAcViA0A5Xd
UxiJ4Zmlrr9rWYGvZK9S51jGTN432ZmUhsYS6QguAV/4cKo2muFfjbED0WiW3lke0pYi98ISmGV1
Cm4w9/ZnvzxzynanmthVt22stttGCcWqyMiuelHR4ahLrmIhhNIeZduZg/Lsr5ib6IhfkZlkIWYg
qKGb4H1cIzw1neNfW7f/fbAc5IIHnBY2f3VAGED1qXRVnDL+uYL8nn9N8Q09831Z/hWXc4ogf8LD
jzv5/Aq43fanSpBInrlBku0zafg3Y7cOV+sf2o+MW2zSoKJ9EokYs8eD8fAZup+5sIc+p5MxOeef
sTL01+x64B81u6x35jDFCmxmpCss0e68OI0KmAjtSJmux9Cgm02pZVueZSilLowkPOlBwd3HEQYa
04V5MfUJnzRkwLROKS72KBAi1sJMW+GFgVma7DVZP/QdvoITXxSwyrOlxxi+jTpfo8zs0rVsZsLK
sZEGkQZuOHoztOinPkObZGdsPfIrcV4Yg1eywz9NCd/AMnoHu0POUA7yh7LidlXqoBuYn591sgQP
WR/l4CEQ54py9M21beppfCdkuMY4GFlaXE/lRTqGu4ry5Q59KLKPMrbjBwlpYI1S34jA4EkePpEO
YND/iuTaR4R57wNg4fqOl/i/z3N/ndp6/5yjxwVeQFc+tNkIpoBEc3DE5Xe0lwDogYbNB5iNzSqb
cH3tsqKFrqi0EfboZnSSZ40MTpPN5lzHX+8+SPaHtd78Hn8fJS+IUyrqCH8Bzf1rEtl9vyhygvjU
HnJ2RMfYa+tt13rPJHiVY2AOVnWWp2Gf+TCsCI78ILlpQGoA7ed0YOwgOvI9wKlzZUVCOYZkRxZ5
dhm8H40rotWcRiwWsugoK5H/vSgpuwAElPBuOChGsGn6KjuY3oBcCATVUp/RpBX787so2b39p7tW
MV65/GkOITrVmOoiYaahBlSvknhY9qUVY6AbNf72U9esMcb7C0QWVZbLn+Z9BvR8BsRj0h5S59Tf
tA/bsoybPFS23p4jMwBuj2/msgtqZR86Vcr/XWvcsjoxb3HpwxhRhLr8jHncg1d17FB4naeSHblT
icWoU2H8jKmq/e7FE35R80wyzn11VYMfh0bElYaWRw+KU91fT4Yq18woz7aP8prIgXDbNfo+ZI8F
eb8YTkbD/aoTXscKtYwWGYIdLS/cRxzVyqLYNQ8Yhb9S8MA++POFhRwkT4VP4VGL3Hr9uRCr5pXd
Z/P/YcH2vw+p47pZAOjCZb1j4zOBb/Bbv7oK4MyoDc8Hu3/wR2s4tDzmLYBpxMrceSUDa+5ly4mr
6poZGo5HXvljsEpQ1X9CcsSoY5Xeoui7Gy2kiOOuUM6orIYLEXTjWzJBpxxa0TwOfWqvk0IRZ6/p
tJ2p4VWqI+B8qt3J3xp5Uz3gi9SvojRM8S/F6tLsLPc1aYfuqLQq+CgKJC4wTQ5+OqSnojxqWeid
dOHT2Xbm7045QtfH6GTqwUJlY6wmVvSQz4XFKIyci2t3a9mSB4W7wCExmh/d6McRMNSw3xZeWcNY
EPaqthPzUPuQzf0wULbmOLnPnVKxac30Y2OBKaSk/eCFF7zMY8QQOeDIFN8apHtT12musnWP+96B
vaByogAxzVy7+ouwQ+sgR6hJktxcxJcXlK6tnen4qo97jAkkoa6C7efsaooQaJ9ROP+M5TVGRJOR
pCs5jZywLdtxS1mdTzS/KWs+DFnc7IsA+577W/BUg7WBrT1jlj36SxtlinPQdNvP99zaRvaQkz79
z0/XDyMCMimg+flty+HosN8/3Wfozyf8fAeR6VISiXx7d3/JjO0GQBWWD5+vGTkOmpkZFbjPV+1C
Rayhwv3+hHLCKsx+f8L7XysMXKR+5093n1u3fNY7fDo5Ws4vPyGWWdvPN9nPnzBt7v9/9z9LX0AC
j4ffn05erTrWQfFdUFHzH0JenafZl0ivrMPn9A5lx8VQKdEKGF75BO5o5ruqxbmwW/eRUtlTrTve
B+QbFOcy7GQzTZRvuZYtC1tJL7numWtv9k1vnPzKjcl6ynQycsEkuMuEMVXPxNRPimZ8lZ3yUALG
MCxvvI/HH9VaNSRAN7Ie2kdBe3KL+MfneE8jf8gznwWnq65aQ2GtV84y7ekwYKPlao+Bn+uPCESd
3KGZ3X5pjSV2n0E0+z7NTTnMFkjWs9oOUIUkhkstchQuksfzHPKgN8WwTjun+FdMxPXGs536en+V
MarJ+Qt9IV9GXtWYIa4gdpEeZHPQxvoCuPneklcNDXJGpV0izvnn/QZ6D/pAYws6hyIEH7CNj/Ll
5/tFM/xXriawUecRSRMFZ0ev7+9UhtB2Jw+KxTzVvn8+pPER+117/5MA9i/w8EmB8WNg6Z0NkWWX
WtEgsI5+eJVnVoI/FWgijNnmDsdKUHIvdRAIodlgU/afo71YHfYVbMfPCeQIeeAVRDb+foXPsB0X
EWT8f17hsyMp29+vkkNCQT+e9ZDaoZGsBukaKDOpbRYdG91SDCj1frxnOY+YNfabuBiNLuX2qrx4
HlYJgxo0NwN0wYp6jv2sBK6/7IxseLfqPsDw0hi/RXlzrtxO/PImajVZMLAmxOEMqXRUyRNXBz6l
Bt8dU/vZOL7yHqSeizpXm73gmY4KN2qjN6hLbE0NQ73wdrWtHXTO0cEga4/PW7UfFL65Ru5IGxZW
Xpr4zo9rPAHVKtpFLY8aS/7G6NK97BkMb2YcZdSSF3qXjqd71DG8xcCDANNjeDzRquF/OVviHkm+
X9GSTauxPFmW2VzO1m5ZXJuY8Jpk4epiH1ZaSM7U86+qBx4EfLGCHGOXLGM9bc5TbauPkVq/yLjr
x8YqmqoGp7tJg1NprLLCUT7As2obTxc2hWQuH3pcrlokaHsz2PPT0NYyzA7x2JeD+hzdrClwoYHZ
SYMUqgfPcsMykSQkFd/k2A9mcqzrooGjPJ9OOqoVrqUdes3PyS8Gq9DtivU0ZumLZ1M+w5TQW7qO
nbwU+FQfbEzYFrLZtVCuolz9JVuT0rgopHtneSWaL9YjKulLlIJ5Fs8HN9uBLGmeZaOPiy3K7c1N
XptG04vph+pFtvgk6PKKIDrJoUkPCLAlVb8nfaA8p+w/9/wUCnVhFnVIrp6DMWgh5maZsZ7C8Hds
SuFzoXBdAxS2SPvJgdGg/9M9D7TbCWP0MQdv/CdeWHOioVNjbqTTa4zbCrDqMnnrlFFH/p8nv2wa
BTlPIzL9gw9I6401wKtq4fQLXX16ba2VHKRlXnI1io7vMTO4egSfydZYCcyXJK5FOV8RoATm3lHj
5tg7k3uWvRP1b3BI/ssIuupmGc2lapL0zcR//Dg1YUU6novybso3NhiLjbzIKlQFlG/I5gGHlSPq
/WLjz4xJeYikL48X4sOTzJY9MmiAJSQ7ihTM5FfVU0RaCwNy/dbGRoX2cBivc/7CG9nZj67AwHC4
t2Soant/mSUjP6H5co+S9lHDkHhhDAUFSGRBX5TWj9gmMBOJYG8fQS4AwfxLs+pvKDsA+wlnmrjp
FA+xWeJsJqaZMzeg0qfwyPZau35qdNNbIO1dfK0d6FPaXEbXWsyigC59tzEPX8Rprr4UgU2pxdR1
EtkmvoAoRO09ZZrxJEW4Rlk1f6kTtmZ8Kfvv5NdW95nKLMarvDO/xiZMBRti+FPbkPXCWzw9G2pO
5Q5/4F2oOuIaOEa+crU4fQtt5Ufq4LSaDLf7PJhe3bCFVD9aq28AX3XKzUP1YSWmCZemIXmZsLV6
xuC0eO5qnKBiJ3uUoWh2woO1AbJ67izbtNzkpNPXspd7Y3zqsCXn8URvgbrwc3P8nIt63JzVipuT
7Hc8DDtbhy+Z8pF5bfc8dumqRM74rbUwKdREaCxk0yiwz7ODtkTIuqnf2Ilh5RQP0CfmwUYqNhQ+
uidNpNUj1Kp7eLDT4JjlMzp6HpXk/OagjwzbUW2tY680ycK0lP4861Os1BrXTdOehrOMyQNQhOGc
zIcpauwVlk4Mma/oEbIdwa7SI9u6imDpZ7eMyV7k4EBPZfZRrZNo2faTuNS275yb3BmWozG5X0nB
HfxBTK/FhIFDLupyCyczfPcxFy7CxP2qQGheZfpknsJOix4yyjfQenXnaxaNbxrmEz6VjUUgsh5c
Yx8+fB6cRpxrFjpHyIylu4hdL95Pih1gJ8+4JHR+D/ZDNIhNNTvHNtSmhU2qblFaTc3vX7bZXWzK
lD9PaGXjQ42g2WHqgfJIdgBekd+rCWUlyRxoaAHpCVBzwv989MLvKo6wF8kOmPuaeeT/x3VyFtMa
9q5WhVd1giqg1BTihRV7j4HVe49uDXzEtW8yMqokfZDJaVayT8Zst9kMXjNdZSux4nhX9yiXBZjA
ZUtb1A+I1g7naJ4sF7q7mXCRCnXLfgzwWEH0PmVjYjT2o55P7i1xgLnQJyO1bSlrAZ8db/Aa1cYo
jtYGBJCzBirbrapoGUVx9YrV/O8zGYNm1T6NQ7EEQxF+8fpfhp1X705hZ3sHgttahoUfHj2nNSn2
crfCOgYpA/xHv0ST+h3KfncL4ja/jMboLOT4OjOQisid/uIZanoTuvlTxi2vEKwDShvZGn5nnlue
ZJx7a4N2ZtruIyv13yNMu2Vc6ZVkmyDBtpVN3p315931vTus8/ldoDBzLFvn97vrWEote11saqRU
orLPf5aOdiUjm79PeLCv7HhQz6LxymOZI/bY92H8MnVAFMjT5D9hgy/jZjCvraGnq9Y0BFKXPiYg
89nnIW2VcWt38cmz23/H5VhTNV990w1eus48aomtv4uhRIcsi4NzqbXQ41WRr/VUOG+DnlxF6Go/
IiN/BBWXvhk+H6uvcuUYGVN/Rp0C5qgZ1B9g5fc+y+gfmii+YM1lvqiVkm3cguS7gWPnpfencBbN
FF9ixV/Locgh4ejkFfVzDvt705mtf1Chsl9RjxqWujbyIx7NDinuUYBqmzD7NiJvxwYjlmJBb1NW
NYt+GpMvVhF+K9JafCOTcMkR6PhZ6hiPc9sPFl6Ht7mfR4vWRv4GxsgC6sfGzNPqpxeoD5iptd+M
Lvw5dYG1U2yv36g4jzwJwHt58YRcRP7UVSUb0FFgNj/HusmsrhDHdlne5/cRyBX6+JubpDFwmBvz
8DHIIu+KwDso5vkMJn69apM8XDcuciLrAIUx/ge8Y6VTlObxyr7RKuPHe28j4CVFbhOuYwfxIsrd
LfP8c8k9xl/1fomcP9BybR0NYbNJ3E5ZREqiXIXb68dkBCgX+3n1tYtewR8735KqFUukt7Uz/2H2
2UR2eFnNHe34PYWH/DWy+2jtV+wD7BGISqH2yKvFkfNtMjG5zdvgvejjbhO6kbpXCkt9dKMAy6h5
xNDZzwYczJcwM/0d+qAu4D27emlT7UkOQJIoXSDqB+SsrqutroQ6fwLqRUAxgdfV7w6Y7J2SpMWm
wgjGaePgFf17fY+Rdb92B9X6Yo/tKnSy8U1Ug7lzdXxDZLxSvzVDmHy02LltW+BHW80L7S9Jmlpf
DJeMwpCozrZs++RjTL7JvhiO84ZttbHDsmV6G416JeOaxUY1qlOdnNcQvJJQ3smXIL/jrEIl3Bp2
oixxocbqjL3EUZ4Vc/MzJjvMoPo/hvRYGMOnaM3VX9cOIO0PqLrjaInEnzxUETjlMiyMf8WytM+v
vIloSx0BL6I/g5O5A7V+F9Vp68dfcb2Bchv4zfmvuPDz7NyC+O9ie1zWsJaXfd+/ZVZd3cqZnOii
4XP8E4L1Xt8wp7mHqLJVJJFgxSpsawNz1FYFjno3P7eMdWMOCJ50nrcpDLM4e+z0drBih6Pa8P9J
WVzsfdsrjmkedLsalc+zJVDUaeKCCoaCix+W8u5DENVoAojKf0o1fKMxCQ4QAlEvwADya2Ub6sbW
OrHIMguTeRmsuenv0EhgZ2rb2VXG5JlIPOsAM+giW4YX+UgZpUF5rilIhUmfXe+xqEqxEEzVZBWM
o/oEGdw/NFMFgFWYIw69erAEAN3fZK+VNOXKCbEHlU0jdvtTMebf8ipVn2qzai+ILZ4SX6Daq0ch
FV0r3smmaWr9Iisice8N+2lrerF4pHrqPzd6u5Kj3In1S2WyjldhKwL8QmtmtCbqhL2ITkFlNq+h
WS3j0UCO2SFTOJldu5bNtol/wI0fH9y0i28Ze0+rSQCJeqaxLuyyQfeSi1LcqnIqJjs1x9/Vsa36
sXLJAptJeG5nVdq4scJzx8Nf9smD3zfVutWDam3b2pQAhG4fTMtWtz4Ikn0WivQqD5pZxiu1tDG0
M/LsHgubKYWt5Ae4gNrAGefBMibPYHBWO7WlwPkZE0ogVqi9aAuQh8W07hLMy81Zgyf12vQQQWra
JrQfuA45u65tuUF5L55uiF9hcuCB4f7EofqX3g7qa1opE7CkOrg2ee3u0EcP0Vq0zUuvwd8tjKJ8
1aIC02wI1D/B8lqG4f0yqug5es4q1eQJNdr3Q5M6KNR16a2McyxN/zPezZ1/xcht4D/SLhIr+FVa
fq1fPPDMUDLUaW0CLDjnk6GBjYx+Ykk0ouoyjkd59nlwLEyltbiFRW0KlBc4BKxDYD3Op5FRPXc6
FeJPozcZ1xV4+jJ2H/xnnOz9HDxUWrlOVFPsFNhoW8xWR9BGdvima4qCdqBq7aPaD9+COP0a2l59
5cEdvplzFTypX33hDKSG0yd5yVTW+oGSYb+UgxJ2sCC/YHuQheWZMvLYmLB8X1iDY7zYkamt0nis
r4mmJztNLVPwC4Z9KqMk2QTVoD06kMSWPXSSj35yHkmyz0B+ll8UrRYCJnsoWIYEplEtoTs2j2bN
EyQtNfWkoVV7yFzF302lOl2LIBtXI0amr33PLrl4556TnkyroAQQ1f2CBJcar4C3Jid/pkl5LVTI
hWzLA5C8CIRDO+HRGP/TI+eQw+WY+zWyrSsotvbdx1ib6S2Ypa+1oc9PQ1ZeZSiaQyAQrHPUN1sZ
kofe1NsruYKFvOYzLs/0WRP7HmPEfeif+ZEG294nVFPydGlcX90gy09yvDqFykZYUw0Qy/C2Fomt
41RG5aHJe48UfBuc3dowNuDb4gecrNwVG5fxKR+thoKxUc7P3AKrIsNfuS28MzM2tSOKLYgYpLNa
iFY18UYGIy1zy/up66PQLMimjUd11IGgaeync7+tn7o+AQluCpLVqYq3edsjjDgU5n5Mq3KfzZnJ
CEXGzeRVyUOhyFS27j+bap4ubbUu3/ERDtAJJbXYIUwKmzNjqTxuxbyJWgAsXHd9idSYyJ2t444L
awZ8dKUSHtiA4/c2N52gFQv4Egqe9Gn3+mdY64AudAcYM3lg/B4maltgWsYwj9lkXM5mz8PAtfx7
GKsQG5zAlJzipqm2SuJS3I9H/Sm07eoWcAe3m8Aql0KHFNChSHCovER/cuxM3+W+BZN/Huxi9fKU
Qe2Zh5pFmi81sG47OVRTm+TQKsC1ZdN0GgwvvVLf9Q4lIWSD1Kc0QFnT8qz4tfDZ9bSTbr83EYth
/vu1r/FkPUVBo/1Qso41V4LQNrmKhUuaK1r41ZZtBqar4GnWdZyWN0WpzWXdQjWvog6NpjYldUgR
4Csk8nMetOQtInfnV7n7i/rcixii8qNIrWLpKKX5aICS2zToqJ7tKDb27ZgaO0zTuoucEamfDFEu
gWp2NwRfq5zVKc+uOXd8n7FMQe/MM5qdVyzHWaTQBBa1l3uc/7YL+itGRaw8BCmp7cnaBZAUo9wc
MvxmxnSdoj+ESrdiFOktbIr8pWzLl7w39MsouuyFd5kDbrTIyMydk5Ijdeca1UH2Om0dod9pdTvZ
S9WjRN1J2Phzci1pWGtTk+se6vYChqYE/24kH26onqzZg8R22J74wnvPTHuWGw3bixfVADM7TbA9
byCExWW3qA2n+TlthK8UP6skGRamgSSWWvQfUDu8k1Cq34emrcd1kifG4q+Ov5p2VbPbghwp41OY
ox3iYSGYTqZ3ChrS0Iivs2mNLHb4ZTj8YEWGIPPQ/0L58BVD8eDdS9EJhlfUX6NksHY1vBy4Lm5x
TSkIr5DZtre2OXpLHm/82edDC8HgaGsuOnKDgb24DOa4omIsPcZUpi3B82sKF6Hpm6e+rsWz8Pv5
h6I3GDPSTDuvWletheXFPBiXAHs7GSZyG3MzaD10nDFDvk/lFF57CZT2RV46sSt+RPBo6cxD7abt
lyx9wk3CfgJepD/FqyJh45kbymC8tSm3n3rFvmEIFkCSB5wfQkQHrFURj/1PtdCeMqqMX0Vn1wvd
sb1X/LzGJZ676ZPaquEa4emjlzroBAYjmq3RlO8HkDgon2hKvmyq7sBSwwXPTq/mmMlWsdxklcci
e0rnw0hlgUrDTUZU4Z88Z9qrdJ2DwPbOupZbE77d0KdVW6QrIEK9upL91UhGOO/QK65bcY7Iyy9L
c3AXWaA+xw7sKxtJhu1I+Wlji6xaSmUhKRwUzQTYJi9m63hgrepU44iY6K+OycdzY/0qWyopdJDX
z3iq1g8amsOHKs+qlZ851sfY5T+c1EpvhVcrF+ShKXpbPb8jfB7mbOSNanL9LQ3aHxZ/sw8eLi3e
l8ACIqMNlyg2P+A2319ySEzr0HVBEnsOlplaX+8rH7q1QG9yxDsHux11OvFr+aJN3CDxAcH/ren8
je2BsETvLfzh8R9jVIq2i7VI2ZEA/DZWCJunJgLkJXrov7ksKERmeuG8maMptlidZFu7LNpbYBfn
RIw6plwGW/8q/a42KLuQdA4enKi89UoQ7YchtI+IeKMIOR+s5OoXX/MyaPyF38MXzcPuV69vVEPd
DmHpvQe56NeNoVZHlw3E1ectLqOWRZaBgsMG123zWk2tv+zJRcIWKiOUor0gXjRt7ED7VK+G1k5f
tdliFfGUbCGcouAbNW5y1X0L0Nr95rr/w9p5NbmtK1v4F7GKObwqx5Em235h2d42c8789fcjZA9n
T22fUOe+oIBGA9RoJJHoXr1WALNKR8EZN5Rwa5Ywo7iy0b06JnCtUvfb754xbEuvIHHXaE9tqjtU
6Un3npnuah2yhcGCdGSI1GVdIzLdJb69jeAkP2Z91e9MWzq4Y5aulcE5jnHVLmSCHgRimn7TBpq5
ydzmk2+lNQrvdrCo0iH4Bi/T1TYK60fOlwcqZzRgoUHfOFJdH6B+PTjUN9/hMImZU6Fwlw7g0iNg
IL3nh/eigaBMOUoRrPSTKZIkaMUS21iT21HOnTUoZ7nLP/V2fi3MlGh8Vj5RPh5fIHaWnzNJeYGl
0LpTw7w6D0Z57UKgPHkShsfA+RHKTXqSIZ1wwn7YexYMKMD7M/0k3bkNlYq+mXzuQGVswaZDzTQN
pcG8TJGtB1Ntu7vGrClclwC16VIYrEq58Y+q05yVurHhrJ8QhxMw0Xfo8YjwV5T7YKQG6AuEXTQU
Y4GnFy5i7PjVFx76U1i0h+cebaFLEYfPtZJVdwRa+SaNHRm+rmpfZDsNFxRZJNsyaP+yyYTcIxOs
nfveorRR94MlTxvZid69mIQ0vrtvewu48hh9I6yPR6cYw94JonxxGweq1S+GSo0B1aXtOu/t4qXQ
wmaNKGS+FUNTM7n9OAr8st5I/ZuTD8uupgyUKJuWHm9di1Pr0dWp9FtOoIpj5OkPpIKlpd8hQug7
h7QarsUQGhc7AdXa1Wvd0f7iXFcs5LD+1ulGex3rhLRTBs1nGXweS76HoaQuhyasfnb6Y2dbsPxE
vnMqSDMtYKFqV31E8UwTIkUeSI27QyiOgBNf52sCk+c1nXqkoa+JGhcUcWISk21GoVTX8VsphrKq
J3eSUn6LQPVk6H49lZHccg+CFkoMrcAbz4NNsIz73BMY0O4habIlZRDmU57JySIAJkDivH+vrTZO
wzjSuOv65td/klYTHmLC4faw1wau/qbgZsGUPQTxz8LN7UNfwP1oN+jbUHWT7AKdCivqM6lMLuEm
48g9bLRcKy6jXVoUW8oNMRzv6tRFtst4VD+mNnk5n6//jnsIybkMKgUID8cLpMzZ2g0C+aEZI2sZ
6538lMf3ZckD6CTXe9+2YbhrdRThQ8+pL0MwJV+cuPysuulZLvimR3GP2jpwJqJc2tK0kFzXGkPf
Ne4o78BKo2SeqfFaMaxir5jsBrh7umV0BZlpnkupWl6rcmn+sPPkURmQCaoyWUa2Rlp3Rpj/5JR3
5/Nb+NlreYWdH2VQNAXNrhzqO5uv0jZS7W7bG/Zwhd/SW8EBrb7KJChVMwl/puaZTBbQcb7MV7Ov
rc+WD89p0SrVAwmmZlPEdQbWpQQbTRiLZ67qmlV6s0wrK/pWZP3Sz8r4h+yXiCCkQfxsAg3ctFCf
HMdRg6XFAMvrO51CTn84q7VuP9mOo/CTvSHKVXwNfIPyTlsuDq7eWeAJux+KF/FDaVtA8Y3KBAjf
hEeoiMM1kZvhLnHMfNEaxrdQyb0nShGHnQJx6hbSU+eZMzpUkan3HRoLAIRpMjwMid5R9lPKmzJt
m1d4UQ/CIzDrkao14nNqV2Xbpq92suXFezghzL1C/uHE/zIi9VebF6gnnFUAkf+66Qm6D2ownFLC
vos+cNwnQ9cJB5X9YcKedBoMwUUPWrCv43MAUI+KmrJelwYy1R7v5cpE/3LPzUV6acLRX9itTfp7
mq0aG8UZQ3+S5YmL1M14KKq5kZZAKjS97fZNQ/R6tJX0sxNbPzqQptfCCfVrpvl/IdaeUgDtLHJw
1Evq+GBYcGRzj4jUsO3bKH3w1ClynTXVdxPyrCRolB+ccn4UcmA9F1A/rRUl+mwPZb4i7+lck6kB
swyTKrmjnWtKqgTnR6WsxhLMku+WzlU4Oo4JND8kiT3bcqk3if7ywzLtItxi4kpX+7b3bbPYRFyn
ufRtR7BZ8vy1neXpWfIqBAjGGOKnVotPoC6+WAAmz4FmrDO/eoSCOliqo3oaK+eoJ8RxLcdWzjmi
7stx8JWVUdf9zokrdY8OyXDJpybYpQMhF1AGwS73nGClm436ag7w6Zd9/5NiuNHvOLFDa/VcEm9f
VLWTrTsIkvi5jL3xQAZh6euSgVBUru3kARBbXJgKsRrP2rmRlC75yPN9VeJPvqNCA2MjAqPJ+XAa
KVZdJhrp6NDU+lVnRETo5cGipK5p2kVUN4+QBSU7YZsbqsJ+u1S22q07q9MWPI2cdVIFr3bVEYax
9OBlYqNctYmhXSPHdzY+xdluYmzJSI0nCozSnWegeNOpBYw/QX3uSi15hFGB52pU9sBe6f1e2JQE
6AvsssBBJfvKUcD6oaiEocZJjsx+8DSeklGb+CpL0nDw9Ww8gMfm3XHJYAQU9aPhKHU8CEafpIq0
Q0cR7rqFgHmXFL19LyPvKVtqy6EHpXnqXomVBpxx/KBZxl4SnMAMp/tgJGBhA/NYFdaorjTfcSF3
6R48ouGOYZLCH0PJPNcgFF3q1e6lzMvueZaeqp2RjRhNnpo80LvPJkIAyJH7POTFdfmMyhdB9Eh/
4vNjgtFZwvCeXu1m0hVuni2Kka9EPpNbU5CXXhUwhK2HyUtMhEXl3tX5dzFA6FRekzCNVpZVjlcY
ppyFptQ9WRZtvN5ssmFu1djWwb/iIiY4LegXA4jkZMm7MFrKBgLutdSUp96xilPTxL96MVQLMHRD
wwjpNSBl4XPr8kvE5yqW203MnfBcGqj7SrKRbxPFcamqpOFj4Oyb2iJ+n45nozS5ASThfV1IEV9/
fhZ5grVQhIWhG2ETSkhKw7oXttrOCDRW0JaGtsoxqXJJ0hHVBfW3HeU0XWXFcNdAB3SVYTZYaq7v
3fu86i2huZhsYQdrvjdebcBEJ750Vaes4BXUuU27+tHJ1WRbh/rn1m+js9/+RRC8vIubId84tgtb
TIACUeVCuil6cCpDkyO6c1Nbd33RD4ROkR/pTdlEaMKCr1qKP7uwonwxkLdYGLpUv/B7ryzr0PUe
C7tEqS0s3Ysp86EIIkh7guhoNmjzqo3BrWUaiqaD1IMqSCfrs4WYUnvi1mm3krpYvWrVQyDImWQz
Rp6HN/jG3SQTjttTFUb6YqSohFOvOoX6EHATBEuiKXyFxwLfbDaKJ2s3AqeybhAj7VX4hSYKJ+HX
oWsFX7R5ijJ4BPLQi1eNpeiHOqBe3wHM9aT4ZvXAcXoh90n2BPPjGpikdD89qLtNpbxqsVOcyiRw
b0MjT5JlOHThBgIXNFbStpfWiJdK2xiY7kOlZ98pnQAjlnbdge9asOjIVN0bWQRezonHreG4AK5K
6cVH2+qhG5Kl3pTVkzcM5VOW2NccMuG73JPKJ0frjGU7DA2/sAxtW3G3pCjClVu7d0aWd+c2H9y7
FLF1+DnDVy8Jy30g+zmFG170akbEJolDBjsxG1FHDUaeVJmYdSWEq9JIepRtXX7g/rET5t5q01Ps
ZyCbOGgCkBx9yBvIYBpaFa+ohzCfjTiCwFuFO5yKKvM5qYh9AzSTV/Y0NAZZ2eYZt3cpsoznhCol
IKFKvBZrVaf1tjB8N+vb2gbkMHd7DYZfnHnCqzbZ6HrwpLFV1PYBpO3Uf4mhikjlGmZ+eSOc0w5M
ug7t6G1W9qKU0I2fb29r+95dQfgjb4WzRjHFqvRt9zYbm1Wzsiiz3wlnOegAPbVTGlZcd/SlpV7X
0Rbc6M6wnPbSeoO1SYIxP9nRMSNC94TaV6vI3dNUSfOUlP0L+TnnnMEssIPhAXZ9re8uTR3vKWl3
jpYmwcYibLXytRipzLqZWq2L7nSQCq6cqwHUpal+JDtysDvUpoV/WgbxivNzgHw56iZW2vGIF5An
lsMY2TpyF4nSf09zo/2a576Kqq1mXKhLD3cBvFE16bBrY0TPjYxUmOmk6oGYersMnd57LQkdbzR4
DjZiVqmQ/aiLGHWRaTbTgfRVWXv1Alt7ab5WReLtVD+DtLwjbBcmZrmqpKLcgmbmvmV743BwkKkw
1qFh/e7GU1dXkkJdvnN419UTJd9EU7WXZzy4Q+e9mPx5FC0PKwkaoBeNT9u9GyNENI0ko9MvoTc8
iFE4ptldATpPjMBYGScNhZ5FMNGrjyUkT3bfw3c+7YpAp7aZ2LVWoSlpl8GVfzW6tLckCgJnMw/8
+SF2AVNOTrM91uFc9IfAXH6YyLxQXhRuMmxnZ+FCPIKzjgnX/Nvl3JYDo1EqyjPCBBvqu4fP9mi6
q7F2utOgpPJZVgl3NSrAwZAzsj9ANhFMikKiKSZZIdGLNWPiwUAYdrRQFBI25a0XZ1OSuUWe9sOE
cBazsPYi+jHtLJah+evBowCRxXoERH3btSK2DOyJpFSzAMm8ioYxPWRV8KuhNjA9EPlOD6I3T8x+
88QHv//AZd4euBmE92L/eZ0Yzj7zlf4Dlw9bzWv/+Cr/eLX5FcwuH7avPOn3y//jleZtZpcP28wu
/9378cdt/vWVxDLxfijtgL6jHzwI0/wy5uEfL/FHl3niw1v+3281/xkftvqnV/rB5Z+u9sH2//hK
/7jVv36ltueXPB1qGaK9A492wfQ1FM2/GL+biiqfVSk5wtuq27jRo+z9+Lbg3bJ/vIIwiq1uu/w7
//mq86uWO1Ro1vPM+53+3X7/7vocZjh6d3rI0/l8xduuH9+H99b/9bq3K77/S8TV62G8GkXXbua/
dn5VH2zz8OML/eMSMfHupc9biJl4+pd/sImJ/8D2H7j891vZTgl1bql9HSQjODZSOzEkAjY7xm+N
mImGoTio2lWYhUX0KrFg9jXdMjyK6ZIE0t6JkWXTOu8h0xp96VUGtVW1Id1nQQyBWt0/cQqGyHYa
xTmVhC34lmlerBkD3TyQff8p5oXdhSdqM5YwYgmbaKoetgxTBwRWQ7Z/gi76AqlHfClsKd53toPg
c0edr21GtwaGyvicpzCQTl5aFKEkJ2YDSwLO5smnm01Mq5H+owVAReSsgVpGbJX7PXXOuSqvb44u
rJKryghseJIN6kuyEYkdTvbgMBFT3fgRWq42fDcG9fNdcdEJGpC3D6numYZDYBWXQomLi6I02tbT
C6DrYnWrVcPOLUA2vFtt9Q7A5LT5DLkgO4qFlZkjS2TU9/NeYmu/0yqCmt7xtl+QFM0pTGNoeX9f
UrilfdefVR4sbm76yBHNUneOXPYUMaMX5E0K9TexeuiRKVF/J1zfyNRfjUO3Nfi/HQHleie/mrTs
XYNFwiiWz9MFOBFHcvRD0jWgKuy8oOg0hekjs/Z5Yfm3gaMEDmiYyZ4Dx4XgiuDVbYUwzsska4yW
JD3q9bs1N89qKNddnKTHjwtHZfD3TSjdf9hLDI3MPBPpNvZKZaBVHyO0Nsqddxc0iXcneoC9PHRb
S2/rApklr83sPCH8OmeMziOVpZPrvPK2kdY+2HYUEzcN9INoRkJnB5SR9YPoIZg27BMpWYjJ5M1N
DF1d91IKTliRURyN2Ky0aB0ZeBlqYz7EY02h3rWSpNwJa4uY3BpMrbYUE7fZyV30ulEm5K16J+E7
e5BxMjdSDqUHeI1fvvNspPiPiAypBGz/NqmNmb7TVfvrbDfBE6rwaaUZWR5X3oqZ+WIOGoag6joo
TKZX/fa6bsOUUj1KDe21eBGG5am8I2UCw5btHkRjZBmK9bd2tnaRiTWjJoRo4eSbgGxB+HpA+W6M
O+ndBnqREzCIu1i6bXhb9G7DsofrVYKhYaXCjH7UpyYM8+YohqI3Nx9s1OlBG8tBbDlP/FcbzMtu
11B7Z5NBbZdy8Cn7U8IREQVkNbn6sp9eQyPldBUiKCEmiLdFaFAjUjtpVcJLax8oBRjThRiDPf1l
tAz/CaEFeSPsoMecw7xi9i2FsKXYRqydfT4Mc6+nGsOp96McfZaalExGbsDkpofRYwBAbW9bBA1k
PmGvRavthAcFXA5nbse/WhOMPc2orsvNuARSZUHhP8FJ2glO0gyAevIxN0k9Tl1hrKcZ0Zt9xJKq
31g98k2zqzD/0zAQEJV5p1ge79y2Hu5Hx7jqddI9FRy4D7muluuhjNOvnm6QUgJgRehsgORtSkHJ
kfupMACuRgX0a2FduwupHvYCbCxQyKKpK9tdGoaTrGebgC2nVNWtE/BbSzFxgye7jhtuNZuP/jvQ
s1e30R7mxW83x4Yq7iqAMReBK/fgFI5z4OSqpwvRFQ1c7AYQggpN+5u1pAq6L1Rjo82ekJ26yHBO
PuSNkImdGrHcLuoAgCVhgdysehhDUwjV5dGrkc0Jqrsyh/dZ9ESTDwnVtqkOqsOtfk1Eb73YA+QA
k7O+Fc6ypiEHHflwotZWdenT+CV0HQvy4RjIqRQP6Ib8toWksi5iwp96f7InffoSv+0RtU+ELfNT
7eTRGe7/6NyU1qpyCH1C6vXLJCbHohvBk1RKvoeE9iSP9tAthE/VgaAm74kyfOpE1AdOeyVtXQVb
0Y0b44cdqNn2nU1cKvyZwwt+En2JkGnfawlEd7pzSKamNxUYKeex6KETjC6JWe0+2qXWOfyTrTd8
9yAh+oSm++Rz21VYxVisEU07UHqyFDNFMcg7ssqtYSpXXffzl5p4sy8DZDdjX38m6lGbTf7ieamM
gnoHrl/OXhQk5C9GZz6KFWFux+cy56Ex14nWmg0/NDol10c/9d2j6CVd/mXwbHMjRt1QuEevApLM
zf23S/jWm20dMFPUcFzUJ6bZeeK2WOwjdvxwuZpqnVVaJxMn/t/Wzc6/1gYyKhRWsJH9INsWo+7d
S3IJC33hxJ+I3n02el35ibi2Y+ikfm0vfIytqP7stBEpnbD1H/zQ5jfTCKWjWZvx8cM+DaRfR78r
4bvhQ3xS5Mrad1JO/AnagUWNeM4pQF5iODewAm7aEOglWASzfA0jyVnHsHUtLALlJEyTaA3vWHNq
poZk3ftmtgkXRVbWUWlL+9kuFsxD4SZsaa6ZuzFy0Gr725ZGPr6/wrxeC0lH1ElydQ2DQqgYcQcL
VvKtGMZyntw5SXwHwDbKl02KmoXno7blazU8Xz0KXIoW9AtItToS539rMvR60Xs14PZeiKmwU+Cx
Ft3cS1CBLQirvTO6RWautS4E5eZUzSZQImUqOfAfRdPoEEigdX8vRl4BAc7s0U1uHR6BNf724KkJ
/KOCvLdSpNWKtKN3LgVJUlHHPLa7Wb8WRqgz/fMgCJHiyUkY/+wzr5l9qol2SUyEoebtZLB6MAjl
2jNcIZGr5M9thRLd78HvmUIqpE1KdRTFMNPvnuZl6xAqh6X4GZx/FbMBZlx/mphtt9/RaUIfXALp
08+qaOat5ol52bzV7Jwh2ES8Nkn5Xa/HR2r9+4VNxv0wRujFqInlkWulpCi23KZYVnCV+I360E+T
EGPYy0YBmS18e8k0jkE16d1mWluQVgmOdqkGFzEb5PxH0gQaczG0yMzf6V5/RDhIfiyHdUt9TAWS
DsjCJHduZ9rKbUx/nyJ0cUosWLg4E+XRSnQhFh+qhZ2B7KQMtdzUQ9pXi0KTf7ne5uelotcFEwfD
wFlFDImyU83UA8KLpOzBptr4zq015Wkg6bnUIkvfg5pSnvzSsmG791wUp3OowmS9W5pT9tVA8nVv
aMX3YpRtjquTDUyjBwisKffjlIcVje4p+j6o6+9i1Ew5W+EbULrzj77TnvNy0RP7KplU7mHpio99
1BXUr/M8pfA+XPQSwIywtQrVmrXjOtuxyKS7nDrd9VC3qM31Xr7sq0Q5jKKJKwBO2SQnuBCGd1PT
fAbXx8FL2l894fLOW4uCT2kmlzvQO+VBlSGWfFMbFJKDYpgF2ZG0iH8UplqoElYJqTNTTicK/t/6
hMK5NKmck3oV6DGShe9W9Ep+NEzLO942EDPzLmMK3fXq7WUMbUWifPTipRHkP0il5o9koIpHSYq/
kOtvT/o0UmSj3wGZRMpq8sgLtXjMgmYF9fl4Ff5KMSJE3FMiJSYlw6zu1ZrQ/bRcLHLdWAFwhNb3
7QJ2nJyT1KC2X8vzZUeoZGFGTnYUzqAIxr06UCkkro9ChLwfbNKSEFdbrfbaVKV2tiTgsWJoeZAq
jzVVOWJYOFa1kPXIOqeeJL/+WtO2inaWEnjG3cLRXuc1PMSGV1VF7c+H0zKw4m8JGJxLNjWkMJWL
rybGup/US2ebmEj0DJ2ECJUfMRSNcPH14LEHnXiYTaJHzWhvEpyZ9yF3aB/cFMrft8vdPFVqzd3e
Aes6vQTR9JYOg3rqbztXqo8GZ88ctgG1Pqp9uTM7b9jZSl1DT4spVk2NqhUxFl1hva0Ry82KJCJQ
3KJa+yP456bO/mFBJlPzGQXSTmk4Qogmbj0X1NU0rmRJvRkpd/k1PTt+sI3TisZsnF+LxbSuxepW
AZf/cWsjduwEbc+/bZtT+rLTBvgb4QWJVxGKM5+Uxum40+qIdJpe9kmxnyFFtl4gOivPVYhkoNXH
6afUHfK17VFezhEboudSXliZrKycCZmPFHR6NCbkpugJ2wgQHVjxNCOa7K0nhtCkMe0YMbQ83XTj
zbq9zDPzCV7q5qr4SXtVFcNddR2KN7PNlAvvXOXuVpg6ii5hmZ0oXbXB7vfCKJoQYoitCaBj4rlu
rnNjPoa1m11BZ1ocFQ2KOLOqdADcc8EiNOVzYoBmo8R0FUKvucvJVr80Fe9QFRpIDk9KzNT/Ul3t
NvVRn4ZdDYKVCmH3JGZN2//aDc5wJ5aCgL0kpVpcxZyt59tGN+MHMRdI9QIETvykOIrz3CE/DMOL
Y0pPAUx5VwCb1TFzQaROowRqg1uvcWJECJS22ouJ3vDKq1PazQ4mLZ5HJud5ovGlvazoDYIXuAlf
cGzepvEApsy+YndE5IrI92+rb3N+CRxD0pS15Hnuxul8eAhiL7uIRjaQhhprBHTFEEHjXxNVXkFN
I8veZnZOp1kkJ7qVH+VQz73tEvVKdvF81Vl3TY5A0NuEWGF0RO1CyYKMSZc2Jkzbe65j7lMF1ZiJ
l1KepPaQ5UIrWNBazuN5GuFCCC/FeKjrYlfpFC/70bjNyP/D8uS1V1dT+bxNPS06h2gAXsgp/7KE
btZNUR/+QcJhmmjzuqSCATAp0eK1K8XU6YcOPIEQ0O47p7auw9RQlYsKcEl0LFYC6+onhnU1FNfa
1n1kLWabrkjKiQqnozCJpcIXGptFnao+GEV2E5OK5wW3y8y2+TJOS8VxCzfN0fGtdk9hNsXpcT6+
mjxyrxK9IR45DW3YqCjb1+/7VqoeI93aerI6gjVpvWMMwnQZiKFuReu48aqdmA2K/mvoTql60DnP
BZ9e4QW3CsT3HAgRrWDrolLSDbQcwVYMx7AARan4zlkMlRLEp5S+pprf3HGnim+L0GeBeRimhrXw
yjVDWpQleH4xTC0IO1UEt/WCj62ZZygtQAe0r3Ir3fKjqz2SbOCXHCKBvwIT+m0I8b/BEdgvLaS+
Lx98dXgC0GLBN41ReefxcUXxrrOq5VE7tlMjeqIJkKI6WoXvFnCgMyMBt1q0WlRDuMkwKqsHzanD
1y6qnfApT5v6NZebH0oTbGyrKO7zTlafKEsHHllWPCkGvvbUg/ZYeUbnbsVsoHPeR7VEA4CB84Dy
9zFygUlFk3NJDPFKCfhBTIr1YfE9tjkNCYufh5+9UoLhevKWcoj9R4jlZcOQVzFftQfRUHwlG/5D
Z7T5A8WcI7EkGbLL0Y3ipR1zXE11HWLUN/+6zbaabxh3qqX+cBMEyfpOiS9dxi8lj5Ow44NGvDRT
Iyb6NDX3Xp8812bx2zQtSFM7P5dmuLz5N6Z3CP3x3AiK0ol8XvTmpv4H25AY/85vXhaGfP4zqe5X
euxFYKVdGHcGnYrhqeZUrXwVxiAa0Wtz8iQLMf4wDRY02PmBexL22w5iyQe/2fbOJ4erY8P34Yci
FyoPGVz43ZXmJaL38dWkOrGhnse6xR8dxY7z3sJP8yVjXfCrAlM3GgHLzoZVmk9tlG+MiWtajKE2
CQAPA2icbV2voWH0bjwtbIRRrJmb0rbCQ5530j3AQeOxrdLvUmZ0JzEi5KpuOJsZq5bPzSPCIbsg
yvpT2tgKKjlUagxmqKJvmqoXYRNNmxqQXNpqthbDXBrB7hbtuCdmy+e/Kf0X0NABFWpKg1Zglm50
Z2jOUVQ51KkE3kGamF/ZlMA1ACF/LD0w6J5/ET1D5W6TKQ3syH+fQGWM6LFrvAq7OSYhNBSTixL/
rDoSSWKPJLN9yCF6lZ85yURBltrQ28bCtxxIGLjfY4RJjkkdZ0erD+8D3Ui24ZtJ2Auz9PPFx25P
RTtW3ujbajH/zultN2H785a56/zevc69LSAne610Tnqu4qCFaIFKg5wak0Vgtv6PFJgnRUQ/+c98
0uDGeh2VrF65ih1fsgwmQcj91N1gFsrF5BltZbZNvqR03yH5UI8nXweevSl9SomsyupX74yiKxrN
A6De1poLXAvMNthudTzN0wMU982icXmb0E3+Ok8E0MMiqobmpZxkD9xt+TmGjlSMqJTQj1U2fhYj
0XS5Pn1ounKtVkP2IGxyABFMOdp8uTG5iGaTqg3WYk6fTNCfqNtR0prlbEuS2l4MLWD1eaM++uYq
aJffdqUc7ECZXLgQewhb6sAt68Z9uBE2Ho6CZaEG9Q6ekUuWD0h8ILP00Dpmf4Y38xxOI8rki4cB
Fv4NpGnjSgxFQwz/B0D5kOgkbnFlOBeXjLdYJEw11dZbmA3aZQkxNHXC/QCSzEWasc/VSww6Xs/H
4K6eRsKu+qZ+5NnhIEa2POqgFNWh2FpIbi2E8dZUsnpxVaTCtAamOWHzO1m704dwUSVluDYdqbgL
coPsLNS8u9hStDv+bhvAs6U8tyYJFLnV/b+GXFkmkKFQzN3qh1QPsq9+QeGqDSsVZEeStI7Gwjrp
MJQcnErWtxZBkWtLPeQKChb51ciCb2S4yp9WuEVRw9vwO1NuLarnro2jmsus8LCZTeMsMp7NT03t
HMSsKUUw3scDH3G0Rs2dDBZyHyNxs9LU0jxRNv8DSgWfAgoFSe/JNDezzYSjfZfJDfXmeAi71A95
C5f172XUbv4v2/3TVYVteoWcu9S1B1K+nNKX9dQ0U+ZVNBQbrUIAv6fZJDw8dVA2jSrzD518hU2s
F0MKQR/Auxt7MZr3pUomhQtkm1EudWiAlU8yy8lT0cYUi1pfoLJ3LhUZtqFKi12mysFd2tVU/xqa
eU80COUpx4VcCR3SBbIYxpfeaB67iE+w1FdLoyPHySn/eONXfUe1KrqDk6jrstAplZmYVVXNoBG9
qREu48TO2kxR62BMfo5qPlz4RYPmuvfbbxSrHArKKl89yI221Je3uyJwQ2Rs5G8Gn7FdalvQ72RW
9tJTgLR17HFYi2HV1+0aoaZ0K4bu2IUr2dDCvRg66kR+hdDFceCn8sWDyYpyI6i3ClmWzug/g2tO
oV8rZFt97pX017Cc4q1i6ESOCxVZ+2tWDJNrrq8HT/7RjqMD86spozoU62B96zQCHd1xgjEVFEv4
Y1aJ1MpnMRJN4icTkYX6I+y0NFn31l41CfQTNtAoh5G1W296WKcwpuhIAlFoJiZ0NdVvs3zVdEqU
Ju+4NNR1rnZwz75NO4Wh5Sux421bKmsXQ+pK6xqpmGUbt9nBiBJ0ApGLXY3gz7/JBiQMqvNFGjtj
PSp+cGhKO33UIu0bIp7JNvc8cDqNl51FY7t9fersixgMVVE0q3lSkzxlaZRILPVN0e0gNHxx04Ji
QqdUF45qSXf1JOdBNsC7pDFsS4aivbPnRerpi86GfDKoG+IGuIlVMNC2+7FF6ZL0Rfi5UeGoNA37
a9153OiiHJ74lrqMpqtbOCMy5ys0QV+VvC0fdW2IDjwqKWsonruvEY/HseZ81YnUkanNZbCwqvKg
j/YPsY5zALdvyk7ueyoeyUc0OvfdwLhRksn9o66YyhcqStHuBCKyF0dH0SQchXwr5zY1nSZFExSU
fcp1gUB4atkwDeejdc4dcyUOoXY4ybWl3lJxa/lSRaF8ySr3cxl4yl6MRCMmw8hddNTGnWe7pqr6
qcm1sUCqUq6cF3PUxrPpBsOilREVHCGZWztqb2/FMJGMZ1Sdl6ixookx0dboSujzrqn+SfSi0U+q
heh6nh1Vi3lKtmsOLaUCMpwl7xx/dZH9W+i16cDmOPancGo8ojDpqtS6T1ZmNlsxgfqWi/RJkL2a
ekrFYV76Ff/rDvSQ6PoT7U44iVpMN5zTrZmYfG7jm1NDyk1B6wtCrAkzLVDRFXxuCsdP30JjFF5q
iVAxeq6juqsn7Z4KuDx39VDb1YmqPsut+2sW6rvwMHQow/GcYC+opfO+jVa0LUNd/wnD/r4KG4J8
kDRwfHT3ZmVlVxHIj9ViXMhe6h/F0FN8f13IUJPZkfVc9SP6SNH4xXTtfBPXPcFHxyo/TfasUIcv
lMxCy8pHmPTOsgAhdcjkPvik2xFkxk711AywQCZB+0OY7aTzt7nWL4xkZ3JGO8DcDVPz1NP/Phyk
vpvkC5m+dW/uPnArpMMhz31b82Gfm7eCvEC6mPf0HOveog5iW6ZWd5K8rEPwHikro1MuDVrmOmK+
2MRsJPfdSTRZmT5JvWdtoyo03bOwQQ0ChkbNy4VYAcgkIDw97VqkY7RTyP/kiL+i9U1NUh53m+it
mIt/oDUuxKwRhJ+zSm52Y62oVDVMKwK/JhOUmwFVem+OogoMSh8TgNlXjrFRBLVlywNNzkPI/xF2
Xt1tI22e/ypz3uvFWeQwZ9+9ICkmUVSWJd/gWA7IsYBC+PT7Q9Ft2T29M31RjYqkSRGoep5/aDuS
GDutzdxtjZ4ZatemoW+iqPtR14TytbzBJxDeC8yKv8ze+bdi+94PPzuUAfylbVHI+FuHX3qQXz+W
UaOVS/zFOP7P9f9pmY+2i338rxmlg7IKv13eTbK8m2Sxh1ajP96rE5sPkV1aK0MTzYYYQ3WHw1h5
5y1X4AsgMLm3qkUVc4yLXDu43m9Dg7ybOA/tL1N+rTA2U8FtLOyv1Ey1tO3r8jwRy1JNdiFjHC8c
mzByEqfbOXWiYGXwXL2p/eHKUFU1r6jzinSmbm/1CNo4ND/ZnxIQoR/vTL06fF+PG/4sdx8dQdfL
a0HQ8fI2bH0xAdM2ODd79wVhpz4gUGo6jX+fi8C+AfdyVH360lQNHkId1sTuaKmqjq7uh6vWCIKN
mbIPX3OCC1eC/sUN2ruM4Uu9dRHvOalVuCv097jZfPSD/esOqLrceH6295PeOXdOlfN8LUiBGkIH
ooOywTmdbeesrvyotQ5R1z1exqkp0ZB/K8Ny3hf8ZxH4ZobHT2LfCStZucuqatzHUgsudPLq6nh5
SQOtjARW1mZYso2D7CMoeHW9V1W8zjECdqAiqapfIPXR9o8YBvjX+Et4l+JvVdWh2mSQJtt6ilOU
B8H+WemQr/C3ae/xmGvvk5Scl12bML6GqeVjpoBn8nubGsxTsNvkA2odqqrGqbldyt7DJsB8mfu3
9YSIu10t4GIbuJ5f25X8WQS9dz2waYACj9ISZKq/OhbL8gYjBOQ4nVRU7RbtcjQnkBlsjCbaqBV+
u1TLqtGqJ0RBhB8a1kizjnkU5ptYYtYFnvBdGpygTBNkGxzc0uuh0DeXOixU/3QZNQURChZu/P5b
j6MmVct8VM85fsMTZBues1+x21C7nmEVsr+icLJaw4aZrB+CPqZxzMY6OSXwXFGft45pkW8jYpz7
1INWNdeNcyRn6+4je3jQrAGWNarIK2uW3ZYD1PQ5I4oA/3R6NSM0EfgL6bZtLi/tpdvOl/ahMH9r
V+Nn4CSX8Xbeaze4KiLJMiKfNDTNuV3cdfOM43FXT8lxXrx3Bw9rAQMDva1YzHYtDi57flHxRvVG
SLOeQjfjAbXMbcrJvdO1ZN8vY7E+8I9+FL4gYTrfC1daK9Gi2oMW3ArFbuuLZfTYY0QyQc7chuJq
CnOVp0F2lkmdP+K4dNugJv4GzKrcupHQEFgL6rcAJjPxoxqyHx7tJPxxTSxuoGi2N0hXYyDUYAI0
+O2lKXJjBIrI5Lc3RqsRSyuAZ6vBaozqUFVV1B489jDCkSeKF82Xj4HqSlsknavh68fyqlkt8tE2
xMnn3nvLx2retpaIjG0zu5AWNY5rG4xImzX3UcE2auly0qw5jb3FXbwI0nxLAKlY/ZdZYKnSoxVY
m8siar3LIDuTnwzNaveplSbnj8KtQFEP0/qjBXmk5IyOJV4Jc+I8EZKMDqrtY4i6ErU/r0PD0DYf
HcbkM42oabRzZAHvcHmxS6O6rFqQHag3bazc/v1dWB6huL7uv/htNhyjcJLHQPd+FqpNVVXHR/W3
IWmj5avf6r+W0ebQXofYaq1V78fk/+9a3vLCWlfHezybD0h7zLtk9OJVu0hodSj7IwXg15taC6zr
Mg6Q3lJSWxmiUTcZ+Z315CQEe8N20nG5ZI5e8aVMs3mthiA/kKCshAFTFNXOfsw9j91jq70Ng3GA
OYcatx6PJL8W7fKlvZmb71aGUkeSxua57uyjiPvtoMljKpzqPS58wVPS0p6T1G42o9CGO1d3kp2H
tsa1j/XEus+nGms7E/H7rvtSCC99tmrNu6sgEpfIvT2H5GOequioulSB9AOQZl3gG8ho9hX3Qtgr
PHe/NngFP2WWyfPT0taq5mBm9OSN/Mj8rN9M7LU3nrVytSR7jOJePmZjkW78Iux2eeHKR72q0hvu
gC+qUxVjFH722S2eVA05Dm8nbLibqU5YaM1i/rJY4MU/F5tF3u8IBN9MfUfCb67YwywiPhKFbDAn
SxXlkyuvM3dNjhpQkmgDD+G/nHiUMY6RC4SdHfClHx2NqL9g8+IhsUwUQCtiskxjdqeQVqAMb5uu
yO4UCGvpE0tN9UVpeiv0XF9NHbsOz+lq0oWZvgKrXz94lV09sJeGLFHO5U5VVYdVwRNOU++smoQj
25PZeU+X8cukSFvsUiMOPfkk03w92N17GkT9tRpCJsO/7WZ3/THB0Lu1zk3yJAx7lXlsgrM6kQ5S
wXl4CArtNm0jjcMSwM8zlmXyXAyC/L+eQ1oJkfLcWR6cBTyK2l0YGhYfYijWjROTIlseprmZoW2c
Yvuz1FShOqtlxMew/75tkrjwjQJyb6ZdVa6POiFnah+5kaspLfzrcYybWzxKmjUurcXX/3lEwRrj
n2v0RoMniVVF+ybLu0cxaa8h7/FULbW27OP9PIzGWtNs8WhVY/eY5a+mnWcPqsXBYwQnQ2fYqr5k
CryzPaKTFInuPk9NYM2NfeZsijN3IeX7wCM7drT0tfMCaysCKzlUme6ee24G7uCH1y2PuRa6Lpfj
HGhXfg0AEtd3HznMGbOluTOfJ6SXLlVTuuZzL0Pvt+pHrxr8T3NLYn97NG+L2exOqgh0lA946FZI
Of7Vpq70HsULQsEhWZByAXhOBba6OsqSm0tjv6BJ097bF641H+cadWwlyt7jgMQzyXuSxqztJ9kD
1S/N5E1vrDWin/E7wEngYIn/bHopFok1GJxMIuxqJWdn0MxzhoIM5CZ+Jqciqq8unW7aeQc30j/F
UBpI9YQvleAWEbhzv5MY2GyqYLaemtgW16Q/5EpVTcTB7xKRYdLTav3asj4ZZt0/qr4WgYVMa+Kz
qhn1VK/985xwK79DA8e/njItWwMAwF5kcqcb2czWGrul+N2zvC07JeeT7GpURUwUstxJi1/qxRBs
GaBmZosxSTui6KRmsrVO3ufG2ZaT53wahqHeyewqjpD+nkEMt9+SBp/DqTO0F1cO763TZreqppsv
ou/0ZyB1/T3JtZs8r3D+7kMymWYerVXVLIdiBxTYvQKn91rAjz80rVvOoOy1eV+DujZzQkP6Ujjx
iObUr6uxQCmDw8CwVR2qMOrcvYzzEPy4RjRs/TE/FyRRsD/qBQoQYbz1Sly0Rr/nZNxO2TnodZM7
Zm48oNQ8rLNa+Hzoc7QSXmsjx2WN69qPqmu3bxr/clmEdXVt+A4haK9GkVH72luocxNwq7AaGoGB
TzylKmvAFqfvhkczXDzDCzv9mofhmtBj/6NI5Z2NGNXbPPGDsa2mvuuCrN7LwSVGaBTm2UobfRMb
JOzR7P6iJk3+oUaF6LvnDMUq1sv2uZQYrbdeKFdthAM4+UGJoii/OTHZ7b7L3P6JmMTiNQa2XfW2
VRyR5LG/qk6vioJHPhjVpQrszl/w7w5uVM1yhb+2/AHE2bI00sX/uJbqbLTZ/3OtBMMT2zKCG3uZ
rNZKzacoL+yNCrtJp89xN0q6n/G63+py1Px10aM4JJa9dWei/TGjB7NHK8J5yo3U2zayzK66Za8t
0xbpW407sFyq+mjNZ6LW5H2paUZtPo7ZvZqoFvOc+oCDx8Azj34MghrYWkVwrdbSrfGfXyl6rqOE
R48VhZciMjsH6GicJdtein6legLZ/OxW1csYvRDGAZzH4WNyWnOyiNAPWhmTxW20BeN2bbp4mwFj
JReYc39dmsJF9lyPjSnBlonLy+giAVyrGelxRiJP9403R4+BGXd9uB2iavpszWhP/dXcNyjtqmbd
+8fmP0arRcolpvfHaNUcp+m3oELbeNR9uefk5Owy1Oif7Cn6Kt12+opIyIOGANGLbaYO5CpHh7nZ
cvzp53mlRiCzuB1kAJszjGsA7f0nKzXGtUUG/obdJMqrutZVN6regxsfFl2oYPjK1hrbrsr+UUb1
GV8Z/20wW9yOGqLaHvHUXYvOztETvXaSMjCv5moQTwibD+jKifFr1VrLjcf+QWBoh+rwqi+D+UkC
bEGfRAfjtXxqTgvc4x/a8VC76exaf4p8tGAHx/k5PsEo6mP8R/syXi7jQ4/xan31gf45/uN1I9b5
23j1fv4c/w/rq/ffLu/fm6qrkQTKkxU432OrH772qEDPWY4/jL+CSZcg+O+Ue0IG5lf807+Nqe0d
EbmVbDgdZ496ULoN/XD6jF4bUmyt9skz0TxulnbMi6fPKPKs7V/tJUS7S/syfvZtuSd60q0KDFeu
hZ217SovNPe6GSwPAw9pblSPKlTHR1VdtcJiyt+6q7Q/9vE47j/aJ2NwiJTF+iO2zugyFZn5Vkvx
7JNV/YHebqF56I3187Af8ahZj8iwbPM6aJH2o8BPqz2pqrpShTaQLo/sTqCEwiNJg6JVz92NKrI6
6G6SpVDV0BmdNRIv3eajrbV74tiqHmlzurXsaF6peWqK6phqVGXhdLbI+3v6m5wtrN7a6LnyneQk
B8+4tE8pEidj7mKnqeNIwtnAPssB+ZcsL46N1+OinoPm2gUl7t5ot2snAr3w5jyoyLO16N+V8+OY
cLwJKo5b3vSIO8j86ONdAKVUYr64tEG7mTB2ZcORuND8XPMOctv02I0BErjAMlA+DtpmHY0+jILc
PKteN1l4VqDErgwrnh97hLiW0zCbyW5t6VbwmsbTJwNdwh95duehZBitXBd8xLzwBJHVv+pz9i1m
BexA6v1nE4bbsMN5Lj4jAbUcMa0BK1+UuMa97sUgAwyE3fSmPqraSGjkVl01t0I24+Va4xm7ccyc
z2wECASHH9ZQEUE9b2Am3rRlPVa7Vk5smRHUW5OcHG8caFslWlAo/VjyPRTVeqwnG73bWruK9CI5
ZsYwPwgnRXIWYbn9qDvBld/FYuuPOMYaWjS+dNki+NiV8cFM+/Fl8lNjxQGwxIeB3rnJeKJggGcX
yYhLScMT41eBCeTPKuej9KgFDXr0aAGdoUHJZ+H1a/YiZE1Sg9tGFuGJs1Th2SN6J8tNOlr8kyxv
UdeswBITgr9ya2G+1triIS6y4JaEW3ttgy7BG0qT8CXjeMvi3arpYEeUvm/eq4LN/a2lG0gZRmiX
XdqRHbC1+k6A3L6vcogpiTkju/3XFDtpBuKG8etH04xI5163CGh/LEOeFGMbnoyXqQJhynU+9+XG
CDFCbgHj3GSzaX1Cir+J9O5T5ZjR2UfMc6Wa9czEQcN2Xw1ULcn3+1ss2MFNZQQUN5q5wJX18tBm
baBt+rTljFSV9naWRnHrZ1F5KQqsTjCGRgLbBYpyrkBW7nQLHzZH9NNtEUkX9o3hfUaieVvbUfW9
GrrXqjXGF9vThyvNTMUJh7fhVHVVsxnMvnuSTRFuSJEne2Ek8wvxBWA0UQv5YjCml9jvP2tgTaAJ
UtMjh/1NMTzaZWc/6WCn+HrnlxJnnrt4Dh7UoGb5k4HzYKy8BKVls+x3mj5m28ZGvw/uy/hsyeCk
8dz94vroYFoj4JwkwXUSSia6dOPQfWkmKHSVl/v3I8pi14MBDmACqf2lIfhmBV79CeX9fB95UbIT
ndO9LSkjNQCXXjRwp1IeW2maj2bSvPTEXXcRsYB9uwi/doFhPC2Io23WeskRG19IkIhZrTH7Mt9H
7UdjatM3AKXc/eCLP8SBl+ytOrH2vgj1+y5C2xvhsfkb+CEEtLSvbeTn4G6EeRd52FYL6WE5C9Sh
rER6HSwK0qoIp1k/gf0pttMCrfhou1z5iEz7HX9Qlx5nGRgbfMSeZdPo/VqHz8bFCBV7taYux2M0
e4QW/36p6qowbXs86tBI/usgvdN00s7RMB6dtGEVAIwxGCGkEnRAZlZiyHPUJs593Y7yLg2+pLaF
rXpexOUpmsIH1ecFnXMf11LftyWY1AFKQbrOnNi+kpVrkMNa6hEqs2tuzRWybwwPbDQea39XNKj8
TbVp7OeWlDRkdo99sEHGR8zgvzGwlP2dEAmwf304qxqCt/1d7fpEmMvMvFJtqlj0FPAqMM4YmbCU
autC87UwtO54GeG8mkV0JEIxoyUq4W5VYC3wjlnwj43p3ZO9T29zPcBkJvbvC6vx7svC6Y54aicr
VY280bzFTZEQnvTnL8IYjqMJ0kULsnnfaba9ZdOhvwFARP5UO4hRuyfyJO9Hr8mOvmMGqyiMfth1
tmz5Fg9r59Ft2Jt05M1WIwrKz2aW5hsRNoLXzzECACV44wk2LJ4HZV0vWv+6j3VBxraSt+FiV4BE
7PTY96AEJ1srXqMI22bPQ6jOdVEXgOd9X4cie8fFL1rJwsbYY0BSLfOFiRlECjTDk8UTcrF4YfWp
d98T+LuaRuCH0MaNbdcI2BgAD/ZuaVrXkk3vIZJ8jL6+3CN0t9vb85DdQP/mVuSO2S1WizwWOQXc
T4uZSRPV8yP2ZjrhEQzZRs930F4ZjVf8EzIYh/yoPYRsu9hrvtn6dKjLRYQ/dGAM9zMWB0U8rVxp
eM+ziz1u0rccqqMWhrSZbQIRta8gkHCGsCrEhy2vfa3zFWeh6HXS3eqElEi+VqNyD863lfvYjiyT
kHzZ+HmJLKop5NkRYctv2m2xQm20Fz8OIEUGRCcqUz46kbbWp1PsnGVeJ3jWjOXRxELpq1WX3xzd
Sd90A/hikvr4yhouedc8nwHKukhdFFF7VnY9JqL9nus3tbXSByFv/YVGppi0inELFlMihy8f/IWO
q5qGLEKdJZfmMfDz+nGGu3jEZFqumjaT+xFM3BZ7JP0265IE/QrjrGogZQGmLAXKhd0uQ5+YJ2Rk
p1eNNZgrrS7cB+RYzNU0uuFn2Te3uED40YpHrbsI2vKqN0mZwRxpymRbWhVPysHKNMBROZ6uZupB
zOi8G8JU1ryJIFyxT+xPl2ojQ3PbOQgy+aSl+RrSdOtnhq4f9Uzgs4XM6Co3w+ZGFcWSvGn55MdL
Y1buUa+xT6pTL2zUR4iRXTUOZh65Dyqks6P0nFvF1tWQvp/AgfEzruy7VAbWXVzJ5gzBEFXXv5rE
ctWhMBmOk3f90T5mmr12hay3RpJF6ERj2Lm/LMcdEezO5FyWUgtjOdqfRDv8MMSMtv4YV9+Lsxj8
7ruWOf3K9pvp0W/ngH+pPRw52Qaboave2QG4uGiQQpZ6GZMJg2Knqh8dlyrJqywQ5c3f2ke71zcp
utobNeyjqCpCGHZ5p1psv6j9zTgZ/dq0g/JqDI+6GckHVcQ+H21oSv2gqiiVGyj+osQzCvmg8Vf4
gMxluYt8H3f5ZZZqQ00T9rqRBkc1buggvmRzuL1MWIZVZlxuxRxOGzVraG350Lb6C5ak1Uk1jT5e
s1KkZzUJ7F6F20i8r8lQnI2BQNxk4FxptQPBWGT5uXuab1pURFvbtaIjYWXjwZiRd1UjRk+8E93S
H4Xut4fWEcM27PAK1qv0IKrasTB5McNz08H37wPnhCoJEq54CWwcexGpwppwgwxseyBu6b+6PFyS
2rNf4sRITwMYtHUduv6rFQtuhXqbcsqunBcnxP6k8ON1V4GYNww/O4jCMk7g05JdmqbDbdV19RVq
o/oD0Xp3bQuRvjRNYqAvU6BL706fNQwhvgqZHurMsni2+dMuCecQXglFH3NzDsrJ5HRDNN4NEdbP
p7fQyf11NwfzdZNJ7znJ3au4nmlHf2VnzOimOqU1vpUmUWmJrGtIJAIXcosUyDJ9qoCFxfVY3/b1
3N6H8fBFTa99090UDrLsJtnrLCluCDZbhyAAat7XozxbnldexbjtPjmN4UBhLZMvwsU9Wh152uGQ
yMH9gcjBs+Nm1VtSVc1aF4b5UI5TtFUrDhw9Lit66LaetWLAfGp0q6dmHB2g/UbyxYnljZmZHKJY
sQRV8c0g4zV9XbxnLDP239zE4vsYXOtkFbH9GA/AMIbcexssoCwa6gMHGxXpRz3KOUUiUDDXeomh
V3lB0UWl3V9z5+jXCkUHqrVfT+V76DcJBlShv26N1txHAdVB5oglDQOuycRrwFB39i7RsAhXvWPG
CS0Gkr1WvVYDqd2DWoi3n3OtBaa/QbM4es/jKx7+xnvTGx2mXYV+chKR306aXS5UtfFpQZjVlXlo
hTs9c9avj5GZxlcKWPZne7K0KyDan+01+4V/alfjtbFuyUgWzl7P02hbBEaMBb2VPsfS0nZ9hv6B
F6bZ82Bq9dE1Mb9UvZWRa5w7Jp5IS28QmLipj/nNbCxJnE68K7iHrcn8OAzIFHygP1Qb+U7S8b/Q
H9po50fVpgAiqkM45AUE4FDPQug4wKHtxp8t0shaar41Pnd2YbpYntRvHY7XL+0ioE8QEIWzZWj+
3cm2fQWqUUUK7Km3z+rKXK4Q9L8dtTk/qqaP9qp0u93wa5bqICH+c2rYOb/NMuP5WzsLe28aRnrb
F5m3qaD7bJwalXXVpooIasPerANcrSDx3IpW9mxw4f7B87LXcs4k/8JfU3AH2wVN719fxqm1whDS
ZLcQV35r1PTQ3XgzeIfeEYm2kXbV7luEbld5IGIMN5dXyHgFtbZa5zJ7eQW7lt6mCA3iTlYf3Luz
AdPOGNtvgfW9rtLx3alLa83HUNySWnaOMQZhWxO73dvYyBw80oR3pRUBJ0tDli+uLmHnNGa/H5dq
6bRIL2d+e1S9iDlIoEzxcJr0pHxx+uJzkA7uGU53+WKnHOX5VR27mD8bPedVxazXb2D4kDeK7fSc
akHxCHPoVrU7flWB0IA0POOo9OYN9WYK3PIF23f7uh6Sn9PDAomxBBX1s+Xm/zg9AtTy5s7VZToi
7PZ15AXm2iss0BhWEq6zgGhPZk2cBfw+/ST61wBRo+euFdpdlJNIL/z0U2/F/pEQT4enTZ19Gjm1
bnVPgJbiO1kFmit25hTiMGe18XnscGcf0YfeiwmLJC2a5KaLa+dlTtwfdY47RZPfQ01mi72QMOBr
rFK3OvuWPZ6U067y412a+HvHjsP5y6L3V1Pb4Fk4FGkIhLXtD23ePKSoU+s7OAHdb1W8Y/oDVlEP
Ta9X5zhrYRiGQbGxbBsFxKUoiv5zjlzKYZINxoFTlxa3Borj69Tz+q2qqnH60lFMJknE1iovC7Rj
uwmsHBSetKanMSSKkFriFQfChgz55GxAIy0BBQS30eTOb0Yeai9Ol68yJ+tebcvVj+Hoa2s1K4rM
fl042ESrXv11Qt7vlUBLcipynNTgeHfs3tNiM4mwPopEdzeENeOtzHmCozEgXXiMnMA8+3JZIdQt
AOSewA8RJZFk/7NYFAdrkcnZsPf2V93Q8nxHo2xN9DF99rsMZBZeqd8LAVIvdL+lwBAIG3vzo1Vi
QzuOdnRtO/DZkIpIrjQPzr3TVvgVzYSbyaajj+i8D9yFSQ1GSFtim7Abw9o7wN12zyIJmk0w5eZr
azq36oXsJN5ncCGxhuNBWuszUIMqTG/VlSuab5oWeyQC/2hv2i7AwB538YLQ537UOHBK3ZEn6Yrh
pK76Mv155Q2Odq0nQMUZ8NH8t6G4ow+X3l4uuipuTWAyI22W9XGxD7CyuqTNBr6gm8ZMX1VnvcBF
qmQ15X7+pJJfnmZ/YatU3qgu/APKjYm/xU51sgXJL2s1SaAdi5F0cpyZ0R0mds4GoyagTQlsdtUW
LlfE3a803SRdjEvhpb0JTbGXZG9XasTHhDxBWirwxgaU5l+LJAVvxU8Q+VleRrWrWZn07U2QYUeu
On5bnRe0b5NUr+85SvTPovRvkkmCBFlqvlE8a3oSnFXNE9W3sFg0OaZCPns4uuM1Wc8nZ6nW4JlX
je0PQCeYqSNaszajQB57McvnTMbTusAn76DmEvHGWjK1572aO+rcsKchtneX92CgMBJKXBPUXJ8k
17a39HyreocsdIA+Lv56DRacbeFioSiH+iV00/2sm95n19bcTQ74AfJQXD/BH7y7tKPKsck4z5/0
sewefNv8otrVOskkUOcMuvnOLeFey272P4+9bXC37drbOMmCs2s6LmEIAw3Brhg3YsRWsvHj4Q4W
5nCnLfT8lsfkrAdAzn61O6YTb0hcOuzQGKE6IsfArKJEgWVpimpdCxB2nW5LzEquVVthZ+mKO6az
aQ5dCvjbYBd/1QTmdMhIbD4N1XzftQM+QR2xwMkT8sn1ICPiEHAaltqlKUbNpEVzVtVS+Gp4mefD
tapOYVpeRXk8bcMMDKLf9+62VMwdPQ77Vb1cYh6/tVsZL1sY2vqF3WOA6603XRoDwllwuMac7Ypg
Ppa1p7113FKdgh05R+s9IqP8dYGIfOuKYI+JWvXMQ0JcoxC7OOzSjkbQ1wnXG914dIayijfTXdw0
xnXCNvvagifj90TITW7aK2cY24dSK4N9PKXjbkzz6akwx6+E/t2vqct9BL2ET1Vt51sf5MWRYHpy
hwQucjJu5n71ywdXH/v3zsTi1wvd/BwYgAKEAPWqeYV9jTaCWIXse7jNUVVFmA329RKYAe6/NP52
GahWq2+KLflhNB+X/s4xsnWwHDXZ3q8xJAhPxK9tfzN4erJJNM3b9EXnnXHw7jnzpPxa4rrZS8vy
wNfQETkCwKh0RkiK3Kz3qpGMln/pduIYskngytWIUtemN9A70S13fsA719ktxlJYeE1dwd14/I65
S4tNQzo/RAEHTkRWzqqmJpA91DfjclTVtbov2Nj26yYX7Z0aEvIMO8yV4a4s1IAfnKWITMQ3ojIL
DqpqySg/x/oexvMdlHvC+u2Lg/pCtII4/6Dzlt/iKMuwS0qqRx3uypVeYDFQo8py8MI5PnBais55
kOCHROzlMY4abcUPv/ssm/zniiY5kL9WFOhm7YK51K+wCjX3tpGhadG24StCzN9b12rvYpgE2D0G
L6p5snTCK8Uc7PxlVO1ZO8dMjCdO2zOm76bDd027RB93M4LlPuJMJV7LYqP+n+SnYXQtjrzQ6byq
houdj79XcbfUViSh3HUxzRgtDXZ7SjUIp9tpuZSLFZAqhNF4eIcwpkYApVupxo8xFsq9O6cu9HVS
EnZUzsCGOe3LjkRVym9y5YDRfJ683CQPNMMDjqroamg7/6Vzl7+g6hPGYsE5GpIflxqgzb1gt7eJ
7b76NDVFx601LA9RqCUbPwzlVmvAXZsBTl2F5EkVDnLHn2z1WiJ60i+BWxsKzCarM+w/EaK9dyIv
W2FtNn/pQZLyBCvyezPLctKnEWzFX1KN6koJLl5UGS89HLTZ5Ybbj3EyHYp14hbWusSbb+jL4W5a
irzxiaNH9fe+QANE1VS7FSWwSJuJvSj6y5dhQd42t7XzqkZ9NHcTGxzHrIr9R0dTE8BKPQCMajX1
ekKXBnhXq8y+1EN0ZXNrOOdixOeqn5KHEizP2nRBoU4tAIYhrprPhtG9YHqZfC8tsqFmz103MHZl
b9QcAe3oaPoCUynN+W5NsfUaNFNMBKcYn8whGzdl3dh3EgmYrSlScdObMErMwV4InYPcfODlZTz2
a78OoOiRMCPDMsTiRnUL+KA4wwzfBQfEXUM4GCmeKsMmrrqfexcfHQMYV6nVxN4zE/M3jCb5tpPu
2IPHe4WZp4anxFkOmRTxuhVDtecuheyiSO1NvNxwVdF1aR1f6pnTlu3KEjDJ//Uf//v//p+v439G
36s7QilRVf5H2Rd3VVJ24t//cv1//Ud9aT58+/e/bM9gt0l+OLD0wPQcw9bp//rlIQF0+O9/Gf/L
Z2c8hDjavucGu5ux5P6kCsdHWtHUxCGq2vFGcyx72BiVMd4YVXoWQdkdPsaqdr02n/lDJXbvh3wv
TqNDPBu9JzxR8j0J5Hyjqr3hmNct5jt85PSCTAhvrTA9qdogQu8J2jt4o0uvxc4Syctb1VGZI9Sq
pkLXzEeoy5b5Vd9Z9WvkJ/7Bn/Nuo6poDZbr1i/S02jX9Wu/AVFdvGYWyaB8NvK1GqRnUm4CQqEH
u0yeS788z93Y3hl2WO+DqJIrw6qgj6vGsvGhq8XhSdUIqbZ3raFNV6UIso3fFO1d5ckv//33oj73
v38vPjKfvm8bpu955p/fy1SjhkJotnvvUM4BU1fd11Mr7wetelam8FYJpqicHXerLOZTqb+oUZwm
cg7TnAgio/xeL5wZVTjS6PH0yb4DzWvv+cppT7P++GuUs0RKfjXpkWujyqv36zpKx5cc3Yo5JF2g
amCDIaMkL3GX9w/l7EPmZUykheKcOjZRkbv/4cOw/v5HalmmbtiBoVu2AQ/P/vPDGNuw6KLBc76M
YXhlLWrYxlJwfurZvHHlIFEUgjD4q7Hxx3jTkuT4rU2N7snxX2eVZsMZX2arurqKR8SB9bkghDhb
CER1/ZYYRs5GwP1/nJ3XjtxG166viABTMZx2zj056ISQLJk5Z179flit3yONP8jA9gFRkW11D4tV
a70hvlRBktwu3ZBFqJ7LBsixqoqcAqNk3a9csOF+d5RzZPttCIngZ1RJfHQRak1d5CKDlWBgV/rn
78myP39PnNUcXXcNR9M1x1Dnh/2Xh1kHHDp1HKm/TVXdbDSzTTcme+g94d7kOerzq2NG6tfMSUlE
tSIk7h9E18BNlIXsKBzzGQ1i7xFadnToUndcx0OJHWHVPGLSirXnlAQPXRMl+1s1mFMsMs+iErje
tkqEQU+QtHBV/+mRuZgR3fu4x9LtIzMjS7pi2OePuXLWx01/Gcx8+blyxEe7NwD7RWKRdQHIy7HI
Rv9ow8jPb/XAwO6Tb2sre615yMc4hASD2wxXzvjoTqI0s5a9ofv/sdrq+ryc/v5Yu4atGUK35yCD
Y1i//0K1qtXovkOC75Sw3PSp6uKyhE6S40I8JRzD+R0LuUvkVd2paFzEDLq8ebNrPTwaSZfdhyLK
7rUEl9Skd829bLtdOhgyflBg3DqPk22IAKfEeLp2K6vtaGX3faE7BJuTZjPKD/e8guR3XnZrqDMe
ciHQuWPTyJrFUCnoVxsxxRLmAaFkp17Gtlac3KSAL/RLsUGYeRdN3p2n1rACooxvvE/EjjXMOk1D
GW+H3giveZToa+C1/X3EyrHCsDJ+8jtCeUQzvBel6KHiDZPyngTBN0UFpK/ozgld7ukJztpDZWrN
bgJARji4je90YsJ3sgSn6Ds3QMHyn6a8QQwyatIX050G5zahKH0YrCn42Y/5TQf90iNcGSqsWvks
jDdZeRl/JfwEgdtGjMpXS3tpih4/ZF1Aj55LsT0haS+L9RS6t0ZZBZBvHpq/RUyO3F+CaY/nsGmy
dpsAqLe8+PHOdEZlTxI4RulbqY2l5gRYJSA2cMIqwDslStMdicsjFEBNtlt+xVnjlyLg7zWq9dPh
Y0zusrldybqlW98i06+3Xt7sQ7UIngO1LVaCHMUpn0zn4pJHXxpzUqBNZ+PNRLzxKs43ZFnNPcbl
5JG9lrxuZY03OoNkMAyej5WhA+V1JjyMnUs8ugaWJTsBKUfXvkIXQXhTsTSrdFyMaoRN2DzYaFzS
0Vn4xTbs5jS5vXoBVfrzkmUY9RATsLec5yd9UXepeok04IvI22/kOEv7oY5NcLWb2DmPGRb2g2cF
X9wedkw8Co5lXS3u7AG9Ozc3wi9Vl0PQ8pwEHJGpPJKOu5id5z0Tu+oWbnQglzZeFK9S/XWHxybp
X+B2bllcDQV+BdK9WIynU3mUbRmYVzRBteJKROe5L9DYqDip+2uOwgTAwMDuRsSc/XUh2NwqGfgR
OU9OkSU3iCAcJfxrPu41OQjnJzws6yRI+GIjMHhrc/KClc2xYq01Ojsc1PUvsEHyo/Aq61rbunUd
I1CHf35zyO3Eb+uSYdmG6wjLcTXddOQ28Zc3hygj3I0Vq/iqmFG2tIkKbfOywFsUINN7J1CwQ9fu
JXec9kg8Gf2Cud2JUEpUCzFdk0nx7nxhfu8La8SnlvML24n6IPRBfY3KYiHbA88Id0RDi42sahkW
oSA4nojaGSczGKrbbUutYEPeqOllEkG6SXStx3ghCTe64zusKbH92iNvFM+g2E/tqb80izb/4o+x
s+4xBton6C6+hmp+AxhHaJXe2nEzb18T4skS6PtpfEa7BAy7oRKh43AMKyd/nPOSqyILzY2sKmOT
X2Gl7mLiXQXCyzoM76DL91GbF48YZJNhaeof46ho6z//Ws6/3vO8Q2wSYYLfS+ikMX5/i1RlbThk
MYOvXdDiBK3lr5NVe/dRWtqXPq/6RSPa/n1oA/ADvmvBVna0ZzRyNlhi9++iG5Kt0+rhVphps64D
kC4G+JKjNl8cMmtHWZUl2RYInVyNbR8iPc7ueI8j6aKy4SrxQr5DLBC72IGHpi/V4uRpY38qMMt4
bkZxDapouiJKlD+7uvhBvqM5y1owBymbIqiPspq2Yb+sXLvfV/PM0ueo5k+GvZW9IbjxtZFW9cZ3
9fQQzJAzMJDtqZv5RNasHd8um7qvT6D2gFrKFtn3MarsdWTEHU4LWY3SVBv131nMrDm/l+oW+TFi
mw+sz8UujmqCKYlKCCNWGWrE3Ty0bvyd7UHOrN3RPttIuU0LYeb2Oa/MS5WLcV/OHbJXtmuNZf/H
Dy9/2F8fU50YpdBU21BNDmva5w1ejxR117u+8WXU/WqVWwWIWqH0t0vMHzxqJO5LXkXWhiNFdLZK
x7pPJ4R3bQQWZY08eHIVnQkclCPwbCrVrXPPDBdZDa5m7JEykxe0orKLY7Om+Y2psMnCc9xBdYpQ
y3Dp2Ort//xHbX7e5OvCUPlzNlSYsIZhaJ+2RrEpSsfQIu2LrXmvNaTmc8Mq88tl6FHng++osUGZ
7EWKuPQZ1Ei/MjPPvStTPd/EHO8xUkKDVGS5dyid0DqoQGh2XTJNZ68bqk2BNfMd9LN+0RtjcyxC
jVi8WdQ7QNeghJJp7XiptzfB7x1kqVCj7lbK/in9r96Pto9xJNbi/1iq//Xw68K1dEczHUO48+H9
02GIjcnEmX2svkRp+iPLroTnvfMQRdYlnLE8Ep8j9DReoXgkVh9tshS3jn7SMNi6TSjRqFnIYjTN
IGKjHDfyBnKw7EDJZo5+eMeRpPX4E+rdoTBQBmOA1orTn2/wb1lUh3qWahqTdU8MFNwBhFEdQA/c
ML2+2lLHZG6zw1Y734aA+rpVjXmIj+bKAq3ZERnYOrur6vRJd4R5kGZDOBFnd74qmp1ARBcCFlV5
kWPzNL6NTcH7OwtRBu3OV4ZNH+k1dF+n1RbtUJ5ByjtfAjXBnt4BjEeExOYQK97Mxne/WL3dLGEu
oC6i9c5dlSDGqs8diA0RDs6D7Aqyxr8Wk4fo5tyRjexdGm/EDFwE+bkd1Dk8REc0Fa8mgMg/Pya2
fA5+WwMsTsMuwFbbdgAhGp8jA0hWJhpatl+sAeR4WYcEv3AXWEdKb7+UptevRF1bu2CuKj0YbtVo
srPs5dWNey9R4bEQ4ilj6ySbRwvsFC+3b6iB2i+tBv7DyU11KTtdHRsWj0eFy9zr5PdB3z/hTlRe
RCnss/BDfdmirPwNmDuMKmN8m+oC1B+uKfss9IunSqle5YBOyeqF1Y7NPXKP8THwp2SdeIPytQkX
ckCuZ+6qcIPx6BWZi0+8x6t/vjV+ek/sb60ndjHGbjAU3Mgk8dJJLcJ+fs/vi8zRVtWi+n6cL9B/
frZVmVndywtSKb+2ycEfc5Woq2/jPtr0CKUk9hS/3evz/UsbVBDHJJ3s+aNtq5cATsh7YmAvFJdD
ts9rxX7rI3Tja/u9a+DQJZ1aodbkWe92iR04lEU2ph24EgxGEDmjHXol1IQ6s+66bEDzOoEa6rrl
vitI/CEUkvCYGD520dD9I+hz1dgf2Xj0wYubN4+ODvZFz+sXF4LAeTIb5xE4m7HuXcTdQtyIH0e/
6rC5w/coQrpiycYFhPnQXuXYYcLBK6kUD9YqY32NZFiVT8lC9t4uebM03Wi6TzgQncSgGVv9H6EU
qXfySf7kQ2QFI+1pixXz3UeTnPBp/qfqp9u1MPpWpdCthZwrZVY+7pdiOXZQCyyNcrtZd31u3IlC
a0hw8LHGXBrmNtmrFq5+K/15XI5m+MZVybF5M8bdknB3WfRz79loLfPWQWxaO7kSIS97nXm0LBWD
DziFcTE5osmABDGxFwNFrUb38pJ7DWIGXpguZzTNra0R5rS3sxkuPI9r54vatPBbYv36MTWyW+Wi
T+2yj0Z9jbrRs+m4472tTvVS67t6K6vyMmRau+g7J913TTHdyzYtBR6sQHqSNdlejO4+d4rx/NHU
igj9/Da6ywzR3Insh6eRKq4THI0ItY5v2Hr9IN/o37mKZj4MWnBpRnt4E6VlgKZBvQmHlF9H9TEr
DdTKy5gW4PJhDC6j0UjLZeJfPKTNHlxVGR5rP+IUTcpw63fT8KiXo3Ga+YeO22Ul8Uk8oMC5gBRk
bJcrDmQUXk5a/KjzjkCXf7znGFg8qkPari2t19eyOrpxeJ+N5VLWbiPGUluavq5sYSwTOvM5IyPs
ZVcbwzONY6h37P76bIdNpL0TptXXe9khL0kP7HPjCmPWsuqrhRwtexpbPQdJUT5oLuLZZSP6c2w7
2sVrASQBIi2/JQiQpcg6vuZpmm0z9BR3Qs2LZ6y/7uWAL6Hu24fArpUQNTp4HW5jngfHGYipjMMV
Cmx6gQywuI3Q2Mkcldg8fYyQw/wiw0XNakAmm6rDZrlyOB0HWJMPYpi/s6Q6aj4i8kFKNbEab59l
vbFGraFEWZNAhT146TcDAZ0ytobvGBUBLMZS86GbfORx0sbaeZE6svY69m1IwjPnWvZfFkllya64
y7J03PM+TlGseG1hemHSNyAAWOc/L+5c/WgrUpOfcSZabkC4uYuAXO4bVn1LqRyQVja6eypAzKjM
7Wug8lqWigHTmDzYaamfip5veSp6FJ9RbfwyOTNlSVOGS6oSqjIxE9FNDqkgv5dFo5Vf4A2BPgrc
HC5N275DzbWSrPwyAfLfevVUbGU10Q/F4AEPG8ZyN41mvZGTkYRc5vDcXntFQd7Ji8e1bA/qcNdE
mnguJrU7JL0pVvI2WmVf1IQwmJf1SAe06E4mwjJhC3rDu4mN8aK0pUHRNN5j5P5Ftms+2G3w3dLY
YHiLh2MwD9cbRd25GPat5ahCFVeztkj5goA+G1ahoNjZD++jaJAAKBcxfmvLPnbEs6W29mJo6umt
8esYt6dw/CoiH956pX83omxHmsQHhKn8ncONjAhUXEtO7MGCNPemz9PqR+yn98rQGfeTH2YwpsVw
lwGbX0KY8DZxrM/avkrr7Ua9ydnrDUG99qJkUaGfeHWFknkLQ4MhWPGVbuLMRyU/etcD1eWEVVbK
2es15TzY6IDFenmUTR/tsqT2Xs8/ig3npw4zMJT1xIdtq8HCoWuKr04SIttjKt7zmBkJiGZXuXPz
wr/nhOMsDCgcZGJps/w+uwg9uCdFeYpUoz8ag2Ze1cYXV/xC4lmWbS2b5CUFaINNy9AeSEUSmW3Z
MriqFjz3MYBboC8xKJI2fEapw77GXcl6RaflxcOjb/zIyzB8LlS9WjljiueROzTnYb4UeoS8Q1bt
VC9rzqpjc5lLslMOK02jWApIfGvZ9mlcmQzYXlpPkHa0U6Wr07F30xIDnTp6mgbS4D7gix8hvhmN
6f3oRBAuPKSnyLf609oHMXabBIGv3ESJthBApY+2jnCsBiOtQ7DS6HaK2dzdqqjKm6exRh1mYa9N
+HbPTYaBQVXwmEQirZ5LiIJrjMGCreNb5XNmIGfJqm7jFkNVL02MRJ0c0cu5Gtq2vQvQkl7KqtN2
5YENZnSroqjoHuElgj+aB6eTpZ71wv+e6E9ePKlfgYL/FQHRfB/q0lv4lbCfkkqvV7ljBfew//JN
1A/qeVDKgeD1qB6SkR8psQokVvDzWVqq3t7BsI13Kv/tLW1sLpDyxMqvRo1Ddvdd04L+bx4NpUqS
vyN2dosYa4SXMhyDdVUAEf7byfR0FVsJT4AaWe6pL/UdNos8AIVpvWRlZhwKbxzv5lrZFHxTfpA9
gwJOFopmTIiYqumz7ZtAon2lOsheV8vQXETXHkg8vXo39KjcudNGVskaR9uegN56GrP0GT0qc5G2
Snxy8zq46rr2N4th9xoGab4r4NmsLYQpX/3c1Qj7FSqqLPS6XXDSgyZ/aDJWEOEjbDM326VZHWEz
ywW1e23Qu10XQ61uZS9/LKjcJ1UCPotb9v2qAqb0YiKjd7V785fPhRSYruUcox02OvaMltrVDziO
5UCTSyy7Yiu8+EgtrpwqrV+RS3+FmcTfZ9QvyXi735zJA6g1TxJwT7ZDILAKnycFDkgtA1vj1ylI
bpMsp186VeF88/sUgQo7qh/8+ZNSPfj1kwDB1a9Z5b9aiq/8SMvul0+C1bubFGvBWipAic7JeJmi
l5cqbTb/ccibYx25TNbfsvKkh3RTtQicAUD6d5ynzbwiUFT4FHYUGAh/tvFRrzL9JdWj98mP6ivC
f/pLYMQgWOvqaSjZ+vSjt5KD4GJjawzU+jYlaMZDZIIqktUZMLlFhc7gh+MWzqD0K7RJjJ28IxKR
oCyKmOTT3DuG0TXGguZO41R+IPoTXvLcy3ZBgs8CuzWEP8QUnnw3yRdBxJEyDwfYpemAM1ZiPckR
/vCK5lv3KPsDbEf47OYia6HGqygd1eQwusGLU7sWgikGp3HV2nqVocxAQucEtxR60FytlSzaxXEU
gTei6iblgLyma+9k1WwsmKFFox8DZ3xkIX7RHSt7sOMue4g5coDEJELfFTwLSz/i4Q2z9Ch7QYy0
5z//gprxr3AWGT7XVQWxGguWkPgUzopsVpOydnpOeMO4JUA4GWQlJxZGL0Ucq8FMOzq3QjWPVpXx
R8W/FaKdRwLVGsWdl33TVSd6KKo8figxsd47sWhIj0UQy120RFWEibe1GirrMS+6N7XjxdymRnP1
awe1lWLaJ4revU1dP+0mAYwzQBzurTRQ3pgIgV0sE4cc8OG36dBDmr1T8+j0892KFoas61jlucee
5GUEni2n18WUHwqywxhwMayc4RSZmVanFPTpq/PzM123jo+Om5lLOcoXCPpprI5HeQ80kUjWjSvF
iYblQCTwTkdh7q7AfMFnebt8NLkCTIwxINom2+TFw4pnY6Kue5uKnLN2MkvrVcVE9+Tjr7jLjRS9
t7n00fa/Sn8eZ0fuz/u5/5Q+3SUOXbEFOk0OUb2vO8XbRkEYLjmgTfMpbbrX0iDZiLbLVx9tvtZO
q67VjLWcJjs6Uy+XZmp32482WzgIpo16uRH99B0cOPKYtSZ48nx1LwzCWJPoUaquQ+cB/fd8aWVB
+6534gn8WAAIR1nTAIFJdcqLUXb1lz//ff8rkW0YnBEAZFiw0Anbyv5fEkaZxSEn1JvgHaGaMD5Y
9q42sicIXs0Py2m3Yqy1L6rviGWg28a1RFN/XwWTtYXsn59y1O8XOcDBBQgr/sjni4Ks/8qKQYLK
ql43lz//LxufsyaG7QrbILhpGY7pmOJT4MzSVD8MyEp9mcZhFblTDfSBi5kUeD7bdrPjmBwvetX7
2aYONhbf+Nkt9NTs3u2sPkLtA26uQbEijQB5Kk37dx+8/iIVqXru0Qx7VMb0aqVq/15U/EA6ljK7
NFhBmy78TD+PTUVoczDx184TXvKW62jYJtIjS/IiB5KB7/GtCvP/gCAYzqeFiX+4Y1uIKFu2CZ4G
hMrvySNY9CAMstl+wGLBFEmZn8jP+LORN0V7vqS6n5+8As45Aez9p3ZZlSM+xsq2RORotSYmXn/z
TT6N+6h+zM1diDuwmiI0Yc3+wUDc/BgI9x3iADGQ2hwxaLB9sXHMmt55CEzQ5QBz/k42gdYa9qyk
E9q0dMqb9Co2TrUTmjvk6IYHtSh7xDTuRJRzS6Xjb9OvWlRb5gnyJopXBgtgAf5R3gSG2XiJsY6T
naJu47VX9KZMlBwTYoRsOUnPx/NFlprazBfILLfrTx1Zilb7Qg60eFSWuoaQbNUWNnJ68bQMjLB7
shNrvPCFPLRph7rXfCmHdxhT8eOt3yI0yia5Psk+wBl6ljWnPMHzxiobtFz9QMOzwVBPiVb+LMk2
eYnn3k+DZZvsrRvT3gsfdZp+8ouj6rYEH8bkXmhFQVz8/y6yc3IQvN/k5lgcZf2jW42QNCZpMJCk
dfHbVSZlY8xvXm2+qOAyIq1NL878HgYeEp+nJrv2t9cwIPkNZq0t+fe5d3bzQYIzI5MIWkDepCtT
9V60G9knR4XpVO1RXR3ZqMzv8v/1qVo37kPP/PmpUTqoS2cQQBHSaUJBF4PGBMm99xokC6y0wr1C
3HSustrro/Ku90TxDQQYTt2gZ9c0a77iL2xcUJU3L7JkeSYnQFwyrLIwOSZOgEtkR8Q5HxuJulzL
6sdFzqjQdf1oUkk+LFotRial6ZUzABfE2PTM2QSqpZxl28clsPxg6RdhciB6HB/R8MIBcC7JS614
Y76QRbJWyQZt1GvUBskp8jMUsJwiWzv8DKsqKqp1iswGqhLoQRPkGiC+tX/7ZY5+Rt9lj3VD3Lof
dXV9q9Zte+9iG6QbppcvRVYReimLDj86Bgdu316yaDoR/EnOPjk8ZE+Fs/Aa03gdBt1at6KetrKa
Yw64MKcxvpZB7b9U7Fg0NzFfk2nsICz/Nsvq7lJIMmw3m4i4gF5/42k+jIDWXj0rr7Z5z/Enz4MC
RcvwQQ5A6W1c2IFn3Q2h2x1FkSMhPLjFN9Cg8w2cQnFWGYCgI8JC+l07mtNCdgCBuidS0jx3nl+g
LoOgbJyBXg8d/SAHiBJNaoWgS+fgp1os49Qzu6fe5dDqodHGybnazCScr8MK4UTAQzEENrbMxs4L
dfPFrIEczd2RE4PmtjivpH1lrZ1ADIcZXAzvC+k5JVCOpVScG9RVZiOeJYkZfhHvg7pI4eW6zXHI
/Z+EDX3ovpNPKO7xQBsvVVmSngKC+V6b01oLG+WK3sL4MLrElQowpLs404cHHZXF+9Y8yT7ZUml2
AeomsJaySuzi3jRN64CnYrCvQ8PYxKqWv41ZvZHfhTW03TJopvqSJiUpvFGI29eLEPMqy/LsXTN4
qHHlUfdDMJSPAsMnOTPTYiTQCgEnoQaAo5i+u3aHMfgCV+P2Q+geInu9g0angVfHVU3KbGlVCCMo
HZKXmYm2aV3Ck4PcWrq3wigLOAndCv90jer/z5h/fwT3yeq2mrcFHx+h+Lr4j9ey/u+3Ms5Uhgp4
07QNy/38VhbCb9zUaodn05yca5y0V+w7ynetxR+zQ6NlK6sZsh1WpRMwq8gMLvuWEOTYr7zcV7qY
r8culhmCeJAElQhI/P+VFNN22WWM0VaWbr2l9R+pSWRKfj+2zjsr0pKWjUEuECLj85mHs0NdFmCo
n8yqR3gT1V21MrSdbSLGKUsfbe7/aJPj3PyKa+hiVFKyUmjGJPuQ4PShm0oij4nrHTq92I/ZFBlb
bfDszdjy5rnVcafZoGeMJsqQvHdtk6yMurIPpYugqKgfI1tJ2JVZ2T4MwpTlmWo0dt9xX9TuoDIZ
kP7C73IUEYB0bTg4mclq5T3ZQFpeC+CCm652KuuSDFmJ1lxYvOot+486aPB/nKthka98w6ue/HQy
73n+2PPNAJ3Rxnkpd3HcDDjpObGXbAOUnK49Wd6T7Q0bWRvj1r3KUtU6Kipj+OnFNvLTC9moWOk7
Clre/mOwnE+UaqPOU29j5dyk5W0sG7sB1/HQN2DJGpq39UO1ZK/SF6+EgG2QAEVykP+SyHUfyFya
BG/D7rlrMiK8/Iss/AqWcMoHFLcyW7wXafg1iKb0r3CK3s0qN9n2Dx5/oA7IRswhn+YBIe+J51CU
LHW9C9h63i7dinIPpY8xv6w2tvXSNPif+NhYVVpbeMuPrRQKpXguwI7bTq2ZbpxwKvfsx50n0sT3
hhEaXwvhxSgm+sbFMILi4pc1L6G5ow2mS8GD9eyqmb+3w6rblD0LTh39JftJPQfrKcGS3mzU2ZvB
69cG2/9LkrCv6DW3+Kq70Sssrw5ZP10cSOQqK9nOt76MsAd+m7VUt31r11u7cJW3APEaOSDBP2qt
90Z1QF89espCAjTzDVXfrJbOODln2MPGtS46UjJzR+uR8EXJSrnXvdo7TmlarqxUuHdRD8MFXdKX
uspr5MsK/1lwNih8bXztbLs4jZWJftKYja/QPMJNExoZiHx6wwJhVQXrp4vsreA82Wb2isrScKmw
TeBIwqg4nKbt6CuIIbXh9NpEbbxUsb85ykm2669bpNuelLpX7uwMJ1n5wfBe9rYbdCs5CdPFZNV4
jrVH0qw+VxHaLNM4Aeyo51NTGBnPH1V8on5Wy8KrjoSWfq3K3rAi5CDnNrO7Ulj6hHRTco+uSeJf
BN4h9Dvxs8irr5v9qUvvoEHjVtb/6pMzFE+sjdhSwYTs48zzxFs51BWSHQjOAcAkZB+ToOl0a5/k
szSdV6j4StnRsRg98RhPzsOtPXEtom4gZJ1m8O7ZTf+Q7TVbkmVaIwgAaSm5S5uiWQQz1EQZsWtJ
A8e8WlPZX8B/4gcRIavbtQBrEOdd21ljH25F/Grsg6x7JGO22G6ikcNLFjEc85yNyFjWJVY9t7ay
tM6hOimHX8A1c5uv3Y9AtT0WC7avoNy6KPxW9f6DHXnhj64vtzgV58GiSL+lGIRHi6K9cjIWwSKP
IxQt/OlHPXpXq3L6b7jvfJ+qXHvXJ3NAFQyBu4Gw9wKVeGR2PdtGUjDhBAGBzeU9pHroaXYOQa65
KAfJUm00eEU5TrqUbUoFZWahBNwjlfcggxBu0e/8W3Z/zHN6rMeCYMrXnZcOCxeZc7imsb9WrNK8
cMZVYbNq2j5zo/YMbguZOBHUj0rAXtmZqu4LSnFXzwetuFBWftZ1N3ZTOJOaJLNJsph8P9WOwQTy
Z+Y/NSPWFJaR5ouuGmwAaFwI9kF/KPCsc/2IjQhkVp3b36Gg1h38oH7TZn82eXFnJnHrp2cM4pWj
bJJDrQBRSA+d09XHWDvAeVATwS6JKrHS9dG/6mkz4V5ljTjTJea5idRurbt59oQvlg731vC/GQMQ
mJo99KKLi1WMrM9f+RDPCnya+eyGiB/KO1W+9vNO+WzQaliKvrWUSpwJbeUiDM7OXEnYhp7TfkoQ
duvLcFPbyuyLQI+dmBE8RPw5lyAhiZpEzY5CehrmUqSV6ckvqmaX40B4KwX/tH3qzf26X6tQ+UEH
qAeX2CiskrkYWKp6UAQXWZUXYTiZtb4NQtlQ6BhtMNSJLW2Za0V41yG9mThG8grkRz84ZluvdAuq
M3oZKIMFRAegq6V3TmLgwzp3oIdWrHq3dQ6lH7gvVdIuE8sc8EgB+p/13biRVXBfe5zkxBPePhHp
YghgCerbLX6ufNXsvvOw9r5g2h4u03wWKFOMapMlYXZClhcsM7K723Lyu3vNncZlEMBeVxOSD8Yc
YfLnWFPTh+beyarXjyZZcsreXIWzm6GK4Y8Wp84JR3KHQz+8OZTmxFKfq7JNXqaCncsCziEWkQ7i
fCgG3VcEwJYa+TCEdAukFGR9mutD7YNiknXe4v9X99Pq1VQzNL8y9U0FP5xWavY3B0REOzPBeQmg
QRCb1gNYYWsTOEV4tOzUP7fOnHBSmuq5zTPUL1D2/dF+S5I4/zvTwZBWle48Kyx7AAeS5uz3lX7I
7TTeJmVbPnDqROIjLZNvHYabcpbWFVd/ZLUCuOctWVq3f4786eJ32g1ZQtO1dZWwsCuEofLn9HvM
ixhl0Dlq4f0l8ln+YDL8Y0qsD27H33rt19/SeFq/iRaZ6wiD9WUcnkcdazythlasCC28tvqwxwkJ
y7/SM9iR5Zcwqup9664Muwi3aZEHD0H2kMTNNTd886AqwjgQLcDQJS+SZdi1IGBMyAacmsxVro6o
fg2JytLB7WDQovG5aV81UzFXzYh+G3G7ZgutgnCyUUEVaQJsLbSDNYNvbBVWEILSb7qGuFZmvEU/
QM4ad1P+jBmdC9IHBWOd/CbOUU52UjVP26ZV+6y4E0ZFPglMuPZiRzY1XUKsVI529EjQA1Vvva+v
YsSJy+ug2YSoSB8V1SbljkLqIsOndZOCTF31Hv5UTpAsPaHlGyhc6qb3EmMzib9aU8/2HaGWtU18
fCkQMt0QAR+WdlWw9xbt3pvCZAcXF6zMBG4oFvkCiV4InXioKSH/y3VOjicWaDin5WJQw+mxRzQ6
UnBvHAPe+dB70RTRY3sNjklZA7wrNqPh6Is46Endx025UhFkw/kBLRml17/GOZJ9nZWV68z3soWi
lOkq9fXiIQINCKRAPyNirZ8bOE6xFrY4MgRLFG6GA4Bj94iDIcLnNQQpcobBYwxpcpkMOiFHfN0A
IZbVHh2+FXqYJPOjZj+hY49YQ7GwBiIG0dT+laqlcQI+880PjK0dsGeyyjzKFl43lgei4X7jp6fU
MF+GyDIOfqPaq1gg38uuxV9GmtvgHWnV5FieONWlJ8j86alkkR4DRF9bGBlV5BWPgVk8CdGkBxGS
qvbMI+HrK7JY1htr7z5wMHfHd9wJsnNuWNFrpSRbze57TK3CepmTjrw3AdN1lblIAhv0QxFgAIeD
HkzZaNF1XXNurcMEDGI9q3luMPU9t4kznYMcgIpikxWHmnUqPFxmVRhZG3swxaEoo5c89fqzNxKU
jdHMcLTK27Wjfu/8P/bOa8ltZFvTrzKx79GDhEfEnHMB0LNYXvYGIVOC9x5PPx+ytJtS9Z7umfsJ
KRBIAGSRYCJz5Vq/YT3qMSQ7R2RLEYXWpieRNP2t3Gg2yolTXWDBFzWArmpVP+tzC1ROt28qqrF3
I0iUzWxFyPfb2NACtvXHYPE69RLWjvke+qHnRNG5Jot9UnJlOs7u8CmHP34xtAlstM7PqANw9TUd
Y2FW9IAbwU9uhgaBhGBxtP1EJLvJNduPFf2bOtZbLdaYXuZpuqhFft/BycOdHnwtJHnkMWa926RF
jxF6Hm1JWLj7LLTLDSLKG2sKv1iaPvzDsCZ+X24zqpnCtE3onmQNsIB5iwRGiayw3cYtvgM70j6U
M3gqvGPsQYGQ09kKiy5Iy2hIbasggVo/mNUPfDPsfcSMhk9Kin16mp5Squx9PMywhnm2/2Hk/b2Q
zUe0DbIBwJWFRiXCNt4wVYSqZU1eV8nLhDMUkt54Do5q+VBnosSzdh4Pmo2LSkUeyK9YO+4y0Xr6
CNJKyghXC6ocyYyouJ7tdGG1OwouLFviLn8o1cLdqkuk7ZZ1rC3SMfZdK9O3Rm7iAVRGH7pZ/ac7
/nuWRt5xgNfCBH4PKeQv9E1ymW6Zwmz7niNodkJz0TqD2NngI59gypShh4VZS+AV8F090rUBzucZ
luaaA/PQdPy/v7mu+C3dIj8NvuxI5LquoNj8lrs/AfLXBgaU7y6rEHRP+gYD7/JlcKKVtDR3m8Vw
U89KUGpxJueHrqTf+q6bbvrRXY6l4exr1WbNQtrwQGw4nQIlAnDWxfZORDW68gtqkv0QfQQDpt62
S3SbtrYA3DHEl7zXsn2PE4e5lekPrCo/KGUceFqVPMd9/cQs5m7DasxxNMvMfaPqH+IMo8fEQLXN
sFJU49YCQ9K7PbcLEaK+ttStCIdjnreaH5nq4M+haPDqsqERrc3GsrJtO9rnEOoXvg+5l0+4QSLU
+cPt4mhvxt0nrViQVqzKx9Ix3JMWitMYK09ogyXvU55aTzju17xELFCfe/UMLsc4FCETSKlkyd4M
tObMk9KsuOa+/2HOxh3jASy4JtvOI/qxTZD2N5radWBqXUwb1Orc1X13yXLsmK2w7H30ilMvVZ2Y
PJG4xzxBoX4T41TazsuPv//9xV+iGnoiJTyTJ9/QbNt5E9WUKKXatRkW3wtbne6Hxq2w1wqM0aeu
89RGGsuiiqy6tvbOqi6jB5Ox4O8/g/aXPrjWfsGo0BF1Sqpv68BCsdsJOuvyXZTZN1zduhvQGxnq
cnkIShWlGFmc1tLmAtBjzwosPEazmLaktIE/j6Wzi03tK8YE/WXCLBdpmFk5Z2gKJHOhbsZx0G6W
EVvQv//Y4k2qUg5M2AwYrqMJd62FvoFniJTlJLgm+3vc0PnU1Pzi9qO2wXgQkZAgrI+FbQGRWbr3
ZrQleX9EPF3/XDrTkakbsio+hAQh1XirDJVH9tU9tfaceYmDNwFmBr7gNyMUdsRzXAt1O0flAX0o
ddO14Vk4aE8EWBhabb7BP8U6TuHSbsicOvvRIdc3dhk6Kzl+oZgzrTLf2YdAmYqdPaLGHFGrPtfA
R7d1EKDEEsbDjW3N1HMoI0PFxZK0L5PWq5P5a2FQ24xgRPqpMvfbOZzsXWk6EevQcti0yVDDhpzd
Xdjru6g0mwd97HK485m9nfDt2gWGkRCRuESrZjiS3Vs6+G56vWmMsPODisDVTb5ADIza+qtiGOaF
kd3cKAr2vcLBOLSGpu7ZSTyTCwueocq5x9GIf/TEfbCWZOw8zUckeKtD1Xagicm67IkYxAkN3RjR
4G+qjq0vAiF6M+CrVXbR0VprbQbLbdwvYxwmI+PYjuG0HZEwYwowiycXVfaDO/QvJlKKOUGNJg4C
Qtx91RKp3gFAYn2ngps9BfONq1XpIapH4c2DES9kSwrfrDN/xvr8XrcVbGVrtCxH1Y0Kj8qF8hAX
HwsDAANOFCI/47dJbFiITTj+QGw8f2pLwzoYQ7v4HSlo1RT3CNyvNkewCcula/9hGnhDCHrtygay
DzbpdxfZvTeEsF4NXJ5LO/huNXFENDUUXmor7i4FgbQTatxTdB6GW8syh1sjFPh7JuG5zKC2Ezzs
JmN4GlbDQZiLzzk/yt8/aX8dIIgAXNMFcCAszf6LwIyujcuSTmP6Msb9HbBh8SRc4O4NCGM/YNze
zH2T3XeooYGTGHyhzTDShCP8ziSEUXRcvdtWlJ8npwdBm9o6IMhkeLLHZ7d0vs7hXD2H1Pz/CSzi
vp1biVV0jUqMrjuuwZP3+4rREnGbt1gWvCghwjcLkopjab/rsoSJC/nSnTVpkxcpQXmEs0N5CFjs
E2rD93bmngphmUe5mBpU/aK0E3i94qiNuGWVPesdgT+FF4KutLuxveiiOiYkDvfCCVchDog1KKa5
p2ZcVE8P2j3WQN9mkGKf9NQBuNI1lyQPmj254fQ5HxrSZow+XT99+Ptf7g2CTfYrx2Dx5qimBtbV
fYOXWfIeRYApTV6cXGu3bmqFzCcBtO/WedDjKj1bk7C2cKVeZgWjqH46KXNrnvOp2cJeQoB4jC76
pDY3Zh5V6FuLjzbG9fe6oxxxLByUzngP2Rc3SMgaG9CLsVe32eCTVEHTIwnr26UIPvdqz6AWsKiC
5/ougNdzbnq0yP/+u9J//vJ7g/9hCtUcOqklrDcPUTPmZuuERfGSmaa6AUk73sIGdjHaHkL7GBP0
3OVxugEnU1zcJXwyuuhHUC+an6qaucsMN7zITemS2kW5BxEDE2QldKuk79MHhqrgWDntJyyYpxuF
dK/T5dtYaW4xVJ4QYCA9Crvx1uCz3RsIDsX0rYNrhHjaZ4pxP1Huu02LT7F9xFIjw80SHwf0cApX
98zKge6q6u9qq98G1Oj11BBnTMnB8neDitIuLmE9uJkCenxlM5eQ9zoEYRL5PaYhXhsWa/GDJdby
aOaFNxuWgqlJjgQIBJ075AyKm25VPQpzt8bCHkFwsDR8MLNX3itzVm8oUdyBXyxvtem565b4wJIz
JE9vQerOiwqX4SHzAYJr/qK/I0AB4tmOL73Vn926wcuH0RoxcI+iYnqXEdR5C4DWbYLjiZevOvyW
2WBVXBe3RJDu2bHK+EwRq/S61DAPIgqm0+zMP6a416g6FOIUrI6ugVa8RH2NhAN5TA/TgOmmwqUj
qPGl7ND2mxgKdyZhChQ5Eh4qojVrKtQw1wzcMNge1jPnaWgQFUuy95bR4Gm5OvBqDjk3MENwY8S5
jeb2Ygw/KNB3dxnRg4c8xhGtt3FvBE36HqD/KWjIEZfzVydTwhsWPfVuClH1boDWecmM6hC5cfVs
rhsY0h4OrdVNGFRf0d55aeCBH0Rp3iLsbDwafT8dbNRUR3Rp77QYSOVk5t+KvrkYFqr0nRPej/hs
3SOW6rcif8Q5ovxhh8yF1i25fftDIRbLmyk9nAtVu51MoT3NItrPTpXej6x40DybuwPDEvntMRqx
EIpg0oLXO1gxqX/kSZmMq9zdJkzlZxDv8yXsSVUtjtveh/if/UN8af8lxrUtYeom60fbFeAN34zD
A86U9Dqjf7Gwj/HTaCbsyeFlOW7PGErIcOc4NR2y3Wl4uVdeEiLkYYlwE2HMuLfi5Vs+xeY+SxGc
T0yExz+T9bA9ZLLcY5qsGSrieOa/GxwiIYMghccQF17gZnipVYy4vwSWp+nQpMNxdjYinJHvz8f5
Rm0/p1lx0AF9PiIRUGIgWPQX1KvMXVKKH1INBtbIHu8S/WhO1ICQL0s/5e2QbaCOMYv0EQtz/taY
x+YOToy2hzwANzSMy/OIqFa6+n0WbdM/9Ykm/GV4zql8obs2JVu1QBooWoqXyQFpZE1Dtw8DCkrp
2oWDJr4dkmG+xJZ53y1V87qq/5+/qca1UkXuW4msGGCw7k3zv5/LnP//a33Nn9f8/or/vsTfqEiW
P7q/vWr/Ut5+yV/atxf99s789Z+fbvOl+/JbY1t0cTc/9C/N/PjS9ln3b/W79cr/25P/40W+y/Nc
vfzXv758z+NiE7ddE3/r/vXz1IrLt61Vr+lPeb31D/w8u36D//qXD5Ku+fK9/OtrXr603X/9SyHd
8YdqEFBAA7RYAayzEEKBr6fcP1SKHTaoApQQXJW/VJRNFyHSJ/5QhW5ZvFJ1VZZbZCVabEs5pVt/
sPbXgGLbJLZt8tv/+vfX/yn+9/q7/WcxQD7Gb7OgCX3IcWzXdW2HtJdB0PZ71KMyUasBAL5z1kS5
b4d9fRrbrD6Zf+69HsPZjbXOHMNKHeW+vOov5xDmXjbNjPfzL+fX95NNuSmFBnPDCcddOLr3MN6A
L7Vj9hANdkdtxSlOaRuBim/blmEXqT8ciTgYzxB85aZiZmXFLS9qigRgpTwsr8p+v/SXt7tec30n
uTcp1P0aVFKGnmzF9eSbvzoaCbT/62m59+aa108G91v1cndCdXb9zPKaQrQf0JJwt0rWHSu7QXY/
KJpTsYzNSSU5okLMC1Arl0flxrba39o4ezYneQaqticUk9hsfbU8lMGxOolnuX+9UDbl5nrl6+Xr
C3/5A//p9JtjYcHCvU2tS0RhFdHL6nh9J7mH99nFVmvKRuBhTpOe1gBe1125gZX1c082NZiUi2/A
K3g93a/T4OLily5v2fVXlDfvTbOQv78TYgA0WzaBjIVDkN8YTnWa165Gwom69mTH2yQK6bWyk5Y5
Of5GVOrrhfKYfMnr62SX1kxFB8UnbmU/neUxeToX4lzrUbqXrWy0KBHGaMD+8lq5i67ovdXb4062
Xh+O9RPJ5uubrk2IlPBRb0ej6U9GrJE8kbtyE49iOPbZlyJO+hOUfbLUOUhFngk2pMy7k2wattP5
s6KXfiz09mSXWdQc5G43d+QFqGeLCEFs8hgTU4TOQ7Vu+nbqoTSNDVowfXywHfT+1uPxn1eoabDX
ikbdN9pUngLC9VVDcqVu/tnWm1LfZlbxSZua6iQ3lsnNl3t6plYnsW5kE6QnQKjK2TrrFQ6eiRU0
kcNkrg9ToKhsUUof9vCkD6pp5qehjYtTSHCM7O11V48fJpNkS4t4FJnejLNREuTAq9ZdpNKL01hP
w9HMIXG6Jmrl6kV+sQL4AGPF+vUcsw9xeSKf7JfkYvxCs7WcOkYICy6xDokxu+r2+vGJF+yNVqsg
9te+W61fH7ZGeZJNuQEq9bOZ5vXFQVZpZ7pxdersKoNCsBjo9KrrPcKHutstc/sg70ICvolPw/2Q
f03tlfkwgYhKRENY68bTKVmAjERQ1REtsOPcM/ppPIVxzS4Fn3RTpYXpZStwxFnQqqPWDdU3abvF
f/1cgoobN4geWlJH8OWHkr+JoTTUF1vtIA/JX+j6WwW7pRqKU4aWG7YJWf6+aotw99rM1s88JyU6
YEFpeK2KuTZGM8dw7X2Bbb53pzrcjQgXwMoe9ovStwiNck7uIXi61YwsO/CLY5CGVD+ZZ/bcCSVN
T6nb5oT6fovTaf/dQXs7g5Bu85xgvU7HW3dlGwjgE35HrC4Gozopg04tWu4GScSMtR502hyp6ia8
yUKtPImiqE5pF07cmCUouVtswgZKMvqPvNYNP6pK1J5wZm8p4P57I5vO4lZos0U/5PG+Dz85w4Tn
UdnTJWySoCcny4OdHi4X8NzdSR6Kwk7bx1Z5mFLnA3LojPd/flkHDyC+7J9tCp1rhKhUm+s3fP2a
OD7R61pqhVDJtSP4izDlC16/pWzK71sZVX0yhmGHtGKwjzMx+6oxxL785vLr2uBE+apyKw8A5fYt
e9QOyXqL+gnKUK8lWLZe+6vsHTi1UOu2sMLT23Xyf32C127r9so+j3Sxvx4yQN7XBNYYuiiMwDpT
/HWD6Evs22a8oPLAnyzBPuxqdbhPQDMQGHTlyVinbdlkuYG/hmybwgA4tQzJFvMZZvxeqRnB1o2K
uRjdph52lDJj3xp0NGQ0qrn22ucpw46n3E5LQAcD69HVi1IeC4r5M7S3ZKcha3GWGytLKSGWKumI
CIt0HeKc1wtmxwms0Enu2U5IJ8V5bjo29pNgTYDlJcZkZb20pyrPYQsx77Und90MEyrsLsITeNuK
1X1ES+jwawd/bRt1F/iFC18rCsXGqhoeNfnzN+sPKTcLS7PMq+eRPH7tmj42mmLxNXtgvFj7M6T/
PPPKxHO7MmbG4/bJzi33rs2uscS2VMceFkDs2TPVK7kJQ/HBxDbYX3DCOKnr0Ck3dsx4ej0mm+VS
UE6Su/IaefralMf0JIz22mydZQtUIAOyvO51Vx795X1edx0x+lbHuGfNg7Jr2vpGK/L2NGFcfNLw
lDyq7UMJoAGsob0a18OXGJQw9EvTBeZdIHWlVfQzFKwZGtZAqhUFo4axHnzdlecZVO6CfCHzm60Z
pnU+wdI7J5+o8CnlrjwoN9V6Wu4pRM1MGmtPu75GNocHHULC65vIU/KofKPZWuesVEOKpGotLIRk
O17f5PpOUYByjxabxbgGKKA/19OljGfkbiSD3PVgsu7JZpqP/AjXtrzw2nw9ncu4WV4pX5TJJ+b6
nvL6a/P19Ju/llxfY7pJue96rMb+/EC/fMrXC1/fw64bmPaBo/lNyqRfTuuk145MerIdaLjBhgEs
F3lMbvr17LW5OEyZ8mK5d32tbPZLHZ0y05MNI7SZWOUuNNxl8eXFSDtzVO6+Hr2+z/VPMSOqfphl
kS/Pyr8nX/KfLv7lHa+n33xE+eJf3n/9FvLYFDNSOPEB2haR0PrYys3y596bpk66w2eCN8E1cLG2
TmP1Gm1cN2AOcWUx5+/ykNrHTO/uGppdL3nTlCf+j8eg0aSbuEe5VF6ny3jhzXu9/pX/eL5HkAXC
U70iMdZP/OcXlZ9dHmvlICV3r9fI042eMHy9Hly/6vUaU4Tmcahx7Rn1wxjXK/Ht57vLmzcq+DVS
RB7znZJaT1WFtNiQoRBYyiAPJt0lCnN7165RmrnGZrYM+WT7unk92KCm7qE8gDvXm4tIdDNHybeU
byLb8uWvB2VbnbNpKwqo8w41i8gBVlKNqsJCtiEzn0HMAg/WbesmhgJO9QU74EZftnVlIy2sKybB
7TrtTTjUPokJN7y5xmnIUKmKi0ZlvOJZMtZYspex5CIjbVCxC7oGDaYzQsVLuneNk7uoyLave1Gd
m697RjzYe5b6h2idfdo1fnJlVJUUFhIlutb4Mzkn1QesqjH+5zLiI5lan6IiI+SK1/k7XDfyoKW0
ij9orUGOWDxqkdvsMjWEYRdjVKZO3bwfesc8TeumJ5d5jDvoKmHVnZJ11SL38qE9JgkxA4hD9dSt
mxEF51MLXWQbluZXXEX707Auia4beQzRJfxxhQ77D7461Kl63KJMpDBRLBE0Asv0RZ18XBrH2eZy
OnbWmVhu2sUcjmWJ1s8aSco7Ya5xlbwxck9u5ImsCge/G4LCj3NrPL1utCw6tIuzC+TY2MmReVnT
D+M6MKIhwq48qhbx7WwkLh4kCKu5Fjw3j+SxgHs6H95eLNbRWr5MnpF7YLErnR+DDFH3yyb/vSnP
ymMUmUtPcScTDlY9nAJ3Hk5Wgr+jq0ejL49dT8i9ab1V7gSUltrAz99X7l03w9oH5G8uj8lmJ9ak
z7X9urf0D1h/UNV9XS2sbyhPyBfL18WhfdtZhgAkyJSLUXVxIjYsTtemIqfISC722vV8jawCcd6f
l0Yx/KxAnV3/l4syPd7HcbeNBpaq7lIG7WGae8QqUGg9YXnhEBwJagtog4BcX2Gxow0sa1iVY+Wm
r8nFdr1zAEPRMikg0sVahQ3YW3AHhuFsBrWvXgdwqHZMLtcxLBfqtK2GHvnCwplPGZXxUS/Hk74u
0RADGk/XZr8YUe5d23JPXiOvls0qULODTEH+/2TtPyRrhYZZ/N9la0k8N2H85ddk7c/X/MzWOuof
DhgRCHkghxEM0MmG/szWOuYfluoaVNXXnLAtHE79zNbq5FT/nZ1V/4AOZ1iAjlFXMh3t/yU5S75h
zb5eVWHIx9quxT9TtYRhaKa1Zm9/0VxAibNwgtLJDm1evZQJzgzLmr+pf+Bzd5oUjcWKm76L8/pG
1cP9HIGhdKKhP2F7cpmBJdlRNmxDB95APpFjzAK45aSbw8OorALWSGMHDZbbonUjYinx4CAp6Iwt
pY9SV/3K0X80s1pt4Gu9LFaNsK7inhN9ALUX8VyVCR6mLCw3LStQlEoECpe2AuM9QoECUeVtlmcV
IA3qnkuLQJLeOzDfP44iodQPGqFNIFZYpXlfKZgu9ilu95beXpR8dnYNRqoerxx8M0k0kJ76MRty
ptpU+w5EJgRnq29aYBzqqiOdardFaXwWzVzwhqgfJ4u1m3G+MLLoPliVM9uWec7Nj/OCr3Ka9M62
Kp27AWxGnFo2UQVs6XlkYACCuY8NgxJnFAGTGB7qAOKM45a118TONxfPMs2ERaZCTwHbg/bBUJsL
n9J8TFIkhMzqXd8N482SnstiWY4GLkM5uWxvyZHjzCqDIvCMuoAb9ugYL9GDYs0vBr63SWhtYlPf
p7hNA2rbx5NAyBb2E0qCI+piBSOOp83ZA4ymo7nUxzoXy4Z7hd/08h5neCTumdqs1ZteYGizbbp6
xV52Fe5iwu+bCEy2FVleTtZw7mAhU9j8ng/xbZMqP7Qh2HTKqVSTPX7HCJSa33DfPWRF8aEIHfqD
tQ9781tqh6OPE9XdzNcKlube7rsPQW5Q5WTe7AKsG1Mws4nTNn49WRtQXg8LFeNNkjuPY2d8UnoV
o4ASw7Qbreu/A1/30q7/0IP3mclAeNiBHaxWb7e6q23z1rgxlNEgbkIQCLcuZY5fiK52jg0MOErT
R+p034MBBLwRA9rJV5TfAks8P3UFJeBpysLNrGnhGYvQreMId9ORKN05BCMDppnAAdsnM0ACUp2/
6ebL3AcaOnuqu9WX2BOhoW7TgLsOyD/e2aK7tORbjrPBIxOM2aVyyjWXEIhdXpjarjUt13PK+RH6
X76DOBJdejU5IjjYP2XtxunS+sDAkj+M9bkjk3vu4ul5wsvtoCSzr7cKGd3QDI7gpD4uXaZAGsRx
dmp3WU2+wEkU4+xo02UYdLhvSo7rRhtuFhv6K/yDiQo9tmhOpJ1VhPdCopJTHayKQX0Paran+85B
+9w6fXSMonreFP34WfhzEBZbAPRwG+uJ4cIqLy3Mn0IJ3eM8i3fJpGPDaFs7wvZTDbAHWH58U5b0
XaAgy14My6docHNm4+am6Ix51waTbynjDCTRuCtx7PXBnKeeO/WHIICqFzBKQRZvHwacFQ7iuzJX
7rFLoTAJDcG+PkYgpIyCrTun1rno1i9dTfcOnqE7MQ8Diff6EOZ1cFAsZ29mkbsfhVA2ag9vR4tG
dP5SElwFUmrPesStcaOvsdIi9QgzfZqd9I6SHAQzNzs1tgmXXgwoik56u0kSJBY6U8FYM6h3lv0x
VVxxa1b9Bg3Ene7G5k1jht/aLh0w2dDej3jNHkqMVJCfrGuvDrFg5qlwfRyNtI3Tjs4uX+U+89Lx
+qFGoj90SsAE1aest80dxI/+nFWbqSkBSUzfjCWPnzGH3yyiSbbWOOQUCTr1YExWvQWejI96bt9g
I6l71qLwfcK08+EgKfZ5wLdhly9YojQrEMcaCFDcC0gQm1driYcYYnMAMeWnWEkyWFrv0WrAq5mB
Zqi12Wu1dDd1UfNYhuIYpqBT1AoFTne0Vg6ZDRi/yHwFaikEQXEAPPJOJxzeza69162pxLikPRpR
/JkJNCdlGjzGIxrawp4e1LrbRIvubhEPbW5Go0VxHGNigvgif98VxRdCsEsyGeMdCEn4e27wLU8A
gqgNPltFE10EvjBJgfUzOpxbQCGm7wjxDhn793lDsaYt4nNP59+25AH3roqdRq7i2UE3IHtUHMk0
EA+b4mACdwcgUEDCxDlqh1/32QGTsesBVGLKBxc4jj4pQO7u58Qh66EaO3eoe891nXwfttOnyO6x
SLbD99gMn0Y3tpEXRJGlAkHim8KJN52mPJpLm7DwUe+EWz9GwN8AJ7bjR4OVyq3R2I8DPlCnqVuR
X1EgPN0eo41wmuWot/HyrlTUe6fOpzPJ43QTTnW+r9xlUyZLtOniYfoYVeLChNYetEYn81fdFyg0
b2ewPwd8hNqzBaaz1SJCX9zA9hCF0Dsq8cgBhQb3yd0XQXmbJeaXXuvjY+5gpgYs8pM5NokfFQKG
z8zvV8zjTR8iHBiE862GvdS2M4d+05rlV+Ya68NiG+9mDRvWYaJmHBfbQnOfBlAnnuY0H9Il+zbo
YNkgdNob+tJhcZYddisumOTIc/MVGG5/h26Hm45lfUyQdPREldyOLive8WR1y7CPdBcjGQMFw7A1
fPAKy7nqt/qoDI/FkJA0z9w7J6qGje5CpnShIK5q/Zss79NbJzEuyGMBzq0MjUhkvoU14Gx6pVGe
sXplxJu7T4ltpzujVgtU2tJuo0Ll4MaGIfOxaW7czFa34RIpPn6UOOJUs7XFu9zd5FYTnfokapmy
jnNiapepGfdWqSATazrHZmEOHGDX3FqUOuoBOVgQ8VXJdKIh0HSeYrhI1ieUMAGNl9Un1c36W23d
zGr9xUmWHQZvE+yxDVynCh+Y5lDlleYDRIqQ8lOED1MdyTin6nZNmXNnXG1C6DbP9plIPqfKwEBi
leu8hL8X6ElYy66NYmmK6mFiWVslWBgtUbZEt6yNPoTN+z760XafZzLJG9Vth31j188h9I7HpDu7
kd5sp8bO9yVapZ4WoaWHilHrj3PWHSoLQ3oj31OBdcBFhQRyk15BAl7eq2qLN08yIPQ3sUrPy4sw
Kgq0dtdgxGZ/icKk90W0/sZpVp3r5ClusnMA0dSDgzEdNYDXW1utxNaqshfCITIqIRw6NXUCL224
GUsimDQX7QPCGMO2Q5p6oytKvwOJFm0MbdM0neZ3lXnEfvKksjz+oRnFRthY0RTRRyOfxN7KY8Or
hoUYq7RQQA0GhehrAIO26MEhNoiztWCsdr0GmCYt2m+Jo4cHvTJZF/bmbsznQwyqqO7Rds7GW0dY
81kNcudh7TJVmpkP0/A41ohK1BAyNyx1ta1VLDVwvfnk0tmofmNV4WoNE/OQPfY6UvoR0e2uCUOk
bwn1KZLvx8rCvxDC035OMb+OHHtXzUVxD+5hA/HgQbW79j7XmvJuzT4vojcPcB2fHR03bQtr3Gau
Wn8RNXJzkT3hFKavUtLIV5RZ526F3eh+x2fbW8Ay/ba3bLpA9bULy/Q8WW7pjTGX4Uigbo0o3VaF
pt251uc86uxNUGnZwc5RbIna6WMIhG3OtU+mzkjQjVHhJwNqb+lqiIsqnK/MTNI4qAjfCQpjW1VM
BZMKaGFVtMaddjPM9ueBlb6o4I0ueJCHQKkHgWyc2fS67xbHidBFyZNtEbuPaTF8scr2CKE8QQ8q
uChV8aLmxqGu39fC/WqTRLOLft9r2jEdna/BWL5EyIaY8SfX6e/meD5QWNpY7xvXHPzyyxCbRyXs
9lOooz7iXohN7xTVOAaB5Q9BdzdN46GJ1E1oVysIUbnoBBE90pmOnvvN3KIfPe672PFrpd0rS7ND
gGffWct7c2pRaUk0GIqAyVXXBVq8HAzdfNQBJnr4QH41EQh0wu5maqsnLlQyf0AST6secDp4Zqbt
vBgOP4G3l80tWg466O4IGkAf4OY87rUO6e1uTEMPKZ8L9FOzfr9eBMj9HXRpkiMUrpPxEaOIGwe1
BBSRxFMpmnO78hVi4Zoe1mIXobvnbLYeytlBmcD+0ZuwecLY9Km3VhU1OaB/PnmRXZUB212MndNU
T6jIfRibhxAeCj32uQtRXVN3inC2yxICmTBeLOO+1XU0LvmDtd4exMC6A0WmifPmMDfQg7L3tYGK
I3+XBbWXivYy2szxyhxuSuOpgafqD2jijEoEznaybBx/qxzqe+ApToDbs9X4eGevDwiSehBcbVC4
c3y245jUH0LCUVj4cxUf5k7bsPQ4hvqEwZ1aArAz3L1JxXDR4DcZbfeN0nbsYI6E1fL7AUvarhBo
Cbcfx6a9mWBRi/pL2wzvFKzb0kc7ENptpcBFNadvigt93/ls2PaHIIoCr8qfix4727T93BrTLYrD
HjJmN1FT7Y0pgvpQftVn9X6Ahmo1BCxYryFSDIvXnp+KyXm2kKreQ1L8aIfpxZp12Pf9MR+e8m5G
naO6I6DfOqWpk16CSCfsrVlkz+aQHaK7qmFyXYJqp+Q6qpsNVXKlQOuzyfwQPulqHA+QqXJ4GhI8
Ppp7RctBydJTKo3wUK1YPNhm7bWTewe5lJgS5CKPU9+dIRO4PqVPcwSo/zhU6wOp3de9drJwuQwZ
IvoyvVA02lYC7EMdPrb5yM3opqfcmZ+dJb+x2/hkwUhPOm1n9ubtWHQnY6nu1Hq+azQ797NSOXRo
WNZ27VGYAH4RbyzFxH6h/TCYtqdYmheNZkHP0QHDxJ+oYzxArrVngYM0+ebENB4tpf/YpsOZQcgf
hvZF1Y2zoQDktuCPLNMt3/RmBSRgmexRovw82/r/Zu88mhtH0y39V27MHhPwZjEbEKAVKYpiUkpt
EEoZeO8+4NfPA2ZNdHV1R9fc/V20WlJWpigS/PCac55zkib7ZOj1VyqujZKfazlnaqDuw/lHJ7eb
Bj899Z2r2/ZnFdYeeUZnord/oATYwQzxnNzZlz1XGngXarc1in2eAe6pKE7OjbC3oabDo0jtVaBP
P8m4vR+ZRaav26z9yb7kYtrRu9x5ZpADzu4/yjD2wdw/52W7JPH8wha2nqTea4b2ilk1SrNH0iLX
2EBcHdpPl+cADOOnskiXhvEHj/VbMYInsw/eZHg6tnizuvoWcsDNqemXnXltMvOzW/RcM/b9Idd/
yEr76XTSrxCAMDwyr8T2XTrOQ6Ig2R4/QjXfkG1Mw8DFEhrJzzKp3jub4i3ST3mnYc+LXo3gWrQK
ogG52TSDvkMXcmQncKiGUVqJ0WlQifO2n3I2vJodusr0rY685axafiHWM3ZTY6mAS6+ylNeus3/k
qeG3knMSFBO4215HRq6caYDxhlO/UI2zn2RTvRe8JgEQxb6M/IT8jQm/kxs45K5K8NZkenSjf+bA
CPFuKZ5UCd+pir1kirOZNqs8jzatVm9llhkJjYWWKK7qBM9JEu0SnSm+OoHu5dI2hW/0Z+Hgjp95
iDNWJ1oiVVqOxa2FuypKa2YIUnuQ9DfrxKDx0VapRhiOQW8gVsmd4ltcV7ZbZX3HWB1Wmhqu60F/
jNNAp23XPSMThgs39FATC6GAxkAABBOY0xWnZIecR0X6JT7zLLlVUZNsQiL+yCNH6RWMT1MB9adO
pWvDbRPycHWcGnWP1n8N4+Y2V1zVWPU2ONPWzRTtCJo/dQ4xwPVTamisaaviZ6th5k4amrb5POvE
OYEOHCf5MpJGU2v1OjabF0fg6dWamsFXQWcK4lTLmsrVAUi70jiC3NkykZvpiDk4mE4gfhxcUY0w
Drr2TSnNJyVdzYVyKuLsMe/ynSnJG6UbH4tBeoStupoU9EAprRGKLyP9oY/lD7ZXh8kaHnrAc5OC
U74tXp1pvia58qxXwkY0caxm7F8jtk5XI+HQzRNaotLwJ9F7+VLo1cG8KWkDMWxhN8IqC0LbLDeM
czz0BZpqPZDa/optX4iGHky/GNp4bqziNUIrRtRBonPHpfuTHbRaY7ptHBRV2quS9ZTJ+mGhXaJl
RIAW7JOoWSjNV4CTjb4JOSMGuDKMHk8so3nbl+2tozxv4vbNNsMjBTCVFkghMryKwXwymqDzl3+r
kMnmZEpRTKZYdTG4KNPLrfKzCXs/0e4XvjWGWwonXpWs8UYSmWU62jDov1s0YkWreSk8HdUB/aSM
TwO/Xc+NQikOgig4FmVfYUo896Qq0Nznl6YujoJlZTYHlDjD2TQtnjepgnwp8hWaSkJBxMPyetV9
+XMwh5ujdm9wS05dbWzYxW/60kcbd1GrBGuhzEzNnBpYRp+ZHn7HmFQ6OXsPLGQpc6OnnqP1lyCl
FdbnJPZQpwFvZwunJJoXIe91F1+xqUNw7bTgMZSs52IMnhS129tQkt1E1DMVVvncNc9zsDK6SXEz
SeJG2hce+UvbFCHKVonXLZNsnC+QMox+nNdFxXiygTTGN8JyrtcMVOJVbQAVUkbZd4oRqrw1Pif6
G76eRzpXCiao57Y1PWXk8zjFc9nCN0yH+RWCACkXZbWRQxJCzeJRlsyfnVriGu0Gj3ybz7Sd2I9+
hTX25Wa4ZYOpe1omqVyy2WbUHN4bCnPTup8zT0rqQxMwV+ht0lsaunrPCh0sBOqp1wnM7QZy4Nvh
WHItI42gQcc3srLi4Z5V60p5LB+ZOlPVlZM/Av2zZqbbZUmNlVAfabb9nXUFM7BO3RIiMPi9FMgP
M+enqVAZGYAfdS1Cmq3LzO0cjjoib3O3poUnbi9kbY5tGvQrwfZCmXZ0AC4bs45oWCfrbJYJ7bMo
1cYf7ZB0jjbc9iZBNW0UXukIfs2Rnq7rNsG5PjAyDzMyZppIdcGLxEc1Qm6m1Po1MZ1zoNTqZtS1
sznqj6DQ0DzAgK8d1CBtGF5nSZz1oLgFBgxEVJGtp4le8qKu1rdJlYpNlpWhe88SzQqH8G/go/DL
CARq7FU6trc+zRxPnqwX0kq0dVyg7+K+1ejmKzpgyh9avZhaDhJ9KPl6fTEkwtGbKuk8tcckBExn
nYdytmpa+ilbLUo3rxqwQbazqeuWZyie1ozZu5MbVJbjOVG9axbyGbZplgzvzXjS+3nV69aPpmKf
iGd8W1h7tB6BL6uStNI50aZ0o8WG+eAgn+Ptxw4ndGjGCydeMTRIV1YUjjuyu9+jCrvLlPc7AxcC
9Vul71KMuQt3h8zo2vZCSfa7oJwekonwlzbqSxdK4shwMHgzEM+6IcEZK6ltjE1k0XMKY3SxlWF6
NQedGorFrIG2TR3M/GCU6TOK0K9kmLdV5rRrPLgxV2rHTc08R434zm2IYMZLXpZ0AKA8M+2HlOi3
MlJRDRjSc7tcyU3DWqRD/4ueAaJyVtqq39uY0EICccoCf1ZjraOUi62ZkccE3J7yPvLoVCMEdmPW
nFEUXIVS3qLJD/VzMwMxrorHioBduC6IZQeA220w/pwU+3PWN6adb80MRF4JO5fqfzeX2Re6Ay9D
I9YrDs+gEZZuKopbNRoAxMj47FX9UHXk0enTUYYFsgKhUbp6M7aYkZojbgZK8A9l46j6ebarXzgn
vd6Wao/BMpdFmGzSoL3QX+NK7rJbby2jw0qZXSdyPCSyn1nFPozouNitIPLFFAnGNrMrv8gtT44k
+OkaxHkdAFW6zR11J1g66JK0GYV1HaCUB20Om610Z7CxOjZUM1R+BGhQXVVSdtyyDWQu8WlcwhBZ
GG6XQJ5gFJ+0VayuUJqbaYGkemRVlOEUlrEcKg50k3nEAK1cxiT+lMd8FU71c5hov9RmOiZBSq1V
iA+ZsMPUHm8abu/esnymQz/kkbuP03xI5Ys26NEu4M7bdibUR97JjKQlt2Ngt+ZqjMhX5ZfFNk53
UafJ3uCumASaSSCR9MsK5T32rgvRGyuGIKRAiRNLrheTaaE7m+IripqnmKnfaF/YoXi1HKxl0Ifc
LppneHxXNe8flWBJYYmeyj7DbhdUD2Mn75gwD3SJcc1NPC98FV97JZl7oH2sQsxmx3D6kySsbSrC
PV2St6CQGmdEVm+qx3rI3kPq+5UeGE9jOm7EUMPCHvnHlJ0wx6/MTH8aQfcqy8ZjJzW9H+XZMzTh
1Ew+p+IrTBhoFNSNesc43SKNMleOkmP6qia5mjaHLmKGU6Og0pjmaZs14h2HtUD5jqkEVpFXLUB0
c7Cf25iYQqt61wStFil11DEZF90slosTBtcA9qppD4BaBLSq6kuKm/3ETrGZ1ZMOGiLurJ/O4PwI
zGwzG1nq5mUMvmykGGlaH1fM2SZUxUVscgtrVorJsKl/kPTxmFiDvXKaaGvOSCN6UX4Rl7VTRHEe
iskn4oOtLMpdq4PswlRRY0sBHFI328gDnoxUZfngEIX++7P7l9Ly5V++95cv//LX7n/j978Xt5t0
0lg95TalKK5s7HhreeYpbOrBWgWLxtVZ1K6EiOusmOdLgXngt8hYXaQ4d7nxPz78f3xPsDzJ3ICx
iDXG6e5uDJhIO/CQBSAXWYRrd7H1/cP9S4e8gZ01/2jknmCMu/Y6u2udbYSgQI9y1ZWDKsPMtJgV
pOXh6oJUQ//+aZVbKI3un86d8hjotlgHdsyh7OQi398/SIuC9/dnBB6XZmButQyWlFzVu9/mh/vD
/P3p3RJx/xr75zKwC1yralLMvtiM/iF+viug79/7hyr6tyD6/vX9Q7vopa0szRYbMuYK3S5lZpZ8
sypuOkZFNpoo2digIV7WVW5s8ojCYJG03+Xr98/+8eH+PQyf0s7pQdIN50AaPzMEcTsT53AU2OmD
HTKOs7T418z65qRZ6UQBEHV+PIaFp29TZ6IVZfiWyRxxdsusSh2/0s4e6VL5YNP3ZC1e30qZJs9x
SFSZOSY1owg8vOzNKk2VAPwHSbtxNaHKnraI8jhcp+GEDLzyLcMSKxCeP4VRYRDlJki3jKLXeJGR
C+0HmoBkNsqTlU/JSm2HyZ9LJ92E5k7K0m8ZPZ4mbLR7/TidbEIP7WRM96oe4O4tw7081b8aHA3b
oQhSems3IYLwBGe5P5G/5HCimge2DKXLcN4vEbjBAw9WolX4MWpZ8nbjxSRXMFmHbC6pSS1uVbbU
nsoJlnTe5kw+VHknjTLwD6U9DUZzVEpUIzMBc5U6lzvqcBe2WZYdZeBeYdFpp0HVtNPUhbz7tYUb
ZD7OWvUN4y/2+Sv9KTdI5Sv0Y0PW6IYL+xx3wt5ZigYzlJj0oNI8gCZvisMYBc7gV6t2+bEoqd9n
li99RMnC/ye2CJgWTDyr0IK9IWo4qZ32fRTgO9BLFY9SOxePc/wNVgERZTMPHnHdbgIV3+9MXhWj
DShx5W720zQvTpFl5SdZurJdIjh7JkI7qjJWKozbilkR60EhO53+3DpCbLSOzEh3BNpd1LC2GGXV
04O5BSbzrTEimFmxwf7Hfl+AHvaY5HWIvDFFMnScvbSmlWAOkPtKRbsZ5dNJESyEC2d6iJdHwu5J
YjtHeaPIFig4i1wKYYa8Kr3oVk6FwleFfQ0dQH3lfidvGdNdKUB8eXkR2SihNGGhkrOT47/CHJSs
UlI2/fv3fv/x/U+M3Io80QN7sQ/48otKw0E25i+ARD57kyyEvKZ2TcpnvRGM0JpTEJn7hGw8IVat
JN7NWvuS++Q6wX1M8wlFRX0YBVAbmHVupyu3UkthDDvVm6Vi+VfgcbHiuIwzDvM8I1hbkh+MjkpR
MYGOsoDZSkRg1tm+0uKHtqDOS+o1MQWMnrWmwZyH51KG5gse9kUv1e2QwkvNZBVfXwCDIoq0FSEh
TBEk51KHmViVMTGGhT2wQVGGq8O9ShL20xgDl5vG6VwrbcVAa09762qipATrjBthgUd7Sn+Okk6Z
SuMpm+1ZyZHOKM0+27LapiwRDhpr6DljgtLV0KrHHBQsa9QB84EDVLdJ4+cqDrysZ2w1WHXnakVK
nJ5TfYw1RZiVy299VW1yC7c8YbNElysH2055sWft26C3c2sFoLURiksAO8ydRMmkL2zJnVN2inkO
AE+sHJhoklqKwwiAeCXy4bU3tYs+X+aIywa64rmXVEIeHDQbmQhWqgoebSgPUoydqJJOct4JDkJS
yGdCgupBegkqNq9qVLDbTUswLPN7EPB2SofmAvXMH5OLYZywu1ydrmA6bBU/pib3pCVztSa6rzfM
J1uJdlWXfOjKeRyiiSE5O4vS7t4KFB8p+VXrCRUntcBXUZXOrmFDcpZEZHlVz0pNVtUD2EjNJGxh
DoPUI2NxQgOSPM6ol7185GnIpo0w1Ac5oaJs1V3PIkxAe3TbznHHsqhWirB5QWlytBinvlbOSDPk
xWI6HsuQfEKCNONWLlZZntY+AwqVrJ76iyC9X5ZFRGjPrlLuNWaSifM8tbHYRkSmuwRxYe0M34dI
UV96FNua0eIdssJd3AtAJan0glOzpj6rShQoelN/EoLAMQ3foYq+FYVz35JLCsTsDDOpGtSBzjhE
KybFimsFMpAAGmgpSmF+UjFE7bxfSslWkw/kX6SMKeLSN5teWRFXudiP23eIUkzqq4LrxqAtg7Xn
hp92axYHqyiQqtH8uKGplY+CcYKrTghZ4Uxv6XaLS9NWP1BM/YJg8ZX0nwC8wNer5MSBUNpy7urn
nCcrNxjqFSpyPTp+9gHiB6jXyctIuWV21nXrd9ko+nXNeBkF7+wTtVCCNhKPSiR6vzZZPtYBusA0
1YwH4z2StHlt0FHycj8CCzd+ggn9qqP50YxzdVeAlfYT0eLjXhgiETbLeZR5b3fMCk2YZYKhRzRV
IRvNXnLzLtC9SKtAPADk5fG0wstnri7wnmRPl6kvqQ23X/ANfmNNviO1H+pQAMXJ5qs0JztOpAhB
L1Ge5YKYlpXnyKBmRukulpjVYWX19TbqdOq3DJyClI5um0y0w5xsjHTNY2Ig0SmDB9nWwSdVKN+c
jMlY2+hLmgj1e2T7ltq89ZPsbPBwPTGWdbaarTzGLKUaI4IKC9tGY1PhO3J4YWe9ZTJkn0JLCrmi
K3mXRNXsIgzLcTtQuNik27OSLYlAQkGsaf23Wc+3fCwG/m1zb5jqQ0/g/I2QiEhvP0MxXGu0BxRq
jTeQX+U3gbzpk+DMlMVe12HN9LmbVpw2OkgJ+EpBqPxqJDG6WJnpFmrzq2QC7FKUjr5Qu7WQnU8Z
1tFqALVD/SN/BDUcO3BdW73QbTfu0DjmGeOJgJY6Nmt5XRe7lN9s1XRO40+2Ehyk8KtoyU7mzNOA
AFbqIea+u04F+6Y0kuxjZMv2ccokTxnxuxKtqPsljB2cv9bEqliTtrLV9l5ok/zQFfIIF51ZDfBX
SpijijBpn4TDiekLgYY9Oh15bAK/rtNfWd+D9G8Bd7Q6Uq4BB2uxzs2k8ayOR59KcYL0IMz3Y/ki
JCM+/P7O8m18A8Veja7kXJA4Ivf9KkAcdjCbmltVWLVi3Tf1y+8v0ZxsGl0ZtxOBFWuabJaLS/E3
hWws0uhw/8xkiLwdjMSf7tT6O8D+/ulMHqmbZ2HuaYVyK2ZwB/fv3z9YQ0A6adG/8lW3lccIjYac
HdoQaUS0fBbbtC5dru0m5qm8BYudXIFGIt2s9KAKOW4RzLT2nWniMLNMogjIu3Etg72wJea3KY8K
jq26OHC4H6LCSnxeoIeK3/7QLB9qKRjXkSG93L+VRnawQllSLOnVeroDDxPvashoZqvClgyBr1hq
e7h/GKADr0RFrrPl9FvVbCXPakxOryLB5JHpWJUZg3ggdBlVgZYtJmMT8oqjB5SQYRX8B0mSj163
RFJlQ18e0JbUbs8RyHWd/1LChmy7NN32sX3qG8FykXgnV68T3UtJcT4gdwTg1CAVyGMuH0NGiReT
cnTQQrhBqpV80LZyPaAiPYy0J6tCsLhIGtvNFLyGzLdZT+nkXDFbAO8o9yg6KnVDAmRJKeGk9WGo
ZBjDy7PcwsU4qAJaS9mFD11CddTnYXMoDBiWSouFxOpDFiH3b1pJ4XFJMQSPnYLO3Wp8u6i5Y0zR
IbV1Zjv3HxgzcavJmhBaeSBXuzqEgoUBNohjHToQRoEI3h97wvjpcP8M+KXl9QlFVDs1j0WQx0/N
wDtNaT7UUJ53DjvfTI1JTRqsHfZWEoHr8RDpxEbUFfWMNPePXc4DiGXxqrKC92oblG/R2u4sD+Zy
236rTSZgbW2kKFIo5ybVJLEiXM9jnx1Za1eeba9LdEKhRDS3ZTNNMkUIVyBsYdaPAqnECOAccDCc
4UswUutNDjkEkfmmDe0tyRFCSzJ81wrJ5TAXXLUtA3O8+L+hmf9jh/gbOwRvcvM/2iEuUfn59V+7
FpjE5589EX/8xT88EZbyvzFJqAquB4dk0zum5g9PBH8EKU8nFBKbgm1hTvh//BqgN6qCg8JE96TL
pvoPh4TOP6cbeCwMDTDSf8ceYf6FFGWwabdtTV44uDqPS7P+gqurWYA1uUNuOzt4CqEwegNpbMrX
ycaFT0jwuWnlDog3TeRQQLkcHWGuyyLZNY4CbTOzTmiHQuZc9XC1y/kQq8YrwdJUl/GD3SYpwk4Q
1ul7HqRHqwR5TvdgJ8gLy11bnjQjfqoL6zQmDvuHUWzoJVmXDGxfS9veYG67xMK090r11HG3yGc8
lzORIS5vERTM2SmTh87r7LKDNgXpqoZx62a9fOvno9Vw2scCrXwt6ftUy6aVlLTMGNmxD4rx3dXy
oZDewNoK4N3yTUrMk1OQV1HPnVugWnGTGM3NsOT3qMl3MnHnt1vrVGWERqlCOadoH2DGfqK68hon
Z1nUjrTFrb51tPy4jERTlQ2VNG7qpr92Oj87aT3Hyr/GabpIdePPUfg1GZ6lERpE27Qs1XCKS88o
MGj31eGYBuUhbHk2LSHhURueRjk7xl12LAGA9AW6aYYniDAZREznuLFOUiwfCDc5lI58dgL5FknG
ViumM/w2d0QXlyu3RmrXRtr4bTuBWciOTRd/KyiyHImUuHa60Jdc1ch47ckLyUHjtEhX7BMTiw3+
l6OZJu+KMaOm4NdMiyOolUskBwgOd07arXW4mbqaHvtpPuvJdEjMccMMclH77hvwzsOcHGNb5qqI
jxWegSxdWwOiQ53Oo7S2ajYiJkr3Su6cRtYcpWW+1ijDLGk6y7N57KYXOZsZ2OnRt7ZArUOzPKA/
2QWmcghYWpGA5k8JeDpJl+ktbWXb85PLFsh5JhQvhm+gdNprukygjewhHH2iRM9VZGyrLtqjknYV
lelRkx6XV1gJxlvPFiqd0194sr9B337XnbgsT2Mlzbfa5qLW56tSb3A2f0wyMxjCfTNZbCYUBw1k
cFhyuxpqeqiNF6dAVNSU42E2Kwzf7CpbzdkLZTyL2QTvHu9zDe2WcSpn46RGPIPcbJVI34bhdKDZ
/Ubh1rmy6Fex0NakER6pt0iAtk6M3rZoUlfAwPc0PB90KUesnAIZjhlNl7HSWcen+3lUVlqVHps6
eb//jAk6qJi0c8sgPxxRzfV1+B20tulmhdiwAVjE5QdTb32dV4Xm2UsHIuW4/rrpPGgjY4f4lTLy
u0lbDolunVsJs7fsKOnpXuN9nk/xNighQDbTTcw12GzbE8l8juf0mI7duk64VqXmOSWqJhEbZs0X
PeuvjUTmwnIc2L9ENN+cub8w7ixp+lVeksbM3tvhp4OKvBvnm0WZv7yCvTwx00uPGAbflydmuR6V
cLxY8ehJaGpb4iMGZXIHEmGWXynQek8YiBwsfWsQ8w0NYz6PrXzu1HFTYiASOTo3IIFR4zn8PinR
hQlQ6HE0XqGT+s5sIHK1fyGInjFSuoHeP/dS5C3XdpqKw/LYspCzbBy6a6zQOM3qJkmKYxJzFBCz
dTCN3psD3uvA8Ncs/7+Frvtx/Eqkrq9gbFGVbr1cTE7drutYvZFu5KmI/nmmtMF6FVXN9SKjFobl
KznPVNrrxiAkMGnWpdZzTM9nqxFnEhOvuWx4XbFUfWepn25WMm7soueUKeN3CKovgxM+PUCNQGMv
fzCXW0Gm8QaVpQvyCcbD4oON9Y+ChSaxw9+svmF/kNjJxSyhsULrVIbmCRdyJZ3RiT5ozM7MUVlP
bMsQ7+4z2zzpxnCda/lc6S6cIT41toY2H7RfZpI+yWWy7xptW6vZMa957IK3xxRxSfBMM8pbNW+t
1jz2/Xxwqu7atvN6zph8BuIAc+W4/I/pzbqs9zTSZ24aFjMixhKIwHDTnAXXZqP311rlLUaCxSaI
ZjpfY7scVkDtyPdWMCl1YbaY6a/Lga0v4pUyeSRt90pSwk1J8veurn+owa3PxVULGKHEuvhQo682
dnahME/LW3I5E2THIqud1443UavyHlMUMq6H0H7t+wpFXsGdxtFfET5vuSdG7iB3F1PnPc9BxUzp
HHXJe8fPyApON6c/RsIyGd2yVO/zd5K1eX9ED010Wn4WWQun+ztOESdFbcADI5rqJOmkUNL6gHcY
wDOpMhNsudFEZpjKmjms1ATvY6cx+tC2mQiDlWx0L3ZSvyNkH7ZGonzgpQt3NcpWa1n6ab0mVurI
mJMj9gGiJIGB0yT7pmDDbZlA47sfWcy2LRnIf4jqdpX16WsuxBn2/3SYyvzALusN274OntfuGC1L
S3szTogQ405aFYZw0K4rxKHLV7EYwJVk7PcxqpXfn92/N83xtBnzbtdb5lMcJeQYJMR/5EGs7++f
3T+wc/vjS11bHrYLxL7dI1r+A4/iWOHLoJNnPWjdg9UTjCY7gYTkJQtAGUQxUukG1sv9wzjVyj5P
gE8Fs/Gi2DWw1D7YBzYRQGX2EsVQfsMOWo7tVCHqUqJ1M9aZkxzfFIuR35SPZJbOHCG9vK07c63Y
kj8XAw02nEpd8see+FoFmIn0arffZmPS7ONIKdAdEEYgXDSc3mTxnU59wEA04kNhrFX3yOOqqex+
f+gXLxwPjth6qz1ZyAfWFEXLBCDgVcdrKkU4XfTSp/662S76j/cZXXPEXcCvI/sdlIPtA8FGt1z0
b7Ggv5OSyF9WqH2CdKk3QRWUmX4zhdV5VTUWq1wyaWsMNqodwB9ouDwzifpBCOB+KIyTrS9RboO8
Sht7i//kta9gts28zZOGw4O3AAEGl9yZL7j70Wkw/wgodMjh/pkxf32UQRZx2Chl69scf0KtA5Qc
1qslmScjH68s0a+pjhnHDBCk2axfiU/Ut9LYHGAB7v/kcf6D+fhfRZ+fy7jo2v/zv5R/BqouZTKu
d4CRuq2yULbuNPE/mYjjhMuQBVO57a30u6aXV7JrYY3XwCYUEDOFNB2IgPjGc+D/zU/+Z8Ty758M
rBJlqi7rhD//Ja7A0ce+MCerAD2snCetgjScEbbHEorzhUInTtqVyNBxO+ZpKZX+5sfT7fyTe5pf
nKkNG1eM4XDO/poBNVqW0AjKKdE8UMRz1hTRYvaqMIpdEMJdTC1+b8tdJ55iIz80OqcahW2U/F0a
lfJXG/f9gdj0VRRt5A9YkD7/bOMONYhPNpTE7fLiGxhDDCqTTDrYlvwIZvCiZt3FYrpv1waL08Yv
sv6y0N8I0N1nGQWro29BIfiV9TfE76VH+9enCHUOtnbFUCCg//Mjq9JwnJPJLrZOTwslFwct0p6k
luB0MTKmJvDV19P+1/3yrlrq82z6oBK7hu25NJJ3VJAfWsQBcC8PbWM+hxvVZIaUzbeOW5eGsXXR
/i21nZlPG6sWm6UEMZ1xkzLqj3gDLFW63PFOycQlj5K9ncvnWTO2Da/FGNpeVtYkqw2XpG98RX/N
bEaP3PwC9mdFP20au70Ay9pmHVYFguAV7AnREKyZOq/lsPURqfoiD29SOH2ks/xiCv3kTIjOtOZM
PvYFtvF37fT888l7w3yMe9hK1ckqtLhq3EwOqInp/3K46C549GsE9fdvWOT/7vLQIcUaoL5l418S
NdQsdvIShxK8FqR3pXzucafm2a97ZS1uStfs/uadsSAK/uV110HM0rWDOTAWmsGfr0hnxHfDHxbb
EN9SmyXPOJbNRLsl5XhpufGtbZ1Ua8GhNktIaPrhSru7r/V8r1HXZ4OxU+bnqC12RXmc8+HiEHMr
yE2HWMvFIFOQZsN01tD+N7b62DIJ7myCFgrkfT23jpEAPc7DnlJs+XdHu1ojfzEGUhQoQJeuAO73
3onwB6ni4IzyarLm20BXRdSP78Axn/I3s1VWUj9u6O83ALuPRTzguv5lR4hxlLT3HOZ6nlBghTHF
jplf+YztwPQrhuRBCnOBIoRq5RNG0HMVBcfADnqXXv9DIZYCjcpVrSs/78PHIhU3YDXXGEPnQAtG
Ba69qhnVcVP6maH9bGhHyyx+X4rWrho3iZERwNq+NP30MaiUY0VMyx5dSA5DCQNvaAcn7oyC/ki4
IlNx/VUtje047BGZPQgp+ZZUbGZYou2wX09V9q5kwd5SvU47i0rbRpOxnTi1h85+NQflvLR7VCyH
iYxMQEPW7z6pNHGqzRy70b4unoTKTYvfQxqp38zwxDJ9pVi9h//5MNqM+9l1WApjgv98pf1zqML9
DgAcwnYAFZNTYfw1sGa2pLLWJa3YLu3b0tIJXnblZgWkKPMro+jeFn8T2fTvTn1DpuQEbEwOxV/D
MRp1iq1MnzhsUxoy3CYI5/72lvpv3rJgylVdXz46qr08iD/fU6M67VCXFFuyGQtIci1DHNZPjSAP
MnTASTTuUyrXl3lediPIqRT50EZoP6iyG+xPcAr9GF+0YyjLpGXrSOoppe0ZVP3V4iC0igz9OH+n
JBM7SX7ZuJndekiPNhUdxhV3OYjTXNz6UL0NCUd10zDpV5mNT/mxBUQgrP6i8fr3QUqm8XToOtIs
Cx4mfZmlzbfI0U9pBYpVoyRvi6NhXeZRbImhuy4P0qAOqU3zNGnmlbEsl4w/2NWPigmD7RCCJ86p
lpAr2l8Vy3hlvn6wzeRYNNoxUslqbafD0jZ1aHrleUm3ax64PA5z+GgHjD5a5gVqQ5fEdM8VQ/mi
9FaNnKrwe0HpJavxt8HtQproSeL0OAjkMaxBM15JQnkIANC3y4+TF6fTkBivhdlf8xbHQm29gpbC
p9Zd0MKvJB5LEIzX5QTX6df+88WtyP+mwOESA6VFVyQTdvOXCWSh4mxCVVNgrOT2WUArKeuEHMWO
vqmBE+NKqUzwCmQHJeI1kkS8GdtqR0bUs+qswMLPw6mhzcMYeeh1E323vW8JIEIxW9OhL63b/2Xv
vJZb17Is+0XsgDevcAS9E434gpAFCEN4gMDX94Aqqyorq6M6+r3TKHRP3CORBLD32mvNOWbX7evs
dYxIEqgNaV0a8bvZFFbxbGjJCdtYflwHI/kgfKRhy+Ij7Z/tQnkEXk7j76m2Viux5pW0AEgEmA7j
U1HBFOXYBup2WlXLsfsCooRHpl49gv5LZ+XPWMx0Od8oBb8JY95MUSk+XnOR5gLdO5Q8R9PojmLb
Oq368jLCWjik6mg4GTICDyF3nOZILbfzTKXaof+iFa9LGQl7Dngv6CcyzbKpGgsS8IAc5qxQ3T4b
LxQhIlf1EW4nASiv+VQEqfXUspBvJs5vTeb/gY7BoL9oKu+4xR1nyMGhoEXXGJ+JOjtSuzfO/3yh
/w+rGIXb9B9ckHS2/+Uy96iB0qbvnn5vPJ0asb5S6PQ1yVKcbnK5QYiuwUoO/y/3l6T+1/S5v+XT
oHxmhyZGwPhvy2epyIMsKe3TbyL1klXpZtrnjD/sndsLXIw02wQ9Dnb6Z0kMkUVW/IqCpxhovNDh
lHhQ5Br1wygB/KBlRZGd0NasBNGeajFR+8QfZik5cijqJYNGqf7aT90NjGq3DmV3X8bLacnoH5sW
0XHdadhceeuch1KTKiwbvsJA20YSyh+aezHWrrJIN2omXKZ1N+amY6pphxAvq4zouNKt42wzoJVA
8XkMKXqoJ0CpfuHXcPQnVzNW1lo/ul2TbJ7McrN4PL7SYZXprBvTMxzKycf0nuVRuIyicIlHYVPi
9aiTz5mebqCzWC1/N5kQYQzcmEfiYk+XU6GjvwTCx9Vtzcl1JAOxxLJSOYYa3OgH8sR2xm3qUISd
AIAY6IKsbIsx+53aIUb32j2pzL/z0px32Wsj4pkX+98qjb2mzzaaQtUxjIRPAJEOWImSma097dnj
tR0bnsqprBvV58coMFPohx1RgRqrX4+kpxStMTW9muNunKTLQQBtYwibIqUTG+tb8ns/2kHfTl1r
8jLsqdtEXrU3GxSIGIw7Fbq3vGlTpmJJxD1z+yVjdK+K2+O0wyPrX/YdCp9g2E//XEg41Qkip11U
tY/Nk3YyYONNBC6qj1APPxLSQQNCc5sUOzWr79RZyzkvKk23E3v37xA7tG/gkr7EPD6NNGfEVjjN
ltOq29IkF4J4IzE6EMf4Q3nEG/HZctiMPhSFVzVTWaHpvmbok4cgVr0EI7BKNDudtgzrScXT+xTU
G1v4Kk7ZPqgui+gUExk7FUxiOlyUVLlBnXXzQJosYl9dxFZHNdE9M6jQ8XJCIc2AFEpg4cMpeCdE
Vk5Ps0lpL5bQBn2q22VRDKu/G56hx1RGPtiGXz2fJ6uXQldAeT5xiXEAK/QtxhaHHiIakh6uOgmC
SsMJUt12dec8wy9hRl9/uuGm7mvMplq8ODvU5US4zhhB0F6odVw/IxOeaGQnLVn8AV10JV1nluOp
TzgWwc//vGr9a+TdP5YPXQWKq2osIv8apZIOclxKGEp8kuq+njUf5AhJKjjT56Lh0WL/ng6jRput
aWMyo+nxIz6dqfc83Vh1ZGqo5zgDNCYt4rxP0bWof8v23w/QpU8S5766CjWmOQBImDHSeW3ZvE9m
grNGQyaXEvu7ph9EGuIhmSGOEnJiXh8zCWg1e86zmikIHBvLfLWDL5cF2s223Wc6h/RQgoOpFpTM
xohS9HETpy6SRkSU9dLw3sD+/SgqM3LCmNkzsuu3KqcX2uT0NgW56C2QYMzNNBIuX1I+7+OITnh7
wr96MWH2dN2vUMnEAfOAT+sLmJpFHsd2X8BJY1XXlGblSixO05pzwj2zFcrKyis8ugZVSNdfZOF1
fMWK3yBvicRll1futIenj4Z1uPZyrSHqj1Jv2neZmZvckdPzV+vmSZRPHXONNBb200+byqRQmo7G
j2Wym02yXmYC012R6Mp2+iF45ByyADZTZ2DGOCEhvHM6aSh19yYmmq/mw9eAhBRn2yUbng+aT56P
QvVo5u1RWD9KXXDEoUcMBAr9WbhhWWMCa9/g9+ynB7rR/730//9z9//L3F1UUDX/05P630JjFt8f
0X9JjPnH3/j3yBiR9BeFx1UReWQ1CJn/ASFETvi/0FmLqiL9y8CdKBmBqJjppGUiQROpYP6BJGTg
TuqLqQmSzEKg6oL8/zJ0p3c2FTv/xCREiyXIAq/LNGSRFsK/HumQxtP719nzxSHu/OSZ2+Qhhvik
RrIqikeK3jiNcGf+fSG4t/PIxcWQr9fwuh81GJTp278vcS1jRYshd7WT7eDvyzhh+F/Tl79/zF9T
8/+ZRl7aSw9fBiG6/PtCdki1fEyM2n/6s9kTWlOAGicJsQv+AUkf/4EmBSzOHyqVUdiBHpQoSuFQ
F/GElP77NmDAYvfdROjNr2OpVVY0q+C3TBIs2ii+lsMSVKBjmU25fZk9wKkog/hmoGWr9YlB/Ufs
1UyibRqDcz2RWs8XbSPRRIsvNy0ipacmWEB5FvWQfJpPDaXzBG+NpkHBHzh21qFMKKV6z6yhpaR9
Ug8TtZ1aYVkch1DuvJnOawpj49wO5kKXNOsBymIhSyMW8Bq6hzoR+l+jCWT579u6qvlWmoDCMkmn
CVox/+91ziaA9N93D8bXCzhYZRqOy78vItTtudA/dq+OcPYHCNtwittIKO4mV1QZBg9/8g6nhdZ5
orYwmg8EB6sI4gutPH0hFfCQwecswhDhgaK/FkqonLLsQXoHgeXNxIFF3/Rcir2s2OgSDezj6PD+
80s4ZQP85z8OE27Xefbx4UXTjpqBHIG/L8Jktfn7Tp/CHf6+I/FP81N6gebk/Pl75X9f9D8j0PRl
RiYaI1IOaOTUtf9G8G3iuPPCZC7N/PRENJxoMQ/RsQMSWlIe5LVYOyIW87OknshQfn1XAhUvmiY7
J7ZI8JrOAmUvYoS1Ui+YE0RvZwUIv4+GKeLsVErwG9sj35nt3JTt7MKBnqq8hlMp7ABGWn3tBdqq
1leJSKaq9bwlv6KDBfKabyKibFRXhtCTLDoMkIib63Env3C9f+eqZyR+NUXP0vMaBquAKdYso87q
bdLsersWGNFaiNP8oVuMn8I5Qp1G+A4MkCMGXzqdJlkjmAv0FWBJFCNYzk0wNJUzJmtdWWOpwRui
PF3tJ94zU4FaI4G7A1VAjA1qk9PzJMeedtFa7NbTx4btUUV9ruAhdRhtcdKLyRgcKcdNH59piskI
nsA0HLKrcFuYn8V35kIH6Hbd2+OgXWbUsqHbrJsTuD8+CThi0DPbuQIRHJKctBkmhob1WOWHArf8
kT8v3oEXuh/Jgtjj1WybvXAbWsU7PnSM2Sl2gc7CyAfqLlZsmI6UhTysy1qj9zAfHnsYSU8mtuQT
Wn31FZODheQas0eyoPc8fgn4hRss6hafbkPMIwhN0xY+CvBwiH1IqN6+onml0ABFGLHkeEQ5+lo9
99JZvmY45xhTkfeAtD506oMMJyW0i1OwHBddRaybKyNQDT2NZ/NIriNqFgyOAN6FDAOmm560NSOz
5vr81M/Pi+mmu7gnvsTViVKs3k3OYj4wjBlXsbXHYI7hodUdgxWp+yJ9ETosyZIb6iBhP5RORm1t
OsabvJ7dtMjmzXDbKh/Kz+sNIyY8zGWxaPB+2t0DlTUzdCf9Jmgv5HEI5vFXVlJZMbVxkAjJrBS+
coGZiBuECJFDkp+6dXl57aU7NtvqhhWzB9xcWN3aKLC/WIiaU1Av5ODhPHa5odTUkzBAE3ahr2hp
kKkR3quV+1gI8EnegDUwhtDtF/Q2YJwYa9zmoETO+GsuQSTVluTRWNNtegu/5hcC3lX9o3zLS/Xj
8W0eWHcGhu+n0KWFAUYzG88BuJfOknpHyFfFvgbxQFvmip+jtM0lRhtcrvTNlB3jqkW3I3aQarQn
O3G06g/pI8vdPPUN7ofMKx5u9E0rpQf15Xx3Gxz63QaiiHZV1iB4sbd2G9PB05k5gEwTR0dqfiMq
PXbTTT+lr1gQQJ3qrdw0qM5M1gygHr7x+xy94SKM7hMfQnOr5XfWjmAgnZmK91vB66ofyabmmwqj
xEL6GEY7X2L7YOtJ+XGvnBfrVu+geOAFfTfhXLPxuuD7P4oUv7VbfwDL8MTP/IesYHRGhj9oHlLN
jiWK3PXbcFbXYYhV0+rnIOsXPQYB6GS2en68I4DpvXzOatnfu9gbF8U+bsA5WeTOcC2j2gmCrSAs
irdgKQbzZ+On+9kX4DGubz9DBkEul/18e0UOv1B62Pye17q9BOMCrYIweXccc+YZvA/Y+ZVFAs7s
tVJbW0r8Jxsd6464TN9ibkqkDTM3/MA8EcEOZGCXWzIux9hPAlc78Hgfsk38GcW2+RUem2Cp7nSF
BUT+MeBcSqoVQcx53fLuHJebBOP2CbP2a0YaNi41GzTdMFvrs3vNcB+DWF6vqy/x1NyCjYmhY9gn
iHBCJ7z0wjzLL7RJraLy6Z8kipeTGy9ehsIWhEP92unCL6S/FrBIZLN4PDIyuCHOuln6k8W+AL4Q
xszhdStgMsNdQhZ8Gk9Bd5fqnwkNxtMLplXSPZlHqLBSQlhjYls1Iq5SVwlNxFQuHCUWC3pRfA0R
64RWjETZ5Mo4aXCPcFQBH4YLDB32N13wXzgTXkBywctj/Rfm1GbL6CvEKWC9wTg4hOktUTbAlHm5
jT1u+oUd3KolXN0HW99KKBnGW/nTf4VfnbbGVJFkiyfyt9aDOiRl/ih4Uu6K0T6vMCS5EHO7fs7L
w8NdD84jW4j5JoEBCtyNnsGCAxIdPOuMleCF+p1lzFHqg56QwVuskndzKS/jo7YafGUr78ZdcDaW
3NGZJa5mN/0vXcFKcNJDqr7xErBgVTWQFicSvae8LerUSWNXDHwQx0+JhqujqERC2cExdfu33IPv
4YG4SxfAxR747eHyNFuyentlg7luWOEG9y5I6rmC6rcYfSmRF0j+a7JpW3nuKBVZDJRfzLhCgY74
Sjsy9H/UK9TwJQg9ODj0f4C/zKBMAXz043heii6HYqnkNPo25l6rbsTO7xTHSDdaYPPvM48K0wPA
TmKA6SBV3F1HFqLz9KPomewiMGFUt5a5gAdOKPt5tldK2nhYwaxYwzsM8ceKfx7JQYptvkUf+hzm
Deg+aSWBbqSd2jqJNocyhE2qLAHIrMzkove+JIFcsEJov1/KtdiY75lhPQ/8KdjlYBWtXpDBqTRs
41oWDi/pKKFVtxhXzY1P5Qo/cp0eh9rBRURi8O8MWekWhjDg4HmDdG0uOeZcdp/35jCbd4fRDfcz
cdku6l2/kt9L/6CBr/up7q8tzk1jV/AzRjda0WmBr+lErRP3m8xJbgJIDs75Nv1LY8VnxLx24PA/
sx6nLrdrYD6UqyZnhQUMiC65yHtsegiLWgkHgUO3rZoLn+a7cG3ra9e71Rl6OR4bLwVifmISKkyv
Yk7Nrg7zVpujb0qXnLo1Oz4oq/QwXPtrdebz55c92lUBvNuqtmwcuNxsVMFv/RvGB+7YwhkLr4HO
mW6fS/0insef6OXKDz97bvCALzkG9IVDk0iQ3PCr3RcfilfVbK0YoriHHAHhZmDpOOmP7SI8zd70
b26cai6eheYK/EO9iPIc75bQ2BwiNOFqjKeGooRXwrDQEi/we3Hzl41fgaGM5mo+V228CjoBhyb+
HuKPrXVlc5MKHSs8YqZ7fGgQtwVe3bopekQvb10hOT40t+3mGgD1DOgldjBP/kiJ5ZIt8cOty13+
zT5N1sWQefKlskCH59941ufNtm0WwJCl4Mypqtw1Z+Ezc0bzZniQp5KnB2oFu25db8DNBaOX9VS3
++5YHStpIyI4o6NHC3uRvD969Ibc9eV+kOzW9MoTE1p5Xspuv+MXAGcNUxuhbLmXyO94uTWgU/6+
vpUEh1Zoa1j1Dm4b/2qOi0/0n0elWaQ6bjTQRxA4rPg+1HawTXbBlVfUDj0Ps/0Md10+756kr3sc
m8xflfJ8opnahXIA+1A9Tnrx+cr89rt8enl/S7GNy04LYN6jmhB3/YLPnJgyZd2PtLHxUFNzRkCN
LYJgFIdjGbzDFhOTjEprWbQLoAXG8u+LHj3N5UTqM4zqHsjEWnSRiT27bf/x3d+f/X0JlSn0QlCo
MAzYM2kDLK4A/Co3QexUoJSsF3bdf47aVDg4L3uRfKG/77LZjNf1F8+ZKjWwkrRDtic8AH5O/+JL
Rd/t/30bTbk4//K3mQ/RMNUQpTbIAWPwl8nshi6/cyXiybHMAbOd5Zwz2+kXSgYEACxy28QE2ZCJ
QOY6ULLKODh/EaLmkzj4f4tAlackryElq1Haayy3COXzK5m3Pw8JI5ctbDii1SyP9iO0m2quVnOS
ztFtAleZJGn8Vp5kJqaK1f/Ap11VvqwsOvISC+v5qYmWsebEEzORQ/eIEtIS3lV2Chv8Vw7IPXYM
NG1LBo8Crn6k9wBu5vzQaUK3QRliSyftJG8GEQPMamZ4+LowJEm6m/08r8N+5jbUomZm8TuoP6/Y
b4N1ZIeb9l1654DEZGyebWNcONbMbnzNMg9D5CA+f2835Z1TJ9Ju9P/R6CDizwy60Iz7rO5aAix9
R+G9F+/aqfmcDU74M4mqZUt5z+fEjkqJw7UnfDdVXWzB0k/3He85pBbpUf00HPVANxpkTxIdVQQW
1uvz6T0XFB7ovot1swbiNvIUoj6wm1viDz+RJ95j6r53/YD5jI/OsIZt/E1RzEmv1+zgvf7J72UI
NsiOIZLqc/LR8Yb+UFwSu/Ie0vvAEGVa0qU6ETCAcTUqHMbJ6hqSDPvfoZ5zRRrq4Q1An4EqNvK4
3IyAB0DcFjP8Q7MMNz0oou3A4AT4q26BAYJeJXz3MHtIwWMqtGti/7Xit+GghThu5kgQPf4SP2o8
lk59C7wisBnYYPS3yEPIUwZVFgHEa+7KgijQzziazlTdNeLj7PmoZ+7Xy36xjj3WwRuptHay0Baj
YCWbAGyeW3uPpexXLQ5wq503nxKX4JufWsr2ONiM61ZmbZuf+DBmpyZyM/6+zx8cZ8eSQQFjVYTb
7O9Hzs/yij6KuBJZWE5AbxX8HbaKubp3Y4PrShaHfhTIXIA0CLLku/DTaxVwwqemImaBRjC0R7c8
Qy4VHWUZrhQ3PMCxwF6Bd+MIvqp4eNxGBuFNsM56W0Yvgx7XNjfCAjb8y2/P8U7NHf1aLrGrg83a
5ffohAFPzp3hGzHJIehcPbbDM9GFpD9wXUy3+8TPK3OVr0PP0VJ7uNI3gQsFJ6qZzQmf91HB4KCk
PkmLyn9duRrl3PSKXUBD6F1SrOQM4DnbcHpppyLQf9yVwjM5CCSswbk3kxfikeL8UGQuMQdc9iJ3
0hpAmw2ZBxHNBGlFLUS/y2qQWAKnU44t7Sc2zsymYTYTD5OX8zThID/0DceBzECjbsuzjQrjh7P7
F8Ufx1NtXiymZpmIMAd3sqtyQgG2R8eAHgGYrYvwCwO+W3OOFEK7v4/roPuAsAGFAGH0s+ZFzLXS
hu/EYYj5avuhfma+nkE3tEa6k7GnS24Qnp7wWa+ecHktClCPc9Ddgui/IguqMLj6JzoInnH6YNfn
O8PVcJy3uJEFB2T061PE+rHCzjn1W2q7vk930d34oYtAYsaJGyNJCCCwaQBxwdsDXYHZjcO3+slN
EhEmYb1mdnmXR0f9rIcD3qMo9lIaErf2hyUuei9gv2F0SKnVVugNtoDpdHDN14KU0IpFktdFc2Kh
HXqNIEYv3vd3JpG0MrQQaxXUrCuU4JluPUtX+Enx59wH0Nl8aP0GMuvI9h0STWsbvzX9r9RDlJvd
se8CMMrmM9o+ISPKjclhWnfqz8DwgFQqGxk11mV02nm80xsrbq3xmt3N46BuswTlsSOKdpoe0uQt
YGW6hrmNyb6r5mHPxHJqs0yG2Xj7Cth7aQ6F62DmSSdBtTEXH3MWPQ4ONB3oE5T0UNfjtdvny84P
ToPTcDkBah1oa9mvxuXqVt/JgYcklE+6yia4GWX83h4SlSxamlgcNYs0mrPElGvK/vZLSGLn7MAk
qtwU/YWuFztRoO4jk1LBZcupPnWXeCzOVSv5yrPbCBbsyp22H/a5aTFyM1mV1jXFAlm1S3ikDnfT
9OMOcBW5jmW/GM7TSgG6/8SV55GbXfGtGoeJc8cKi9ej+GTXQJkWxyw3gO9bVt5Vfk42/V6/M/1m
Bhk6ws8LNxaPHEkSn63qJJhzIn+IllnhGXRCH95LZ/QHs3kfUMXoSB+oFxf57Ofv8+bCMMA7dCwC
xjsyBDtq5pmVqyvO2cG82NWE9YpYftDFYDaHkbiMcj/L7YrJLYdPpXbKAdPNnBaW8cNWa/QkgM9n
6U2LV+xQrKLcWCAedGRS4Efe+qP003CZTzxummajT6clTu8unjmS5AWqI/Uuv1BRoL1bJvsrD4pk
sdhHW7A2nP1xiLc81tbzg2iugknAjUy57Dbc+w1PGgs21LmYsAEcceImjc+CuoJQmC6qBZb2AS81
t1O+4ITKZzWD5Sd5ve6OPk/tzA7iuQIVeVroZc63vHY+b+VU9z7PhZavmXMWK/muvlzMSGnmFuOi
JArAmJco3rNdy934/XA5HuNxw/3jJpmriW/a4OqVP8Anqt2qtQWSVxbFaXrPrCylS6+T2xFXCkIC
N/PVTzJFaH5ywYNuExV+qO8TwiJw6dWcKtm2k6kwmgX2I7ehNaWSi419ulFQHZhekx6IRCIsCa3r
hm2jKt0H5+SAoaFnbll+rd7VLh2rFjWUtEK2wHPX/4j1ySQevuN0uRXObIo0BZFAdd/5oQ4X+Tz2
HuqeiyJflXN4CM/Kt0r5v+2QMNLahG4GUNsKfZPgDHq/DgaOfbiqX3aXL6DB84wiE+PGg9OKSgzd
xDnnwYxpxfG3+x9qLwJYGoZDdkPX56iEdrUTP4fOpTE5fr74KCjnDs2bCr7zAqKsdwD4BIeahWRq
RyecFvNFXDge4teztsw+kiPukHsJ9TgC7mZVfw39ltn/FfT/r1n54WiLXmQz1nkuZq8vNOb1HMDG
B8uvwm15ZpMEkS6c+GADfFJ8vD/U4h3BV5ziSN4qNrMPtvRkCRdvaWyKmwg1+pcgqqHyRuPcNL0V
y5Dz53RsEq6hHSwxwD/5I2VqrAq0LFt6OtmWM/9d15m4Ue1JzIgLp2yd/ty74SXjCaDA69n4CCjy
gUFmqyf2sd+IFRgxHT8GkqZLH5g+JpASaflaS7+sugLywtGe7cIVd1lzen4rLkP3Z+W8uBMsOP+H
huCwH4iFrOAkShb0geLlyPCj/4GZsoz35TH0uVu/eJFk6dTNmmZpAbS8toixXiiUbnMYWRLH9rtx
KbeK+1o95qn3hPcyWrLE7UlTp/1lWzaRX79JZ0ovdZVwKFmma3GHznyAbkeP3JYdivMja1Ql+5Lo
pQzICNlRpzIjEFehsY4IsX14zaSbWXO06z7NTx5OIMHdlZtF+pYah8/PAjp/CZYQv7j7z6/rEDs8
UA4f3/c9fRvX1ak+syiiHsEUL709KBNcaaG8j5/mdaznwzkJ7ezOvqQqOwI9ouGLjYbyP1jL96B0
Im1lfFGdzCL7SehIvIiO5HeQ93MoaOicEomXjLrR0dbSm849ee389ifl3LNMd8mGHJ0bXr98kY5W
tn6uFN0F/MNxj0QIMqabinmLJS0K19yEe/ACkf9yyV56UoGrbnyRPCDZVr5+uLJves+9uXr5r2N/
I797XbEkcViC7DVVDuQcUMXHVuRxNSpcvBRSLtVFBNX1E+J6d2KNrKd1w0o/RVJEO5gy8LQ5PtFz
NlC5cBpj5aOaLNyqJAgBFY39WKtzOCmMA96Eh8NhGlM2TX3ZcIiGMejwtja4owFpkEtITWYs8tQz
Tm1rPdHnoBmHWm8lCPY7ADWOtCMCFSfLEjtYwcKKbGXqNixbSmTJT0WXApHMuS9xWS2be//WYRju
HelGKJXDRadibuHOczjcceqjMD1CExXvcC0W+ZkT34qBwIKDhX4uWYk26RbE/WTgIyOAZwRNz7tA
p5VFP/RJWOPemX0Efn97/Qq8PfI4N+Vt1njtV3OBWmriSjiUjY05L0FqczFWwieNK7VzletsWYnz
6IiwvHLVxqN1kX/HVEi8Krr5hH4Ugt/IJHt7wGWlBwMAmptccLcgIyvCqwipewqEK7CIrRvcsy3t
lLsa2Yg92KFPw7iWXX1unMpbSEeJERTFOLScjGYMbZKjktw73tFj0d8e/Ukl7gg5FrcOvfk1nfQv
n8hXOkLHP2S2ZRMswPwCqSC24IEWOcuIDzN19t3Y+q98YegR4LgO5yojNtF/7OURpZZTc1vYYWuX
xrlu5zg8ofNEHINTaJKAY3k9bNAOGAwf7LWAZ+AJccmmo/hVWKId3oBSklo10pmWps//QRIL1Luj
SJRTQKVh8RRwhh+Pww4hnzY1pfK98dVXPv8y54J0sPCeJRtWbUh2TDPC78GD4eMxW9yXW0BIoQUn
xSuWGQ8PpTIbSbhB6erlH+1F/WzWcWdlmRN+CLSSq2n5TX7zwcp+m3fjNW1UzPq0eb2sV0S9AWX6
ld/II3qrl73dceAf7srvi+Schz0+ptloZLeRrxoeT1q3SI7BbE9cTVtOM84xWFYIBMctPzFql69b
MMG5LQaSpLyyWMftfBYskQqhDFYVAH4WQzr5gcvCFkfirKzHtGedxU+QWE8DneCcoSWRkIQw9bC8
sJjVNzAu5cjQzWZMVFkv7DOYdaY6gpkopLHWxlxZHhWKcpiszOhuMqGqsJdCDK0Okkm2BVBMxgfF
cbDVBuSSlrog79RFZscEi9E3D8DX8z2jtzZzWC2f5kFV54/0gpbpJBKNa1DAWPEXQSjTluXAs/3A
QBxW2GychGlwumPA0Zs0pZl++hxciMvhWdzGHkQVYRPeJdYxqntXAgPmc/WogJPDY8pMm17BaFjZ
AbQ7/U8iIjKP7czFgLqL1U0NJdGt2BB1wlXscM6SveXtUhnHN6rlrFg/CWoZc2xElvmhnzPZfl6S
71BzudWzdWKbrvFOJ0C3BhajO22m7PBah1vGp80bUUcG8Gt0oW+c4Rkomu8VPF0aJvG1TLY80n3O
O3BnP/2X8c4mJ+FnZkPqfJNi4w5mne2bHS7THBbX7gQY+ic7lJQ4C/0r16zSTSLcyITRrBsOB3P1
BhEc4A87LE9S4jHrfw0ArF3ErM/B46ad1mouPmXvm1NWHtNk5mWgw0Sr+WIDlW1YtOfccMmUokzL
N1niCJfefe2wILoSkymSleOyR1PqAj7QZSK2nZYnjft6ZkVnYOqnxLAE0YW+g3ksuqeETO6Lc577
+sxnuMDEQYzp2ZGithDj/dBfzNgNcmpnFgqKDV6K134m9HnmGu0dh7Eg97ri1pth81yo1syndcS9
QGVHHNaZvuzwcCZk1knfE9mh7qQl26Nykb3Kq6/kFRQzPycm7iwBUovp264fNI1RssbkQ1GLncLL
iOrOauX7wwDZ4DSMIRhl+YipGczpjR1PoYr5NKnStUUYeRg3egQp0R0poFsvEz6p2K5uD8QG8bmc
XuvjA4dBYAf8T/YHQFtgBfDoEJrUepru0LKk3FAY+iprhqdEAdmByxjr1jKmPIv72SLblW9oKkFB
V8wMZg7Rm98MjGLOozj7FwwcCCvxk5Og7OJlv9MaYqrs9Ce4CteBsy+F96J8f84RaDujS1dH/qDZ
3dzp/xfLnIwa0ZZW1f3pBu5s0ZwfJ96O4gSiy5RDXkQL4Mm03Hjf0SbcvTbPOTw85imYknTS8Gxu
Gmo7VJVvPJqvN24yFjyp9NSTfDNYuHev1hIXZkNowrrL3wVaGGjyraaZ9y8X3BLyZSG2cdwy7i5+
nvKqSlyDnhCzMrZoPnvKHZSpgw/hMSV5KfGGwFVZXnqHdLZJO24s9GIjgtrUF20BIwl55XzEXpDD
0XSzwNMS7n4L0hrzh5c0N1o7fbpmck0LShliEfGRb9hYqmHJ6ItPT/+bx8WqQ+RJojOPtrBu/TxO
2efraT9/GAgf+PHcMdNFIDcdmTtLnf241qvqpxK4RdjSLX0dnwtAMEdQILw7ufubLNHaKi1GgPCt
CICZvXF1eI8E746UYVdphbh9o+2QCdnCyjgyO8Q0rH9DCSNFlXm3rTMohDoZr7RV94G1R+QZtOJf
5hyLZlu9LNweZN31/SVst6LsyhRp+OgO4a0rrZzOrr7R5xgjTwK1rcKgcz62DppRyo2MmV3DadYa
Ph9XDhVBNq8iByVEzfDEbZek7vLDpU9jVYR2dCjOaWaBoFywOgjkoBCRtzZzb+z9EkCIy2NQOqAb
pDdlH/6Ix4F585eR2o2NLOKc/szo3ua0JRzpyu/rPN47PatNfRV8+cxIcebkp9m7dny9h7EvLiR1
3tjSV02J8g2G/ULjTj3PwgVE1DmzxbM+zFky6lO1jF6Wcg1PLAqaMAnRVOyw7XRI2Rqb3mfOUGi2
SX4SYAfvsRfn/Veybxi+zfatYHHHF2f5XWHI8zililOcjU+wxyrNn1X7xvBkRBFMFMfceFgD6Aq7
OVQH4VNZJTt4rxIeLAacf3qU12W8V3M5nEatNY0G+qInhsyqpQYu6jfpJjnZKbpz24UngWazbWAb
wEPjZOuPD47VCR0G/zXHZNr86L3VnEuaQjY4sB2v8XFSWPBO8Xk8oQ0gGKllBc/J9VpALIdpXH6a
/B1z/ZvygZrrdB7aIQsn2gVmo6cscBgrM7hFN+WmP8NJ86JDvZoq5BcbL0IACwnJmYblqtlmO207
c7ik8b3gwVo9vOpYHMyFuk+ccv+aK5+kzCLTRxayknx1b5huc3tceXSjJRFih3TbO0wXAZIJDxfd
C215ys6DIy6e8wcOWuwJ1qD76PBos9CYP8osHsX0Jtprc++2Gu+W8e331LIluXrNlHJ0otWM4Bs+
Z47rkfU8K356xHi2Vn9L4Hq0r32YfI9ywXX+phcTTUazeatayDsQunH7Iryh68AQUV+OB1laaDtK
zKR8M5fCKmP5ZOsp19yXxTI95w9H/9A++bOWKM4floj/Tdh57TiudGn2hSYAenMrkfLps9LdEGmq
6H2QQfLpe1Fn+q/GQQ/mRpBLpQwZsc2318eBor8zZYRntvHa3RiBTsSWEhEFrXGvZJjRqZnhBqOn
A7Kw4RNa8R6ld9NuKTtjYMIhoj13D+g+BS03MmpsbLJPovfGfB4JkpZQN/Z4wgKm0L7bC6+EWNYz
t6uvxIt6gtnP66QYaPf0O61zBI/lk8G2ZyiFFF6qTT1sBJVthJhP8kac8ufhiIrKuXb5yRofjUsy
B+pIpN6w9PEW2TFJEJOD90oLG7uI6kZ/p677eyKqusQvFUN5GFEHeENF89G/az+TI6fWQj31DU0I
fRus14ZNcRFs98jnwsa/A8zRood76d4wnYLaBzuOdXt6a+nuUp06xYwkbsTFeaAqICnAf7DTPeco
5h8Qlj0gc32Q7+2rFnTE0cWu+WTFxqwF8KTJ4WPesYOw0zgnVENWiwyNQviWQFNvb+J2Oz8QZbv3
+rydcB8nPO4e5uf+yb5X525f5MfU2rpEti/dngXmbrB24uw/F/ERugkCEnZmyh/Lt4AnGSCKOWfY
6SBe26F5pMxC1DsnuKPs570fsBK8dW4wAcHZdC/Zi49rB6JeKv4b/xcWKMxAVmEcDKe3IrqpksAl
rqVizL3+hviElur8J/W3/lv2TMIg+SHjfUHSFLb33W1GzEFa026ZfK8NIuWw/JGfZKrpuM9u/Y/o
qSPUhvzRHWUZJKA3SC7xqFTnqrnNtIPz7XznuLbzVfElXlwXg6QDbfT0jZxqeAPJO82hQ+NKu3MJ
dsttfq+gex7qp+xQ3ZqcmMPW/RT37HSleVfG7y0aFpODyyKfUgfshqQ6+NVjWjwo8xAlO4goaC7G
3y39v1diCBw7CDNqylhBS23lV/w95aERUebYcvqwUhdeWNYH1YTtOvW7HzCGZTySVM8KWsppOmrZ
A0dZV1Ndpu9K8YpeE8hoBFE39Vnut8UHrwXeZeZ+lpYxdJyT+17qYbNXX2l1xNAZQfbZdrYJzO8x
NCtaCeuCvODfbPOZw5LNGkgVdl9P80H+nvbMoHMGjWtvwX7uX3MkqjEQkQugS/xDEwtfkQPmqVBR
kVGx8mFkXyPic0natvo3ZDn4iNt0WUNYshvqlvG2x+6LvapFKJNRNFcvk7xzjx5t0/EALr2cLuzT
tKV3MQtOfFDzY7wE5nRqEUGAnRl2RCS84bJ40yMko81GMCmajUdIujqbCs2IlQmwfv2tEeZ32MCX
4jxOD7J+TPM7o7wpm8M6xz1B3g8WwXD3UY331Ywz0rakB1nTmDhN441ZfM3OyfIQi73MHuUa5rGr
VYZILESQYPHzUgwhZCfsNkIv3bFW8nMsGVq9i4+9LaK6eWtA7ISM5ATI7oo369G/R540QIqTW0nD
Ggyf2BAYVc1Orz9jsE7TxV7HEF9YmFPnOP5yvsb7a2N/iKoOOhsXf28yeYn4pcQl9O8DiRev1ZEO
PRzPhZaO/03ZRXDWjOR4vQ8whbVzpXs/RqV/9DyNgX0KY1nPmdAIinIOjKpTGkPjuV5zGxT1atbt
Y9tdPGGRK17vuj5o4Eod9JLS9vU+fYEWtsElbjhdb/sdRgIt43/SQmJfZsBztCn90dWqtb/e160P
tDlS++vF3BftP9f+PnB93j9/4jHYyWqejjIYLdpb1yeVhWey4q0vdH0qVqwkJpmRn/Cy6e7i8Tg1
ZOPWjFBliA4mb1Z3Um/fqb7eRbHcz2iAjExKAB7OHDhVmP7Kh/mmi+eHKeolcF1+tbo07TunSu+K
IvmE+PdoWuLTgEe4Y7bO2vq0N9J8PqYiCzvO1yG6m6rJ3Cc1VjVN8RYJrHIwnp92BXq6PB6n/SL7
eFdmNUkeFQQfczy7QBbLBJoWuEInpfFc0uQBnWhhZrD+ACyNtTqOKfEpEydsfQ77pjOkNK76YTqU
Dp3tVH3WWm2crQhZFE5Ss2fBH7KOWcV3ZGvjrtc9plslpVF1X0pDP8OdpLvh2j+eRi/eM3cNXJUZ
cyivmz+YCuk3xULAMWBjhDvg3hQxgVGR0rJM0XfaqC36sYXDNyBr7BUbYd5TbFbadCzq5G3MjFON
OnUdJIloDwx+00AvxhomzbC0LMgjbDDcSL5bhJc+4EI7ReS1WBliunG8iR2cDzTkzA74d2wSd8tC
vxwwkrY1FvcnK+1PrJ3yoEgZNqyxVLBdlAmTh/alo3yToaaAtkCKYep6oIuQBU9oDWhsoSoy1rsy
QWyHIHCufrypykLV03tLHxvyhx61WDeSBmRzHEzWogK7Xf98hR2nyUvajdUjtDsET4nxgEUBbpem
PV/cpK72Vcl8o9YXIBXtr2k+2JU4gQ1ikahxbOMrD3tsHjd6WixhWg5vkZY0R7gqWobyAdY8SdNU
qM2S2yefXsDI0EOqU3MA35jdZhLGvFzXmqL6TFumLfTbrGHWTtUeooVFkpHn7gdODnJvRM6Xnyw3
s1FQlPJ0lMcarpgp8lromUFsUds08GjEjgIGSFFHB1jdBL2cakfXHMJ6nKaDnBfU3LgviZKeounU
Ly1HYqgrnTokRjYG5EvGd9lIvOJPp5Lu3HgzqHpqIl46s0BXnB+RSiBB4o640wpiV/eDJbD5Y5Xx
TwbNfV8V7G05fvEb2BGhpIZmtGK8LN58cheTsyQjGrCyHs959oKGCloraRB1liMANzssBkbxaWMG
Hxpd9uamBoFchNbZbZ60nJRgFBV15ZGuqkbdMM7Y2jLTfxosrJahJNpBx1KWNaWNBRJKfnUfcSAF
0UgxwoCp0zaA7xilxVzwjxL5cNFBQUAwMyF9tUTkaZnuHTzHTgMhTRbF0z5a6nzbIroFVIPOEOv0
CQDGftlGNhtqPRY1MGvn7PAFjC3Vw3LgMBsXquAx7qAHoEhnuXTZZUgJVKCAYbDX5A8q/kz76aRb
6L40RAYssfEBssd2tmhDpLnC5HKkRZrGb0lNS7l2C31TG/l+NntIkl2+7I3BqnY9li7UwGj+jxXF
/26xUhLg/LVblhcrB5pCa0quqIl8RvzMqKmdrPRnQRGrpvGZ+iIo81l7cC3oXbVBCpNP35qrvU8T
v3Vt+3MIiyJElv3V1+T2pwjKxcqfu/MsSo5wySpHZ6++SoBmGi6Zhti2rNDg2t3jVArrPafcaJj0
Kl1qwXEy7gpLnBRBhAGEf+P2noTQkH5gLpGFDNGdMX52UUUudK1HGqRTzFhChEokndsHX5cbD/zz
uTZpE2ctkYPUTTy027rbVWK+M3AJBga2EvUj0p7OfMKurUL8Ts3QnWqXkCFddsPSMX7jJneVHhvM
7Q5vnTH8qvGsqgf8IuWkkcbDsSXR6pPbsiEBtWnaLzbwbS2n2E4256qm4XVZ3wwRPYoopk/RglFD
i9hK+5zYxBeZT5Pcv0QskbX3puWUKaMSa0iHCQUdUNwB6D3omuKXP63jCs7wIb0kOmou4bByvgqn
/D1Lx9/bkxrxyqAGX4aJAw8nj5CWGEaZBIy/6XgiIzWHupYHnkW+NChKWkbs7Jd4QDbRJ7iJ+C8M
4mPZV1Cn4DRDKddPCEW8JYg5ylH6bXuYtasqRFUZqDJvN8boDSutx1kiVS/a8Dir/qWvH9e3eIrc
hIMqccTenEFPZabNcVK8pL6Z7BKsJU5GSo+mq2ZFGweNB1hktIWSU7GoZ7nzB4LpisbHiF8xEmht
i4mPgMgZR7txtO9wEUDcbIO+A+d3HPSkgb9eYAlQzoeKNo/y+r1rGQs+cQvChnUSn4cihPYFNUZ3
tndl3jMgwotMZDhDFugluPCYQ97NGF2f1zJ1TyBupfymviZLxhLQrohG3zgdxeVmwepLzNS+jEij
CSHt10KjaFB6l0WKJbRa1BO16iXKJUD4DcP39dSAcY2LsAaLjzsVo30ZjMFNY0fDZoyYxY/IwuDv
p3TQSGEQnigkC7FH1dCcO5i63YOpNyJMbI0m4URin1lUPXqH3G9kh924NJ4S15+ZQCzoYQq02ChH
2nkcN63TMziOc8DGdaCbTNSM65M/Yy9TDfT3U9dihL/mt+kYlMlF3UMpt7MDVF/E1MUO/EkbYkb5
qkOZwW1rLkNJQa3OoBAyOPnLL3oviLySJqeyKX9Y5ZNRZS+ixX11YkGOh15RhycZ0SojGGKGXqo+
Y26JzaTs3Nc+t42X0gKq09ls5A3cAQqYs5YzsSUxdO1oujYeHneerd7mwfuOivJpMuRyWw5jf1Yx
brj0AwwnVWfbiFGa+yT1Y0kVqvO9i1+Vn3YUrTbtdPHr7H5KPPdkLsOvmSOQg5WwhuiuUf2eyVZK
r3QaMyzUtiWxFzquhdkb+k+lY73hHrX3BSK2zI1IfFNqWKZWFKjR9B8zt1/qrtWDqdFAauFvFCH6
HMlfAnuURdDo1r7KkS4k/ePiusfUwQwxRdRgwBr2WtjSJYD7wIwhwfcKB2EpwyKdKGKJ6rbB8sTp
FgbGaB40pbHzhS7uAIXhD2DHHR5WOBaJ5H2evOTgqNWFec5K68GS2iGeqSaVhr/sW3cMRzhLBC10
ti2twM63z45RupysXt23RZ3uKzPZJynVKz1BxV9nLWNIKRyIbE2BRFeE+HXq/cg2nfq3sdLnoztQ
femyOsjF6O+0hiY9mDI8QW4cUWZbJ6a9ajsMMmr6H1vJb0+TPC2+RwYNNRIM0tQ0v6Jy8Y7txZ+k
9bQYDnO3+qYpGUlbCE72cJmy1NoxAb4cfP3UpDRzrIijVl/si0rArmWtwMcUrRAOJMfUpko/9UZL
nnPfxCUDtzOjpL0NkF/OaGtL+I6Li+5K3Uw+u4Si99O3jr71Z9SQangxTTM7FkV5jxBhMiCltwjq
W52fGgMvEwYrzBOmfTej27rH2W3P1mTFjw24CBjQ275DquiZlrOzWvnh+o26AGQ/zz7pim83+3H6
qOwbo8H5iVHhULgeLaA5JY92XxPdfpIFjsID75WvKUNNCH2NADJ/nmPvK8W98wD/ZiWjyEdcb+NL
abGUwZB7t3OBnxtfKJR5oL7jMbGbdwDMETFd/1YaKX0Nrb5No9ZGBDyB8C4gyThYEEjJt4ADKUlJ
wUiT+aSVWtCk413cUNvToXfBF/TqcetLIqe2Wi7KTn5cVUKpjL+inMpOlM92SDC2q2QzgxfWb8sE
MrzAzdvc4eiA5LihqDaQ9bL4++2D5tNRkWnd75tV2Zu1w9F3W7HFih0HZaZll5EiRkzs2TMh0toQ
TqaSYUUvhYuU9TqUsPbcamVY9957bbAPq0Lsc53aEW7vKIV6im/zLO47RgueNZpmKu3fyynrt4mp
0E2q3N3bCPPzszMapNDGeIZ9yReRYM3mViXXZrRzWmximJKiT7NhCKVgn4MuxUhq/NaWJdsKWfFJ
H64cYcVIWaLPcejYDIeqMUWmOMfZLsK0FxF5/oSrWIpTFr1afo16i3d6OBaY/kBHpybettTzvTxI
STuO+OTc625LvQs4kTaDblGHCedYypIj4TkwiyYtl5BNC86AOnIm+499c+mKXTIPa8UNrSAnDxqn
psRlF8JJbeyTqKOtPCfygZrCL1HozG2U4mBG/IBC76iBTMMHtJN8Czc1JJoX215ql2imW6vZJSpI
yo0zYmnbeXDIhk66DcCehlg2v2TxAD8+o3SQ6MWujAVfGCe7gcuRerV1YW2TSEdW66/zsv0Lw93T
2cAffnMHU8bHPXc5tIU1oIi1kz0EjodxhLBkdQQzkQmCZGy9W9Oh9hqL+GaJ1mBZ5+AkLkWQ00NA
H0vIgD79Xf/L64aOalR21sV4j6vkDR8cz7OehE2onhn2scWEPvvIzTzf9zbf0IDPJxQvVIJu/mhM
qMdHUyItmfl+tfV3j9CTmtj5GJFfvGoO5lmJwLFSrnOKJU6DxYwbUtmKPchNen0afZcJsyYMWI6W
pLEBoL+4mdY6X48fWZd84SV86maZn32v5+jwLNo6XcyUD5JWj7Qink2a1gvTtsp0j0n2WBfIGOJE
ficamoqO4kArSXp8+uqTBe3KZba/Uny7DcWZXTwg2JEpDW9Rk1zgTcQs9zx1B3YBBqA7E50uekSn
ddRNUru7xrfVWspgxttAFJca0RA6k4lgdTGq49ChrxuspSLbtrbKRE2OL6e3H9C4dAgf7Rrr+G7s
/swsvbafzJdywLUT8JWDiBH1kQIUFFhQ5277PDmM43KzaEZ+rjx0f9PSnP1B9kHTRWgHozS0s+gh
7xBfi8U4m2t7x8aIdGOV/YtTuLTgtMBRr0uMGy4sz5cRKHTYjD0G9BFKIH7P5GCJBVUMxKGwAmNr
VgODUhAsy3nmuC7FzrSZa5hfzAJ/WMxhYLk3KKt6toOYo14tOFtMVRIFZMGvSDMarTO+l/YpMVI9
XFd9PIQIS4iM01sDd0eGB9KHGmFHY6AwbOb20Of4x+gieoL7iYEMfWE+WKEXr4Vj7sblaPbMVggz
PRMWPlAxWRBbgH/TjD8slD/J0uJeXpHdVYPSOQNKPOAtsemkSXvNKLZ25dWhAyM1yDz/GfcgTkKH
A9WlWajI4e8MFhuGs9zvJU3RhCB8H3CCA/+k3pmgkvyIHRAimw+boKhum2raiRXTtwiZPMzOlxc/
MuLQUJPCbW3wQ1cZHxqsoUSt3aP5zVVkLoXTf8AZ7rfNro+st6hmtpQRrJMm0XkUQ/IpNYpCGcyA
rM6C1FCEVRlNyr5t3zjlKDBFOvMimvXemYPa6CbCU82pDGTu2pfpqKelo6chHRxGa6QAPQ7QPk5T
AJR+EhyI7xek+kZNq6xe81ggn7pODNeo+CIYnPAUJZCp0C/RknpPdkdDRNG8gr28ic1Uv3VrPaht
xqj6Ealm3kzV02JqX16jJ1/kNj92xCmtO8+Vb1PVNPsf9rf30qH2YsuYKOuubofuQDnTnuJpF7fp
u6XB/7aOg2JDTS2GefuBshpLw6VE4TJXzO1LI0gx4dvbMUGMC6uhM9WOrYvWhFWfXFVA6tbHr8jI
GlxSUV1FRCdz1MEu7Ec8hAt9N3ksb9WsfxaR/6taMuZXiutiRfMpmm7TqXj39F7tF6fsL+2E15cs
hB44qVYjyGk/R2XhgcRZXuN7GM6Y2Z2xaEHKQdxSL121G/XohoUuO3uGb23ipqK44enPjd+SG5aT
QOrJUJw9vLF5pQ/5JLGa9fwnz41xi1wiVP9t/8urqsCZWyuY6pax1Np8siTrX6VbXVDEzd4Vmtij
UTUaxp8iryjZ56jxTKx91aR1UEdGZ1fCfYct7BxclAdm4Q77SBCEekxymlHFKlRqzCMQJWlpzZw8
qd6YsKJ40joKa8C6PW62eZX5B5PY4hTX1ndaCv8uzZr7RWOoUxnmtMOqFEsrj4mXsiKQt5zQAcEW
Yec2zpKeJSYyt+aXQnhSsvBvyQhbtL1Yu7o9XYfo1QSK5i0mIv2RfkYCMrmp3XuPcjRZw7xxRhfD
C0yjGfVj5sWaQ7sRfypr2CvHc8jcxJ07dD8xhbew7tBKqMZc9j5KDNzL420bEXavVftaK+td7OLs
qpLYPahoxid3wsbOpUdqRzOBHDYMzKigKI4EGoTZYMXQqV/FS2cgZZ2wpBqG9zgWII1dOygcsuSk
qd6MeSkPhp2fo6iHKqwYP4SSumbnMihn5viFYiGtcfICnHjfCWj/ZlxS54gTe9d/DDiWdT10RWNR
DHU4HbyCfujZrAS2czqzPFq19IGdwlKTC+WIiR1um+l+ccgMzQ1bg29VTNq3M9iPZl/a775AY+Vl
zUfmTJ+aFLdG51zYa+8Vv+xLE9mnSTOLbYKz3inrOQfL1SW9eoM85h6iDo6MQM1QXXLFIH+G9L1U
LP6SsSw2kmlDPsL+7LTfRVwRkOoe8uJ6Je/871eTuXtQch2osu3yNPk2JhLXp8et6800qtckYlRz
QOJfMR26Pmm9+HuzhBrLMNL68D9Xr3/+vz7+98+XseN9/b3tenQY1V4X6g//MmFGAk/sqzH29dr1
4mqG3Y0Mqf69eb12ve/66N8n/+u+f928Pi+CNtOM3zqWgjOWpuHVSTvKGz7NvH7Ef65e773eXsyJ
h0QJ7cPw66erl/b1gqOLidu/t8US/fdta52hZY4mfXNL+K75IrY+3FVja1HKPBW5XPiUQh6tqNwU
gFcP0WRCy1k9ZMsRi7hES+zTggd24HuENNebElLsPw/k61NcB0dVDqrD3z+4Pu16U1AU2jsqOV/v
Sm3LOk2GxyTboOUW88twe67Puz5yvajLjn9O0vmYpSaD207FQFe2vo3rw9Kw7WNtAKA0bATD/sh0
q4NWIIUidiZwgLK10orclmZ+VLAXtw3dXyuTTzKjQTN2c7d1IOWdrhfGJBFEJHW3oG9cUIhAnXFr
+TMJtBaVZ1P9zHTMG9nArY6OWdL3tAuF2ObAxg7pSpXKVlBUdT3A15vX+8pSId0eXGw4u1gGtT4y
3nB9ZIwrfQmjpvpdKKryf/+u6BM21HlYsa6MxeXXV7i+dhOLlTwixjMfJ93//X///Jfry/7znOtD
k6SToquKqdD/vKn8P+/s+uzrA//jtf+fD/99hcbL+j3I/uPf5/6P/1mn3iHNu3OhEwDDzGL580pA
CrafBUnsPykL4aKhM2fnzvKSU3oGJwU9Y8RVJyhFSunyM7f09uC2EV2BOjnisF4dnSTrLpAy6Srl
9PFlfBiTMcxkcRQxupW2BuUFYiWIfPE5dtofBzOj09jSiO8KQv2OyIWM0ybLhlQgHIeaGD1LIyLz
9CvAvrOCQQRzdh/R+xAOpYBedhTe/GcCsPo2VyxpfqshndU0bEvyKGjisWVYiWb9WHUIPz1yEWsC
atDD8KjK32OcirBr0EARCwRDPt8PlOgCxuVRFzn1s3RoILQJZBAdJcVIlSwg6KbfLZlXTAsLD5lJ
fzLc6o7wdrWq0BAipNmhYAs+jI7e4VECg0cnL9OiFDmVxzxXPdwXes1mlkbD7QQwVR/oYOombbph
VYMXsQ8rcpqDKGdoKxNoie2lWTi1gOK4aJXhfswIJb1GdJgsUL7P7pJoKbbl4iOh0eWPHedeuGSt
Gxi+fq4TNSA/jRCj99Ep9hgA0Vz/NUdWKemDBHGMw2o8oOiBruos4nMY8mLXVf2X5u7wgZM0Gm06
+nl+37ck25ndoKFOmNeNrvbCaXS27A/XNj+NfGB4tqeYZs36wXbQjicY5GzrO7CSCByL9pUpg3Lj
AykPOxnHm9ajTqrnKX4weg/TN2d9EFY9HVuX3CGmB5vLtDu7StyugMtRPrcacbFOZiorGCYYNW9p
Bt+qXL8o07PRjw1ZiGfeDf4/7U7Z0Z0wrK+qXeu2vB3BIUxxxBAbkQ0gAysGY/Ko+uMW6bmIFIPj
cStukooaGtsZTKEUQzmnMG5jKCOmNuJm21MOaJHAzE1sbKtcf9Ok+dvJxaGKGa7gT28oB3DCYHGG
i8zT6GBSRe3RiAnWchsFmGO7/sGFR9NSDIGcrc1MTeX5EX8UFVa+OLvRU26N9oMsjD+2wRR/WvyK
CVCYqK/Q7VrvY6+BS5HLa3IQsU6asBjZwcpXXa8jv2kGromfEnjLkOvJmiE+cyjCJmNVM0t9oblC
zGpWtLSRwPYV6E/aWEZY5+53PHbJS015K4r8JkhUumsV4LaIuu4uKvESytMjxcxfRmtFx5ZvSPim
oNRZ27/0Wl6KEiSsj5VbYJUA/SML6K6ZeAfZRDd9knYny6pYR+oS8C0D5gxhTf343hbdh9bwDsoG
EWwJrbvW7/tkIvXj+x5FONqEguYw/4AyFTddypyA0VPCE4mOmgYdVp4iA8/gNCcpouql0mDqJCVB
JzPAMolu6sWh1sv5AT1CfJOuoajQjhXuw5t4OFso7BSDPX0HUonlfGcqaHyNwIFmysr2q3QoG/QQ
EgPTAb5noW/TKe0hfsmx71ss9VTKDpVhhlCG7xYBs0zELTE9AD8d0e1cnaWbxvfuwJ4M2JlvIY13
k6l/eJmvoYap0F8a+a8Zh8F9n5OG64kLPDiJviUltEG3QWJgDneeBt5XO2T3eP2BD1xMpmejgbN7
GkdkMfPGH6lM4R/vhpju7uwFC+zGleoZHjptS/Xc9r2GtjT5beB5tQUfbu6kjeZ30g2dGJ4XpUuM
xmVYJxGV72+71Zi8LyW8k8wIxXjHWzQCo48kilFKH9bUt/sKRiVtfJSw01yfq1hJ0HmoSRFy7Bch
7FBlDFVAAypzlMZOb5dHwwQsZGPgBVlUodFaSQh073YR5uZHGWt37YIujGbVr2EpGGrCHRJbtK3h
UfuYG53xQi228AUZvjNIqRTaqp8pA0mouqQiSsPxUmt7vnXcwYQNKbOVQK1tj8G2wd2N2UAJvzYp
8JjuigGtGLZop6dJGujBrZRqsQgWo1nOEnFNYccAyRGZceS69ZhecpjfYVeWF+qkd0K7CtBTnKoz
nJXn1u32g0T/ryaA1XPHD+0vPTbhKXCaZowoI0zvbo4GpJimu5y6/Uk1NFZK7E+MKTMZGq79ozbl
7wrBKz7174VDM13DzWBYBPromVELx2CESevMbWwjhZ/H+TJ0WXHCmUuVD0Wjs6ZW/id2vRTzJSO+
TveSe1qKZqZ5cmhqVUsKRdRhZy6F++Osp6pj0MLJy0unOIGo2RHtLdNXpLW3SpsboDl8+oyJd11j
JNsrGUFuk2fd720dqa7fHtHllC1CBCigvBxG2g5wO9rMjEGt910fWDzYeK1rPde9jM8+PpxpAdkw
67ThNKwEG7Ve6CpnmCKufiUiSU5J2fmn2ZreEgGooq/M+aQT7SEv4QJYeBzaJXKCDB3UOW8rHVe3
JcAq7kaPemM/1WMF7JzkoCWP9Ppa32sr3/N6Yfzn2vXmP29x/YM+TWnMhdc7RmkQzk3rO/fwNRJ5
AeTHVVrgMVuOLvK1xJwMX+9qT/i4UHCac3nyDI+rNNLrTe1UZqD7AgBJ5+8rmIhl927GaP91H53n
NaS/Xlgeh4KxXlxvJsKjgk7CFliyG0559BFbA9bW1zdl9j0EfDn3DxDsM9By7AcyyzHQ4WwhuSSJ
aA3QJfV6cb32r/tGz2ffdBgw6oyM4uSaPgnRENLG5oD6MgcHPwwkdNX6W/696NcYdUjteKvRcd5a
mJOVeFtAZr0iW+M8JmeptP3US1gJ60WG59zaguJqukJZl5ZqjI9HhyPGHF29OzYoXiCzlt3jKD39
6LgQi7z1YikQ8grZFlulqZVUBSz2NDRMnXW1fZO4NQuEYxineajN0/VapwEOb5SDFZxBKTZeGbEt
Lt3EYjYpB7eu7+F6zSHVDRwLCVeSXhob2xTZezrmJeGI69TRbqGZGDmi37hJGIIvdGs+JuYjbZH6
VOleu08yDyhb/74o4jxyvXJL26DlJ6y1IIoFIztub54aQzdPvYnT/MAeiv066gPXYKlc0cmwLn23
ghYA8aaIoCk0CEobunVzbxlbcySXoY9530RRutdLl8PJJ+UNZSr+qDWPuV5gR7tyciPE9ItJYei/
MblulXpBV1AQ6Vb/9mrUGV8SbGhQvRofIW6WonDmgvrqsZaLvp/oj56W9eL6/V9vmpQUi5JiDl93
DEBv/Q2I3P7vhT/BUPHQCmwXX6DALUiIjMREVIr3xIDipSXg9VeQ8N8D8Hpzzpgpr+clCobeezJN
9d40zNSNy6qVzJas3yXa9LU6wrHuu0c1Nef/U1pjn1hSTLcGMMLFP1LcAb4Zs/NSswY+me/rPMxD
l+kw7WP5SUggMsqEIfJqeI6h/9x+ief6TGtKQ6SKUnuNBWEuZwTEWyaa3Evya3kHL/Yz3dGxiH4l
zyVaj707Qzjdln+AKK4n5bSn7EkHsWEuiVbAvDGtkCYIdOsMcCTd8LdqBY6BINmxqC9P8KQ7Beh1
N2h7qI7JeNAelzv5XXNzRja4sRBDgDiiB/hucPrqAcIc+ca/cujFIf/qNtojw2g0CUumwRHeOJf0
SyeLYTzV548W5AzMG4szs1MyC4mcu2nPRIhh7RL7GzEMsJoG0Oiz/v4AwCpM7wfacRvGjBFaPAsq
pWLH2Hm2gqa8y/wd3xsX1GmAC0LmYyESFLRefxq2s2LrPDk/mHk+iQ/zFD1RjyfW6xnHMmHvYtBz
IWZgWTHes9f5LvqZmA1/VTCw5T6+6OnRYoB/2CoWbYdEcme1gaCLhZz8Anx2wZiVsa83jgMm4Be6
E3SNLsU5+2ListlWUahbu7hjooCJWPQWDPYCeBjEpk1pYWHgyVDXRt0TibFuIIn3Hy6oLfbTV4zv
wONvX+7kjFT+MjPn7bVshgerPfjukyj+Pw5ThvcvXxbN02yNcMJ2cegDx27/y9CvaSeVFabOoKZ2
agSSlTD/I871If8aTvEjlNMC3cJOi+5TN5jLPWVF9+LdLN8cIcS1aPSKle0yO4G+6yLCpuNqX8zx
Fe8T7xhV9zA7VQNDNTDFXvjYh3jEDXsDyd8bRBOUgS/LH+h+u3JXvkPhuGEG9NC8jA/ZY/ncvEgq
Dlsj6H5nJ4i1b8WnxYDLfrwtTuz96DA1DlgG6w/mfqYjsXcfWMzQGhyQzTBOjXyauX2TwaZ5b6it
FXB2bMG8oSxdLKaj5It7A4Z5opp9ccbQH3a/u/HHeS7xTA+TPwwmMNDg/mECysZr4EyWFgBMe8++
EENq/8XeeTQ3r6bp+a9M9R5t5ODyeEEkRpGSSFHiBqXADzkRGb/eF3RmqnvaiynvXXWOPkUSePGG
J9zhh7o18NfhlcbCueahQ7VBq5ifsKrRaxCA9QMl20CYDfbaM1O2pf34AtisvgKxMJ9KD9MND64u
teGM8dsCifowYoLsdfYFVt8TnpU3VDA9yw3v85cOsVvx43O26DTK76bixvtuI64jX32CF6remsqG
PuVCvW+fkQEE8JxfS5RFYL2AbHKBO0OOZJ0asAG+EteON4WGXOuKFTYdFwmAsyLad4TJYsMlOnBa
O3bWiFki9kkHO4JAuOsW4sUOngJy6q70QrNSioh09pTIURdf1BuYtsD4niaHKMMR6jWKDBtuMfSU
k/ST55t6PX6SgnOpHOC+tq0/pp31QV7pE7l5xOZrAcaQswgtPH1oN5CEIETdbeKb/42jp/wvXqJ/
TXxdFiVVN3TLkv/F9wwh+wZElzw8ySbOVW9wnpY9hul1Max3eUGYYizjFDdoMyCbIBpdYCQ1i+L3
glX+J9eE01+WA/9sbCr/i/vW78VIqgriWVTxPvjXVagl7ag/rH54imVqhfzfihssxCaGCIk2GDac
Hw48uwR1DPpgx6rFdof+KhRD+CPx8fdy/r/fxX/rd2EuxjL/43//r+/xfyLB+H/7XWSU98q4+du/
3Ys2bqfNDya1WKbxR/9heWEaf1ctXVGwrxB1Ga/K4d60//43wZL+jpOfpvNtU7ckVWSfLcpHG/37
31R5+RHfVyXd4MVU42//9h+OF4r+d6wdDZM/0eXfV/x/cbzQTOlfdnsic9lQLHZ8S6XMRcj2t3/7
L2Z/eoztltRECH9dmtKyNlOwiJ41YGLeJ/UBdC5XZXqOJJGkhyqUCTynzFo0PTWNf/Sx+jPXrbBg
jmvAlHANQiSCh9g6TU2fY2jXWKSUQCgFMiFQKntTbtD6jTuU9MJdJSXam0ifT/oOlcF4HWttPwuY
HNMDnl+GZgbCnLPBU4kITlo3AcZAhDWvM0x8arTAHo/FHHXGhkNpAE9n7wN2RARcxDe9vB+zVHSL
R+ZLQ3K1JnT/UzNEwzerCGM1FbMkkVosYHT2rBiARaVp+ybJ3swpnHeisjGKQvZGWoGtjDYjEKD3
Qd8KHafzVBSPk5wX9qQpFhy1eZMHHD90fZEWUNi9wxHtiKxb1Esa5dQWZoDYCoKNAXhObeoLP4QG
mlrJ4yqO0JPKkXY/mD3RVyo6jZ2mkMejazIbiYu3bv30+6HV5Q3ooslNRWAciARZmTx4U8fxkFK7
Qr4gUdw84VhFiRX6boxfHJjcJ433ax7V7GvSsKseaIHEE/mfNAcu7rkluHv8AOiOVuhmdGAFUIGZ
illap+p0fwzTRrSUwc0aQgEzK329HI/q0irO0LcHZjOeHllvrJJBsDE7pAnSC2TuCWz2FBwyVQFr
O1PfiUPKRIj7VFVzzodFIHJE7Keg0YgLOmgnHXKhMpQ4B1hHUhn5USgII9HazTEfxfhTXydlDgi2
nXHNRag715L8Gkfh0cyi3inDChFn411EFykdGvVZGJCJIOBeCnaBctJlNu/CMG+BFg0IaAsI82QV
8vRG7NYloWcOx2WrWANSOnqVQQcVmkNaAr0Bq4S7nOK0Y4xuYNeiUTTq2V8fuDVtirLXPs4orJAQ
N4+Sun11DOXigx4sZhYBeo0yphGCSV93CKp1Xpvx2oxpjCoRsU8hd+Wp7AkEjAZIsIbqTgNLaExT
SKGi9GLoD0gfc3s0UUGUFDk+pADxmlCRoFLQV2gFCmPGFD7RqtsIaYowjFKaXynhFd2sfV7pDcrV
1PsAbIWc445SyxtIDMldN6NDEUhfalSC+AsIyQVYPMf6Aae1Bj9EYW9yZhGliZb6pt3pceCII2BR
3doWefxMFzlxx466Ud9K32YeIsVC11lMNUqWY7YW8IQCiNhxklt4HcwIRYS7Efs1tZTsIch6SDSo
oseL3frcUtFTk4eXTrq2N6W0hTcYobiLHMIUpnSIwU9ZPVZvsTvP8rf2SM9l1wpoaiInPj9EileV
eU16orS6DFI7Us2NmURINNUzIY9UoNVE9D1V5UkcENUqFGTxyxjZ5JRiRrlkypNh+IBM6Rm6WC4D
6s0Rk49B0OU891Q4Rjq972oaLn1ZUBx9QAEWGm5Rj9FKx3hBlxUkHqXhS1bKN5lCFjCydk1uDqhS
hX+qC+NC6KybJ/LrJwWJlTrbRqCMVQ0dqSEF70uXKbcj8+sRfeCvOXp3PUejfJB/CpBAcJtW6qlt
i2M2VoOdNvX7ZM64Lpg9FN85LT2QKtUqKKNx1TcF6RPdBK2glC8W2Z86HF4p7NWgIpy8JhmvSV/N
YESyuBspPpG0dEr0lQFBY/DSr0dWb8IKGILc4gNYRLEjpuV3myGCCrwL+NtjpOxFOIRJOdlYDZJy
jgu/swxgHzkKdyWZahJJwE6C1zzM/vS9wl+pE7UMCQnIuXycinn2haE+ZdY5MsnUIm2+WqoAZDgL
gO/L65r5NjXdk141lzirb8UYn5osAIuuCyFFGBqf1Yx1AHbZtxx047ZCxcLU5InyAzC+niKGa8qI
XBh0vMYC76NoFp2i37YI2eZkVt2j+inu0RCesigbt/IkPumtxkIelV2SmwcZc58oBwusgpZMIk1G
zL6HgljBsjNEiuW6qVzlILtlWRDjpzP9VLG4qYbpY6qob9e98h6mFQLSdXwdRekpijrNl94rcUhd
lKRxyFGhZecxOPw6NpCB05trjOxy0AUDmSZcgFoEmag08+tc9H9A3NbA0W0lCJ41SQSWKwP7kv+U
c1QuJW8MVtqkPFpNaOBJMVNYidC3NLFz1pN9adCzYq1b3hghJgWW9ChaT2YL8VuXwQgLmIL01eMH
CONoF0nycFvea9V2biwDfOxj8zOO40MvURyXAjDu7C0X4dG8ygMna5C0d1V77MxHQrvLELzRCo+h
tg1q6n4V5rHIcGtI7QvzeigeyCXIZoCgnbgDp8bPWB9VmiMcNXGR8Z+40T7VbqlXxOqlllsZi4HG
za1e3jQ5jSzrPRHVlyms1UMXIdPZT+V2EuJXth6z4dUbvUYQn3MDDPausObLZJSIAcAcbyb9aA3m
pyb0b7oIV01R7yYnkCdn6K5SG6T3A2pygjauCE6VTg9HkKVNplMTbWh6EEaUmy65GjHZZE2F3C1q
I4XHLX/kQV89cXmoOSmTYxkcHIAE9gZWehsAKWBLlj186KaLysJwIAe0Yf7DUp03QjRwFqtI6/CI
p1wmlKkN33oMuFGgzkG0tKO/TebfF/dByTZWTXLbxT2wTl18bwINsyMQnGGlftfjc1ArujPr8G+7
nIQgJooKGy3adQbFvlk39lU3hysN857oOM0qqUUoItOksHUl0r3LOUoraFtoqCpS5FYx7WO1M+yo
zr9kKzu2moI5cfElt9otbN7GHjRtLPkFSsAg+9GtNs9Bupi6XnpIeG63qL3qBgk/guZi66XEH3Oa
H4wHgIbh8TlPsF/r8WRl6otUhwdqkD9yrW8axFPllqImfhWdVl2liQRXZ4qJNYCJWlgzG71KnCMf
Rkjv02kpIMGbX0X3p41QZCsb8qJ8eCBdlpXfY7Cd0m/QUH6UgtOXQuMdT9JDE2o/kK2QKAyMe4wi
3tAL+Nb0yA8m1H8yzfqgvhzQPmXEaCdVj0pbD5oQ0sUuTlPWGrYQGLe4qHaFQq+RAOEQVhodmtQy
bUappEoqHyNozw2hHxPWlvuvGZlgmnrPxiP8Cvv2oifC1lziSrFWtihSKtAqJKZ1jC9BHZFZo9zC
PYGlg7QyJ7JqS42wKdnBSwE5KSHy4vxdqFI01joQipAizXXZT46E6GsAiWnEZJHW9isNeKSBQ/HS
SktvI2drGXPx3E2PTW3qm3RYRCPG65yjZEZwGqxN2LnImck0JKnHzbqG3G1r+VT/0WWzhgLZDYun
SiaAMI5OfGuKAAZQ5Qwi6Zo9BGDcPaqFloqGQu+3qnyz0vaQhMKXEZkvGk5s4AiRWh+W4uwMlGMR
sq8gCjWluZ7TVznFGETRtbP0KCp7wPkl6JuD3CSS32Y8fhrU2JUi856y0akx+mAxiEIdihWqZwm+
nCKFjqQJfaZMjA/EcsiICWZ8gg5Ivx6Qovj9VDM7DFTgJYD+4cdmKNT/8ZPfr+O6jhyzgzb1+9u/
H35/IDP2aHkur/aPD78/+ceXhoy1ijTF63/5/j+9/e8v/17Yv/xOmiY7Re4KnzZfK7m/v8cJC2vi
91P2fbil/3irWpPWpjJEBOs4A5Xda2mgMPz7wr8fJEtEa2i5w398oKX2z192kF62NezfIJgof5mf
+e97/P6W+l9/9a/vqVuROBWWDaX7RqVL0S0f5ryDZRcvIi+BSGHn95u/v/P7QXvQUqG+kdsNDuy4
xiJ2/V/+/h9f9ikF0a4FaFRnxBEISP7nL0qljiE9I/QLwvvF10U13Qhp6R38fs/AW90eMrDW6Yhp
eEPP6S/HiF+7hygf6e78ftoJ4alAjiTv/HqI9sKhUZ84rWbtQD6RJBfIDzpSEKvA5aTeIkAxfgzP
yiuFqGNp1wjH7YhcaLNfcr8I7Oo6X4lIEaAvv8GTwTGyiaS38VlCnRtanbmHU5nQcSALshEEuidH
6wktwBmR67EynrOzeVLGefVNnRIjgce0hxKb46gO76JHC2rwujvrl1wFfTsZpZIb2DMc43BkN9bx
58DGk7ti7uvYUGwRhuHT9rvApgdBlQnCoVP2N9QlKYRGHC2O8tUcAnSo7MZXrmwlsA88nLCABK2C
t+qc7uAeYrGF1CL8OWr8+P3BluRIO2Q+5CbpDNAuogEDowbTZkpnuFWcsqN5Qrgwrlep33aeCHMm
JJmNjvm2fAlbr3xZ9OgQ3wHyui/gP8BA38jyO2rCIzgTc0LV/cBHyViZSI3d4U/POj0JXqYfN+Q9
+jb2c5/ifiOsKduTssKlRI3rkW7ZRzHhA9WiyPB4Ces6vA041W31HKAxcB5fEvEifJ4AaLWBM681
1P532Wt+Y4POTvFKWpd2hvNf/YzR4QoEMfxt06GLtJIJcld0Mj4t792wjkj1IP8RoJqIfiVkmc5B
87AV8e1Ank8GaYZEnk2K6cBMwS0ay4eHO72rx8r9JjEN99ahHZzpvYCGeqOVv0fMVHu+Inp6RKR4
T/F0pAIM6EdVHNLDVRbYJ3QLH2vTOUFc4tsrFXor94jdhq2egh9zg7K/A+wXOUdzg5qvr5/ig77R
f4ov/sXB6f64wvz9ii/QFYMfofPaqwoROlkFp9Cl4bMi/GIAENNtmFcR1NgtnlS6cxdPxRUJixOn
Yon5xEZw4Y6TjDrxLfj4ti7myTyBIFtAlu6oboJwa8EllJGDPFFEwpXM8MCHZyufNgrF8tAtL1hp
3FrB9sTUUZxb+XQMX941QMU0/uydgfbHETe9DCcoba0jsk7JGjd3GWluB+Edm/6rj0QbTPoL1fSn
u/LyEvcbwb63yJ1+VSjilU5yjFHRshFY7y7nxEHWXNrNmEiulljkeYz8DMKCk7OWCptqTjMghZmi
9FkLd4wmjhNGjRXsgBW2IpcBIN4Ob4Pax9ZuZKTKQ+aMOIF5qOu2FJNuoJP+87sUNLxwi+BGj45E
8YLngwhoQUkc1JFW4XZG5P7C6ybH2q/vcH2Yy5ilACUrBme0q7dmT4YiQ+j2qbNQ68Gokcn2fUj2
o/dweg9CSYxdy+MI1lRhC5mO5mFE8RybrzUANDvy7irWFGjZISscowLt/jVT7qntW3ZGjroyJudx
/U79x5q+xJmaD+c3ZgLY5OR2jqqeM6EUcRCe4PsIK9p5VO2W5czDZJbtIJOHWGpgH3jfSPx4uNC9
pOdVHKviEIQbgxrHNsx34lb7pmU14jEyP0PuC9YdcsP6eqw38VN0CtF/NezyMK7CG0USehNXGgcr
OmS32E23YAjjLXlO+UzAxMiVPkDDPn/2wCIZX4BkU1c8zJso2nklblzI0z3dyuokP3d/CiQUpuND
8HCOrNfogOvgXixGrbTs+rN5il9ov0JjRFfucZN/UjpH0huRLqWsundjn/rk7EgVGqxo6GKQM+/R
E7XUz/5HWwyPDribq1gnrW4Q1FFt/hOLx0RZfdFT1Oldojqt1V56wRbmimY5yseOsPCrig2EVSpR
7So6IjyNzUDl5PfSfwg2sRXkhHuhbWaUXWmUm6vYRbT2wGQpfUbFDbcAJqdL9N49D35vHBmdeYdg
rZ0ungumY8wrciO5QOfLA/nI6zPT4XCp/Ud5kHhEKIa+p5i6I6AIWWeVb1mF8BGQtJr3rJHYFYsX
ZY3q3EVywEqo5r4FN/WSUK9BEB68P3RxMPg++gkjj364wwVaIX+PTYfyxWHJEVjb4w4mFpsDhO7y
hhAFeh2hyxjUfviMoVHmjV8TkSq4PdxyOP6gty/PnlJN+ZlvZ0xbkKoRfxRkSpgoh8jr1+oy9yoa
WN0bZiXB8thjQrxEfqFwmZ1v2GUiyvT862x7fOESxTuavKthuekDW88YbOJozXrbJHTPNnhbhg5q
xGv0bX//Dwe8Y2nq7ELXay6juDgtQb120ydwn3bwXJzQz77gbBqpa2B/jAQuA0Npo5ox6n72LaLn
bd5n9agR7OIHwBWAvQWwRwCO6C20TzjGqZ0IPtq+wyW/czKwjVyRaFgUcuAN0YQ8Ms853oItvEoX
DPCaaZX8mH90RL4BID84ozymUMNaqX0OKI+TlBscV1hx4HUEgxSNqy/5Dl6J7Tyzvo0c01Y7oD5H
WzR5ha49a8d4u1E5iDzAsThYbfm41Wsf79QVch5gcNAjxp5WxLbsed7Ed61D9aypaPE/VaDNwKZF
ZwsEAXPgKT2TeH+1V/HCQr1HDn4E4VbZ1TdMkmw2T/YMUPywOr+M3YC6bbjywl33udiwsgzew8/g
JuxgCe9CD+FMRtDuPY7YbdmcUNSnKp+d5M9wR0N1pAKCrbX7uzE5bE7OaHgwyrK3E1ohEHJWEGxp
lj3xcJoLyjkMIfKfy0NE05/7TRysQVlLfk/VCJ8KcwHbu+yOCxdkRVcn+wQePbPX4dTn4duUQPS3
Aa/sQCraJA3Cor5PODSXNxAXBDwL7iJfT/lJ7bMd3g+OgNVC5ujBHq1mGSM6XHK6V8P0q+EV3gma
swAhxE3Io9WTjabuEtq6L6hD2Xff1G1hvXNEn24waoSWhYQ1fpsuesiIKPHIFZADq+72OEZeYp2q
teH6gUc1ywk8IIk2s/xFcWIwKe7wPOIOcAzrL0zg8u9aOD+y0B5/FLJJWbEOAnAvcQvMUMCHzwhP
UleBaspdmERzid8CcznH6QFiNmAQcBjr1vjMwD0S7+HoJ0FIms9qlbniBiQ2xxVlqtF4pcSpBXt6
xyq6E75QfMvnx2QjWg7UTgZeaS743+AQrK0ebxYqCcCbtmw70hpbhGNC632tfLG3cZ4QSEuI8rO1
sfw7nlz+DO3yYXmEK/UFmm89UhjbEKiy8I7sPBEsqm13R2j8AtkcJnTFxoGuN4YlNIHYPF4a1dFe
anh57Nsa0vpEkO73vOsD2jGLdVSTOpLm94ujiTtja8zS5rjC04SIu8UlEik8+/E6V+vKU+/qXajW
CO7eB18xCSM+qiPr3LimbrsRMeLbUDGRkfjheuYV1ZVV/iIhjgNMtHUpEj/Qa5P89EEFejVSgg6h
1rFX2PgQx+xirHi0+cCpgEwi3pFRwqAXQSWIZn2xkVmt8rgd1SMllTkDS+wJL0HyFGI1eEhvxnuA
2ab6NPYew9f/QBX8azzY+wCBdamrcs0+Z0JVbhjt7CiQeOBphuMKoQvlR3HY1Cp0AwbOBheUCi7L
v0vfkCtOPNbzhEIE91Kvzuqw1sK9BprB1g/TVnT7DseXfZmexh2UMExRsVupt3kGGecuqPskdvPC
ucWiLUiuSFiEaxQCFSv8Wjif38F1dU+P03RBqmqQPbF86fH9QlsxdSiqiJcmXqNA0HEFOkHaRtEP
SvM6CW/B+GHGdoniMTEDCrC3VlwREV5bKsyE4NAgG1sGrwQ1wfIMrDNrlwBj8sPuSIA670CvMOe1
I4VGA5eFxQQNPxcHD5/6ECyjx1QqL9mrkJ5p6mynGvGcDTZTnATDKfMw9imxTSAJA5NdOdK6r9aP
/FmPtiPahcE5S5BRIIWzC2ek6YaGP7sZ/uKLX035tWCOxQx+gJcpp046Es4shn9Y2SOvdDfvWAnD
jscROJk8y/Br1UtRicnKc4Q4SiR4FW5PgS1WrsrQHGnShkgKGextNmYNCgoOKVLCayPf1SHyuM7Y
/SFPQDHBfKUWAsmcUiOwAnp0iOEOGsVvp0gcsUJr1AssF6Ng9JRGOL6Gg5b+cZl+eNgg/VJYPu2Y
NHe07yp6STaFsZY8HbBKsp8QzicI4xzRHDo903OIqW60pxyNMzf6GSm0cqiJaBe85CkqEiQkAvIe
Ym8TI/JfkkHEJNbmAcxfRINYfel4w3Au1+kJsxxsnlCT7yF2pzvsfwz10zROD1Dq4pYjW5LRQfga
biq1ra8K9hm5zJ1TSdbsu4ycIM553Vo84YdB82uPGBe7V8ij2lL5xh8dbQRoGok3KB7HNK1jlFXU
eD0RLwsXzWtzD493HdW860Ny8+gnALx150gCv1du4vHMRbPngPFWqm1ILYSjiICJvW7OnkeEac8c
D5xPq/bIusEakxa2d8T2ivi1ph7uEXe0r4iGs6NjQf8Ufqaf7f5WbcrVrfpRsJn7BjGmw6m0259K
ZQfHFA9ruc+YjWk68BCuBjENU/SNskCzepzIZdfxIX9O0N6kxk5llvTuU3jFqn181RmkT8Xpj6Pu
Jt+EXZjhcYwZ+3OF3rwDUaW+mJvHV39lLy0cvLmYexKTeHz4DQ7iLt0kushEqXwsjvkh3XJDq/ZV
Wy/FAzQbveXgper+lQge2w2ZXooHTVGth5fxp3vYhDSx3OMvvIZ3r1GMYFbXbt7cRmZlhdaiZ8nU
PUx3hPXBzGyWAaUqwVeg5dRNbO5T+rknFIyHw3KQjK+sLd6JzN2vL2xj5XPns+DQDjgi+2CyZ+2L
VxYvKzLz6JVTL2BPH9mDVjLh07DGqZom+EbaI9DGLJvuoPd/YFKA/cHSLHDggmLt5FGL+iNepGeW
O++SkzScWhhYPyCT8nv8nD8bu9I3XMI7/fB7PWF/TL5Fd95jkbakzQT5FWaHx6A7FsnHbGwb/L0G
cm/4h3hymMlTSQmBsHhpmHYXhYDKuibv5OSGhxGftpbvFJiEr9QN8m+jcrpn2SXSYYMssDF2eA7F
eGJqtUcyVelKeKnb7QciajDeFO8obnjihv84Uiv5dVObY29xtyOiZXCgR8e29E3hKG4aYlGK1XT0
s4DEBe626S1MNyBJN/2jwQePBh/7HwDPA0GTZp3vBoqwrnwZB4+kvVeQynIQdvElByxquSHNEFNs
448P/RjnfxC4ufLm7eBZzGiO43qBhSStu2BNQ1c8C14JPo2jWsPWJMQA9WXA3dPDL+IRrYhmVeWE
EKL4oVP70E9ImzV3JtAm8LkHGVUHmy0LF5550zvp52P/kFfVGWES4XuxQ1fsHOBC70JzOOGVPKl2
QOWldsI9jmDX+hsFkP1wjnbB9XEZODBJOtFOgxBtrqJnG62n14dxBTGNWvDnuEV0gXLiKveccnIQ
vUGbHOs6h8O+hp3wGfzB2M3aww+TKhRqV2n8OsAl1h1WYqmfY8sxUDHu91X/PnxynvE2t9zXiIXa
j2v1J8eqT6PeRM6mCn+qhqaqnd6y13OJFcq+eSYa6W64xnWlLcu7RZQZi9ZyDeKCMmNLHEt1oLlP
zSoCr7aCuTYjhXhXdr71Qmy+y10yTPqiTkcNU16sXD0epJg+hU/TsMFWaJJ3wCKTeQ9URPZIJjie
i1digfwmT/7ZoBvGTMUKYknoCMKWfRqXZuogS7HjnqBh7WGac5hSn++K8k5gDo0bgYZGcxBnas1u
sm/ShsmdG5cqcAf1hHxQdaXmWyGcwsZDHGo2u/zNbI/j44WnfhBpAHe7tOdWj9aDSCD7KjkIampw
SViBG97lxl6c3qnQFTpcin1QQCz64j8qMhYQnOWfJyXYIRkLXf9iGc9js9OXOFSPTwj0rDE/O0P0
NaOfLHd6Ycd7dFT8/eBPcWTWf1MbsVR/XOPBYmLCEjhsaHty/KU+gmLAOkAMmY0VOicuai9GsIPn
p5BdQff/oE5HCI9K8pWIl2yJgmW1xbwOTD3tnlV9CVrK53Z7ba/8s1Tc1trVeqmLF/Sqd3Dt9Y9O
WJN4PTHv8VxJ/R7uidtee7afuXIJw9g1jmQaZvEpDsiH4UFYcAPOmB3YUXkbytdkbSzmiF2d8Bel
/HXiLWpy8FbxY3DbL5JLII5AeLojdnhLQVfe4cyIHRjJ51V44hgqHTZVHcQJjR+CKGyHwnVO1caX
MYhBCbX3xvUyIDeuqBnYSGmEwfxcsmhORNBhiCjB+vzdAfMD2+0ruXr1inLvr8nlF6PVX4m12NZA
CyOQt8w+Nj3i0uCju0TfpC7ExdRy2SAh2lSesZaTHYnF7o78XvARq6+EmAlFP3pCDf3HL3a38T2X
/J7f0VGR2gHpx64bXt4rRQ2W1uKgk22a8IDSTDesJU7pqwSn7kuiiY0MKaWZQPJSf0NqvxpjsCK+
qOIqKoIqJgvbpYa1Ss5w+eIUy+5jg+PEE4Mc13jPuKEKGcLtDsNFdactahzE1R6LTPlqX8GS7Sl4
1FRrCEDND6J75FT5lOo/qRAhhUTNihgBK770LSRXBNXhEoxIylpKjt1iJ4da+B/sC4moUt2m5A7b
bHBR7ql9whKQEQiv9VSV7oN2hRQL0ircJpt34ZWaKFuGn0ZbSkpcFg8I65fhHlLO+bOoltbApksP
nybCKnzuGFGAKSkpUrolSQo+puGgXItj6nK2fTBsYnINiLPIv00qNCkqFZhXf4245MYIFm/YGha5
pcv4xSuxraAgRl2KE37ojhnoqbNOUmubSIKUe+VLlXcyGxwGvqBix2UGpm/YUpLYBIckPRqaz4tl
DSKyTzIjQ27xqqz71/yNTjJqv3g9v6EYf+P3q3CPYkv7hRqH9Yp+FYuYLrsLzu7ABKfSZHL4lBUV
RZcBYe/CMJRiD4n6ko6A3Rhcy1wh/YkDqZi+aY8rbqm02miGkr+mZ36Xwk5NcIF0vIYio8/T6DWa
S+5ISYi0GutJ44SiBp/wdwM6os64hgFCJjEwTA+fl7KKDeaIpXalO4PPt/VRCn9a0DGocVJhirfU
2kf9VlieHq4rdUPk3Ci7XLsKbP1cs4Cb58OfwnX28EdxWiZPvGQebNmk1ouHpTMwKwt6vy7PAaOs
9jj3pG1uJKDY5HC0Z68EJshuKL8YdK6ea+WV+USRmM/U03m6NQXSehkb7rdVLrwhOxnjUbGljGd+
mmMxojmF7FJN5HNSrvIijrYqnRMMu1TUcFIsae0y+qnGHwa1Gz74c95nSVcQg1ghxUWcpewYVu6I
+4LEjTXqhLCUsuaSJPr1tMD48Qy8ZunnGP2Js5ARZ7xU6M2Wl8B6A7JPfoWCoGOgQtVR7CEvrniK
lChvzE5eE8Eyzj3oTKX4zl1nFBvr9I2yP19w+VTWMYULUL72Mpm6NTslJx8ptYQ+JN1MDQM5qpoL
65i+HIzr/BmqP5EjD5VznlFFQ0CgoAGqnBVPxxtoCxqzMBAQ6JBd5hY8XitAiR6Vw+URsSswlQKN
He5ZaF6h/Pj1zcKjw8NrzAOf0JdrUfijUrY/mEh1UkPrPeoklCo7010mrenq0jtzhS8puWLPtUQJ
v+/MO8C65xKw9aSmoa64M+Yk6UmlLO6o7NVcKPc6gQhCCz/FJ37D8PP2HPwFPnxbhpW/pzO+PFCs
SfGCZS7Hiywut8OkV1yuikXET/gVHsfgjxGt4eW2uVucork0BAwZOoaAa0QngfufkXALF79t/ojr
ZRIsDwkppQ6Lu4gWEg+QHBTTyaV9I07NPtiSbCDNymbEbTIdzM6ZDsONN+5f6RIIZEwe78vt8N/c
vPKCOmUe7YnHQ104JWtWVSyQj6wKTd2w5HNl12qbjq6AhiowTWDRAf/GQ+TFloUR2yzUWsPmjmbd
2dip5D+mx4NlgfAe/CKPnTvkNhcRIKfX/fo5lPESoDrkztigAZNc+gfAQIl+HYQ38ZyWrHVe2XPg
jXR1LUc669mO4omQUkx4Zc7z5gGoZwEopzsZp6S1cZhDqIj7GZhKxINrY97zGPhd+KTLXASYQvkZ
qRKSU6CvVNwJd5irwDovw117IAK1OA5zFfwej0EyUUCBAI6C7Oqx+It7lnLhDyJxP1h7+nXMDx7l
CDsj92vJ553ouUcZAfcWt2JeJ3et3bCsPoO0j6visuc9jQ2WRVrZbbdjkrWn7oUGafjA4NFBGr09
Q5yk6lG1yJMStoDS8WmxoWWNE2/hKNEnZGKujnWsRS6R49h5kFNEy65yCRLL5mW2HLYTq3vu248E
mFgDhxWesHoA0ibKHipNjXxAkTWaPUivpbihNY4NHIixVHJDzRO1K8+Yy+yDM2vPaF75kttdEFz4
+8Rr4vJAWhv96iE4Us+8pc21DCyMYCA6skvyBMJxxk18Gf4V9u6Fi641c9KsL+q4+WuEAWwL7RpM
JeODKD25cPqwB8Sn3sYNWDfubMIulGowqtcqqog+C65Yuk7244QtnIkKsIPiRJmuJdlhFoIpQDBa
FlwGDM923AF5dAzUojEM/Wf2MgCfDCw7EF8/NHdJpAq34roTYOIoa20ZUxQBWcp/LcgG9cGVR03u
h/vjuTItA/p26lKfHLKd9VU/B9wTiROTMd4ysKR5XBL3vwCCDMBFdqS7AcX8VVguuSn4yBgNsPwy
zzvefpkEPaVMG2EiE21qCFWBr1LlJCtb0bmQ8XWyoCVTUlt1/bQarNr22T1tFJxz1COHl1h/ZzFa
u+gblGr+ssxXVEdJUs0N0u9JcVvERznyUtKMlUrWVg7n1IL0vxdHxE+FqwjG83fZmaqn98tIo/HC
TkaVDyL6wye0UBqgcE7FHCuQo/WRC8ClZRlwHY0Iu8KE/i0id2AvB95FhxH0lDOxKKZdrzwD6a/P
1NlAclgmEpY4JxRUiJ6NLPBZBsv6UXEPBV/oVMDvTjCly27PN3jUdb17oD3YOxaNczAsT8EbIyrK
B5BdCZV72WEFlOwhGLE2a12D/7B+mF/LvFaeeZYUWkUaorQ9a8hfFOoRaRJwJGrdrvEAXFLJZQcq
KJMC58qtZdymydyyD8uyxe5Pio+0Jvh+tDosLACdvF9rqp+3Thq6bM+lumUachcIU5JACwTqLNCH
iz0N1tJEpMnGip7aEAC4F4osHrdNfKgUrDQQmWayKYdP4RvECtuYeq+RRUUR9iUv3YYxJbyx3lHK
rhoHDOIykxDgww15oTfZ4gE9+4bhmXdK+ERnL6x3fbSbCvSZ39FYWbpelBIiN8ISmBX62LJXyZSc
2uWgYS1is6J+UkawaNP4Vb1mYvIomLIg/ilJFTHumaxAjVofQZaBSC36ERcOI7TOmO3/h73z2o0d
ybbtF7HBoOer0jCtUt69EDJb9J4MkvH1ZzCr+1Sjca57v0BBJaW20tCEWWvOMWnijd6RXzG0L2sO
slrutS9+9mIQzLDSnhw+Qg1VaMVMXurM9gcte8jpmc3Lp+BfViQP8qOzrolCQBgJsQqxtUsMPaSV
1XLfa2g/36mI8PJut+bO45npODFv50ynq8rgaqTpPy8DyDJn51TS9owkCJQVAWbEmVMMsu+5LRGn
h91Lw0BPlJc8GDwV5vsE+tA3Fzw9kNC859btyQvDrqA2AEonPhBiB+4KsG+qWTvww/sD3pIbJTlh
aGCGo2nvonGnzVud0nm0rjEm0oiB0yKPwJ0p5HC4tfI+ZMXFwHIdjLhZ67v8nWuGW4p3xkik4Kny
Dq7DOYMRIwenKMJZnO85aYw8BaIVB0QM7SWEWuvuE0EIAxTznWbv+eeg99g3s14GIIRmrVhV4sIw
NiTn1kNnzNocKOiKZQMvxqsy91Es40eOIYsz7hZ9Yo96RwfH9inbL00GTit/VUQYc9CMn33BZIcl
J50ARVovkHnoZy7rPZ6KJUgWMITkCqr8Ak1IM6rDkqs/GqHJ7blnqKfl5ucDmgBaMqzE+PTuN4P8
HbVRNuvsV5fpG+UJ5U+URfBAF5lB36H626O0oJjM5NxSYQL+rEiA14S39SZAh6sOGg1UewYP2yfy
LWrwqZtNP3Ewl5+1tqRbJG0n5ekZYJtGdYehbQxUwikrJGe8VV6OibLs3YMN+yUyU1JdMpScBMIk
Qe1YxApM5gHAk3nwl9QLPUVEVVrFHsPaR9pjoyj62ThkAMZBbWR7fYxpdGuYWhKnJbi6zcCyk3Nw
iIYwAutsEIRWjqa+kuBNuNgpnLWOGOGMkP6UONpWKM4IdKvn0RnzVRR2LsaKacHLWSZgg6fG8thI
LSAGb4EuuMr+aYvocwyZZGqT2TlWRTC4m5R1TRR5sAkQTd+MvQ+8yBWPk0eUKllI//zz0HHmbZh5
l+tDbWYWLHL0x+tTFwRm7CYqN+ViCyqNqT8UHSC3sUk4ZIM8JQYiyuy/vxiRQoh5/bmPXcSgRg1m
p+HGba26OURZ/K8vZhfYdsVUMs4Nyw394e9/kDrptzc7A3lfJU2g5UsrF4z93z9fv5MgNKF/FPv5
Cqa4Miqu3+Z6haARTnAK1UYdtQZlp5a1M4k4U4v7yeUeSdD7r/uQ7Kfru/U0FKFtk/VE9S3fXh/8
6w+Xv0bZyW/+frDOwr1s2YP1UG9XLWk90B6Qcl6/AGgGV3h9O9dvrw/adfPq63QSJxO3UlTooMos
Zjrg7//8Mi4//sdj199eHzNIlTZTJwlMF/w6CSnbUkYNUpeGIHTgb24caYwAzUurGx0ov9gFJoK9
IOrGtS5te2U4qMz905B6DvHQbhV0ICWJktQVYjHbW8rbKZWBcvoFktSy8wu/QG/krAiaQxX6/WZs
bBojCk1bSgktdYEZ1LKMLuUSz2haiq3fYqSLO2qeoOtYknc4m5ZgJnBfEHaHhXsz3tU9E7LUbQLT
8xpN88yWKCf8dHETelYGu5aQCX/yvorusbUpCNqtKJ90WiEw48GiFiR8e01KOlhNI4QiidU697Mh
7uB5VYFpIXxtxvCmn1iezGgOA7uFngHjwmFLQH2umrdmDNY3sZjSKjk8dOgqa6pWXkbKX10Me0jz
eiJMmnBtsw6nga6hx14LAv2uy0fqULW18TH3bYqJIx3N2LzhirYAiNate8oioPFz1vxMg8YEDaof
BPhIljvN9FTL6NYzCeE9dFd0FWIi4NgVki1BH5vodKA8HFTprUdJfdTXSbYaUYQUgh0GRO+XSu/3
6OkTB/x7lbJ/rlw32QuFBqmiyuxRIHRGmHmksHzIioPWNqNF5fXF9Nk7lBOrTR24F2bFtSxwtE0f
+AOBe7gSxb95E5vxWzMDkoiHOIKtWllBXkFuoAJki8zeTSbRdXXO4jEuacAMFKuckH6UorajJ6TH
Dk4aYWkaynPRGI+ENKwdrBB7jxIiUi8ctC7KIx8uB5i/VmpuoMfjezXwjjUtQxSoeaehn+xbnbnL
HQgXn8jSsxLEnnWcvbs9q1Hd/vJT3z5FAxNcYWM0rZPoVTjsDNExE6JqkPYay4kMwrI8+qbEKEGY
l3Ttap2LZXkvqnATjWV+xg42VqOE0iDNc2nU92ocUEjR6MWCoo7Ctd8aw0RKILWgHhI4OCOpSh4Z
j1F0P5aXznT812QpIdobH3LdsZgAiidVT5KxDZKuro621p5d1x53GdEJTmSL7Tg2aFW4eVeN5t4P
ImHeS8i9ziMvWS4i9jmJK6nmuD9lrUa4/njbUsv6aUDOaxFosN5hPaLJsiSpykXMQNAS5Cb9GLsk
3kF+WqeKTJPKJXFbpMM7mSZ0gVSfbVPB/DtbP27kjruxxdiH7ePWlJlxMCGTRlXO6n8OP22TQEQt
GwlUj2BRPxWNu5WW8E9t3Zzw0/RHfCug9sSvOXcYaGoKZ0wB9BoQJJEHZNsiDbRUAvvHeVSI5qCr
h97BPNtBZzuUiCOw+e096aJiM2Y2SXW6xPU43QGHFPmiof0DG7gIisoJQpEzE7Td89iWH6OTY2kb
RKDM/Ha50nHq+vrG1nKDELP5y8tqgpeSeOPFWN5GLCqN6IKJ9bfl7zRT7MYEIJjuYLUpfbQerRrh
5zCP+L1M1irE7E0ELNw3u0EG4jY4YBvb3WsD6y3bgKFuRO6hIAEHl084r7MhJik86vZC19R+NMv5
3orjXVrbRy6R4isPjbNHPpTRV9MzoQiBO2Bzc0Y6a2NH2TBu361u2llerx1VgkwDbCIGsEkBhfC6
51nPp72pm6eGU0PJEfV3FJPnPJh/7JH9DY4rUB8+qyIh5tuJ/u4I4A1Wl60utmW+tr7oqHyoZN+C
6Ka0SCEKRD97QkxYTg21S2vltK8EaTNVTBcZggx07nVlYtPRG+dxxv96mCNrDJIQQO9slOVBsZBx
8mrJ+DLvhyZ9CoXfbBmMs72RPjtRpd/2YX3yI2UeDfpZTpYYT/0saeogxepaACAEqU2z/wOaCJrZ
mPzOMQlthhk/V+sIy+m+8j60RMmTX1fnsJnzAAZEgntA/wSjxm4+pJ/l1e1Jr8kcyURMLpdkn0cn
Y87FWWiKYdOT41bL3HgjivqFq3RVN1oNl7Bney4hf2m+nW+STqMLGNmPFgkoubKdDZbSP+kUntLO
MJHTFvlK1Sw7qzGBi8huN89ouzQWbSAvE85xCOVTT0bkPsKhQ+NhKZHgHY7aNDknWbO13OK3cwX+
AEHMD3CbKBzHJQAkA55jvPZFNG5iy56CUdbAwV25b+yZqdYynK09sj1yiaMs9PxFSBONRjffa25E
U8wkZbgg886vqhLjI3l7xgQKsGFoGSxpbEfdGE5kiNzBn3ufqv7SFh01gmwyQc7JE4TiKOiTWFKD
HomjnrtL6q44eFWgGQXhQH3krl3HJvYxm5G4aERehUa4NyaZs7XQ2kNvY0jqHIoKTW/kT9h/LuM8
ncCB3WqpA11fFbggWNA3NWAqG7MkwVlUUFKt/CkJkMxTe8P63foMdbzPXOwPpSUolbvePmGFviNv
Y8lPHE5wvx8ENuSobMny070SAfeaTKd0V8vu2V/wrBI6KPmYbLZU5H0nitVm5Q1IZRzqVK0R7R2d
kmZWuvae/L7Z32YTm0MhkZr0MUrTqqc25zXcM7oYAsutUJmn8ozrccrKX4z7UIUd+7NWb00rvVWU
gNEvJZ/fwfGilJ+c5/ji2QXahuEdyh1i1pndgHGcVXrsm3Y6tcDA0Q3/RLbDwjxq+5dYexhJjVxn
ftfAS5Q/CXDXR5/Okl4lAzgBzztHkfyOOjcMtL1p1zsiDeBy9RNlAFXtm4IlfSaKY9wSjGRn3bfo
ZdAaLDcajyJ466k3EhOXUA32ffPMbfzhdt3GilS/sYWk3SxCpiCV3YrpPJtJfBpqWqheam5H4dMg
dNnksA2HnsiGdwHNQsKDORS7723i70djeGfCeXCAARNaAlGC0F7u0w2cM/tUkzc5CdXjNl9qTHr1
OPlJtU/Rwc35xIc0MPjaFOhN36I92Jn4nx3ors3JJgXxAli1OQMmoKwPjtynQuDFkliZqb6YAnBW
5tN6nTDiZDHYlzFVIWNT9uVVYXpqwwF1UJoFjmNTcp1sCA+jTk6xu46NNXsk+ygmgLDuLF4hgV7U
MDpnkbcv2NaZJz3UmymGdMNgyJlmintz6d9lDqcSUASqJsME5RPT59THeu2IeypmfV5AmunJ51F6
eS6tLqUC3lOrc2p7k0fdIZWyeemQLW5r+uvQHR4cp6V8YdWcspwFndTp0jeCICLVknSY5KDG04Ht
MIBG8o/sPcBOY2/5PvReEJADgJ5l8U3lzO3kE1vTOuiwYSMH5sfCy8nayuyPGZIPmcftccRkTNFS
fLRWcykWZuagVL9abh4nm8FgRhxc27EWTS5LUq3Yls40b4EW2vixWUZojEw5IQ1jRR0kTK2PirXv
xiz0P0ULU3LSR7CaYDuPCTxpn5u0NiKGMZMLfAnJycdB7ENZEFtZwZJ3GCbLEaeF6eGVDbsnUse8
M4mhxC4b1a5KFhsCgs9S2OI4hepW16XYGcAhduynzVEtqwKk61lEqImlkDMiCGNDfRBZm90PiZ8G
8UBzncCFdldVLpAxZzZPepgB4JMOVbMkJJ592jsj9iPPHdj0QUM45LmMma8yalJAFC2hTJYngWfm
M9bvOXrxINiuVAbmO63EW/SWu1jwUxb1a8dV2amDmYsJrmTOM/TwdnazxS9A+yS082ddpy7iWELc
1R5mWIulDcHyJB5NnYdT3oQFYbnRFhlgGtShImayr474GP80s5scfFUlVE6IJnDqvdJgPBd9Pm5V
JQ5hi3Lbd7vy0FJGKyM+rO5Fl97k5C4BQY2u2BjaYL9GT0dGNqPN0FICVauye9M0EHimIX3WLGm7
b2fk6OwiKDklqP571R8U/peuv9UMGZ09Pb0Y1qg9sd01mTu/Vds1K6s7SiehYuPRaxy0h6p0oZux
UXAHupp6yPSd93TRS/eWzdC6zMzvMYsddM3kHqZWUdJ2AM9e9G8ynF4oO9hsnzxGObvbVW7bYKDw
61M4mCMNiXyfsbk/uHXL2NLEh45Ov9bqYZA1mcQTyenE0hxoqihviO9bdqG6ZFtuIpyM6BkOLJ3L
HGWoMHGfiLHYu0Vv3lmj3EvKI5IUtHM8a0jbyQa55fpkOE1NBZaYWCvWaSy3He3HwFlw9ETyNiVM
q3rM3cjVwg3NEnaJIiu3rai2HbLXTjCMzg6BmXVkefyD9r0yRxPsZ/uhjzZYsCThFq1rOjnqTST6
c5zSKlSStrzng/81clr94UySoVY2H3ECdNucIpqUaM27Gvl/3ND9iGPJtqvIbqfEfNTcUQa6P7v0
PUiJ+hoj5NdzXCPV0IBx9yb5G218n6v5RakZC5lPAXioituy655VXO60PIoec/u1k/J7Sn1EtDFb
yZoyB1hSEsUMardGpx+6qcAdgoIE/D96Be8gvewctydT6B+tAslQmP7RhTZAepvjob2VD51fyPtM
H/+YIzYSj9A8gAq+fdO5WfZIzt2bM77UVWX/KOuxTLL7YmrB0paKNlA6LU1nOkGdT7k1s84TExJM
2/5XNr7c9T69PLg1kple+QEEJdBkAkUj/JZPTdFZEKC5JVnVaw0N30ZkrwxYcjukhKdSJkqPtUy+
kyr/qd2ooarb3LUiHE4lWkrJrOoq78fvdEGKlEU/slcvn4Mnplt90EiR4CDBraiCxgzRAWxg4Rt3
opU7NyvY04z9tmQEXw1iOklJIpwRmSz447MqoMv50qV1UavdBF1jNc0ztoMBcETi7AtjqbksxsSx
pYgx9zUF8aEBOadYTBn1BY8vrQtyjtDOWm+l7/8xC63apkP3VTqccSMJ62BWzsXMBRXp1N12Gqsi
l71d7WGlsTTcgEPZYNFHMD5ZkEB8fFucdW4fK153k4vWI7MpFcjYYMDGKqBlc3gr/fonoU3Z98Wv
HQKDHBw8qEQLaow0oa9/agVyIhFBgJxz+sgJzTjNAk7ZtV+lwAVFMMHcNdW+tSqGV4utXCjj16Hr
3iap1CW37/wCpzE0+jyA+VGiXQSqpGmsmDtq6T7PoeXdfZ+1JH2O3XDz/0FvVzDb/xn05hn/W9Bb
+ZN8lp//wXlb/uZfnDfrH65vmTYAXJ8KuOOBgPsn6s3z/qHD8LMsXXi2/dev/oV6E/9wbd/Vdaoh
wnIsD+jgv1Bv7j9cfuEDj/M934DH+f+CemMFufAL/yINLlQ6G9SbKTyezrdNg/WpwRv8d9TbYECx
V/GkgXjbKGsISDBbhIpJcQnnOCNvVV/lLCBuu5Q1oJNSM7ZmGhCzoB1qpcbanKyAvc2IDIAoMhIT
HTwTeVBQ/WKD+9l3BVykzPhyXHhTVinuW8ewDjJLPhs3jqkAxagnmUyOVUVxMS8G9KQFSqbRQVfA
/blRFU3ShuF4309v/QA8RcdHVw+mPM5jRHqM0a6zogEq6jLAmUV18vOS22CWJ0ksJ74RVHy5p59t
4Hn0VREuNk36RWIcbDpo76tuIlsvZPKu++FBg07a+lZ34yYsjsICid1AKEBvmt4qNEDjxuTGzbb7
UWlTvJ0L1PZ1mx+pR93wT/DgRWOgRcgYBylw4nWbtq0wQVgEjjn2e5oXKwru9SZT9a+kBi62tFny
41BRLeK+99dGTPksLdyAeZeAVY22KalSHOKJti2xXpSqxCanwAagF09yVRd7XX7Gg/8HCD6ON/dU
5Eg+S3HRo9wIGkYHcP7Ni92U67rOyG/tY/gFU39rpcOpHcgaT5L4jiguRDKV9RVZcX+JLQf0WOY0
uyrSH7XHIhasxjqIVCbJmW1fDgcvFhtKIP6tH076fTP8pv3FN4zodYQOsi4gnq9N1/geLNeFnD6s
6EIxbPqJurXgKRTKfZgTuntzYTmXJr/PYDS5UqSIb3LGNIULrYOjsi967UEzodk3VfbjNHTPpUIZ
4ROLQgF5jILELR4qidknFkKhnmCDmoJDWgvXvO88JKRQjpgm6/w7rPwceHcdwMAhl3ocAS25WkcU
svacgEfxy9a8j2N8CoMsYIbMUclajjdd0hTvXipyiPcGHhXqDWJtVmO3D11KSoZTn8TUbvwupKZv
NoScobkx7Hk8zvoY3VJa8zdDOA8YKJ3HMavqV6bHGX+Zl0fDus4ri+0TNAwZWQpBVd6vFSlnioU4
xdYZweww7notecnq6pHk6pIqPNZUo+u2Wu7iZNKh4Dn+bKxEVjZbZkDdtpA+m9oAat7C0hCrWweW
6mhNTwOaOD9k9lSRMe9Twn29QdPXs6EFHZM8WL3m4lLiXU0lnuqhoPVtuO6JgPEtqBjS0Yp8XI96
EZ8SvftMlMMcNWPfGlOINsOHkbLtn9F1eAnGkqyvHzQvsk95c++OqXebpWi00jSHDS4JWpfunyxK
0v1YSOI42FwIy8Uy2UdfGmL+rJvjwFfFN/y629jU5qAk4NLgfCOHjBlp4P2YNnsynRZAid40q8Ec
CFqwpkgddqsW9faR9AZ7cO7mUsfqa1Wk7RA4uB2T1djTqQVS+ZbOzTEdPNxw6IIGT32XuWdBwHDO
QMURS06kvY9Rfz/Yw59Mj8jxMXoUIckMx0mbMKCyw+5pn+RAOx+as8nhssiNwzA3wFUyieahHmV0
t5EAMhbNt30jwcVm9AgKAAIuwVZxBezOrZfdgx15G8ryO9mnZ80EMWY6NeAWSYaAjhO4FhWCtQK2
9zCeBFfHfiqnHaJ2LFGRQ627hE5RuvNKkrhH+DkFYbBMVs7QTkC7dtOzoZXCfNBr952YjZDWW3Ec
tdfcGBJAFdmrZlE9YnkiyYkj0FBlMBP9JmL4g3OZ4d30JxpNel8yRjh4znT/LR4ne0OoYc2GRHoB
S9TPqDFuZRKzwMwquJm1i2aF/Ik4A3UxJn9EVY33vl8CUFPeUyG1cGtpvfdYIb2PaGkFENrvQjU8
TAmmscgByCXafjz4jOOC5RkS9ZS1GQUV3/uNRIKeyBie634p/SR/vH7qAwIgburRbjapNtlBag1v
qkD+rJw3quvnSs8fKEI99HrzY3lwjRNZ9Ft39E5hzpSXzEN/mKcLwRBbT+i00euJNb5WS2STE+78
IYiUTgeBdkit345dUl8G4T6XsVBnT4C7VjViDbN5L3WLirrQTmYGHDur1OfUpHWgRPzHVNV0St1f
dkqgN/x9qcEL9xxzP9diU6ZiuHfNHMehuphhqh6skDHUyMLNQGIKRyGdd60Cjtl0CRiA0b6k/mzf
2C5+TELLaZS0QA87yitkLKwm3LgRyE6DbNWLQzK9OdmUi/KB4uGgERegq+bUeeoztMolKjN7cVx9
vPVrG9ofFVC7nuqHYmKpnHm43yxGAzpdNFwim2je8n40YmTnHWtdwvKqm7IlGKjT6z+1X+qnNjMY
/YmcZaeEz7t12sOMU8ArjPRMLxzGiGcMgT1Qd8hh4qTw5baObc4rEfrV0dTHL2XSAyOP7cV02s1g
+V+Ssu+mbzw7cFODbhxp8LhayjvNdg4iYr5NfPWTyeErJf0dcTu+5YbYqiOD0iGNTObxIiad1n6c
U39aa6GOrJSO1mpQAvJK3zzpGUsc1uyQS0xAdQJdzUQHf22UCoT34oDt87u6YC7U5m5ppep4xMVT
TOIPMeMMZ309ped2Ydg5mrOf2gI1ShrPqzpbIM0pUKFJ/BpTWwde7ZzdniR3yqrrmUYrWM/6JiOD
4xaUuxLzLjMjio+1w+rL1N0gHZhIozjD6N579JtLmnjzW9dC2iTcC6BelJFYhQCW9dORDf8dWcPY
3ZQE/w16be9K4zNs6FQ57uCeI6nHN1aniYDcFYJArf5HRPZ0amhFrO28QF3FJ0mfqsavCbZrfyYa
odtKVM+O1Xz0tUlzrmMaiSzTwZp+mKs+f0z6Fs+g9eAJWoSEDr2yU7dQIMPAm3PMP7K0qJLRmyaV
VdsYmvpKOliFIi1vycFA12vjWxGJ9WL0wqCbgok930q/fanv9FALKq9AwgT6bA2Jw9p6PTCcVOab
IYJVoFfqOx5p/Bis9PDFDsj5MJXWLrHBeU3ARJ01QT3jESqUeNdIJmYR1zKwZRHqphxTxUyd10/m
FTcKCX5IuJXA1VhpNR4ZqcPZxL1aYaxiihj20k7GFZm2jLQ68B6NNUil0hfPbCB/FOdY8x+TrKdm
nfSSAum8sZoRRk13LFJPHfo5wWqikNhMbCp9ShAM9BM4NnQw45ZkoK0UAqOllhrblhY3jgdWgS6Y
lB7Rzr4PSXcu6lvSUiiGkOIxs8q/sUnug+cEnPkYxnYTTJqOAKN8NFyULlPp4bY1W+QZ7ozoxTd0
YKOESuPqxb1aaKKiodUixxrCp8SKn5KQIsIsW0lPdonL8KyWuIYKA6sXJsPBWb7YS5zhFqXIP3++
PsgaW+yz9sEclwCM1vJqbJIMpvxtitSUz6tVCa0125qQr40TlJDl12XS61t7IC5psOoDs0hzuH73
P/34Pz02Sej6foZG7vq3eZu3CIGdevW/fJbrvwsbgc/emYYchThBE3//azsrYCb+/XPPGn5NRi3y
s79/82/f/v2mIsdU5MERmPr3X2vAOW+iqCI+z2Mx9dfz/t9+ShFBb7FJg1lxC3zMjQNY5L+P0l+f
4PpUWY3XtzA1/68Xvj5WtSWKLDfz0IiBYvNpZzV9Ze6u0DW3NTHUXX9RLVfA9bsup4aP3mr+t18g
1SDhZbnKcgI7V6Lvl8K54pKKr/Hw7RLPc/0SpiXssQzMNiljh2Wo+7cv18d8c4rpZGXGTVGmKuiH
fGcsGLdhyYrMcixNPdlnrNENwsb1siHcrsifjeWEEqGEVHZJ7vGLqTjoS1jp9bv/eMyyPMxGcghm
l3XL0WjsMgBpfbBm4n5HuwZHsaSpOsu981eGqd6y+42J5uY1lmpcggm4ighVX17n7y/XONSKeva/
PVY51N6Rn1GOJ4/pmsYaKalh4c1O1yDXvx+XcvK3c0XedkqS1ODW7Lipbq2uf+THzkMsSjyItuUD
DY8a6u/X35guXDZDtrvrG66XY3397j9+NOZ52CrryBV9usr+lneQdz34okW+9bdw629xVwwZnYwH
1PVONzeHdpGrXTVo1x//eozrDs/ATZDt7+atOtyBorhLWy40ZKDW9lX3b4KczkcXP7SbcZudyhv3
/DodiCHYz9tmTURwIEGtkm08rEhgvlOH13Eb0Jy5cehVb+qcmtvJJxJF7cPHQGaH4kRcdhA+thv7
HqDh9gRSeAVTYUU3KVCHbo2QbvO+vNiJwRn0yF3Wrl9Tb3VawFKvpbt+9bStc5m/eWBY84JwBh5t
yhzVj4Bukj1yYwfF6TV87HPKBxCzBvhIK6B8e1bB97w3rIC8eMBzM4T9Ui3HBywOakXqxY0c1/Sj
qnZd+4+Fgi7NsaBkyacb35LmbJUXDgvaw06RafnN4ZmhByi19+23nHU0Xf9L6Y+4KxH9G4emg6y7
QY+la1sCZSRWiZnIuDuH/gHgJLWnS8gi55bXDs95H21yVurj3bjllAh8sTS801Oe7RCayl/YcdQs
3CV1b6XjsR6hdwbZafCohN+AWmtnugM3eLGZFBCw8bFIsCZabSDXJtrwDT/61rZWZNasppgKwU1f
bKxLjHh2PNKGLEjxoJBdrxz/7LFh/qaTZyCYGNkO78QHoXA8Smp9PeIFW7fZ49hDL4Dm3R2SfOuW
tyz+lxebbgWdrfymelPWNkUYN6x4dai+mrNO9k6EcYr8p7V+UcxrZ9rYfoIRkuXGsCrnjYN0hHo1
/Trv0bs0e8+75ATQhNOG/1mv1cYIGO+M+4VqRKcuX6s+yF7mGSCaecGcVK/AMtLdeCjPhljJc3zQ
+KQQrm7wd0N+QgHofemAnFC50zAKCI6/y8HejGv5p4lX5QdHp5hfwgdGxRvfwIL+OWzUNn6S6yRb
zV+77knfbiZG1hMsiPbcL8XxP3WFKWNfrExAP/lXWZzTEbVD9oJSrkXOkDVn/WG4AdC21m/8XwIT
YWpwvtTqtj7HmLhvy+e8Pmn7X4sbpxnf5X4CkGHsXOhAe5sRow4BCE1c0TJG+EWuYWGaiGoJ5DqY
v9OvyTsnhSj9XIJpbDJ73D39mnW6GR6hNMKqXrUvIt17fUBsUY3PlZ70i1Pf+4uYtX4SRRA19135
zp/37Q10Qo6HdQG4DUqdsy7YYwP7Q0yXA0a/cD1yyobVqzro3wG/HN6olXyIdAc9ms17DrN8w4WU
q13562PsQf78IGrAexdeG7q5R1Hwl9Nf40nlviFAR9xb9ZmLK4rXsbu8JN1R5T2W6hy/8OF4Sm6I
mBPrdg89SApoJbA+TewzUDNBStKUluTKQQ9gq4K0+GhpqGMeZ+NXwzPeD59cyV27Jz/S105xdOai
zEHk05WytjwIGJc3c/S6Q349SgtRxXtu6ie//h7MH0RQOHMAee+rdq/jSaOw1W55yiQ9ae0XDFaL
J7CJCGu3hXGSLO4leNpSBGKcd2L4NMM7abIExPLb3GczkIfpoynfdR1tXHVn1GfvUYlDg8hf44yM
pG1xf4sSNXq6l+zFoW7yFHH184oUvHpB5hC1LMTW3HvUAokm5p7Mtt4N530gn2xlfXviZobAvB/U
nf/hXTjDpDFyXOXqM1l5l/7mNokf7GD+5g4GAc3wxG3CsDC2O3qo7q7wL6O1+TTvsU5gIkEUCbaS
REkR8B2nww3kQW6WsZsx9p1LidcIxGH4Zlyd2BQtXRFG3fLX5ocNb+VUvlBnmun3rZDT80kj/7MG
O/mo/SGrnKuH04ZC9lvf1hucm+3OyliT39Kkf3QuONOuQxPJoyYFg2JjHrgIeSfTYX4DvXLLMaDu
RhUjUNbbINZOtAkv83Y0bqInRs7kxIkD0snRcodn3oLFP7bdldygJyLDbDtv85kXZ/RhKJ241wYE
H0yL4U4cRLDMHFa0hha4Au5NUtkLgyUtnuVCpcqX0uzlM7iBl5wc8huYSbnqtWerD8pf7aNicte2
8sDJooxjXByB43FT7OEh8vdF+vFuPWrnP+hI9G8O3bDmXcxizZ3E7bg8ffpKJYVh1072CJC5g/kt
Q/X15c0i0NxVdXLr1af7QSbCjfbs3uNueMPy+eHeM/1xHt2AAxR/jt98E6A1apdZBAcAgg16g8zD
TOw6J3qZCS28OARpac8y5kxxbZjlXW1wRSKhAnixVfeKM8qlxXuFdbQqTmzsuRwIfeN04CMIWEpm
5O8S6aR/f3LlMV24KxTLh+bE/OVdOEv+PXe9YibutmoFOv2+4PmYD4JX94Nt2KnmieMRKN+aQcEM
9It21p7FgZPEf6/py7T65iA4j4sXlZQQJhKOON/y+flYXPxMofKw3Kf2sd4gli9vxD3TC4ludvWS
vxiPnMbqxPQcPrpnKCTILhmjAj9lyOJYuWdmP/ueuwyPfgTTNS6PBudvZUQbbd7xiipgKsM/i2U0
GH2uGS4W9qT8JUMlddYto2j39s4fs0YpuKT94shQGe1LtUtOnHgGn/yFYVAcuPPol5z4ZIwBb0zu
9hlR6435wadB7sAcypGFXrchmYWXcj/e2+6UMKF+8IWK54zNZR09cdkX+znaILrVuKCJDFtOkEk+
xGdpHzvmyX2/sbCJLhcrPR/egBtwhIt2bcJvWv7qv9g7j+VGlizb/kpbz+NaaNHW7w2gApoAAcpJ
GMlMhtYe8uvfclbXvVU1aOs370kmNUEgwv34OXuvPcqLlDwKLrPsm4fF5s+v4Cg+b7tmWwWX9ovb
OnB8XhVo9mzZEwosvGasqyfcYfGOKko58p0T5E/3Jq9Sc51pvs6FfjRU0G7oo88jxYK5Aaz1TS/e
pdoLHx0YkMxxxxv9g4jGa/ckZYCsqfU7eZULyxouPAXlMb4kE2Qwv0MvDgMXk1pBiMJO9vS56gW2
UCIpcYnArXCY+HYn5RFpK6xUnmILdJXXHml+9PRKorbl65puY/b2IYvi7YwJMN8JZ8NQCzB21V4a
jDj2vWJ8kOmYgrWldfpwbxzSF8ifWRpGucjpoG2WA3kpztNlql8LWMUQyt8leVKlG7AMAW+lCkAN
uMxC7JxgPsonXyt+SrRNPNxespzO4oayqVqzrbr9AWm5drTzB5Yoh7bE8DXugWN7sWwCVEsmIm9s
pwM/ZojxdSbSpXokcWQdbErvVJXP1onsFtAqGQMRzQ8CghPP3rg2e3kZkDteQaHgNz2FrQbKHVzF
ZpouVObqAPXhFHG5UhGb4A5VsD4s/lSuvD6P4YkQIQNJXv7b5az/zNbqPCWcKLmAw7XBfQrm7qGm
ppEX2LFmHaHW/+KalWKnBe87+Xb0VsMF1Wf71pPpSOVvLTTVz6wNMSeE2u2wQ7OYd9vERPu0YQ9E
5R65Z8G719E9a+oyHRa9t7KNte/7LHKieVSeGuA7pBu/sl5xBYx4xOhpj5vOO5HgyMOKqxMp8kB/
/RJNI6sAywoySBpgpOTY2MJltTIuVWywvqGuFfU+9AceMCcOri0/wlnBeYftVQKd9Wrh3pE903ek
SGfHaLutdoZmT22QUadQCA9sUEvjNE44/Vb5sf0a22/Aw7ZyZbqHBA+9uLXX79p7veKmdPwAih3p
N80BRYBLacyCjPMS00lAlz1Tx0tNRxo7z9b59Ih8as3ordYBen2E4KE5ysTeLUvAxj6nPt8YckQl
KuBxbg48Fe4uf4cEODp701oR9xF1i0gsgfxm6Nwf4quyprZcW1xcWwrbZs0FKJqMw9NRpSAxTu2b
4HaHeO4SabUQjzYpnszgwOEvUc2ccex/ccuVyZqbOEHsTh4oFj2ZwgiGX1DIeTgVd3S+RjA19Jsm
+vGgJugOfYlvtinn4BVr7EcKQUwLXtzI9EV6KpNVSNistsxPw4nmI8PO9qrGyzmHab6o90xamJ5E
G5UGIqVLrixJblCJC7XXKLmbtc1IbKBda++AAnUDtMWxYVB7do2L+lYr8hIauZXJjep+uV60uNQK
LIVNDrGdD0QX0EJF9zww6bawur9iicOXNxonpQYXv584eT+Xw8I6T8UG26zJyg/yeXwdLazVYtmu
1A6P6290kIvprbOWWuUnGNL4DNMjgi6KjQrVu7uK6AExCQN1/hTcT1WxDame7ZVTrm11g0jq/kgK
8iY6/xQmOqc2cGFQ5BHsPHqWn/8On6YLG56HEio+mCoU+3uJpIeQ456+ALtujtK4K46JQRniwzr7
FdKkf+yAPh8KtkEwd9DBPYjNdxIYK+m17yKjXJV2tlcTB/qYGBj2XK3HlsawuUrwRgvuJNBgbf3u
sP7U70Q78VpzcopgGFLDLrxmaT0GV9RYxi/UaPlz8G4qLBnEP4BTuSG1KxbWo9eRDfuJVr8vdlXt
DwwjAVQuDGK+vJP2Hhy9R1Fry5I8FS7LfptgSjfeeZnNfhf7rn4MBOvLuGf94VIAIE+pqpBvsq2d
oyXODYP25jD119i6hMN9zl7Nfl1Gkx9FbwYPgI7uAgpMbtbYtBAdHDXQNg/Z12ysumvxNrzXGUd5
ST5mlTzgPyWbcloBZfH27ZFdGQBzT9LoJ/9HD9mD/iQuDGIwNoOroBlt9w+QapE9BMRjD8uR9SJZ
K6dch9O9rum0ITz4YMUgJi8hYAgSEC3aFk3yGiDQEbKAP+2lkg/Ne/A+b8ajdYxY3UCVhxorIUpD
yoMP1z+F2/kOIgfLlEdwZMgz0u/w+IT2O+oFHOYQaPboH6mVOe8t5+gDG9JFpUG4qnbmsnz3NtqG
NZPNfF0/h+6KxOgnmixrndawejItThh7SMPgqQCm4Mtj0k7jjjmqt0HjWnG+2kYbjRoFmomyaDKc
ARLsfQgp6L0H5XCY8h1jDPsaHmBDP+ndtoZJ5eOHsmjMPbCamm/paTzA3jC2wH6MLTb0RyIsoORG
LGe4fBbk4jxoKzrerAopXzYey4JZ5wd8X7ISimXzWuzglCQwoGpflfELvtTO7SvfJCoVLWF9uQVn
wBZH50GhpbBwHsp1eVCnxXhDb6ysI6pQ/Zh/jxzvAG6vxnu8xhyIKWF+td/C9+4JaZ4a7WEe4xHf
svqceLHApAHTg8FdS9pf9aI9wuIvYZ+dS/1QuusGfBsZLiAJ4aUBpkJYH28YbQ3KtkEIHFJs+eUJ
xopcE7Gds+afKwi+O2fdviYvrKIQ74ha9PEXCGMXJ6zfhxIMsSPh5V39XsV3O15xF2uPtXmZKpmj
MJs7V/um6nIb8twXaoNnC4M6h3/y7+iGqos3jk5sf1QISi8PMXmJ6KOBzsBIWP5fAjNUKIpWydFd
Y4lZhyBvdlBuUtbMQzQuMvoqPJZwlwOTd7HEwdtZdsfh1UGCQE3rvuRHUPeWi0V78psXNAolPLsM
ITiJAJVyYJjFqYqRDqM2F2EQQZSL7mq6q+mkY+plMIPk1F6o0CHErui2+igd9IPG3Zo8UW5yQp9e
U1zwBDDjKFo7HikUV1r96q6QZ3aUJOuYXwKoUdnQzVBO0+aDq0CHOMku4DO2mZJ3IEnZEj/UOdoO
vxj9cWqC1+cwN1mET1nP2dOBskbWAxKLRfzcOeBJtuaphOkmV+/wCZAf69VmfE2/45eONL5FSft9
pX1ZdE9W3pYkjgCswgQy+JhO78C6wG0YKCZYx4E08+dARb2GsL8XrHGoC6g4jloNqh5SzEJvj7QD
dNoo0bpeZDvGTOiDaB+gAKJCYJVH0QHDM3mtbqCVWh/6trV1dxT5t7kG1AUtQ/pSNkH1UV7hKGKK
t9ODRIzNK+8cPYAfI/48e3HZqwbUqhglF8GvpNDW6S53u2NrWAaZ4+QirgiQe0ORSKfIkKeX6LnX
/A5POiTjR0xGkDsmr36rnmmpfonkSqWl+Ll56cQqNM9euddaWsLQIcp5y9KR7r1+EYCK63fDWXtx
4dstCFzgeA/Fjye0v4kX+y1iFWUkDmYdNy0QpXEbJpe0Q70G2J6T+2+eAU6B3/lZL39bcNyEeTQe
R+qJJwfAeH9KP3TOveRdcImg4oUMni+DZs2QoGS8/FJ9Vp/ll3ey9g0ne/oaD8gFUAsY9S3jhu7A
Wi7GNaXK7wTDCEDk+AJE8MDVEW+Rfru+9TBWV4Kw473Yq9p3cBQEblQv1VpWZQ/BvTC2IXG9MPCM
hTYiow9+1y2EIFsuBmxJGThO/cmNxeK3WBACM29DELi5Q5z0WlkT+MERXb4sHBn9/lPAzoc6CGdm
GzF0O4xbsR3RIpD3vOxJzoC7T3l78s4A3YC7lufUeQVh5G7g1aEwXSDeuD165/CdeVVEhoD6pt7o
sT1/MACy5Wr7HL1QQqEfBie3JFWjJuwDWy04PihwLPs94FlcpvTFHwxW8nTh0fwkF0DnHA+VynoZ
f+k0ft+Nx/Ip2IEVc17i/XjnSvxdJ5ceFW6dPJvh3nm8mwp/21e9JJ9k4UicO4QE5ZzuMQ2yI3Mp
BBeg3AAl/R52oyRkIllcPKTRFqK0rr4C81uS0Yp7FHy1fhVDsE2HnfDuTqkchRJeQjkACn+Sf37e
HIwUwEAzUUOqAKLDgTB4VQDrH+SkaeoUB4FXz+hjYAL08zGvjg8VOh4/lSOsaJoLRqNS1aU3tCST
eQDo/edncvnWX++aIf7XRL0LtYAVI6dzP9//88/PlwoTWwWrvhWhtqxZB/75+1O90XbhsI9V8ANC
xk79/BPKd38+FlQy0ypyrQ8PzdDa5jgs/cR/fem/fOfPJyyZ6/TXl5QN6N0sbW+W5SL+a6I1g9ot
hsSaND/+CX9ys37etBjYa+ufN92fWCoH8zHUN5Cpf355/+fD/OtjXigDtv56/+dr8qwB8z2Fm3/5
+F/v/u2tKI9gSMif+tdnUjMiRb1la/rrE64h+CU/75cDdZlWVd7q51v+4df//NkoQgHIyYiwlKww
V+eeziuvX6OMovkle7gyWqyvsJA3xKwmfb21LCfaMNlXfd0gqTVn5hUn9K5m4679hJYNtxaQVyfD
zFLD3Cm4eFZouhcNFFch2NptEtDiUMG7K4ibIhnNEf5UoKMUKm00BSxPB+XeaIalwcjCU6CFRzJo
bVLI2kTLW+AQA+0UJ67f55pGx7g3Nz2GIbVBVpAGjrc1LGSyUfqSyWA3u8UHSNLbQOJb9aP1SXvg
Leb4ZHia9DIkN1yThzygPFMJjiM/LtHAaHpAwKktAXAn+WsYUqfQ5Rg4vFmut1NaYDslbM1oyIDa
N+TAkVeHMWRjaoDxDJLs5g9yrvdOB+jASpS9mTdPVax8qOTfFRao8fBz6AkMNgrOzSw4pOXNP7F5
Kf4wpSRKzyZTz+nQvdszTR3S9kYZuzeSv4fUDPNJUwGjSVFHcgJg+souAhUvDBHrVSYNHZzuyinK
zgMJf5MYsexV+i+UJCc1dEjnRMKqkwo4pl+atg+H7KuQkYG4mSgCZIxg3n1HhfvJGLk4dCpBg6WM
HIxk9qCyncmVownFcVroyHRF8eKQVqgJDabGtEdMsstz5ixzcCQ9+BG//WXCgh2TegghhUBCJkIN
1GtSEXMSiZrBphZjuQ8aVI2m/tR5fu/ebRmqWOIY6ywSj2z3ENLzJHuRp+mzRfSnkcmo6cmnSbWV
jd64mDUAzOZyqOh65DxnBqmOVdKBrSfmcZxNqj32eECMMgZyIg9SyGBIpSEiMpoJSBGktk4yPtKT
QZLVeK1lsOQsEyZJmgT68ppXDX1Qr6ObShqlQyqlFuKHizrlMJBXOZplgfPf8UcZZWkBmnfJtpxN
CktsYxOejeRXmS9N3VFXYT48VS676yQsSc9px12fEnOEHggmIAh8pSHMT82qc9yqb3MFSa7WXWXV
G5wnc/157LRy1+bzO15FlhRdQyvTkvTrgFxHG/jGWZ/pE1Q98j2dGLy7R+InV9Ja08RzQBKoIBE0
YCo9y4jQWR2fxrE/9GSHNjaQWbfPQ3LXTpMT3pyo2OeaAenYo/1hDPrj+NzIONJMBpMmzDIrXcBU
I7PUkOGltaV/1F+q4X3XaU62acnTNdY9m+x00C0t2Aw1P9ybJjYvQjSFBVNBqclLjay9hhl/VoMN
Ct/gjPj14BGwqv0krXJ4yCr7CTV5gxAT9e1Uh6e5tz7sAvnCWFJHMxGbc6+GwQPFyJnKXwlkhCkw
uodULV0CJ86Inx+0OqX+aHAGm2HwHRhDchy6V0tjmSN5d29ltr3WDKbb0aSBU2o8eNb5d4PDUHgD
u7jrXhsZRwubUyWd1iSlFrUz+VahzBMLQLQmZNnaWF7jjtNFrg8AnFH0MrFm2JG5YGur50zLoXRa
87lSlOdIhuXWjM1j2wPrqdCRIU+X0HZmlaAbuy55nwbtpY+Qf+mNCH1V4cQcRxbmBBJ6RQpmIJAB
ES3gdVcD4gwUxiDVN4+I943J+S1/9031KxDMeSwGkPnekJHAtRmTSuLA/iAtuLNhKOgyQNiRUcJl
wsRFhgt7pAyXMm7YksHDCmsPBBeckMglLxHpxFbVPtXFcOY5P8+Nvq0paMcuYWqqqC+hS9Mr9e4B
/qpc5h5X1SU2gWYpBRtD48zqIsjjb3O8GeUIU92wMUeU0UU3jRRpcEZHXgXh6ElmAQrTpWL1KLps
IoPNFCten30ppQumfhbfpk17q5b5zeQ4p9K1JYzo023mZIc0eDw4pD5PrN+ZjIGuUtz9rEmTI25t
F38LHJ8XDUBYM4eo1U0Pu7fcBZE9lJvcJWo6zsiVTtr6NZUx1C151MbFoBNC/ugizH9bua4vf9km
44I6esvEpw2VaWmqQADKSYWBh/cTof5ez69K0JBdUrdn1NVSVUpDXSsh0+lBQzQDYQOByJ+VqPu0
8CjDvJOjLtmrM0lAy7OMmAuCuAEnPMUymlthNonsUycSFzYKc0+yulcD+VUZNKzRgbkiY74LeAWD
DP6uBE0QF23vSCa4IcPBkeKCOw4GyF/etIhN0g9klHgx6i2aautFbVQqdhk4XsnocbtJ7+qsf5WY
Z8u22wOKGGVUeWVRPcnwckfDx5XIQHODZPNJcPqMZNh5KWPPexmAXpgyCp30QWOvdAQFB4ybVMYM
YUCueEWGOvCZ4BTSciS8PV85xvTlZXSn1JaWUU4Gu9LT0E/dc96VwSrqO49Hy5ykkNHtqMRotFeE
z7XEKfUmFDW7pQXg6ns1wLSpxeO4igNMso1G0gY6wXXbVV9aam//11L2P7GU6YamOf+dpez8e/i3
/e8G6v4/usr+69v+y1XmGH946H1wlpkkqXuGY/3pKnOsPyyLj7u6qWuu/MRfnjLD1hzH1S0Pz4Yh
jWB/95S5f7Aq4CrjM6qpqZr9/+Mp03TnXz1lHowyh6XU47pxTM1V/9lTptdNkRud1WzbcVw2WIhP
swCwHnqIBpKG4rVlO0R8YcjeZnRXGhsbdpzn+5ZuMQCk+h564rELa3WViAQ5QAv+Ix5gwqcNWonR
pW+aAGPatGOlYWGx3818DA5BrCIgHq2NNs3GPrBsUDSQWGrPrnzjNRlyNsy2nBZlDoCzzDu4F6Kn
KO28HF0dEUFebEy3+iPQks/GLZMrFTge59Y5F/k8IAtIn/WSxuuAJ+KQtX2walspXUkUIFGDYvpd
Vl1g54mz2xPXWs2nyeoJPcGivMOMtUB+/+xZEFmj1GNkPU7fccGqFS67mua2Ll0GtmLuhQmNu+6C
1g/H/AFHMNjZwvzCZPNeG15Jren2lzoBQYiCcyey3l3QHJq7Kd07KSxLVWfQd2poZ5W6gXi7UYAk
qk27clsaUOlY5mgPQwWzaXFPZs1hGJbmKN1xmpk1vZ4wyf0mHJ6mrsm3xeC7AdBEfeAnVzbWgjCP
i9UU4wIuS3XfK+FrWIEcaBvvjrVPp5BBLU5nHwX5MY/Qu9BhUIoo9u0KxQuGMOijGkttCXsjAalr
aQxDlAF0W8HoI9HYnKlQaLThxu49jw/zJBIXAMIsC4t+Vbf6O6nOcDM4HXRTssWbyxu1SBatEIxE
M6iuNP+FM+YbpJUyIjU9ZIb9JjxCkw30ZYMoH0s15nnL5Smj6QVmdyAHOf0kW37HYDvKOgmAGLqJ
xjg+4WP5WLYrYbUXIaatqvN0NB6w13ZU4mUvR/fNs6qMvCjRbhI8TsMoIUB55nbu5uciomVkzSid
EweCyOQ0Nyo7mkTBSZsd+8h57zgM+OTNiR1tsoKQqW/PdABcop6Oa/aqwp+gtCCuetKd8dFrGni2
U0Xbh+6m69Gj7TWxngdujYqLDmbbsW9jcKc0O2b4sZ21J1P5WQfhhho787mGR2moD1BbqGJ29yIn
YSWc650REZo7egCFQUpu5hroBz1x09GgSZUtiZIY8OzBUB6mOH0t5gfcm84hq6nsYJJRls7Qu1sH
tDDJcKlHe70eYq75fvi07dcq0fpbp7wQ853IF3Xem+itVzXjpqRJXEp8nqR0Js6y5VwI3mJGrYhF
xjSYGeZ66UeJXj7XTrpxwtb2x3goAInzEtg1+Tml1txCLoWjG6DuI/B3owVJc9UDxoyN1uMLEtey
6XQfgA/tOuAkTJnFfMpAGS0iG/Zko1R+0ID+N0Y2Q+DmZVAavkeuwlBx8aCCRLyLBwyhf5Mjwwto
hfXs65kxAqPKGxhfHcejknP2TLSTq79zKrs2BgtJ3GS3aZjDIw/FWYaXKVe6JQCM9uYy33Smxltq
Dj6GoJvINuAlXalt99uGN8jImfjjweLLhD5YG+iahKgj45lH+oIhza547OmRZlErB/8siy35v1pf
+JVZXUcH4s9Y4AqgQPqMe2nWmThrhSnzuLC+py1ZxmA5BAcdXt6kYTjEqwAevAU72xQjSU0IxRSt
25rfoVuCexl4nV1v3k4js3/nBwfvZcdJILSrnAh1mdPfsoxkjMyoZtLKTGOVle6zAmNkPbvafE2L
9TAoGOrSJ1zxLlCVfmfkTMhQWqjrwkFjWP52OTBWAXoUXVWAmMWfygjJwo6yreBIsLNbOhR6mX42
Lf37IdwMfWysVEchw0bA4bYqbqBGTx9KAe/YjMDl9mNerqzO3aQxiaQNXkJbftEYunBbCsapM9xm
t8482Ofayi3saWUNCQTqbY9E7103dJioUWcgWyMTLwvzuwuPYTMY09EzuBSKcq3sCgCRrHEmQH+n
7k6p5p3dnF7SMBB5YZZVsOkKh9y3GNdkVrbtaojD3wkJgl0nF9X4Vxj1p7CqwQcoJB4hyF+3LiCs
QsknMj6QpNNf8UVvwoEIUfqbCvHiRRmeUxXDgV1YFsNhsmcdRT/apd5DDJCpTKp9hP+mo6IHrzMa
gQofo4YRmeNRzg2O2namHQO84Eus1QSJ4o++6BMM6yJTtmFTXVPHrB6cXomPRRb6tHM4vukt492Z
gJxOpTvPJ49uSMKfBnqmaZmyJuwqSqnUvhkqwbUX09kzkvpgOTHg+tj9NSoGAgQ9OE0iGv260785
vFpHfNcW3W7S+/S4hsDcFs1+TlmaBLdnoZsMhOMYjInbHdpyfMOWiWpwtuRlsM3hYjBARdDdY/U2
5b7Vgaz0kvZsTqNYK6gk1lPNWufsQXVx35f2ObJxSxojZI8g+mS37+nZ8mVj3t/G5qNX6f70KY0R
tyeHbAZsu+maEbx8GT960ASh2Z66KWx8SjP+4Dh6amtQDLlAOBOqygAnjJtxBjLZV0JfNQOalxJ1
roXcmsPWvDUJpQcnLC0o2htIRc+3M48MAsBD+J70Ft3e4AGXnBiulQ1LjcqP5SpGaROP565Q561m
B18utIFFMQFJNgbINcUAjAVX7dbj+USpmahbo48fheKiiOluzuj4pg27WUB0W5qe9THr7p1tiHGx
MAYQpJjAum4c1y7oKnIte/KyagUxY8ERym21bzZmKD7TOemkuNbuzjndQQAzJJULgU8xb94MQ3Bh
sNqCgDy2WjptAPb2S1grn4CFXkrTYzRPWSi3MiMqxF6HzK5UFEjWUDurkd0cZly2clTdLww7oAmC
hmUAXRdMHtqaWCpr39pYdieTUduIjjBasz2D/oUuACVkafLkLtNgwvVcKtMqq8yXSunlXBU/cAyb
YTe6D80smlOpgdtBjK+iymlZ5KhNFLl0FuvI07t1Vu3oP9kmmP9oUg/shfEysWF0V5VdAmezeUE7
yKaqXRvwcTyCM2NmqlkZlw9NiwMSyoz3OLniy4XoYldBf9GsZNO0CZTz4lYKBAm2HreHVIuHwwBQ
2uusY8nenLM3PhazwVOUCm/bqJnhh2JD395DeuPEl8qsO4jCs7QoL/FoEelhB8O9cQ3vmNbGryQo
5ltaHqexVW/duE/asL///DNUydM0Tsl5cNr+bo6FzeAjJKMqRNFgq/q8CecAvWfD+TSOCDSx+UnC
rIqrgv3ZKoHBl7ZEeRp4rqq6MHZBhUxrKlU2bSu4syWWZzMI1E3Yk+QXWaNzV0N8B6kJ2dpNUlIM
Zpz+RqBbJ1HPb/ZoeWv0zAonz0F7pFZGDplbd9WarHuQAnQotPb6tw9JRhzwrOIw0Y2wImHe05Cb
o63LfltGcNbbodZBKSjT2sgITekiAXtS4fbVsiDBOcqfEI3mFxAzHJoI4GxdoK6pv9rKw8Q/6hDM
VGg5IfbLs5frezqcSU+QRoqRYR4gvo40QAcQXh1jx7gnCLCgNeXATFd43RaA+2noQyYYGFD3T1mW
OYvSaCaiorTNqJtXuFgPTjcE5Icoe8Y0EiuvhdvWIgF2HsTd8Jiz1m37bI80oxqksgUjCMisHgU/
9vSgiJ+zcEIBrQ/Mo5Q62rLFxZtBdkriUnsZmNWZ0VD7mc4JIOhQvaVBBpufrSTq9a3Q/WamQRY2
tJY6+BXeocgxDbJr7TSveEILNfqpHfIURFus9H5u8wxplAvbotG7MweOaxF2m5zO/hL0kLrq2OxQ
ci1U0+3XScUcPIrBxif4/Baid+5wYTMc+I2znEVZk2UXbmDoEXila+QTB5ghpeI7N7DjZ7Z56Lhv
BLDyRVjM1YaMYshRXq1Zy2mek9e4SygQS6AhLKxEaMWqshht7C8jw+RkQCmhjv2v5B1KTn6lFsEW
yMXsps3RMu625bUHECzJSsgKpVcqogCde0GTFOtN4VuR9UlxjuZuRqdmj90+9YbPNoX1yXJDFgM9
pVRH1We7Aq091uMjp6lRowGXgfDcwmKkEYjF2XPS7xwuD4R1bgE6yDc10X0YETuX2mTh4sajuef+
tmzuDZXTZN4ykmjrausqLoFdRIfFRDCPOrfuiI46MqaF+Rpa5skI49bvbbtcCSwLGnArMK4qc6ci
uVmR9upWvCIA3O11T6qh4YYmZKHwVMy4OoM+uwVljysheHdtDivx2N76ImhW7SR+hey78+C4S5EX
1bJ39Fe35oCaVsjl57HCFRhF6Tbunfep6jnFjnq3w003k5ITXmxFkNGU5egERGqDaOYUAdZOPeoU
Evx1IY5sHf4IYFPor4qzawmnD0PjkaGC3AZpPQ4utWwYf1dhudHbuffh1DF3y8pVFf1ynIH+MAEm
wPB1CAg2AS8Oj3il2WzdQRqRDS8YQmOD4ZhmIlK1gEOvB28gI6kLntLQRdAvdekzsqI4HbxDg+bK
6yKAXmwS934myELFeuR6jraF1keKjlcdvLA62louHobSfJP0QzuO9LMJVm+bluEDXHZl17biFKho
jkHJOyvTJJdEeE7+AKkPrRCHPgZrH5QHX6kDLZIZS+TZW2dE6+DM1UF12nuYSlNx7IIYNLHnZ2kH
tpIOPGId5dkqLMImuLmIima5iPWIHT/P2eYaBrsJSLQk1Vgk20xfKWFLq7IiqEpL825taxGyIkc4
p1nXTy2Q3aPVAObpxMGMupNRu3sA7JQNuh2dC70j0MvM6x1maGrCenZ33dCNK1pLA2lXlNRuTSKW
TpXHsNJW6lPEfrTjigy4QrVToEDzcDR712mQUcDL4SNWKu7RznvSTKNeUWD9LpLqc1bGdMcCDGqL
O5aOJVXYQMt52eHqXuSeerfqL7dBCQUUotjmdc3QD7WTUvHg5Gi5bO3G77sO/jbnVIiAC/gMb3oB
rxcjNbDiwdA3acRWHnZUjWZgGgfAlJdQ7wDLNNlbiZZyItpbaUrCAADFu49T19pbU0VZmTVIWKqI
qajKQIqeKrmDc4te1aTOnsNmP/brqjbRtLSHLGUppwrTVMhThLWCJor7QTBK4ICXtZ4/eyhMiqRg
Atlqp7TOtOu5ndB1ac0zO9c3xGkmbKl3ZchGdASKv6Tl5g7CjhYVTmqCj4ptW3rGWjCyhS9m3vIG
LqdjUpLPaqSBK3vJINT5oMN9TaODBq6HgmH+beqFwp0YvwcU4HADPJ9y5KMXpGFbBhv7NSmDd1QN
jGMKhLdGxmHCal1Wjdn8gkIGT6Rr1gBJWiB/n6aWawvdZZ7G/BrNWomL22iJ0BKUhhz9aGiH+abv
kKV3N9GUBxvU6VajFFolZosnTbMu88jEJUlJUWH29xy3nGU6SgMEqGlAjl0OS9V5nx21eUsfChNK
flA20Qq9v9jMylckaEu14TvDKAz71Pl+oZQrbahwCRrzxSkgx/dGTD4Jp1dbtzkchIzGXdiLJBAT
rMSMa12MmLo4UbaonCiajFZFKq8o6zBLPueIIzPwSsahTKwKW3jLvAtQ2ekxbbQquE/WbC6nOH/5
OcUldecSPXcO2Mz8OSTyzRIE6PE8/xwl3BbQekbFGNVPgmnQZiwdDzfDuI9mCBq0bZSyI0GMdI9p
QGrQMrgMkxquuVM2vimAJsq6v0rg+c11cOB4Zm0CJilOTVUoe2jq3BjQ8bllHPKUgZwwdGPrX7c1
UjgbmsWuFeZnovQc7wd1b0ackQsd7ZwL+DG7KZr12kxwGEjnYGRQYzGBlxXKViX+f+YYaoiUMbdv
nkiVVTrgGA6zWtuGZn2fXCc8dEl+CSZ8KFmExKJscwJDK7JzOTid+pJorTAIv4YM5UnQZjezm7ID
g8qrsIdjB0/v2LR4RAQHbyQWXG7FSNPFS6PpMTfQyzEipbU+nbO2OrTx6B5KWw4Ny3rYIAPYB0GF
JD4n3tisUGnO7nrgGmkTrziGU4GSWLMO/zvB+B9NMDRmvf/dBOMUf0Vx+FH80/zib9/0dyqe/oep
6eycpmdbrq4a2p/zC0/9w1SZHOBtt2zm2Lb31wTD/QNSnarDqjNs1bAYU/x9gmFqf9iepRqwqTTH
s+Xc4//+59f4H+Hv8vI32F37L+//W9HlWNQL0f6ff9fkL/lHKJ7uGpphmIZjm0D7TNXgN/0jFK8e
lRGZUKsdlEBj9apBr7OM7EsDUuzgfY4Av/ZqV0aYzhDmlCwID2g7ogPAFsS8vIf+gFNb5l2nrDGv
eZS/1uUMEUy+Z43U5gp78Uarwi+azr8Lvb2WimIeI2YisKgh7acFCWr6YK+B5OeHMLXBgtZSXIcA
aDFZubY16qJ+RJaAPje1D47dIyVpwwe9IbkVZJBB4a62e91xgdoP+QPP9aUVyvhYODaRh7bMx0E2
HS2aLkdmkIxbK9LbB1MX9pkSOdeJddCsrl9NE3qh2GLHy+Yh+rBFvc1HgPIGG/WKBmBxqwF7LSY4
Put4LMydiAJk75QJ11ntYkoF+9IHOhS5xPowrFa9jj0Y5thSeND1lw0x78b4dvDnhJ4j7L9FWevT
e6jSwfU6OhxOYqGQzO3/R9iZ7saNpNv2hS4BBoNkMP4q51GplORBfwjbsjnPM5/+LKovcLvsc11o
QHC5q6RUJhn8hr3Xrre2NZ5aK0S2nzYumlyzJ/C63AeVp9GZLl6wMMlgKxszWaqLP1lKdfWmviUq
qXFWtojDM3SzxxKdep2300G0Bqr7btyWdpD/nESnzh0T9GcP1QyQ6WLX94l6aJLYfCws30VqSwUV
9UlCp9H0Z7d1n10z9HeWjUIHZQ1J9ligEpW5DLKnfdFgFBgaIAihRJXq9OSk869fMUeyN6lvkfUr
nwXDax3jtrEMCc4tNA4gi90bDYt/Cp3gyaO9vEDDv9OGq7szIAijS73aFRAkQ6Y8c1AgPmkk3L0T
x5ewNd5SYOubtmVL5U8e+nqU+llbnARP8VVolveh0sPKUUUL2SXxTiP5PNQNCneTFzR7zxKsKSxm
Z5Mpbo0eh9XQIyhTOSCKSXJtl8Pxvw6I/3sH/uOOk7/fcDb3mceRYLKfZHP/2w3n0eqnfo0F6WPz
0vuFu878/izbERFaF10aswsPjoye2zAQhzxqvto+kXehzaJHBJm/+fvrsYS1/MT/4mJay6iMVa0N
mtNzNSfBP48AI2J0bXRFQM0fDoc0yRgXOCVepnK4d0lmH8we6wZbdES3LCAzUi+efLIu6l4gVpH1
5yLm+cW+HbdS5t2YKRPAl/nB22APJMkznrQRIik+N8gLcfCifzBygJBp6OnU8yhdCcezISkn7i6P
PTRSDU63tjdWPd1xA33+4qYuHlYmn23HfxgwyV4HWi+W/EXsUjodOxsWg63TAZGf4kvfZXvg9+pQ
9ZRGObxcQhxOITXSxiTRic1sMF5t89BKP/tu9LOzhrakdq4RXmrUZi9B154nkPdoRWgLPZOtWZII
CT3AvSSGCC6uQI1ilQgWoOe3F2joz9ZkvA06mO5eLTdObX6CPmKfC4lz1DLs21z7u9DHX+yQJrPV
GnJWXFov5iosAI/b8WjS0w73sbRiGOAYr4I4tQ92OB6EgT2wH35lvmx3Vdy9itrl5o7wT1SShVJD
0iDUP25jSMSnIIjPboxqUWZf6ZUC5sS5g8VAt+s2E8hisXcWOSj1pOs+K3dEKtYmCWiMal1mOj0Y
dLYI4lsq1TZEVEKo5TRnJ7uhpPYCTNskhfVPuUIab+UHXlKxD6cCdxxA+ThG/eRUw3ge5w7CuwJk
ULLx3ceKClr070oPjNZifHJtuCTyBDZuGgXr31Dn0ImLU1+ne081zSlMPAI7nOTA2DBbdW39VQGo
2xmuCTwtcN0dbRwewXY2Vg6RNUQJ8k3j5R6pHXSJZs1/7k8opSDt9VNM5qON36udAK1V9tJcMKQk
uysmR6XEtNW4FbMj2z5Z8/TC7/Q4K/+ZOZYmgifqL41wr+myWky7EUejHfGSivQB5L25b8OW2ai2
oy26nWgnrE99NaFx5e5YmZOvtqpmolJjbrMK3Z5oWPbFMqt0fPUUEliADYOVBBRDvCu+9s6BEz3W
QoMwBLXgcA2kmn09us5vpCJEbCpJGS5FuBNDBEzdf4Zr5yMCV3BYkL11mU7uEI9Cty1wIhV6p0eA
hbnEHdl1Xr8b7Ypk7+alacV49xRbQYMngN8Y02VCVZMzFj0Ytovdv3Se5ShskhK2JUz8QyOtH0ZF
jz/O/J5J5L9IW30qHISPcEt3tWFHmyoumLwi3hHsFJtqvKU2w40pya8ly/m1b5l6swzyLJGzZ4P4
CP8cRWMcT+NGhdjlmqln+c7kpGiBibJ5ASXQR7CMmEBMXpmvWg9pU5YDhWt4SlVj7TwHgJL2ldEY
cNafqEmwZgu0/Tqqgs00jZr5ffEa9NN3u8SubaPJjWtNZ0Ckwi6qJ+CLhF5WdvqmDXigHydPNddv
oekVmz40rBUK1099rl8bICJIiiDMjLlhr4flfShq52TGbMMTVnhxOls7JsEK9IcmNMAR+CUNTQk0
KjryoGUbRf6cZtAWu9a+I2nwXISgXsPUwC+PyrSMUvsqf2SzVVAzZEQrD1vbEb+GKONabHz2zeF7
1ETuRi83Y+7Dv3Drvcixzsh+iHZdFALC4Yxj2cLNQOAAkHV5Lse+PU1ttAfqBqBdONXRHuq3Yhji
vZGtaHWjHVKEtxIu6rr22DvMFYHpMazSZIoNWH+OPMTLnWvZhIpYLrDAISYNeMiZLd8dX6ptZ7IL
n4nxol3FLr7ckfQzq5BO66oUQaQNBVXdLKG2dXct5qJ86mt/BQy2PpcTc7aqnQCz+gHm0Kr9mVle
g7Kr2wrVGXvfKq9+LbybZgV287wJ2FkwNA82UgJUuN2ZLrTitTE5yeTRrdw3dBvgGXyZ3N3JONnl
MrQIKGGLKMQRgdlFZUD/KqOHJ+uiTEQ3sc/LbCvTWZ0rbB5VZK1VjKErD3Lr4k+xDVczNJgmG+GJ
QCC8QLN5yhPW1FOnfg3sF3AQJySXecRy9bn86XIa75PRqza2QCju6kCR78O/QVXir2LfyY/kfzkr
2QXviU7ypyqJkP0VxVfTt+NjLbunQiXtKecwudapY52ibjYYB7XiTPdwSO0RUbuJVbxp6fCDttwS
qHItchak4GYbE9BBlh4ZkMFNsiHEtrbNEECmkPE71lMuYrpuIRCrQF8mJsoHM3Wb87IxYp7c8jB6
zBHvrMPGwoJmVtwmHSLCWWKNybMJq6Aor4MZVhfP82y0TsO3rmVNUrXchD17sY0T2NAovfaMyk5v
vX6IHxzeMRSb07Bt/LYhZC9cXO0sGyup+N0MbkbbqJyDqusUDw89fw6Z72zEwxMcPbX++KchMRqS
M8pox6OG/FYesc+pxdx+ns195fQREZCYHzJwCVxjH/FMrFqC8RAzZX8KGAQxOJKe53/O4GvT9lfZ
th3NR9OE7TnHlt7MjvctVSXhEFPQMUGhLemblt87sF9JcSiXbMRiOWCj5ajtQOhumNUhVeRWOohu
+iKzOTyTwIJfjhXI0KBoCWJgyG7V8YhHK7YKw3vbej8TgitPiWWIl6aHFcOA55xS0lK31O8CU4Xn
KXEtpXjh5QDiSKKfY2C2t951DpJkTQxZxAsFQfXalMLdRTaKb3vEAzxUzbzul489GqzoOg/jp2SA
hMpRZC7RhJmjYfQah2KqHpHZ/opMWe5DjMAm16oN5PBpDMNr3yQ8DGbxIyCH3UkAf8sQVSk3GTfh
mhcK7qHnQTnFMVC43Ljz6LLdSVzzGg86x+7enhtwGqPB+iJMFeCm7KtKq/pURe7THFb5vawTnoBj
B6kg6yrqTjgnjh7vkYn0VMQcFqy0NLgIF3RbAGJIB/IVWh6xZpA4dNHeyIuABubG0TYsKsAIyxdW
xe9FjPTUMkIasDqYTiG2u6TPoCCzbJr4DqQL9IeuBf5sjDbzyJDfZD8yu96h4gPC4DrF+T8NZB2p
+c46J4pwsicdz+UyQgtWzXO3jqgG1yZg9YeplvbGD7ORLFbs97Fn4Tf328e0DvNtiaxvrcqEwTvQ
VJQpbsuUKf3p+y4jsb4f+FdJM3GD0D5Eqp0fRgvwb9SVEJG4KrMgmG79EJ4T03nUZVXewoodeTM6
5dZyxu8hHdIqZgC5LWrC3gdN5V3aU7ktVfXZortbgcUgubJxyiO4cCRnuWt/45Xx8lo4OgE1/bpz
k2wX9zC2x3QKt7McoPNw9LceSe5BV1aMzJNDoQeEXFxK4Tj4PLdkcSpy4lKYxmE9D4vlSifN08i+
+6ZurjHXqHI5wbwDONJqIxNK86Z379KI4o1npFg69A9wv4zq6uinHRXfaXHt09hUioh3+oae7OC4
ZOc41nG6HhI4YjqUyRshiat0wk8bWKbiIcetzN+7u7qdCmyFnXiADo6/1en0JrAOEn/Que+s72Ki
yglsDe3CwlhSIj+PcmyiOQrxtYr8at2H7B0Mk9rKQY/D4hcnetFb6aYKvSefzB6ePBrkHdrIs/Pm
cbJdh1zcJYMIQoqxpfp5AJDfO6ROAXmkQDPm52wo51rJR5hhVssU+QlEt7efMgw4xWjhNabUyIy9
MJBWEDsA47ym/OBZIY8/lBjNa0oS4JqMGnedu5ztOHcOkUlx7bvB1yrz6uektZ5bb9p1XZUyDhwU
QGZGKzT41tqKUf4FcV4/qCAW0ILtX3wq0RHOL4ycQsKorA82ZOAtSZ6EhjdNcXDC7KljZO1HBUsL
TFzIAJa7QOO1RQ47rXVWffeTRp6dhRbW2Ookkhj2977Pc++SDtC5i1BLXFlGcxaOdSk6NIq8sG/+
iJrGgVC8A3BNk2g55oVciX6bVNTWgX1rCxbiUYMBz6m4vWUW2Z+ocp8Z17KkY6OVt1dqgOTssfbg
X3wEKkwagpNMN5NBjlDkeWHQQ3aOtH3FtUn/n16crC5PA/S4dabHk1PZzgWZOdKkpZrLLR8jRBxc
iIoBzurSObApYQNC7b7JTBnt1NRoYhmMFZh3Ig2XLzNuAdtOHv1QmJs6tmagycUyzDb3bk5Tywj+
PbG4k4aeH2FRW8HAJQgu74rTUDf9rlnGblG5DL5m0og+hjearTENhTgYxdSfapSHK99LWNywWD1F
YxydPv5UiWzt91F61MzNEeOVeFi9ojpToXl7psiPEZuqO/PJ/NHpMjo0DgKAC0iDLf5urcYOCluc
3LhXkttohkCPOppHbEaoDq3ysWLNc/YXOvFDL0ZqUSNMT5T6QDI8Hna1F7NPMGf/WKcoXQerbVij
evGP2Y1tmNF5dmcAKvZi6sQGwQF2tWEVVZna2rn/1e/a7NyGy52VuzCKCCk+dg5tRK8qEFa1ZbwM
Sf6ZSrfbRaTPZPjCDwWXJI4jwlyrMppAuM2AANJF8TZX2Slh9hDIMbkbBXl+qQSGZ2LdX2I/T15o
sZtchl7GKK/9YhXrcpdghS6IXoIxd445E3o0TWb4wik9n9EOv58HvDHPZqXUc1hB6TBE7h7CycH1
rxZFQTjFT8WUsJ0kpcMsgIZbNWcjyAXGuhWGGTwukeP0zMx6YhajzLp1nv/c07FvEbzHeyJHoI8g
7DzAHD98/NKxTDB3YzeaausivVpcPq6VVogD3fDTQC18K0u4vB9DyNLCvD4zyljbvvXuu330QJ2c
7iu/f4RYhemE9OWYYcmMlEMssSbR4E3UyypeMwykDG7MC6sa1I3zmZzQ5FIb7h2A7rCqHMgahWFu
RaXtc3Vp25/xHIKbGjiWlG22DPcsHrx1RvIgpRcGlUidCsev8TgdOkcHlx7pHFPCBSOBCTPxEh+k
xkgKvYdVrAz4lRYjBvg+PqnGa17QlI/7ekzafVOT5qAI2gpTf7hkc+evbKuKrkaDKTrN5XCRZlyi
HMXIks8D4IQoalZz79/Ru5Nqatv1PuVA52lLzH04i5/IHdioDEis8C9CFe+FsSNgDOcLFDIwvND5
rSkENNiq08cXu7BA5w3DswNr+dQPJgvRbAS7sBQgHnmYLEUzpPFoQ6Vo+eGzOBQWbrsmN2Ehu2xb
qVIkUjHY18NPKPHY8KvTkBug2aPiW4D0g+qBPZ7FE2qrW69bQahpGHoAc5EeCd3Mfsx4ZIU/91hP
pVPt/fjaNUnzSafVa12alw5b3CtwTVbZ/QMRvME1y4W4OEa0NUdD7XlkIMifOEGrpPFuc5uSWt57
T50ip1kvCXZ6Bn7uRfJU1eVjHTrFCVfSF4Q73N96uLgR8iWiOOwDoc7AkooXP4NCuDSSrL7oG7vs
S+sx0EEPwIw2K/ae3WJnTfj1m4lJauEW36Jm/knYLCbZ5rMxzpj94b1KGV38wKy2KMXw/qeoAuPY
nXdzYZBYzP5sP4O4Dxq94UMm7gKCS2mY8lwY/VOL0P7iBPmXMDIGKk/9DcoxqLJ0lS6l9Jj3bFFx
WpyYaiyuC5+n/DE/Nc7ATCGmV7cri3mTz0WbBS5KMsbZHauaLQdNs005xvFAtcHJjmAa4IRDKeRV
1tYrUzrAFDA+lfIrYjUwOKCw3EKaL4FTBg8NhHEmNIVJEClvAKUbXiRj1ivXLj9jg84xWJNd6KV9
vBVATKZYfppQcj5OWXrtmYKetfLo7gPrPKesF6YpskEGN/Iy5Yi8u8FG0A4nzi5p8uuEuLNGNMiz
bQhgPCsxK26GBLkF76M8UAmOtybnRjfqRe3ttuvMnX4NlltdGk6mpvOKrWDSuesDIyDYaHCOqJaQ
9GXxnlkSOZIDB2HdKY5KkGtdjY3DcHKPGUHv4uJiUFlG6IsG2pmxVPk6NlAUgvivVoG3JCGEO9oE
ID41JConiet9RGQna2b237o/Nn7OuxAwxaTSiY4bKczgMPTyi5eY87W23XueJTXzvOATEiWHj1aD
CDSY7rVFG+ztxn9P4n5NP8wzy8wAu0TVkvEIpsLPGXNBuEpJA43Jg2dkQZPBZPiXykV1JuzOeO5Y
7rgFy/GPYUrnV19Ye9zLMemJ4kv7PU5FIppqwntc4iKyTy4xM4eAdwmuPKWV7Rbvso6OmJoJlJN0
F7lhqKNTAbIVYUmogUk3oHJzH5KTRIklQOHpEF+uR/kfkbI+NvODchnbuDbzHebv3SarwP13JVt7
w31LhkYem4JzZ7BU/tQP1TYonSOVlw1qKO43Zo/y6OPVx8JGaY506KH4Frb98KZb56Xg5JhzFlGx
f5FTnz9hEke2hmoV7oOmzRQl4p7FzKrzYZOnGB+WoLqHyHppS3Rxgd1Gp7HDpeMj6jlynX4ZGWdF
TEE/JveS61rZS2RiG90bl0abHJtb0dLm6oJQl5AA6U+99q41MVB8E5SvfT0YpEA14J2X1rSTnOEq
ptry4nl4sFJQqwP7ryD4HEcIU5QJusCzRybecwmcQ+lo39vSh5RC4cfxxYzLDZ/REnoASiTERx9h
FZrf8LmZbBxMgy42jijLk1q+ELJ+Sc2g3X0ULaE1PqkCfqRO2epbXDotmTSE6+C83AaiiXndHqE5
JdlczAQK4iHd5ODwj4a2srNevuSu8clFFgUiOMRVqAfzWlQa/SVHdduKJyRK5OnJX57Ryn2u+jcZ
1B7TDJvuqVLzZmgt8J1NoE6MSW8+Dp/jmJSklEDBNpHWHOfYfTONAMFiUZIaVY3+UzNEn3n+fy+q
Vj8nnFzsS1AQ21SUWGBsaFnhmL4sUjSjjVEgg65hfKQttK0QAUrJC61VD15hbn8kDc03VZE4Wih8
13adjWgiUURp9HfQbjz0ZaLhOe7iCKmJbomxVb3MZoaMETkFeU1oIMeO/a/PipXoJueVEmjfq6bc
DD187Dk1/QuCGuYzVnTkOy/0bW9+aZBtZ4S5bGKt+v3gKO/WxtlbXQ7b0DOtl8p+JyMV5FugzNsc
V2c9QNSuLPLrk0KSpTowBZNz++o6ub+VdcmwQwwSGHzxanpczmhj2Gh2SLKCcf6SVi7Rtc4XWeDw
NGNsdgrt/UYMo0UrToGie5LnWQYezaZcxcw1pWWu3aJlHcmW9jxr+xa4vNUp3MHPQ4VjPMHAUzF1
O6OV35ocpV/y0roHMbObJCfNaB54sPARGbuojJpbD4yZ8cGZu0Nc4gh1ue+3yTZEhXqYI6RX6HZX
QY6MdgxIY0RhGmxnApa3MeGQ8G7DL0Y7BTvVV1jy8fHA4pTGsScsnGEcp6RuqTBdvAbb0a/Kr2WX
eiftz0DPl/+XZyZ7UXPFGDM/u0aRrAuWj6typp8Aojd4cnrsMpq0uCPP0plufhf2h8AIrUuP7SZ2
p+HGfQgHkn0HazFzZXtO9+qH3yoD6bklfPvgewxN6InqNSusEkbaxJwa9xVcv5CcOczyn53ifQqD
mF1bwRDcR2AXRlV4Cjpo0nGcjadxoGM0Ku+J9o0hLCvAuSZSzM1m+4IyaZviLZlQaKFxs5WJbL7O
ztMkSHRWEwfXHFOQVHXzOGQZ1CSyZzCMfay1k5gKXyfdi99G9bOHz9m1bm4HCqrhGMHn5/3o05bp
N5Kah7CW7fPoVhqq53gzpvl96PL2HsgNA3zYH3aF7Y5cWrqi+BdxsO66ruS33DJf3MDFIm8SxwcH
AnXZpA18ZcFEpPYoH22EYy2qtV0UB4+x0z3bVn+IaT42fYerRnOZuyTN+kFjr0NDoJrsaCUqh57c
aC4tvS3vZQMaYG+arjqODbdPaIoT/Q0+GwNVfQEh2suzZqeGfe33TyqJWyQAMa+kz96FCRwjptxh
lUKcxbAVCI7XIjPfWoPSnOW7h6OETKAMNR9MmBRfZNkR07MtorR8M8rI4pahdAHCEpeOfnCH6mxm
CfksIYT8jz8FgYFqfNCH1sUss0Ze1+/Rd3wZAu91QMH94GDJWblVGLDa58vHnz6+GHODz9Iy9gSg
BdcgJ8lmbMP3SsoErGJahdfSHw5N0U8IVJa/65a/G5q+3UEOQoklwTG4LmkhQ6FKuHlUYNePL6Yl
g22HHuc/f+djytjWLRsSZY/x1Qy8+ErpD7s3yG7JmMfX//f3H38SZuFSE8CW99TWjAzGKV3pgRbF
DmFrjw6tqH7yIOeIrRQOHcreVWvkQMiw0Wz5/tjgenI/JANhSPWyZ8aSmEet7TdrQnsnRIJu2ExR
Uicx5VcOlmWu6o3QFL9mtOQAe4XYmJY/PCeMJs99VMLl0HcXYeZqsqOYSJFk5bfM+5jF36A3hiuD
Q7Dx0muUMyGTvvuGqLUE+RW9Fmb5Kx+iT3II93T+R+bJSDf1RPNcMcppgUnUMmL8XhOuMbJaySRi
yaI9qiJjPT285/lX1+2/CZZ/BNuLPbJ7S9RYldXnVDis1cIGxr971phMNvR2VG0uHLcwD+4Ne9QE
rSQm6QrYC5MzaGWsjkgnJ10H5SwMtNAJV0VifstH3TyEb534jtFggezax2IY1SavTLY2fQCBN06u
0oLBaveI0fMuNR6wVaF9ji1i0vu9bRcjsBfSyG336yzS46RwwM0CYlHoqafUTVnxlvXVmaE41quu
JxTTZLZG6AvraG0ckNuFFKtMokOne/IZiaP0hjMKQeRqQIYdw8/SKRW6FeqDmKLRaGHLOG16ViHf
EA3D1xwUoDnlDcduheOT3Vw0Ow9ew/c006UrbPaJAfghL76nvQP30gE02s95S2KXi4x5w+tw1lIk
I97J26ihWgAYC4qFGlMQKA4VA46CBsxgbdlaUQ9nAKytrqH1XX6LWr7Pg/9KnQc2pHeedanW0Ry9
j4gl1XJf1Ca2pCiEF1qqHzMRVg9FSqBN6A33tATamPlP7I4rCK4W8JyEXCi3RpcpFXdBQHNme9MK
+Q2gzMp58VgTaaTXW2SXyKdD56dO3pMOuuDYBMtAT8LD6coI5Li7zwLsGdLPsUzn7WqCnrMxu5ag
mOx56CvgZ12FdJKIjyYH9zKk9nNoRditXLyTJYRnntEkbDn1Z9yRu9Eh7pBnx09HmXvK9q2VmLCM
2uTACc8wPtxaec4nkIt8k83V3aqdapvNztbzWSRJQz1pNbBRCAAC9iFE2T4AzZeH72KUt65m+mj7
+VrmIWR0p0V4Ff2ECcAHGXUIqRH2q5FYZd0E69Ynw8BXNc6H/LFhwCPdETpRmHnbNjHfWEp+5X2F
XSxHMD6hy0UFzpVyvmVB32HaAwft2AVjlBIwXhoMVPUGn4+PJIKIzZzVQNIcwrbZ03PmbNkcljCE
jNK5WA9zPvC0L7CeTPGtcZeeFKnpqqy0XjNB44FjFVhoZFM/u5AVHpp+m8c2xnDsS4lpk/3SdMUa
/es6S3kcDrBB6MpBmo48KgJVnYM6SjYVVKbEYtgEJD6rANqgqdtEyJs2sQc/2kieCi+2V9hnyGIw
NPAh1jpTZ9gchDm7spz5lhbyyjoU1JSYCXx3SXfE+/e9JTczEhWlPRAEFsJgU4zyfYph02UlQ/vZ
1fCP/ddCW/s0Y5ZSixqQUB8/d6JCAbvNCvtHFqRsV6ZvKJu+JZxo0GxwpoYIatIGQ/ngm2/VxMiH
CcZDNcpPOLAgQb5knUBzDbwYxfdeqfZSZKxqfZdBnD1h4BK4apd60x6c9hC5PRxKinjTG4iiLd9q
JC+roQ093p7mGXUz5vYcJSUS8aMT8aG6pru1ITXQ2H2O4+S7CHEsOxzGeT0R+TKEO9PTL9N4qqT/
1eIkWreso7beaN9NxvWhx3DZ9uh8MaQXcxVugtL6URbBJ/hiu5gUZVTmI4V6Mb9lJLCovil3ZXHy
e4+Aw/or4dzY92XPqmGG8iAZnYYWw4h6XHdZ62x7o7+JZuEVG350IdQZ52K8aLvZm5dxcWZe+o46
4C0o+uHgtt6vftY/wU8Qz5VC4a898z953P8QrP5DLvenOA2CB/8TWmlNEPRvoc1VkUkvTkv/2JGz
G03e59It2xWaUTTQQyDBz4UkNdREBOWdv0nScWBPeElo9NedYjJvJ0BEU+6wXUB19HftnABn8pty
Ds8UGEDLReSr8G/+Uzln+3OoQnYJmAw9eaiX8ZerIwI2Q3vDiJ55fqovWnbRMtGC8uqFakuCe+ay
mDUEddkw+7QomTi3HUpUa7r/ywtEXfzHC3QVL0+jNLRM8zdpX4/ht2t0QBILbR5OjJpqgsToZI6M
XcULX4XNMEIoZuNopkQYgi/HzlVc//4y/tAY20op0xR8jgKzvP3bZyjsrjECpIdH1DQsKUiQKiJ3
XWTOG7lpiJeWD7Mkhsgv0vRf5I3Lt/6nttEzQT1qdM6EjyvnN7VlFWhVog52j3JZSTesC+Mo8jbO
oEE+L78xYbIDChk8YX//na3ls//tJwuH85Mr13Rt53cyjICqUuRp5rCCiqpHZF/HdjDW2m/Evg2i
3TRkHFvN+JLP3q9CzSQKASr+qPYy3BW+Ef3KxjRZT7pn/paPGPHn7pTGdX9xnOIbXjuXcbP5b/JU
CTbn95ctCeTzlCVtLpnf5alTxshHUxkfZVczXzHm47CMaQqWDmtAjv1NChKb63qPQM+eJbmR1pye
EeDWKED7aYsqMR6s4hwk7NwNODZ110x7wJ1PZVu2IATLTVej31PS2LE3RkQ+v2eD1+2GJmbhwGri
IUNwcS6tEK2ccleMomPUE7gIWU1fKLzFy98/qT+vTs9xacg8UymLJeNvCJ8ityuTd5owd+bGDw03
8IMpq03Vd18aSSUY1QyAhYo/125ibv/+s/883fjZSpDH7rL7RBLMp/Hj2z3Kg0Ws/39SH3eOT/dI
6LG7warYbBFpdptS+Wu1jE3//tP+PK48R2mBz9vVmmPrt5/mttKqUEsCdbeMn0NRvqLxxtfHdD8R
IL5L/+fff561HC+/3QNgAKQpPaTFWBZ+e2uTKiOfISqcYwK3chMB5KUk3okGqkHRLcOOZUUQFYz9
A+NelnWOzEvytC1AdH+svKpa2fjsyvuHaBQoKa5hSVc1QFEq8DMlHFhzGziPQVMdqaH1vxwf1p8H
qOc6HF+8YeS68lv88wPKo96fBsy5xzAGTMDMIt/FTX0TnRccR6XHPTHcXySLMFezzUVQRZ5ZNjJj
W+SIg4dCBJZK43cketmTZp3hXjyj/GRFZfAy56++U827v7/p/8vlrC3Nape3nef97++5tobInEvH
OjJqYMDvsO0gLga8CMsT4RcwwhejA6PwIDP/4xP6/z+s/5czjytZuZIBtLJhlf7z3VIMb/nZmMfH
xT1Q5TPZPR7Knb5OToJk6Ae/7qeLaD3Y9jEAow9cTz2a4wMav/5frnaxXF2/XX0YZGxP2ATDu478
7dX0ZpRLHKfkI7kV59WiHpoXzc+N6y/czeUrXTk3HPWhoYziX+5s9eetrXHpOAjqFAubP48Vdl2e
mYfmsTTNr8wES5QjcvrieLtMpndYFhKAUMYI1F9WOGZMfDqUFQPl7puKrL2fGuJ7LdR+7grnsZdH
JverSODcA2QoVoEb91vQUPpxtMVtDikxSp+EE92JU9JX/dFxsDFavblrHeJQQY7MNP6tuAZLJA1z
Fti0ytkSe8/TjzDdTVSkwHfs7N7Ldt9VOj+xlFiOBmeySpg5OHftEtWsmIJw5YYW0q+GMl3XgmeZ
yN9iM7hbs9dsY82icBA+iO+Vx4WyjlQwnoPYcnfDWJW4642zkP30Ng5yb8SokowsudcGhRtF7bnp
h5m9mGbZ2dBRxR3cPuz13jnHuNcGya1rQlLAwlz8y+XyvzywtYkRytI89mggPg6z/zqL84jucQKZ
AgXX9oiAcXDFZ9/jsPGguZgnL0CGkUxoBhZO1tQ4RITF+Us3+s4BPyLLZYascNweWqtLd1oMzAnQ
MrIsKcmbq5xXZwbXiEPB+pcX7vx5x2tTccpSHmtPeh9X4n+98CDtka1QAx4/ZKIOGpPZmH51QeB8
z7L6zTMIzEgddUnm2cf6BEvTyrtbq7EZ0z2IFyQ0GfUXZ1ZkkgsfrZg+S9SDJB6w7JSHJCiYK8a4
djED9Gz5drYPZbst2TU0rLWE/iLjAXm9MDL7JFM2+S4y9aMYy9tHZdXS95+zG44pDkY94poFMY2c
RRNImMmn0WAXktY/ah/RMxiUiE0hR+a+YoJXD+BZjTdPlgvDAugROix+P6p7yTv8mPkj2Sm4wfZF
i87LsYavfz9NxZ92HW3yjOYUEZKb2PrtEWZWTTj3Ho+w1Ntrhj3XRkFfQM6Gv0hjuQ9aUEVi0ecl
hV0c00r9D2NntuO2smXbX7mod55iF2yAW/dBonqlpGzt9AuR7th3wSZIfv0dlPc5tY83ULtgQJDS
dqYyk4yItdacYxrrMUYUkfl1tJPZ36zuxl+2VMfip28bWIhY2+zf30+TtAwu5TQf+fWqg9siqcDu
P1a6vAAaRPb/mHVltXYh0JmjTgT5jFK9dBm8JXHVnvvEiP/mpGss6+i/rbO8JQ/roO44Prvl7wco
bzbRZNM8PJpxYiEzdVb06BkYMm/IYoP2jIm8znX06YF+/3RwwG8V+mCesPJa67/5df3lvL+8F7TG
hm4th1fx25pf4M6p21CfjiIy8AXiTsAK3OwSxoAr1fNLC00T6Stzz6BzNCNwe96bpuor6NISknBx
Y64f8n8IAmqodikmk/Q0j/OXv3mjf92dHA4US1GCuYkC4ffSLLfiZHRqVx01afor3JL6oYh0YowL
nzot8/Y0YBVLTBtew9DfA0RvKm5tPynis5Y8WTMmFOWK1ziS8iAHWFlSeiTGTuoh3o4IfZ/qZizW
LHeXzu/qZ1aI4sTEEsORqjdmzzJcZW0dTHYmyQn238Oy+6HPyD+ryQrJOO8KdFZ16QdxiSBcpDbN
xUVYHTchdncPrCul9c5CqW+3rjiIxiKMZCKloTMbIuQwC51ETGsbZRrgSc/d9S1kyMFwS9DALCs9
p9TtXJWAl9J5unJPl3QlgfvPghAdR/PWlS3K02gxFr4/1N3UbYepsnf3AqRioIf61erOM25J3CGl
cwU3WBJIWfSu+WpMHOfTLHotzPo9bylxowQcDMiVAw7On1JHDzJYs7em9/IQxYJ87773r/dFNKVp
eAI++Tw1/btezXgjtI1CaXVODO2pNUmYjka0FK4dwS/7xMA/xXPg+0dHQkxc6soklD/HEgV76gNU
q9kJgP9EBinACXtcEe5bW4x/c+b468UvDCp9/Ma+sMCSLkeSP20EQPq9GjUXwJ7MolqT6/sZulYb
Dw/wVmsYIECd+JsL+a93v4B+6tguFFZu2N/Pm12km90wxvLoZVm31Sr7Ie8H/5RqZU5SACk8sweZ
ukvo0qDKKjDz/NIriN7xzv/zezF/K3BsjulQX9kJMYMJ/S/3VIn1w2iksBlNay+N65VnbiK2YEHD
FtkvAdVcBU4cPmh48uGcgAl3uRIhpvhvaQbaFGCrLD31kCTlVw4iNI5NDaIxlDWt4OyERz+Y40eL
8R9ZXISIzpXcCoLJqnE0/26l935vL9l8L47lOBbfi2lRoy57059+nzZ07cRGtH0kxDAJPC0GQVgI
/Vi0KX3t+2ssi8bx/iwr83VbT8kBBNl8TDuc0Kv7Uy9E8rTKvSLfTpb2No7ZfLw/JJzikbiPHDyl
CO4fElpF85DWxSpquvlojhkDha7bWwjhGII0VpBlGCiu/XSQzcwwJXWsYyJSolHievzXU5LoN1pE
4xnnuHVMY2+JGG1/Fv6kHZPqTs0kWlcWbSjAh1fxygoHZEu5Vextke0hBDLXTu3wCKdvCL2abxsa
yKpbnk6YhRhIHMvl4f7MbxMKSr3UecSdzGHV0slW6DDLyPSZdEDc0mET7alF8/3o2DvT05HZjPFz
07NpsYqhmGteQNghNAapwshq3rnxa1xEYueSfxEwS0AvrjkJmJP45e7M/GW/Qi+I5Q6YgxjxA/UT
Y5k6t5ublnwYnTyGVtFcZjvmAC6TcUu6JSzXtor28OByEEnZwWS48QQo1Hgp4z5o0bJsxhA+TJ4z
YDUmG44vnqBdzioNc9Pzzm5Bqp4S4ba2je39eDap+manUb6qSXPY5nYX7zuMYvd3yQz8oWT2fugT
snx0txTPXWaS+JhxNVC+MJlHIhQ4udadNavqz+ShoQ92YA0Ppk0wTEevCcTrLQwb/SWNdH8XoR2W
th8+4/lfZw33kK41cEOTlsil2L2r/eyHqIzya5MimK0yFFiOcmCkLXYdti1tFSlGV5qEeZN3Jfb2
Cbs8bq0912AEhA7sJc7WchePknqhpZz2BWyktv2Gd3YPr894UTbs/qyJNDygtOSnShRnVC6L2kmc
RYbyLMJHsesQue5wbkEI66if4IsxewydFwRjJpHbnNCqAj9k1hPXCl+P+U/0Ro/oitWKNpRh7708
Ng5mYe8jin006rNJeL0k55Asa+JSysb4XBbizS6Lz14bISztY3yluOIPZi+32uCKvRUZWPmi6uDo
WPzrGFefHMxPCGc5O5e5vVHSTvZtvFF80bSX4423ueoc7PG/OpR6huzQk08V1CeFkezpbkydFlnu
2PgvJvouhjDsOYKj37kc+2tlzMTGa2m58RTyKtIcPqGEJTTI4zK6u4tDFLY3e2DCpAHK+SbjDz2a
nZ3fGvlOxej7Jh1aYpnGIKm464iTI3LEmc3HGWXMi0IjTqIwcWf3l3nTP2DkMVhtdQfdCN0FSG+I
WmJrvCWSU781pO22SLx03zb62RdaCZ4R33OaY14cMfxtbG2KcWGH1hN6Ab78LIkpJ4xcF/qGTCDM
Xo4HJoidd+1ljDyrgz055HshklnXsukZnpCjZs1MWEsAcHvwQm7QcefrWE4REOR7O6p8REPRsvWS
suN3OhJIGZ9plsQHm7ABqnBuiNIi8VdaGQRkYAjBwADrwQGGqjyX85Py2PBdJtR+ZaHQw1lwUrsp
+1FnSEXR9tVnPUkWZQqGkxxh5dkvH6lUOkIUwQbRgPTXjZtaW6+CDp1rVXTwBiLAwM41L5xr15VX
2o+cmLCs+O1D2fUGGFEtxRPxhHGHVCkJwnvVgswJhs6noWKP6sT3Hx+d0lwnujfeUlFONxRUMVcA
yVjKbbbCjr0biCzjCnl71VDOQtnK0mOCD35p4BLL2mjn1MNPHDEk6/XPVT3SkyvVS2b6ITvlNAVd
HV0REHvPWfaNjYEJa2stLGWqHirJJjKxbSLmtaGVPYghHBBC3XzIyC+05Y2t3kxE08dlfhzz6FQQ
wZAlLtaS7iOfSrlLCisi3y7rA4ks6VRV3lOrj4If6UfcRwcfnwxIOkRwE+L3bcJYewXENVoJCSW6
yF771iISx4xOCWry/TDUR6aM6UkTbHHSFyEekBpdo2tzrKxZUp60LCLBBv2HUflgc3VodlKXuzBL
H+2SVl9Xc+NXdWkHmo4nDfatOiQFyMNoKl7Z8lmo0Kjy09Zp9PltjyEJfduaM7GPBWkcgpxh8C7q
iXeLKnWfpqY1KiLba0810mnCR/2d1tTczbq4+Kn1M4ucYLKgtKILwCUtCLhPUE2VEfNuhLMVeZEc
lxvSJEv7CzlOhJj2wtx2nuDcnGdXVPf8GtIaFCSkBybACueXtotyjAK4xeYLI0kabfrsBwZu4m2M
bXmDK4Yk8rnBK+Eb2UnqD2avWxfKFrRq8GmuSlo4+ZG1ok0i48ejZ78bOxkQyEMqXCH6TSWqeIt0
S9/xc90PXT5tqyYbD8IipLRfPjVD4WRtLLQWpDvE3Lvjs2IV2rgsoR5r0HNjRinJt/2IeOJmC0s8
NyyVhduWt3mqyp0aOpIipYPhZMiw+IS9t25C3djwk0w3whV4Kad2sYwk5y5RqPLmMf3Q/Tcnu9hJ
77478DZa0eT4tSob7J4anlGpre/a3wq2bDDF4qNwAaMhI4oPvgauP9Tsh6IkRUwO8kZJ+R1A794b
/BnWfmBzlKIwGr8j58B9WLSPrmsApoKrurd795JnEel7fX812+l9IvknAF59Nlvd35sSnNlsIbWN
sCeu+0gRBy3Upk9mB+CZIIST1iW9OKqOGBS8M9Fm6Fpy5wtAo0XWGEHV2M/3sUzfWUumvHR43+UX
C3Q27k/n3JXNyV7E1mNkAbPJzlVqy4OZwevuwgij9dDZCPPUuCdLeWcUtTo5ZbVLotg4C3K/Zy//
3nQpebrIgiwaPLtulrdmtDK+jZBMGPB0x8Qgc2M+lbBpL+jLkBTbtXZg8gzkRZckHfLjSIA00AqC
IDClT5XvxQ8C+4RBns65kU7gzRbhL6H6uDvLOwL/PFISyF5pwYl2HhFLEGT8rlvfhyFdbRFZPBCA
1BhGMCJt3YwJPaKKRvSGeT6aVl0dsrSOA68wHmu6I2n/TSdCGzGCLUP/kKApWcUhSS1Cx3Bvl1jv
nRrru1osjDhEAx2xDIM68mJ8d9zXnXVD0UoIQCprRAA9iH/fRyePNXptNJ6EIt3Xu8QUH0loWQ9i
BkePX/5g6vnncFT2lnmosYoLzAsuXp9EL7uTdJ1nP6/XGVl3xxDGH5o9KtCsVs8lVLZTD2GfIeq0
7ia7pFnc7g1svyZH8yd6ey/FZOqnfEavosLskCc58TzYVjeTa8UX5CRbuOst2j78kEbfYTyBFX6k
/2hsMGXkR9qCBQWzAFyZgMjP5FHRPLrObMYW8taD5cUsIF126WfhX2mdOAkCyoSJIAJLxn5NO3yh
+1c/Oo93wEmUuePtfg5FNL3NfSs+c963WMaRdGtNJzcad36gwepEXRihKey5OGeyf+2uPyDyaIPI
8oZHDYawPkb6Q9drLUp4AWVIONmujN1rqttypxWk/oYzwjuYBQhV2uSrC2/tMKoex6pfPEkjY0Mr
tGc9skmVtkgqcu0U8YlQmMGT8OCPTQ1aGFCCQdwBO2e0D2u+1jhknwarfW6K8c0xVPhEtwg9VJ2Z
1wGTNe0hADNT2iLmy7xi32ZULXibsOYN84lUrvlq9oAHZKG0L5OVX3Ei9Y7m/gxB9kq0VR/Uw1og
ze6cSKajDXDtusuMg8yIUddtro18MVXhAGtrnEeD06qzhT907zTeV+gAJs6xU9MxJZvDqThmFQES
NlkpGDegO/0SAbfACRCPMk7FXLRySAU6wvF5JYILoHNdPqLGrg5J7MG2jvtHzyrcD8UN5s/Ygvq8
LcF62/pTTQKnZDU5JJGH/Zj0Jgzq4bJnUGqNRXxM7c9Oo3EeLFskyXVbG0GHZO3Y1k1yiIvpFjUz
yQ72HH52YtQ2o0PaUDrcosHmnktb6+LO7MoS6TfQavMWWvbVFyMeEGVB1cdL7Se5/+JZeByR9z30
jX2q1SQfRVu3j8OAInKoQREu9cP9ulVowtdKwnBpe5S/vWuNT6OSBpxuy39j9/E3YkIPj9FnO9UA
CQb0seRN9TLw1XSYNeo8Kuw3gp7sk1aQWqwReLHjN/NplKVgRsdqG6b6uvZRh5ayiB4XpAyAQurE
bLQBNFnjMwRW1pCMtFHQj5wVHO85997DWQBAMfxnwOwoCzuIRtzWcg2OlG19GRf0JrYnrjbMi1XI
GLEE3NLa9SYtM7micYbmqhwPhd6xT0ryuO0Bvjde403Vcx7IGwvARZ7NOz9X0A3yyj6z1UzwIUwE
SHX5k1aGv2GqYpL8AZ9dM8fpoBu4IsJRWNs7H9WqrC1inuy0RDUcOrc7m2PcHEeGLJ6QNz4d4t+U
cN0py+pd5yPVGPVO28lp6kiM0J9LZgBAqfFWLe2tuY2/lQMzXB/n6wqIZHrGYs3SbDovjOBfVDld
pIary+YEN5VtiuOR3DutjVGoS7yexk7L9XbdLSyjNhVvSYIHh2TLdhMurias+u21boj9KCMfn5Xh
nVhISCWEk7g1aX4FSd9+mF1vgSQbZqYJKHdWQ7SsYYC2X3Xky5GgMnAmnQg288KwbHzPBRaUaUuo
lsPRdtwAFEfeHtUl9VbZXlQH997owmMBiPdEbtvXqGu0XR6NODpspmCVxTzsjkjq0M9ukG3FMOQJ
x6UFdYGJsy1FKx8tqNNrQjq+TrE/LZB4PlcyrNqwwPtpMndxkjEPAKR0pyHqrGORCBpmleiPHIeT
syhONcFVD2MTqy0mAJ9M8URDAg7mxGHIKmJ+hiUqqjV9C+xmozr0rnT2STheIgSXQJXNn66cxEOh
e+fJwxfR2nhSmilV+xhZZqBr1hcbxfGG/BoEENYwrwd+fntXvimPpcG02NZ7pZ7uICjORjo3PiFb
kNnumAmk5saFqLjV0MTyQRP9S4Nqcd12stjUnhNSsCc9+TNG/kALOVTVeFZiPHrUEMcaBFiPsm6D
4pd8z9qRJzc1rwZw5Cfqcy7PxSBbJJfBK45e5ttXfLmnqs+BeedwmOnfB0NK5p8bRXrQucgqJy1u
zrKp+3Uum6tR99OnfoumfFXrkby2CNFtXGsuiNuL24sT0HZ+8+AhtqGovijJP7xbD4WaS4LsymuG
VSgwItSXDa6KVeZ1b01vvQzYkLEZTcBO7LWbhmDCYBCtWfm/FlqMBy03mwfF1zz4Srxplf+Fs8qq
sb18h62WYy5NjV0uSww0efrQkGNwrzJlOf1qlBJ2aB1K19i2BqNXUML4gpaupT/kl8aMOfD20K2t
HwYwLuzhzcSxSuz1pjI/eeEHFMWv0YhnxnaJYohNcuNyg7J/NC1vg83SCMK2i7Y42/YR7phstlqC
X2DHxH78gHPwu91zkHNpDKwcoxFk0uEIQjCNW818ySxaYobRO9+Jcyi/aLMVPQCjp9rxjBc/d1Zt
5LxbgxiuZpIfpO7mp7QpniJJ4WVbNtyXcHxUE6nHratlGwDa3rpNau+QdOap7aOJ/G1LfAxGIjba
JA4ODPYrteiZS75yiMpkTmUGWoLH+H6Cq1hdjYTpRYLqmG+JkD8HCKM7lGhKiEucdfdnbNCPwpWJ
0btHFqAm7tUWxWrsUr9WimXHb63PLdf6Ko6m7mDNw4izSis3vj5tWCaSbdKpkzkxAh2M5vILBLkI
yIA/jUEKSxuDA12JMbXJchB03sOJa3Po0RmXFXYW4tD1In32ncVe2SIcRO278xpbC9C/1WtLCztO
zqGDYSZ9wDVGEFUIo73psQjN8/jDdYDzzQQi0BEc48UruCzo7fc6TQgOXD4rd+5XbQeXB8ePf1Fm
r46OMtV6tOIhuOO7oArAThqR7UdmVx+VSbP2LppkUJwdHZqXq4zAhlxE4852JV1YyjqvrNudrTh2
+znlFFuQM6DnLTGWr8iM3phRVR6HLvvoOyd54CjfrKQDl5joA+8QV92j6nzrYLUuW8qk35umdPKW
j+lyOoNZjgIiewdSqId3Zctuq7q8JBjKoffpunLje4pCb1wsKp1CaBO3+v6+4/cdJImqGgiYmN4b
C18Y1yQ2VKB2I2j2z05rHhIAxoOrXzDR6mKsD+XIyIwYCg3oyhq46XhD4umuXMmkVJebsTfJd2CR
7T2nPc26/jh7mXEhBdQKeqnh2FaKe4dC1FuKnbwLv0oFNcGTPVdzA2TDE3D9dV+lRxv013r2nF2+
DBN1vHmUUQo5PaEAzE+sQ409CHozsTzhjLHKCJsv/B3mF6I4uiQxzq1qLqYanYM2YQCnl37zj9V1
DbHFoVsEp1rhdDmkGTz81qg9IjHa5zo326dcpvaBmAFaiVpxkxdHCftRZNGZ1Ldvupd7m3qwm52H
OIFGhddv6fgaLw1b1aFk6lHJ6pYTFApsDjdfyIaAwfyApHl6SnLwFtnkLfqN5CF9yhtPnJw+NwKW
j5vrTOACVBNBOmeJnuPJOXMSHaYrPeTAkjA8Uminj2hWGdI1zrQSjmq5G7PpauFywzhMjBg+SOtR
81hsbbP19iGQmXUNK31NrSwYRSxXbrMkUVR1T2ZYB6BLlBGD8JZUZrZcfNgq3hSj6W4zo2df00hm
1f3EeVfTdy/GnaXVISWmOeYXgm8+Qr/80guaJlP+0hLk+WoOM25T9I9gPWpCa4fv1PxxgGkKbDjq
3yu7VWA7ZnluAZVsLVzbK9raMBUi+0kKsZlZOJ8rFqMp9o6CQ9OWEI6vdTMlb+gNPntGvQHzK38I
+p1R9uqVnnXuez1+gOS/N9CUnQmMxXREu2UvyvmHSqoYawNxQai47bcwfKcieinoGD2RcmUFSZxd
uz7XmWQk03aOYwymKiG9IALPWtJO19JwepY1uHW/mwQe76Ynq1aJdTPTk4qdqH3E4/W2ZKo8WPVZ
MxN9R0RJ2R/h1vdMg5q3TPRt0GSyefcWK0Ko6vHaNJX+qIzyM366+jZV7c+yh0ZmqjTfZcQefJon
cyHUzdqlmvB+ZGq2tyal177tfeKdSTMmC/XWQ0Gqdi7JsZabIgqmxbaGQMJa5SygAtE12Vminj6S
3kQDcDKPMxYZ/DzIZA8oOWl0+bm+is3ymczvT2GljdsYhO45NNTJWlojzjQQiIznNygqOV3Q0U0X
k6Us0EaCIvx+es36yL4NE594ZfPWmkZx2s07htCQuZ9jLJt7B3A/GAteTnXYP+v+gXAh/ZpX8a5y
K+M1gkXumnrxTkaju8vBVGxlZXSvLunpHPyDwcHtvtqEeJW5HiHUgIrUPox6eldAT95iHxu453sb
whgIK8vOxYyMjGSjg9tBn6KK95zuVMUEGPh8bRwg2WoZSaf4HcDX9c5m98SfHz9uw4pI5XXGH/br
DVrLHdyqk7iYN+8l/+R8pxts1qtWrRTRUYTT0hcmIoQTRBKQI4ZFZ+OzCkMHmPbgjeVZeddEPaNj
r2EVywDV7M4ONpvL5vJ+wVm2+vBWBil742bcmFtxbA7JLbkNb95n6yfYG069tQNYkHbOGo8oL9Mn
0ql6wehjkxVb7+vIuGqvH/LTdFM386V9l4jW8ZngiXJhP61pXIdtgBNM67a9ArO+x72KEgQHiX6J
p2IiCi1+ift62wJEwy3FoLKvvXoPCHHYhWlvY8UnfS61Ju3gqfKC7a66eH38rqpi5EZ1Nsytra8Z
B4EVx1kNNGjm7qOyOufZoD6qGhhAP2rVw4Tk7tYr/W2Oym2rhvwTT1KUSVXEGTPJP9FJXguJBCET
cYO33LY/WYNDxyzluJmWJwvDR8mbeP4kN84Kj820vXUk9m6N4y0DXBU+39xHfJVNrZxAtFNzvD80
dt0cG3Cfv166cUofscb1k5qpPLpQ245h08rj/eX9WdZyafRFcTYYpx2ZfJ21+FzQud025lgdfRKd
mJfz7LeXkunIfhZDkHpWeawKF5JHHDU8GszLtmPuPd3/Zg4dAoGEpENsFOUxTK2zy4Bwe/9LUlfK
YzNE1XF5B0qZ2p8+XpcuTTg8OKUyiuP9IUrDgpubh//+2P0ZWJtl2WfPznEtG8vXbEv263AOm3l9
f+siqakrmemuI6PGhtPX4Pejajd1uWxPem32uwq82yzEH5+9bZPy19f57WMpcaM0rHO5Zk76OpdN
vJWuiZGpjRPCdkDFrDqtKY9UPuWxxdaZlymZ1kVmsvSYMQ4hBtVmrv/54f6xyJU5Lb3qpC0/9fsD
81h6p4mf8Tg6I7gbDYmEpbPqDyKBskUy8TFbvpBivP9LO/if/ybZ/QWE/1bVk6SD2/328v+9YNev
iv+7/J9//Zs7Qv6/X8G5l1Vb/ez+x3+1+1FdPoof7e//6N8+M1/9j3cXfHQf//Zic2fyP/Y/5PT0
g59a90+Q/fIv/7d/+X9+/G/I/shkPMQj//nnr/DH/1y+hf/6D0DxH3+m+v/xH/6g+oPuNwQNfdtD
MIqDQv1ou//6D813/uHYpmM4sLN813QWAc4/M4mtfwjdWVTRGGBQE9ro+v7IJLb1f1gEHKPUdhCu
ucv/+ufbuv2S2f2PRH+ikf9dj4cO1BJoyzBwECHgWtZvspGp6LqB2EXv2FjZpxEDPWQKsVkAzn3j
E3oRpm+eOSVnD7N/m8zAlmv4VO5kfmgphGytmfIdzYkHGH7Dufa+xHQTD1YAuzJ5XZiHfZ3/nKY+
2U+T/310v3Sscic7d9eEOmp7N0vMF0ufN2PtWadal+dkIIG+V6+h1LMD6F7J0p2/cPKzCAXjiAE1
foJ3AugHVahTagqIQUiut/Ke7dpbRAjE66BLI1EJPDLrDCpyxks1EzxmtaShhSjMIqjbWuUiZDXc
5FBmbhvQzfkU+3egfWGSU5XjGI3mi3CNIOV4A43Eth6b0qGgQsrQxsOPBNvuZpbinPjdeGBU99qM
c7Qlzwb/ckhDwOagQsNpAt3bvavE0i5oTIJBgToRkBDD0hhfM2wOtWU/mHZffEXMSXpeso+qeXoc
IQCCBu0OAFjYBAtAsGFlLgIFj/bSsOTGudVKCvfgNQQj5Bp9AqMmTmlTJna6bvwRPIuHWmYSyUnW
QAs8BVWUG39Gmmzt7Zw83igYG6PFC7v3YxfiRRJv/IwTlxdPXx0tNwF/+frGVVm4ssbyYg+9sRsd
unqy/GLL9pVzWo/F1N612FV3xJ99b0p6hy1g2GNYcyhT5sRSP+DnnVTmHKrs1rXSPPaOpTbG/NQX
RgOyBsgAE0rI7ukup1FjxRsTNfoaxL63cRfGeA1+0LLYB0MF4FaT53TU/HMIHN15Q8dAse6PDzkA
K3xahPCoZqCFDiByyMwjjo8LHKqCvloy7pPqh8bbY5JGnD3uRyrftH8v3cXKO08FIFrFiR2ZtmlC
7Gt0JKFuhO3bkiVS3bwjnqm1tgk7yjC438tKpBvEbmqlR+F3wyFnEzGADZeLQ1GWTEnQGWRI1riF
qVWjNUyeboUB19h6zvClpLrbo8F5yKIZ22UoVhYZzIdCA6UIZPc0m4vchfN8FX6qpiuj6OjRSRFD
MJSNJQs9F9iuMexA1N5noVnzaQJ2BGUtPCBjfJRysEiYUcM5NX7acswfYg3bo8BnsJZaWAXYpFe1
i2yIQUZ54o6jIyH1UwH6+lD7DGJQ4n3qF/A2xkibpgf5DXr1TRtbuQOA8k7Hg5m4l8+BKa34SFYP
SQbiAnfgLDXwMxF8Ja666d3yCrpWHQ5vTWjANmyXW5v5Xc6kJEbK6hGPN9jP6FvKh8IomJY7jtqX
vrN1artdiWlJLPVwidNQI/smIw8HTf2eE/52dPOvpTOAR+pzPA+KvCdc/p+7nEQ3d6BMEP16+pLk
S/wvJ18fYIokk3FjTNNyuiSq1UtOKMg1+nRcNQxGjVkke3DVJFshn6Kwyzd61T7m5vzTDvXAy6CE
JcOm90eEm0L/4TnRwak0Ri/hkjxIzT2mxTfeN37BzKXrlEyrklPWxoOTSbpEdZrFvK7UNAYV/oRd
l7yPDvoksOqbtljSmUjpga6IFNWyV87UFWuRVwr1E45n0mOn9ROEx2Y1w2IgdnLMLtoTAryty9zq
YNY52BAFYUo43wYqOhp4abQJiYHeir4mgBJJHorlal53IJBR6t9k6wwbP8+YE6loB9WwCQpBpY6o
Fu7Z1cHgtyY7LaYQivQ1QM50Q7N06zczBKTicz1L8I+OaNZFim5TpzAiLh0iUakIN55hUUzfReRk
wZjRRCY+ZVvYJBtPjvzCAYZifeS7bDq3ZtThfip+jL6iCizlfJCQsTK9XsVJRY5wYqmgT8pv1eif
dYCDl6zXplVHVAlz2DBehT0jK94y84loZcvKp3gyweSbot722o/ZN51twrRiVY064Er1I3PJsaKb
1q7axIre2HO33ZiQveAngd4Z+NjpHQLSYU0qi6+2o71qengy1NLWxS/jRCbMX2341Iz9RtOJVDZS
NIgMRjalb55iKE3PfjE8NQOe7nnEPW0hV4Tc0ljbMR5cGMbu8xTqLfIesOFuq5vXDMzg22R5GJjT
zl23pjsG9Bwpumpj2oWtXVx0F1qeZdbENLSkckVuiaDUnm9hJruN3zdnIl24fASNxTkFAIFZr+Ji
l9wb6Xzuqr5Dd+P6R49cglUmiTWD3W8FgG/k2m00Yw0w1tzFZgeJmbSspKeLFBUB45g5YJxLlnNM
zrnfph3NuzlwBjEDTalh4DqFCVO0PyWhYk/wxnrra/mrN3mQQYbmFbQdU6II6Zo7jA0+ImQvvY4V
2zEpnruZn5ucYdiIocqJDpxYfJkRK0c+MDU/F06EW0RKCbwXNEbLbSLGKr1CXtw5EUaC2icRXqOj
FSfgRpOCnhvsr9BlZq91Bk1ICN9mYTKsIhHNrgFbcmrRtp6hgjFVDjvyjKa7iomwRBWO6SvItKY5
uV2x9zGarmgAQh+Wrr8jd4Wx05JOU+JXQEPTAb5lA06Kak2uPReCpwjsNr2HvrbNvXzG1KPtY8vC
CJREL6FLqBw7PMPysAaAFI/VXpIn5DGlzDHHk/UAliBOU0FGw0CTqt42uJLPhaBXwfj00GeV2DhK
EuaBkvDaJhwD/EwEpElHUa49e0kcHch4d8GjE1Dq9Fhu+3baTU0U0SGY9HUzNi4LEGVUvFRQXp6n
/TOijbUb1eY+ml1jmeUw7AUiLYKwdkhIjRk+yqWc7KX33ewmLRjMQwRR/Hj/6P2ZvRSertmvXR1G
Ud4Oz+MiL/Z6jFBN5SquMs05IownJSFOs3XBZXZ0autLmjFfScthXFl4TySL2F7v9L3QkdzeH4hd
N5iY+B9ZodpNJIZv2r2U42xQHfVi+W3ni55lKeoKMfe0PbXAGTFu2HFEhy3xsf70WXlKTY/BZOsB
Y2qYZ9E1dNkHMqwKay3r1npEJK7RdV87zuArHKekEixvkph4RrGm06FmSezj2IOcQQkANKh9lYWz
BcGkE9gtX8MMSFcKaeiIlaM+Mh87w8+N6JnyKqq9Mwxxqlq8tchC++Z4f2ZK7Y9n95f3h8LmyFUn
/r43lDzeH9p/PZtMS2PsjtgoTE7M6atj5T/BSUpPTYjOY1hiCHrPWEPPxwMLqQ3dFSLwjvPr1rDr
2/3tqv/P3nksR65s3fldNMcNmIQbaIKyLLqi7WZNECSbhPdAwjy9vsTpuH3ukfT/obkmFaxqNssB
iZ17r/Ut9PmHGIKos4R4kSLz94019uwu/9xHGuvuotD5Mc1LeRJqcynrKKf9rE77KWllwGQVLa/f
QqeC+Xjo1HZXyJbH1h87wceb6Tmhwup4040faJibK091AIBsa4i+1I+53WUw0iH+rF9rpjoJnj0g
Vv7rdn2AgfR5IdiFiL7pLWrYGHN8Vqf1pz83lp/Up1b1KYRebB1zIaJiYR5guoj96IXWJ1vdrHdb
FJl63TW7Pw9lQObp5w3UWWVZ//XZ2OvHsn5WnYls2EzCvflctijfY7sVp3ARtF6h53GVwo6+3nTq
p877xhxE2sNYzVzPIB1nEXuUqsR4Oa0jesc5kmElT39u/DYbT3ruVnsYxS+FkrjXcayd8lEdcwnn
JxEmwaINHT1NbjzJxEN3uq9cX5hGLyNO4bhzj5rq7oRrn0fdeH9+KsVAFvFiwp7Q+rde9YjWG9co
WS49pyHRTbL2gXNkVfdBWyqNv5MMBGu0EeCZZSiCsGvBRY/zfv1HqU52C6n8pm/g5IkIlD96Efof
elVQkKvVw1FLRKuebf3JwISSQ/rnvuyj18QbIwbzfEfrd7F+UTKzir1Tuk/EQRV5EKYsOQ1mIDch
v2A9Sv9x/HZIfhC6ABD+8w8uCZGUzeis8Rlv1gN5YtUgFnVuOmJAASqsHwjX8b9/Xv5Uq6jVdIiv
2E789RGs73J9vyIx8U6oj2V9jGW7ZKITXxUzUCWJYDvWrV9VjjgynkpxdOE7GuyIXXipW9tsqb0t
tMH6It7oP248Uzq7vk/381y9aCUiyNTDt2oyxAt8D7cV34rXdcGUj/NPMhBYYD0ISSRXIC1Xg6a/
aMwrklndTLhtN66RMHubA1/kUPEWBshtdSS9ddqYif0oY4+JoH/baAyMovDcOkr3EXOhF6Smp0Di
NBMlficeq756asSeKyaZrwJXqptRvBuQfRe/vJ3kbVqWn9AtXvXIkEGuYVhgkvCj0F/TOINY6dU/
kdj+NAm9o53KKWAU4DIR+B4rMT3oILCqBnDDVNwkzLqCAosLpYX1A3YxiC2q94BqZz+4aFv0xc72
UT4cVad/V7nktdeMW6K2v2X66R2jPH5pDCKGVaGqi4xuOeJhZJhcXyGXXWEuKw+GBRFsRjxfeM+p
hcSSRsS196HRJ9jNRXGcB298tEFrjLMHeFbgU2o/J/PBWx7rPE/2YYz1o4EDSW77BxsS0u807U4b
InrrylVCTM029GBNZwVzTSd0I3oOGt9Y+5QCICjzMwSsX6gfUNvOMQtoHr13A8WKNuvTRh8Upn5i
cunKo53Wj157hbD70JghbXcyqfm4+jOgbOoEzG6BKPJdOBa3Q8V8ZknlrT69hq5L3zFybomh3vQt
kciUkEkAFyumZiZZon7xcq51Fi1aPaWu8rLkiuRx0q42vcjeO1s+d453kXwIyPUJZRhx3pNb+dTm
2ckr9McG/iHdBWtXt8snkhQIv8SKBunYPQhANanDrFxxRIlDTV6HydpO0nyZw5C4Yb+DFmp/tTCF
toPVXA1m7OKSHs5FLXe4CBYxXfd+euCE/+4SFSJOyNkWdURmTvZNk+a7zq421RALhJWJu0tt0K61
3j0WNYKH+Wim+Ddo/X0sZvYINRS5d+bc4osZ0GGXN26IlrWckaPP15kY9plEoC3F9FmioI+L9mVp
3SeS3t98RJwbk/NoqRaM21ZWMTPyzjkyaJjd0KjAwVCTHlpn+Am26VFFsRmSUUVkEAxYkmkcijzf
T0Tg4JEIAzolQ1BU7NzdBKgPX0M0nlEdUThmO/1IECH9Gum4+2QkwkBIJhTCdjdW4Z8JIf+5zOHJ
tZHUhl33s43iMBihQ/XMbze4fTCYtRFkWbBe16iPySdYtLe2zPxtaBDErV0NbHpQpbj70HPY3Dby
XTcHFj9t2NlM16jBWQ6cAWUyE26s8zgMQnTLYLVo5VMra3mC8td47hS402tGDCxpsU3NFl4gsmee
3m2okxO8WnK8HrqO0RDc5dluEE2Iftq0o870mKizIS2/88ZGyebUPz0VBV4TClMZxlcP1WYbV/Ku
psQKFp2YlDwHvzPUvoIiNmiskOFkyeNMAu71gEMQ8NrByphN1UXsH/UMCIvraqd0xKSgm9FNDFcB
D5GenusBIKbfWofOdh/9GLslGR2S4G649fnk7tPZ+aayAHkwgK/jHHXNyDhNxevcJQ/si5cbQxDB
5RO+pjnDtzX4DSYhGhKt9T7ZrX5YWv2tBD6yWxZxjavUQL+pBZOnGM3WL5G3LmTgZdp50cg8mmw0
PGiJ5d3adQFWqeBEXhxzL0hA8REnbWoddaYbli9JMp878tk2BXF6B70XxokC9pWrBszqkEbgzEg5
GtmqueNNNeiPfrp8OLpV3pqMLyDwaM5dn9v3uk/Meq41SZAUdtD28igzGV0VMW2BvrAY7XrfKQOL
HdsQJiYapDpg2BDb0APHdv2zo2N9w7K2TSa+TTtqv2l7zPsWQr8lsvqII+eJMNbhVPrNd5yPG3IG
uHwW7ReDDgru8dtLiVrRyhtPz/tdJPKHJEainUlCve1Cv+nb4V40+S8uMTfgl+S+oLx3kv7nIL0v
LulyY02ErvuYNqGQEjH2K7MdvIDLQHYk+V5TSk02CGuDAABLTr9PO0EpyyWNE4loVA0oYu2SyppV
C/xUwkZPRbitPP9syIEBpsYqQ1XL7FkfTZZBD9rbon0gALW39ewRD+EMrAfJY5vZxZ1Tkt1OgHRI
WN7obngmI3cJscNrDbSk3mpitNC67drhtgqRRQhxaScXAJ9kGgnQ6kj6eOtxyqOZ3/ug49Aak5ni
8dIACRO6Qf98M3bDqanit0on83rpt35jb2I5lvfW0s0PoY3yJyqSZWchh94BCkFvBTh2QLgsG5c3
bALI1Y18L03nsUtrF3Zvlh4bnGZWM95ojvcR+/atxi5s64gCra54LiF+sWtglJlULGjRgKNPwmFu
6+OYhEQTFtPdjEj31uKoxoRNQu043whrRP08m8M+Rk2ct6Qm5tcJq8RGc6qFj4ak6qWKfqDOKvpO
gBEu8PAQxmkbjxGHfm4wjSbxzB0/Myt7rgYEZR4xWkwSSFLEGy4Hkz2TP2ymYqEDB6Cl9PpDAvzq
PBNVaDD2pk1WBlL3641u2/42aZ2HJDHPaI0HsHQ/MvrbAAw5ptYbFyh9AxyOQLz6WbCwMVB15ypw
e5OOF82heoiqHb1ghuUt2RhJxsU/grQV1tegt/WDG5ooMgcAuQ3uCEJnb7nM4Vsa/LuEGOcgn8qn
VH4k/XUIS2nXUxIFbo0gHPn/CyJ57swp6tXs3Q8RqTGLaI9zLiGPTqBEMsSn+UVnnD0y0XsI02pr
SeqWNnmwcl5P546/CD5SQOAbrfDErnAX6mPxbttzferL2mGjfLXobK+SPv8ahPtI0pUM+q7f2lb6
UZviY6Hjsa17rWctYqs5cNR5nnZrJpKg3Cps0C1UEZG4nFt5VhY0CKjeNXxKRh6LQItApmPPCGiZ
PloNgNa2wRZbWLseHHzoVOPezNNmvyyqlTQWry247d2AvJxmpnXlWAVWY3u4nqfSOcWOuHeNmEw/
L9WCqvCdbZdU9T18x72etQQYSZxursypUNqsuYEgHEDsrLc0VLp9Yr+XUpZbXf9s6j5ELlAFRR2b
+8ExJmj//vsI+jIlhLApNnSdFoamGJ1JBvS2gzHfuM3duNC08NvquciBZMOpHjaxQSJrP+fkiNZR
3Z/W+3oT9bSa2HW95p3T0/9QfYQiSYfTev/PTVLHLBc2K71Wgl+ejfoA5dQiwEaPt7P6C+RTYMBf
92wex1uMfbtVT1RO5QMzkWlPwcMzqIf+3MhxBE3hEgtQqSdNJzvvEB61w0lPb5F1vHm0MkiB8IeT
5+ZsMudBklaDnHBTovYEaie5rlQZiqY+isbTwNThNKobXsDNYkQlQjMe15231ITBkRTOCOFtGunk
UAgus21sRwIlT9DWMGb3TEbWu67TE01WodqgWdacEtXkiPWmqI815UzUJOkV464ObTWYcVc1RP5P
o2+Sw8EAmAtZ4GpjL9ROfsLpSUwllVqSP9ujiY9+CsfTeoN0fTotBBWliUPyo9o4p2k/0triZv3p
z2OVPiKbQFzSugZNebUDx6EkT3Cf0Hyv9/88WLbxtrJzQ/Hf+WqXftdmTn3UbDZHy4Tjb5OGDIta
Ox1gcPT9KVedIoIwzSBs0pRWW4qhYmC6paX8P0we3anGwnJafxLq7vqT+g3o+PjmfVdsu1602C7O
ENIARveD5MBXUUe6afAWnVZsKNjMU+GYJrAofpJpE125TD5l5xmnMBtFEdijr+3dNrtfH0sjVs71
J3IlTWz2Dg3OcviC8zDtSruhmlBgABFK4yprPtY768N4gHosUug18cuf1pv23z/94y4Fb7fLaiuC
iMyr0ioM/nBWjY43vBr715v14RmbyNVUPQzdgkmVbUJ2qPP0zhAxd3P1YtdXnFEkbMCHAaNVr1HM
i3Fy1M16d71x8J1tm/YRO5QkEYavyYXoqp7/by9C3XVg3cE0V4CB9V9mDoQkpGSOx8zehd6zaNp7
BIf1ZojriD1XUDX6jyJis7KAlgeHA8ybLIONPbsoqicrPHoYldta3C2Fb1DT09ImHJR2bYh918SQ
hMf/PZvyD2qgTW6B55tNILlGlXwhXH+peo6SbMbCURnNZsmQ2DnzoKP35eOaSmgo4cxeQmN4KJOu
2Bk0KvbWLK57djQ98VMHtOdw5LV4+61vidshByfE/2e20TVN31YF8LSJ8VIZ8kvLeQeO9Dry3GAv
oI4NmJRy5Er3FPUO/mupP2magXzNwfi/KiF+yzL+Q3PwbwnI/xeN/M//AUr6vxaN3L63c/5e/vq7
cOT3f/otHHHtf+nCdXXHgU6iW5BB/y0ecf1/odewLcCMOvgSE1nJb+2I5f8LGidwFQ+KKWQyAaTw
t3bEcv/leexmGMa5Ku1At/7ftCP/qRzh+dGg6OA/kQ0yPFMilb8DR0p9SLE9ZMuxpvxmfovwdhAd
yHRUmLNWbAgppLTPKXeahgRNSfrjKc9cD9smXuzZ+eXHxY0oeytgqftvUIzGP1CM6sXBAfZ0xcm0
POH8A8XY537ck1U9HzXqZ9MVgvLBKDd2P97PPXsRUbSvswBOhtLPKFxsHo7V/aWX+g+51N9xxOpb
+DvrSr0InJ9MaYWtmL//xG/1dqfLxmbGP0P/PuhyxslRjwy9VQ3ohs81jlKY5nRUna8PALA1WwMr
DbQfOu0UpGsMR30EwS5o9rQXG91jZ1Hr+SXvLwItMlM4XrMWM2D7m3rp9yn7ny/c/t9fuuHopu9Z
oMN4H/+EMw7DjNtodvujbdFJ84cf0s0BQVnWMQ+jYpNOCCC8IrlGUqhvI539kd4E0lneEp13CV7t
POKb3qyf9ZJJmBMpJjWHFCqe75jZOCCssXiRhv48mfCA1oxIGb7xIVnHtOiv3ZKn6ePkoffJOq1R
twVTkx0i/PU4xUxa+Y2XHBNMEsFyNNAQBmStmTvdIu9jrlIrqPG6EcD1aApq5pCorL2DkRSb5Yj7
lYLXB8CB8ojFV2y8kn5p0u5CvRih7kJfNqDTMiWiop1DuY0gg4mhfiKs4qxNcN5XQnMOmjkAqLHL
M+blbmIes5Y3n7NDpktbX9waUMhkN1uXsBgs71Dw6F1ubSaVDgkm2BfUJ6l+m8armsSj2qV/szBf
TDXiv5lCsAsX9HuMLLquXWtn0J/GBeJ4Oyv/GSHbOsZE4m7ykJpBmtE3nJn0aiwksy7Pjg9mOFzg
E/6soK6xtnOwACrnwEpKMGa+Jck9qC+IxPnsMqgj9WdOv3RrpR4Wd43ecgwqFed4EAskX43ZULUh
mp0WJIeOVS97ZYUcogZoI4WXTyYBiqcbjFiMfZb63Dixj1ePOBgvdQ6lrzYnfp1uuovRbUEX3Aus
PE3DZLLH8KR8TOhxDSZyPYVpV5tfjqt5HEq0EADubeYQle16lmpS/9ZSnsTjSTgdIs9+xhCDvdEd
f3ROekHhcleDJdH87NLqNA0ay92Ehf88WDS3mhgfrIuspKUQnCP9OPNHAibk16NEIsDgIJis9Mdk
Z5f1X3CaFAh3xv1kCxBffOc+W1emqigWMhAvGU4bGTMZj/DWB+XYvQi9G3GBi1ctAn3vhOy+S3nM
BDkdtB+ZjvDZuTWndbPE324d3Uxp/mIKj1E1c8V4IDfI8ShIqzbZZx7p0qZJT47k3RHFQ+uyeLSJ
RhMjbu5Cg4O1hIM8Gug2ehFZELL1KystJ8y0BssyBo/1HUSgNdl5zE9inCTURo7UtLU5MWVyZiqV
bRcpvkeHEIwWR3E6Po8L8XiaAWo/4qsjCGmzdHTOCVXB9ttlj3hS4nDCWh+7V+U4ElDktHuAKHrg
WfW5YwQEwoT8eju8lQl/YfYYqgsSfQcyXimW3Gjn0+glX7aQm6yt8i0z+DfihMeNia0WtZW8XxIf
4+HE70e7YWZmbrrIOcKGbAFfm+/lkr+mtmGfzNH6MA1MAw202n1UVC8tmANWjq+ItgV7ISxw6Ti+
lrPdocYi4CAmVMPSK+yzSiNQWRy9iY9kBenAS1/QtUhy/mNRzsdW64ln7Hy+Uo9Cal3GK91GNlJg
4dFJgt70Y3UDXZatjeRQ4mt2Y8zr6+IH6lButNC8j7RXEmU+B1t1pISH15BYEDWi6fO97Q+vg8HK
5qVsJdfvpmabHFR+fplpgm4171BZ6aHpEODXAycJNmQ4gBGXiVhlNhi1casb4qMtuERkWB0ISiaA
b65JWZk4ndN76Y40NXouvyLj1F6/EVzGeOEwvSyT9mVP8WM7sUbMJUu74FVPecpc44jtBFNkxLsr
QxLNTYlkJOevUzofCtpnccl3hDLxu6rXw9ThOO4VpL3C2+7SB6peljH+JQD9LGN2MSwc6esTUaVw
Rk8ne4AasvIKmeG/dl5zb6VcXtbDhGuDuYvG6HExOwXF49SQHRH2/ns6xqeqiX6uh8gyspoR1fbd
Vd6myGMSmpFiegYsQjd5jEdeoVuXF0Qu2X40sm+TsGXmCVw8hnSaAsNkgiON/J7SvKLgRgAbZSTC
qEqBKDNe7zaD/ELgNmnpTJUZUG19da3Q4Hn2hvkZWTq1ewLHWB37qD9ZCERe8R74QD2dvPqlH2jk
iB9dbtBpn8Kr9cBEzMmRFmXfWghJAULQbrbAqFVL99EnYR34Zrtt5PC0HkWWz7LCVPXdwrcDv3Hn
hlwl6HH7QaMOcII78o1YSLgyDeTvDQMvmCXEp0CtxC5NwZ+yktGNu5iqpT5F2b6VzlvJV+ebLCqF
WqKrdtkWhWMEZNCcysbG9q/+rS7qUxY1nxAWgBKlWIqMpAtPY7Mj/JEvFkOy7vOZar36Q7KhkZi8
Ij3RuRhD0Biy+8IqLzWX1QBIdpDK8Jk+HdAOZttoUi3JtYElWYdDziLP+e7Lhuwr7NxYM8Zt2qRb
Q1vuiS2sETJhNA35HVk3Lx2fbehhmXcHFGyNzd2ern/Fpc9BaNOC/troE0qpxHe36xWbPmzG1DP+
gta7B5OkZGoJ9ovC2ovQfpG8e4SzxWWtA7SJ437SuUzynQQLakASYeh+VgMdGCha1vSjR0ELOhLn
5dxl31k9vNXCPRc2YNqqJxZYblKD1WVJs+9yejariq5aE160iYMLSbMqnbGoTtWOSy2XQedQRBOj
opqFzFywAOnYGKlaCIcKkUpH75Iu4fpGtHqX0aaCDMVVaNEppJvW+2SWpJqkv08LPtPENA8uq01Q
M9H5XYIYEHNkU2xLn3Ws7jgsejw2cw3b2U3vays8oBjfozggDm9snlB6vfoOoxCBdkHcWQyfE/I7
AwFXcuNOZG1KvzkSrbjtOmIt2pYDaQi1XYWoDGL1bWvdzY32i02J5OzkVBkwRh1w1F+T0MI5KKYf
UU4nrlbLqhFzic1qPp22qi8+BvCgsfiP5p3TVSTRxAvrGZ9FN+jZti4QFVYGXWl2tHTCqa8sm5eQ
TnAQXblZT1kTwmyUolDsM85lLeKPCXf+FXlq1y1YSJnbFSCGwWf0tvbliwxpHHyhlTgulXvE20DU
RkBmMByJhPZajfm363FphcA6bqtEKyg2vtlv7G3YD9uWS/Bcmj/79ujOjPx1N3roYqzqVMrzYVF1
/CRgnPX5c63lCxt73mQJ6i/GgtQhfYZC6TqIRao9XJejX/B5Mu/iO0NBpjCl95Wjl4FZcMCUXfHZ
DcOj2SwUaQmnOdjq6zq1f2iUGzBL78zhrVMLe5oa1wnmwI2YhvkwjK/ZYDlBI79DJf5cBDAvaxqu
OQWJSzH7+55CLwjz+NtTz1/IjIarGzj6OO5yB/Ztm1/StDzX2kdOkiryV9hY6Xodrc59FOtHgAaB
cLIL0lxvW1Zch7S2PxVprG3SCrhCMYjrOXE3uiD2LDI4Vjtm8UFXUSJm1WU9/HwpECorA55EwNC8
F0u046S8RWLGYaTquWoqzmsZlJhvOSxxIr05wlLDe15rkHURTzsurkaqP2B7579lhkqmai+IHnbq
qxyG7sWHMBmUBqeIVXrPdZGAoO4uac2uxjxId7qb4hcLhEm0UGb4EVfnQofYHXbZ51r70v1U7Cuu
4aj+C0kNXouGhM2aQDwvyb/1mlelCu68y958tjdMiikhHT08JUPynRjZhbwD1kuneGhCqCWEpVfM
ueb27C0hCXAz1z+PnXaa0j+HyKeirLLLopb/JcuOiJ9IPkJ7stG8Nphc4y0kS5XxtDzGnX3JwFLu
oOA95X72UKZ81gTBX9xOjIHTbiwcfaJDKjF6z0PiP08l9CaM2dfYPi/r1XHR2LiaznBXjMmpoQRn
Q6HsTfZZiPySqDkbwSS/KFDQFnA050X4bEa8ZfXepxG2XSTPUtUNfiGoPztOqir9pkpkG8J1zxZZ
HMy8IVwA/E5W3dD5oAgAysDgjm6vHkQ0+c3ya0hYJMhGuAbdd6Z1qGVf67HvKth3Eia4sNVv5MlW
UCszNqKKKYfuCXz9rVuq6wtWirhMfqp6AU3hc+6x6ZYJx4yFTLlQn403LrcJBJTAnuRH1V/IvyXV
Wm1xILpmA5JBH3fIvrXjM1myR03kN2PM2oPQ62J2vNYWp0ZiQT/vEr/a190n03/0FwaLdfqttkhb
eiosaE8k5TLEVcexug43Qhz1mZelYl2KrDjLESuu8YAqRDnjQTozYPui1LwIxxn2nbT26EK/e4sk
OgkVdYZrtCdfGbIJhIqALd8p0aZHCDhg9vubWsd9XdcZjjK+CFF5+8ZZtKOmNW9WYr/0uvce+/6d
m2Pkdji/KgO3J6l3v0rblYeUI3d/nxERT03ynCzokrN4lLhENfXJ6GqXklTwW0L4a4g9AelOCwEp
hBHDGwo3xGagAldFpeoBGB3b9cqeho1QVn616cQN6TDEp8yjIMSVh3k4/Oki/h6sGoEsuP0NVuMX
hwtk4LvaxP6Li+SCrbgqyAZpGPxWjTkfakzwCAYGEJHgXBtD8zFyWqhu/G8UwdBUkC6khGHv/Q+c
8/0Bniz1UhTuJ1hqjLzKGy7WN5FHJQY78cqMyFcmA4uTnQRHxhfTzCczv+stX5I6zl1XXjUS06nu
QDjxiv5pVSLaanSBsD3Hq5dXzJnReUOeBeNJPI9bYZXE2O6rCU1mYcccz2UeVzo+Xs9AOu3cOUrN
+uemVnJGHUc51b8aj9RRhVFHaTf1MdqIAnpolZDXJBr5suof1xcRmhQrx1UKuT44hKj+K3RhO1M5
PHOZ3OO4dPa6GhJJCjEUJgTxRJY7bDMEJ9RuSs253uhwUJPci49/HvrrV7yCQEHimJGGrv8EoUfJ
isyEHXDYQHKZ/v5n1l/588t//hg+avKM1c362Hp3/enPY/76l/88+Od3/q+P/eOvwmWkU0Wn5vfb
K9Y3KcESZ8Gf51lfXucSrQPOJ/3rH9Z/DfWc0dJc0TXUMIqufzwjHqH4+4fi/wL4PF1ZVTMT1lMF
seUoKqleiHRntKiBQBMyhbbkGHbXq6x1vR+5zgMG5GYfKjks6U/mYcynQ9NjqNcJtgS4BNuTOVw4
RKhHOkQFeZw7p8EVVUnLoHfwkXo2gygeXG+aJo+3Fm1/TEfE/9IFi9jFZcuu6yaa/zmDpfUnllP3
BB5vw7jRONpGd+5JCNmjXGaU09bmKaYhc2JU9kAAqdxr2LV2Xdt8ZqxbdciG4yqSuOImCBeFW+wc
A1CukUNtQndz4LwtGbuwFSk0Zq6hUx4rXx7D2Fow72XZJhE1oh1fvOSa4/8aSKmdmdOo+OiIqdIm
IkDTMGsmy4gtdiJNlKnptbzybTBxnh5mCONkgLJM1SAatgMrgGt8h6mHZkqpoWvpGAgRZM5Jn1BA
QMCln/icZvKhlpUbGF15p3k54K8WiKFe7dzkJdKjE94CshjDIWVBQ7JJ7GB4tDxtj/vlNnPGm6SD
BZm7zmcXZmdMfEzFPQNrklzY0uS0O7OohP22eFh1ovtJZ24/ROdFqzvyiAayWsynAQ769ZgnERc6
jxBpy/syZ/Hpla7YaA12NjkWvwCGIjNo+s+mOEgUw7upwd2k2TUgq/7M+PGuqxnC40m/iSBbYgxm
4SUFeFsPwrtiTAAadtzKrmJTao04SoZfuTHLx67rSCgWIdByQPxNzEt2OCC83D1WoZFfTTbp233K
RC23qvupcBuWairAOXKhSiRYRWsjO5LKfegdBH02GnB6O7gn4F4/ToXjqNhaca3bgJ3nvECpJYYh
iLuUebH3ZONlphaYf5qx5AItrZo5QRQQCllvFt9KmSkLer7FfCcLDaxUOgM0box9M8DBFL3L80Vv
TYNuTHSSrAJM2JW05iuMC9uuxpBH9zYgO/diQHOkAyO3o/9kJrShR+pjc5QGfdvxpu5BG/W1h3my
bI41TrWgcNhk1mH/i1fAfsUI/UNmAULIIuKQUCo1SbjQyog95C4HoSN3IRVkG8Vtz8tId0WSXS1R
0j+TsAh6cHFvZL8tw5oKP6ve6cfpm1SAa9B7+8oniN2SPQqirv5ka3jEgHERXBrhYHjPZTPquCvR
D0AA38u05amaZEc7FaxpZBB55nl3kt41BxDDwlZv+AiTvamjGnWWrTtWYm93qDQH27h4ds5cMBL3
+oiHvtN6jnsDBYA1vjrMm2kjvDihdxgsFgsnbs6AMvHiuc9hSEsEBh/1anLfaeP8rHX6BxtXWipO
ej1o1Q8DkPXGd4dz3U30srD55VhXUCdI7wop2Ec+pkdjREq0zERe0UK9c1F3wuqQnC3taG+jCbKx
9UFr6APkwa00rGstZ4yZlHfOnYhTSDMRcxLAMlyM64PXhTdaDnweBlpQTtpDV2TvxlDTkO0iDluc
E45xV04RYheHdlXkjEtQ6iOXZimPbeP+mLEN3ps4vlR3rnSW7grd2hchmDup9ryLOd9kJV2EArVe
6BNaj2yv3QIvOLdWDddysPazGT/3dXHrpzDx50H1Hn3jnhD7WxBpKARYuK2EWAUa35yoeRjYqXcF
9nu3hLWJmpa4yQFnZSeFUpeSz2p3AIV1/abM0/jWhDeIxzW56ovsTL5EzdpJ1lvlxO31A0oYG1cR
u7PUIYg4Ds96jzoQp0S+62fnFdHoy1RuvJDdC2C7nTbUm94cX7Fgn6nkCD91nCBBJoSCCsZ69x4u
t3aRAmATB5a6ZyCDG7nQ+8N36jLc27i2+aNHExmjG+uB+PsSm405bSypKZQcm1N4MqA5m6caFVvN
KCicj31SQfEG2x2yRyyY9cWJuTFr+Sw8B4GHe8ZbTiINFzG0zg9kbnyieN0lYXU3Y572hjnQqeIb
YkkaI99mRrJpoKCNDbWKGD7TeKI3AbcMD6J/MzT2B2EXTMPoMNJaZ1IC7D3bMSWDMmje1lX93DvG
BUvgPbMtWGP9VSiLD58Joa0OaSNK9zcS6QMWObzhHRhrrKbwom/6uuJq+WaE+W5ytTMBTfcY/W/j
JnueNZYNv6puUwnHyPyITcpgE05YqRuvY2Q+uNgoIpiYtgVHt8YjGQiDshyP2t3UNddZil28Ho5C
9if1mReI85PF/KmykIw8ujGT8d506B/YKJYBmZinSvTgm4sHV89v2oharecSm8JhydDlqMCALKZN
Bch02+Xuo8WeK5Ccl/kyIWGYdui8X5EcXcNWfSiFeFVfjfpTiTseG1Y2iO8s3rep91PA0mHHDsu9
lW/ohT+xjD1DL/IJp5sm9yXn6xim+m3mHBoxeXrGix3GH3bnHH0v2oa5zcSLDGIUkVew4k+1Vpx8
Y9gaGbEujhgB/qG6JZXAowU+TP2VNl0mqP5bi9Zp7pG7HEdboKvv9FMe58c5ytkz6qnY0vEUIZD4
XEaHePEfidrATKiN/SHPG7aq14uG2Hrkg59zVjaw4Z1XvIObPPXV2aOpQ6DvlZ02Fy0dFppJ2nvH
StandJbwZYjtYqCDYHJ/a8H8bW/7ybwZNSBsbYoT1Wiyx8mev+iJ/aBU2TZ1/dliHEg5DEsuVyT+
eldzZWQ7UVxjMDmS+E1fFCTY0oR7x8iABmXeA8SjizvaeC/68Ti0wtrh02pw6rpnMUPSGthK0hQt
bkIXTZ0uQGXRXjOwpmiczLBH+9TDZQrRb+KaNKuAWDsJL9j6vuoJnG+PE7s1ImeLZ6QpNPt6mvVj
WpesBiUcV0cjz8ibPrqs+XA6rvolhm+U04xYbZrKmC2RzBl0uaEAoMV2b6Zu/I6lEr0bwEFt8hLC
ErpIZkdvo8axNi7AzfDwYH8cd6Mmo20BI2yrDz0kU9R5AV8H2uT0xZrZHzWFeSgmwfYiLhHJTmyp
YFS9IpZ1MaLTOU61RzrcD45mWSojPsDjTI/WxKoqINUaqfE4UySpzku2Rf9AQ5ntYIyjcR5G4kD0
63TKxIHV79Mwwlc70pJDX8u3oSS9nP4SwUPTcKkYoMYTX2lyrqrlDc3NGJDeTXdgljdiLA7/i70z
WW5bS9LwE6ED87DlTFGyJIsaNwjbsjDPM56+vzyuir59q6M6et8L27JEkSABnJOZ/+Ro7Ni2fdSq
6nU0uUamtHgdAganGBk6hzKBzOkybmNzvTMXi2t+Gt6XOD4MCN2g1zXYL0J82JaJ9hxhOrkjH/tZ
G5c7N0HaTQikZ3oEEa3ILPGnQ5joHCeEkTg232chcxNPj2ogvGQPWob8ZR2/goC5CsqhCQahH18x
/X+YCv/ZZiZnZT/tlfqaWs8lVXqzFPTCGGA+pnNznEL7BMf+fRzujX7r+MbPZgV55c8CL4J6fTvA
ds7a6eA645MO+r7xa6yFemcDxstUrMEnoHDQuqLU1icUMvyaz95t/uNniai9KO9xGtuyywE+F5Iu
g1SHUoKnl2fDigzyg3Ec4x/tqO3++as4t7EaQRaRhwRgV3OhXq5ygpM8xQB5nzxQLP2GPS5b2N1L
POjWtIhWT57X9UGeN2ogS/OvPDjkNYYY8WtoYDQoR4X64mXFMiDJrn6F1TSDOWZnWM4eDDYkIjZ2
WGIdyE3Yq6/lZ/zB/2ATcOVYUJTV9ylSDZIj2pSBhf5zOrWVtrGsWP1bA+/SVUDHOZJNyO8RQsLv
y0NwGDnI13I7BrxWWgZ37dgRkkNm4cW071mH0PSA3/f6lxxY2S8ZECVj3mR6rFNSAqzx0PMbRnoJ
+O9YBIxwMMmej7XtbOQR8np1XN/EmI/LsTpdgzNJEX5Y6EflxeuWmFh5AwDXaCVwBrufm3InTyfH
JS+rydspsROV985zNM4xotuS3yYe4r4FyRa5l/y4JeNcPh55e/IR/vOtYh29Q5+zi5ibNSvNBGTA
BGCtmu096/ehwXaa5IZNBwJG6slOvpbHVOD9uvtTp22x0cboPLTL/jw8ifQj7pZYeUtGXrjxYWYb
zLGYUGBrhTiSwT4/rsTvj4fUPdTRgQ5Fx67VyH/JU+lE/RUGR8PQfWnbn1NVPshTymOC6lu+3ssj
5JjK6nf87Z8HFfFNOeCocs7yUrzE3QQrGnL8PiWWWV5Ons6dhhNPYyEYpUX5HqynKYZXjFgck/zb
on0jEGzd+GX5MJsMFttovektUL0yTQkhb9HNizQispIvj2Lb4q5KJ3zAVhj5xzjSNbb75UEB+HWf
frHdXrWZy7VwoFXHBfFCZnDRCx136HJrTlhKuanOtcQsGvXIzBLeE6QXzkfoCF910JGaA5q9Vnpy
KJHW4fDYnBxo2bzX2yb6kTLQY7MxH+kWfhbjXAC4e/eKBmE3XKhj8Y1NkmGZgCJ2c7UrUiJMshdw
Il4qGvmuPJfrKTaLmCTe8glDrysulbB1cBZCRj8xbsgxfBkf5U+B1cC+FpqYUME6SENm2q2H8WB4
EItXNhHk8fGXDjn+kHi/tKBvtq2zvBKqg6bNYURNSE5GTq61dyzoBlbrPVtr+m6VeMa5hEznNAxT
zA5RfyxO/5RF1EMrSh08B0CbrIU9wyZjQtPPHpTK8yIbVpsasqIwpXRrak8/0q9q3E1uOI+sEm+H
PTv2ZJrglYYgMAzs8m2LlsdMrNOikc8DizzeMmPl8mYojNPcQz9kBNLk+CTlFLauQGY6jpfYkmW/
CKJAyBjRPZoTx1/+rnxCQForf4c/sdc1qKIu4P4Zp/KTXgAgmYme4cy0b/r6tayN8paAoxSdPvYg
ln1YDUapvT8QTzHoGHsy0wZM+wgrBL8r9OSNgBRVFCanxqLXUeAktfOp9JgdlDGDblPsjPvQglLa
g8RipZ8GDFWWaTlaxA8czHnEIS23zzVuMW3AMGLB3oiAQcBMhzhvNcLPz0XFYSrmVQVVbKPXE/w/
gmjnjklpyCzbEBgaH8h6n1dP2NaSmSRcG9+L5x2+6PvWCLC5mMPhUNDJLCSAHIkvynZlgRM/MkuG
inLJ466DlcuEA63TYNno4JGrcVbRDG1RTgge4p8wIZ3uPKolYBWEUN5NUGkvazj/SvzV2CdBelAv
3czwL1xiHPezWeJ4YkflWae+dspmC50BEslM4P0nraD0lR48Rm5WaG6VsHBKyPfJtOsi/1IkXBeT
7r7ks99u64nB6ZA7B6SBNjSB+7CqlmOy8JvYmm4dDHM2MMKuljAzJtboNDn0M14cwmQ4QsW+Fsj5
d/HkaRsTDSBh7PluGs+YN2a75NUJKx9xVfDkzu16KI2YDJT5FxVntV/SxTzCabj03boJZ/NNNwAn
4im/pQ90cD9Zs8MwlQ9WXP0C7443MG+CfYw0fggbJIDxreGmX35+F2CcA8sA+vmiMXWWeyEcuLa1
Yn6G6zJsa0wiAB/cjYl7Pxmn/S2ZB0bEnHCOYW8VpbNxhdL3B04VQFGxpIqK46HIE5/7D3ey7gzq
fS+HItJPlEd9SjXYcSmlbENBrG8yQY9tdwLqGin0ctIq0EEIXKRAgzYHl6P8+MgomAgrAjGQ/+mY
BjhoVAoYhIA9ADfcwENN2OVgvTgpDVyJDxSQYzZWt6Pb7NkODnqK0RVFXXYIPRCBaiBTDj1++DDr
AwNcf9ytK7y40qIqkxeZQKLL0HjN6+qjy52nLIYHJCwvtg6qR8CytS+ZDnEDFy6XWe7nh7DQfwt+
pog568g6zIteHAveBLPiu2gJwWnp0ew4w2bzlt6DKZL0uXPE/M0a/UuTZh+mUTxYNddCGcTvGolc
mw5Q2xxS75BPpDKb8z7uB33nhGz4/RoMt7g8fpv1+TWOuvdYxkAOKZP4wTo4EQtHBhLK1ViZEZW8
Q/R9RL/FFvqDOGLLjiBWBlHyCUHMAlQ1SiyniSeKXG6EAU6E206nacgLfIByonw1/1A75q2djd9X
oG9Gh1wg+MYAFslJskNUjkbR7qum6vZ+ZT3VXUA+O5mLSTXMG9eA6VGlTn7GKu/eqpyP1DV/1UP3
U0/BkK2VGqDU+20ycgoCm/4i2hpQ3BXMSEDMTRyaLaS6ccKOifo3yrAJHdEWbNQVM7R0DySOHjww
qQJwro26lwyPbTTFrOoemLbXf5UpOnFFnpq6H2X9pU2PSXXGMuCS4cK9V5Bfnrh3q2nc6ELrRNoA
+TkmOyCB3x/XI4SaroU0EpUfgtjh7gcDB/AGg6/kS0BB169fOnMS3THDGvoNQsmcLYPgZJvU7iPX
zfey1Ta6ZlO4CnY2wBLBmeGtnda3aWYBqlKwT2LFWISNOiLILf1fUiYtyQT9S3gvRGADw0IaE4ud
hzCavwXmtiY3GhzYnigUOBR4wwkoCvLr+9hesIM+kX3LCe4YI9qY+qRrsFXcBQxRavxLQd2FHoW5
EuQyNnbhKjUJV4M4R2vCZPQiyqIw8M7qf044y+Wef/CZICWK3KMZ9yjaLTocvb5J84H+bQSORLkB
9wHNEQ3o9zXic/v3hGjnX+nkf942Bo4G7z34W1gqNK6qqLF6ONGmnXIWjnk17sj/008aW/NmlUSe
r2rBEcw0HGfT+AZWX4jHNmmVckPQycEKoFyp4N8tQvPBapAlLku/KEJ+NJ0UYGvw02/E/svHvItP
T+2iDNi2GYSCMWdbM+PiiWwSbgQoyOgev6RsiuU6zYSKPFucjz9ceyE4lCWjIKK/SAg037Ei96E8
VB8Ih2iJ4vHs601yyuJL/btJ1vtWy+3/5UOz/hY1rq4W3qhpoa7Bn/7vH5rv+Zk3akQSKc/9tQ6v
KxilJyWRwnLn9gk1CywHYf0oegSoy7myGcfJ1kLDcutVgcsapD2PpfYtasyDIsesE6UXokK2T3ep
aOPyS4anDxZUXEKxHj8yJn3/w2azreeR4KLDSosk5IZoSk5r1j6SQsumiq1HdYhihtJyB/77a8b7
12vGclg0UGH4MBn/RYIQDQ1xeIRCnHS9Mw9JvtNCP9p6MdtEgfAYYkYCc5u1QjdRJHfY0CmSnmZx
KpNCSODCJg+X8N6p11sLNS+L32nFgygpxnNXQ7FUBcPcYBYJ06CSTSWyi4/F55Mpg+Ba5gUvaDBu
gQPB+qNdwmICI8LNRVGHnDSGMkdbkdd6tBFnpcmrbnB2h0mVzjA88vnk6eWJxGXFQ0onW5yE67Pr
46Puyt5mx0ZwdBL7TMCqvyH2nqirHBjIYnyU0IIfA9wUmMnqIdyjaHnOoCasXoeGSnZX4Kqagjxr
4JNzxs002MHjZgBmnxuYWLt/f0ZMXaXb//cFzLNMRCsWwgx8VPW/yUKcQbNqQq/bU1oVrJAUq8fe
T+edacPZKadv7uoSn4Yid1ciY3fdxkQlFX+xJ9cYreObHT0vcvHVwrMqm/ISB8Wdj70dukd+CTPe
19ak+S/Br/4sSp2B3few6Uay5zTD/KFP66eXRB9wzw5Tl1wxXvvyMxYOsqiYs7ChtphhC6ssa4mw
6yrvLrWHj7Wo6/3ShJwP970RHqcdMhvSxjjZx0uO9ld7Dvt4RfQ6TPeBN+/7tb8QqaXjbmHufOKJ
LqUxORcHumuGpc6pBSaJeerbkXzFMBhbvlMa53Ayd0nR3HfM6k7WnJMtRIEQUsTosMnhzu7qiXFj
rhd7ljbEG9WHcPC9xmXYyYInzDBFZ7N6GOiO9SkrfptTI0mR5rb5Vx5Eh95nbXJsqkDFpFI/Nynk
rFZ71Mfoq8TpB39ZODHdpyooI4ziXQ0Esy0HwifkzhDiVuuRuhS2t9IXR3Xyhs/4OajCZ1bKD2lN
Rde+XWQ2hHXn2xQ4b6Fe7/Ckh9I7irgvaI+MIW+blYor0KgR1mrc4Mb5LsQgKv6trcWUaU72ZY/z
Y1MUF1OPXZpEOPSJRRW+Bp9LGb1EbX5STNU+/lFFw0/NlOeK6SECcl5KJBFOUcy0m9p+zLhS1hjE
DkkkCn060aQhfNr1rpkGg1dYXVJxEmNEApX0lpDKb32SBv2ISBU8/yxq4EH6jpK8Y+JBSAoCjD8l
cEjJjb56MaMOIdDZMbBTJr5oJYdrdsV6AHuCe2/X18GAz4+hH1wcDoBKdt9BjDx0g/Xoh9VbKKuQ
t/Liet+8JI35pm7wuCUvzynnxzgdYQDgSAreYT7U6RzeoIE1wFWEru3sEr99xebiwbGIFTXFEsWZ
0qNDT+5rLaVcwZJvBLRFhqd/n5vqe51UD4voJnqg5J72OCADlTYxx5fVDq9kz2T4mBjb1iJmQ7Xd
vcbgZDQYBayU94TDgThq/GI6n0nduh1w1GnJYVaXbRxfDKNl9wAzIjH2Ursw/NPeSi4tHzJOh5Ak
yvJtKtZ94yNkyyaAa5DxZ8z2jMsAPc3R0LpPWfKQmtN5WfzpVJmEq/p4om6mdQwPCNIYWQzZ96oc
2U/w2jjaa/zg0FuetczNd3WoAwD60+20rD+dbDGfspVZcjZisY4WbEXE0nvPftywHLViSdQzcUrg
e+oxIcBe3TPeKhnIEvN9IKXZxFvXGvd06KQUI6wYhvzo9poD/D8UBI7PMiUle3O1Ae56IfZA0ixP
XufsFTEIi0IbQ6CUM4FdZBwigvZvLEI0DplW3qxrgrp01i2kouudydT8GKMaj62yPBe9RCkE611c
2tkeCcyDNhjYdNr1ui3W7Ljaqw6h661eUIvTvUaHyem+ZpPvOhozhso0rBsoadaN53X/+ArY0Mjw
htNMslMMXFCgr51qnWT62LWublCtN0H/MjWJy3wJKsq0NIiF1Zc9YNCAa30VZ7gGwTO+mF57gfIw
n4he0i6Jl3o37fql/tPJd9RXKOoAQVsbmm25pHv2cQcCoH+3Ql4/2bYXXMJhTY9+ab0mJC/dztGM
Oc9a7DCud4CmFv0SddXdQP+Dt8H6LfK89JSnuYFyZIBunjfFJdfw0a7GpN4yRnQu8Wg+QKJzjuoo
1VFYHhFOJDl+VeIlQWYJNjoB3kCTv5CNQBu6rQg1Ohb+iKP1Ep9dIplcCbbIQyJ9nISX06vkUup6
f6pz5vQG4OHeMuDxdjAEL37x0gzQ60wnOmcEfJEKRhGCIRB8urmbj4jNHu2I0PbJ8Y+ewUglo+4E
aJlfMMM+rMmym03z05rSbJ8OZnuxm769EPj2q4GcfihmDD/jeh6wFSmiQ4UZSzYjI/fsEjCHKeFl
MskuRs+dyFr8FEb+S5aMZIqHGDXQcq6omMnAo4e0LNKRl0enX76VHbdLHBgPpkZrwcQE/qDWpaf5
KSrRf/vJzcoBDBKmUKShcYTkNB4JoyaXkJw5vSAEFWEZwnNHRPZDaG0wVgowVFuMB2wD+xsI9uk5
xcpR/KITZoRGJgYLmwyRCZaDBafETL2deo4IKi9RMxaWaWI/licx5h6Ck4pGhWYswdwXMK4zbhQD
OOtQolRVDzNLK7dtFzFW9+KTknBVfc8EOBu/IszfhVd3q1atUrQZ0Ks/89h9tov1WVUXxYhVDjjZ
cTKB86K+exsj2I4+cB9M7vzDR1KerXO/00XP4FQM2lMbk85wr6jR+TwnxxhB1eJUh6nNfi5RdFH0
7FKsujwKaeA6nGZMRGuTq32DH3VQR6kI0zIiWsPigfwaSI03Rmygz8fHCVBluw4B8Fd3VXVSKw4a
U1QcsXaMqWcDQsKHP9W8wcAbC8oVl5rsD4cc8Qus/pa1n3eRMqX4voZMf4su+5iEGqxDO6dMb69r
U3wIH1bY564FAx1hE1DivOuQBCSIIMMKS0eZmk/ksLLrU0q7PFM9Qc2p8tsupLrsESFaGThc3ZA9
n9+kzBU3w8Dr9FCfSaMvJdWL1orvKJHMGtX65kNx+8eYzt1LcHOHilpkE66v03Xtk1EiWTJcm+K7
Np+qg9j3imZLEYTnFhlBq9OLjvDs916Dsgwi5ZdVR3BKOuachUV/i028v0nc4sboUb6mWMFyz5un
GRe+Vg+umAuDVZoPdLdoQ9zpivPkbZEnX2uTc68CQQ3aNZuZm7ku2oF2+Rh9GCq93uzNpXloPPtU
Li5CEwyypYH2hG08dN49bIn7qcC9fCSmZNN77TlX0zTRAwbauQ3bB5UMX0QLkgh8AQaMcoJ6t+bW
Uy4DzVrUNVrKPEZvgssUDxQtFk6Y8Kbo9McO5Qv/JhOzysUrQ3Lm522qN9mhwaqaqfGNFVoZgAwq
qij8PcbEcqkrguh3ZpGUkZvUrL9RRJPgIsOWOaQ/wfHl1Qv6I3llb0jTzhH4CrribNrhy4GSiIPu
zsUAXcXGCAUYnrrIRTBgDSvm10Xx0Wnaocu1V/UCkRNC6GF9sEp8KVOnu4pox2Z9YLVtXqX2VPOD
0KYSaZxIjJG/uqZ9yoCuEclQ+xYMbdKUtj7WKkJatXrrT973fLG+NVp/l3iwoMMWpnPXBlc9SiDV
gt+6AR9doONBk6TfHNP1Icgzlxyc6+TkhI/Nr7rBTMf0uEH6idMTOQnpUAsPxG263OqL98lwCz7/
JCKwopIz5P4mYbraj6Tu3vYiRU1EikSmHIdmg9OpFhGLJ0jG8Z0/Rp8aiXtozplWP+tW+FVrawZv
MjtWyHd2M95wVGnrw1RyrOGCV44fe/3WHqv7HLyV1QepC8H0iRb9JOUJOS9VKhv23l28j3VqPk7V
ErzjxvtlmIgF5L7tjfjR9QuCvuvfGc60GNHR/TL5Rdern7Ol/RyZnFpyjDP1b+0N6S4N1p5DDGAO
SbJpsVbhzdrW58LCWbh3bZ1G4zRp3DpBaGN7rE27eCTNkMBM++jEsHWtOf1SExEfpkOkhR3O1kW8
swHd1be1eNlgdvLkZ/4Pfw6+MYMi2JfY93HY6yNxs3Ct+ARE7VdFH6Vjo5AcspGh3oXMewAKGV93
ESeavNqPYM5++FH8u4xd3JH9GiX1UOJKFJaH2ThI9M8Rkjj8wg7dBHHYszVRVFvHuhpocERz12lQ
GscGBzpEK9KPS0uC0whKYxGVTlmMHVFxs1T4pit9fWr9IDkawaAoPFR/VMfs2lGMU3jVc8uPwVUJ
p5QCw5CLqiHPtDShJiGnVgM4Nbc2pWrGjwlLgQn1DYYK8EojJL8UfoXMme0J632LGzVjEHkaZqxO
5ozIbLkUlT5HR+eIozgjfw9Pc9V12Ka/TbrDpJ9b16HupbLH5NdG+/zoBkRF98eiIoTJgHtyTjoD
Mpbrg+Ik+U2yxCVby/Ngu5wM55La0dmwTWdrdV5+wFGSfgziPyJd7du4ut/7ugxxp2IWqZFignro
1yKrbEYPOvVtuNFaiOf0a+jJ3JqbqDzZ86GOobTqievtbXzPe86iUsTqycJOVAZ75LRzbnRbo6TR
Lya6PXUIdsqKO4XNux1jpSw3tzbb991csruyIqUFzWKDQxUfFGtcR3GAFQ/B8MsDCeYQMFBdDJil
nq1a9zYVXugRYo0bJRCdopPt4Kru9zuknlp5rwBO1eSaI7o9y7sdNFK5AqbvbVG9W712wEH8Wzdx
oyrVbeiBVzo40R+snwQTXANyUna9jUBNJU6m2NnxqXxWyCAOfeHd1iUE2sVjkF8vRApW4U+7ipk9
6CZK3/CkbDqWQVvIJXnJI4c07mlEWCITHyey0fzhAXnLbPrGC9AezCyh7TJ9VRkJakRCir95us3z
hzSBJeRTNVUiMVSaZaU8idfmzIp2DezmXUFuC5kumEUu72tg3Kb6+jgWK3nGvjhHBiQS40m1a4L0
XY2t1Mg5ioef+A3fz/C2p8q7Yjn8Yufl3svcK9mDd23lHH3pX8m3K2CNodkSX4cw0qp9ISovgZvd
BrEsB6/6SU3Hr2HSCFmLq4yRT1JBOMeKsWO/UztfWrcP3QB6DJp5EAWiursyaznYTXfxSxPqUvZs
R7yVKm3OwQCHjnRO0loRzPQsz+qWKwSRUaCGAEXD+NNzjYoJONaY+fLyxz2Qi8tKHwiX+CwH7kuN
uAVcQVnHC9wOZHLse3Bd9QDah2zJfhb91FLsIQU9/QNJG+20gRLliiZqWLXbUHOeFNKrziFUC7D6
lKFzC5jf1u158MAmOu8K0MTOIjVSpbMyDT5yOfjX53nG1VbAeE3Xfo/2+NaH0yPjMACHjBS4+JS4
3B41Awx1NWitREDKfaFmCBoAC5APT8h88rjo3nepmSFtZjuFXCgAq3d+hH7/pLREAdLmjQap0SEB
bTf70cIgcX2JZw1KQxgfSuphZo8cq83QEItQZwvUyNNnjKAasq2560PUA3w4DBKxMZBxxrzeRnJB
1gO9s9TSg4WfAj3oWWvLh8AXbS8Lr5Gz+HbUTEmkwXiA7U0hpAxjATqgfCLlzh+kHrOqeVdgXSN6
QbwhZPYllZZB6ak+5TS2XyfqTn9m4KMkXsazt7q4A2c6uGSnsYvhSUy1Y4SY4NnRl2B9SQw/ZW2+
1WN6VM/lCKq71iCpadtcafy/Sg1JNBZONz5nfquExYWs46z6jO2OeZcc1QxohnWi5s0zYdtzByYh
qAv8M3erU+2B4NZ41SdfzdSvB4EwoZqBefmclqJ9QN781tHcrk3wjPQB4IJZBox68y7L4zd1DzWG
MR28uUWw4lX7qFr2fo/CRDxqRBLnzhWXvx89KCGtLwJ8UfN62mfOkAIVU3BEW0KZIXemP+YfDI6w
JB//uBsMANp4NJP1V3zMqSkfxouCONYCU4LafVri5+G3s1T4zdnsPaH3DV3OR0lLjRU9Z74D5G3K
/Mvyyo+kwPArWJBbRobCv23v0Fhwj5V+UvOpbs2anbPoyttFzAQKLysPNXm26AHwqN6oi3VJqO17
mU5J2QJGluyWTpJXWE+knkvECsEqkL+KAlHRRhzcy3M7ZWTcAGpDn0KtqZ0sr9q6qILIagoZG6dc
tXJjAftgamc/mhF4ma4t08FG7DzV9smKqi9FGIBiD2Za9rvJivrdR0ucFozy4iFZBwqUyP1AC3OS
j4yV7k0PloO0M4loa+2ueIg9qmMBv2XVS+thD9uf0NwmsjbTnH/KDHIaqCGVgpv94yXCSwcnB65r
P0MarKP1kTq9ZvQ7oBNdCUqaXJ/wBHkL8UigfVASwV4RSOfETwrBKOXanP3wqnwtCIHx2SNh/2IN
XOEJkBEvus0c8yNYaJcw1/5KKubpfrR+nzWAswYPW36OtwBtSG2iV406zYUMjKbFRm1OC9Hgt9x8
X3K3oeOl+cPKdQlq9LED/qEaQmIuC1WsoIR6KEsfHW38JZ+ovFpstXRkoujoTP3PTLqwzR3oGWFh
TnZbMkFenTI/qDG/TmNq7Mq2+Bzy5E4qpzWjRKO2PeRpgqq45NoBVnnRCWu1QjSihYFJtLm+NgMC
XNz10diwUjqmbeDfsV7UmtGJLj1NITRl6Cc36FhIY5oPjMX3HC6NHmD6H1k8lc08eLTOPrNcA4el
1qXFq+aVVHF7nyGpoNslr0WcLxgTAe+IwqFo8Y8H8CAOINiaIwtJ8QV1lOFu6J0HI2CeQgdmi+DW
6YllMWGSY8u3wsYYf7lpepTLXa2JWZrwckN6UHiIq6P6zz0gJUowVWbqsQ+V3/nlV0gghuI2teN4
6/sliTaOtp0azd3JDFxZFviJc6CP+qasCgwRxccLU97KQSxVUEOq+ye2PAQcjHnx98NYtF2jW6m9
bA88tCagbSabjBjwFhaf94yZfw2N+1kNE9QcQ+uIBx5G80mZY7T5Ats262B7ogcaM5ZRP4jpoS3v
Js6rRyvmylnZbFzTjw7ddbXZurMMZVbhk2lTfy02BkiZhvS0cZynGAR8U2rrae65BsqSjV0PRuNQ
ZadBbF4Kr7rTBhsPEnf54U+/lUo9bDLoJQGfOVm6e58m1amT2xilru+PbAUruq5gMputEAN6OiLG
8DW5QNxEVcgYMmZ1tsKG7TohSowIF2MARyt3gr7rHtPHUba6qX7pWZJlslJUzGOM+tTQGXkBpD/I
w1+qge7X7smyhpdxmm18Ssl+zfLkqDyWQuASzaLgHfBtn4h0YK666SYaDM/Nfmd1dcYVlRLQxbkX
F9s/g3rYZe9LUvwwY5YI0DnSbVadtQ7KlulBziC1dkiavV1D5Jpyl6QgfYFSZz8WwvjIp/Fb05or
eE3yzfbhYLUrPLhCyFN1RPHucFcynN2PbC3R4tqbfGX61jAl3elBuFOUi9716Tyd6NalSNk2Aetx
uP72KGzh5qB6KUnJwqGLOklfi7eiQY1Bni9okMfzzamzk/wL0g3cvSIPxS5cuiWiPe1CFiXM3N9m
x1Ishs4Yf6R9tyXoY9167YdlAsg6UHK3spMLJqacdzAlZT10eFLN1r40W8cNlIKSU91Qlbwqc5Uk
a+60anySfbOBg87gfrjgUIWMXFr4FHTIM7jNuyj/VQ2vaglV61mZfiQuTYFVw6W0X/MgOYYJ8wFX
Epbmtr3zwF4PtPkfGqGORlE/xs3v0R9+1A24up8CruQmJVsCq46wAQSYVnbb2UJOYqFRbmUU4/UG
Nz/mrx/S3ZVRcPKTaTNC1LFKlyFPdCTuyxxjsQfomNfAXz7YdXDRtPBYGNlPZcpRaKxwhYym0RCQ
6MDIMsJ2M+ipwEKLCswXK1WmXx6mAIrTMa3xzeQnbzAOGe7NGzXmrIF6CMr1iZ/zkpMyhlJMr4kk
goh9QBEHBPzLXEi0fpT9hvJEZRSSfmw32W9lLOS47ChBheF1bL0Oqf077fJnMTCSbVOvUkQaVfvp
V90dJMpPBdfB9jsuXf26+tRBuO7UeLuIbwNAnHCGxh62ZQeyG8vNRwbrFYnmWQHAhgdix4BmYwfB
A16A9yF0vz2iDJbaCM57Hz5J+zTPlPeEc8FPFbkZ0Y44WFEdFkLxG+zizs0Cc7uW2m81HDZdkROT
oGVi9QJCApHV4bwbHUz4ssWalOYABlEETwZ8DlHRcBghvxEcxvUEMDpundHdFp1B6Hzqfh9i2LPy
6XNxw+sBgCz6+pYxoaROfaFewMSft6B6t4oYyyLcrz6YZu4mDpoRD/1XC/ERYraFQRMU3YSAmOzY
p+6rYbIkwzb9GQulNjbafdCZQKTUIVbrf/fpaW+SsX7tDdIygHe2gdt/g2sGEV6sxKRLm8USCb2f
Tb7Tu8x8xyLHOkBj+Cnj9aq7dgSg/yGy9uI0pmDUYTA/Hbskjsf5JJUeRaHYSUhnI9PRhB2w7PBj
sGYPWSItW86PPZHPChXEhhqSjv49lqx3cbVCFbDoz2ynwRSZAt4rvR9yQ6QF1DQTXY1U0YoAR/ij
4KbJe3OftjQUhbzRWCqAfrjXTm5blPtw9nEJMbpH5d+VrWzXiX+AN09GIiax2FdAi3ahhneVFXMv
h9qhXBBOm0BW25oAN8N0rzIdXysSKLX2hzha9WyKAB/PaFpOTd48iKdIlTi3K0MPhsjUjLMNeho8
YVv6hooQHSYrOcsd68pDsepX5X2Yy+EH2u2sa/q+ydAQd+JGh5NIcQwtaLrdhSHmDzVlMWZWjrgj
51hvnyvm/AhPSUaLEoswUqjqa1ZzyON3X8g8RFjiyu9BgqHVsvLyJdcVqq4olNJ4qjt3FXc96cHU
7IkZxY1F9ZLbxS9L5qfyKfv1elfU/o1HlmG6ur+KqUEmA0VXL75wh0eUan+ayfwop8dy3OwQA2+y
3AMGuFyHnA2NIROYTYML7sA5tZvvSPjY0IHx5McmJdqMSmPTSGUlH7OqiGWcrvrr2eOmV25F8ugF
dzjY4pTMqgPssVdAeZxdFlkoZAdHc5T1OO8NcwpJok4xZSM6BgUvS6GGVzr9MF3DB7rkd4JFYT20
LgU3PjV8EquU2r6M7/G6vHdn9GrC8lwHGNdt439XO8kIywe7I51SHnw/ralEuETfXQwLi7XA1Zkk
FN7EONxl5fAua43a+52Q3D6IR3t4ovZyECu2AToOAY3JV4gPxsbRk4tR422YlPUb8T+L5VyVg5QU
va61fuRlcEGBJ/aDVrJZo+i1/6Z38XutWZ/1o33I7MrZtRLaIlWF2mw0HzXoshygRPqhlKoyvTC/
dZglbOyR9LByOiOTuoei/9JNRJKgrr+W0/e4AElGEnFtTNMCSExZurIPVd9qpU1GW7hJOue5apvp
zzTOMBgGOA7KRjOy/rAg/9/R+LrUhFn/+ESUu0u6vk1+9X81JzZc29f/wrjaEbT932KwL6RpD7+y
5X/4pX84GvvGfwQerA4nwIPYFb/cf4Rh+8F/wJVj0uVwT9q2Y0Gm+y9DY+argaHD2nJd09ChGf7T
0NjFBRkiV+Ag84Nn6fyfwrAtYa/+lRzmm9BbTbiKFkHL/2rXawFYEMcRYvyAUrYU02wwQkhP7qyd
qzq8C4PohqCh9ib37GtR5/1m9cv4pM+PiQa6qE3zuexbqoeWGBLdk9FfUOHW0MO3cxmGbWwLgSma
cZ16BvgoS58yrXf201zkoKz9Lsd8YjMFSXiemuk3PLDEGNYffzkl/5O3r63/6/vkk3J0Xydo0aby
/RsJbiYQzMlM3z2H7WpQOPSHGZnWKWwkK05HZZr4FsYAMLMw2SQ1LhLlaVT5EJmajq5pzU+lob+U
oXWzOnp9xKa2wIIqTS5pi2msG+6JIxtuhsB4dnuPQfpQPZWa/pNN2n5Qf+UF8wGBxMDiwoPtEkMN
qybRGJV4gLV9mUKUd8eiOrCLTHgB0G6Qc0cdg6/IwsCJfsOcLkFHqvec2D8yiyTCNluCPcd7RcVt
YK3PX5SXzQ0dm/KqV391/aTfLFnlnVft8b++HXhtulmLiIiI3tp1gbmeLEl3U3/FSS+UiQBFpQQ7
qr9GSTiwwvBxTiqDnaxHjG+4RXpgn3uvTrVn/h4hpEgvgJS3JR0gWpo3ZFfBPgXkvokHoa8w5txF
7n+ydx5LjmNpln6VsV4PyoALedume0GCoHIn3eki3GMDcxXQ+kI+/Xz07K7JimqrfIFZJC1DgyTE
L875jq4f8PsRvct2JKkyGhQ4KvbBZOSE8yRfPgy6TuI47vNsyg5X8ESQFPnFyYfwAGQzPFiOCTo6
40FdXn+4KJ3u8u8v3z+n1a7fWbO7q1G9Qqbq7qbrb+g4/a7JQTsxxZqf5qRmVDl380zMLcMKfjPg
1xnpSAtAt5fWoSGBFPwM/zcvSDG6H5nWYE80etL2bPJaozIn/ZuFcMTsHVtQTKohE4hDx+Xgjxrh
wF5CkWeZC6NE1byJjGBP/ZqoESOXPsymca8rfmrRRVCQBQBW1YWkgvt48/1SOyxfGN0kx0Ej17yn
lg0Y6D5//9T3SxRN/GKxaIG0zftFvya15dR9h++X2vtlXMMIeXiBw7d+1hiE9hXpQUxZV40+uX5C
SXKI66X1rZEpVYbmTrTLMTFlvxka89hW7U1OgDJFvfjpOa9632V4XMDx/b9EDwBUKCtMOIEaHKR6
dNK9Yh7F0FiQIAaGvFwI+hjQu8A6iigXEQlhkrE7CWYxLYKwTPUD6KmVKhZnT9ZufCzpQgMITjj+
Whi/dk4Ozl1fGMmhTQCA9AX8Kxn58dR4OyHtccW1ATQFb4WWTxSPIL5R5Dqa9LNJzVuYtje5ruHP
1hpzrbG92Zfhz97qDXha3gwdYsi2xN+0BySZ6Op1PJpGg8cQUOX9dzBHLXPi5zRn2jjVD/68u/+O
blgccBit3WM5ucqH4cdtVWxbh1RyiRYDZjz9SkUSTYBH0gosOa1DBwhSA8yKCexzm6g3Z8m1w9Tv
0EkgSPUm8G3ucOzHON/GSfMQYdHGI4NA3KoDbSyfmmKBHVnrC/JDSNgOMRpW4W3orySjs/rVHGMz
ECCV3OYK2YDUso41s8IKEu04i+VWmAZ3PKMpn4n5KoIpy5f9EH1UM1Sk5vqSyws3jnmf2cxiJGXw
+vtGyQOTAViBCq+xm+0yFfed27t+AVtwZYHGhh/82OYdgAJU+mtVUcxmHkxeNU20fwZJsCZ53RpD
+0PlCXMvoyfEVOZhIqnWURk872xcw2HtM2CamRi+wCaCW4BVAdzmhjzYmL5IvsTQgkrDMAI9yp/N
aqz28Yiueg4b3yMQgME98j4vuSoxU+dNdSbSjqsgMG40wXQhexyZs3qNyYI4Pyyzp21V35yqvrnm
yoVfs/uAD+5nqLj54iv5Ps3nnLzWpO22bPfJsdedTcM08xBJizDDknAJNyIRt2udF81ZOMrr0NG1
FOdDX6yGLg/9PiZwtotWgqlBEHXiOUy0dsd94uKaz51BdgjCnI5crJqBzpJfhoxVt3DtI3CWhr1a
samJ0dkoga1R06FBtf2O0CTAvKHu+kvT2ycj1uGiGQama73y59xndOqPdmbvEoJYQDP1DCJN54po
IVZpFrvGbRWgd06v0rzkkzX5paPfFrH5apEqTx5Zl9Rfzhxfx1MscLv0qpFk02eU9q1j1+v5W4qr
eiTG3tAwJR9Aeyr3ZJhavDGTXBFKycBPtOymK73bmMKoA9ZDLC8y0Wz1Wb5PKV5XLQvvl4geTY+A
P0t7ONdudDT1bN+ITLIIzzf2FfwGAbzckbS+a+dgVPW8YwtNjpQMzzlMT7ikzQ9hIAq3JVtNE1VP
m1C+xEP77raxWpuRyfxt0pjMaKkC7TYsJPQ4uzSqyase2eboKKcJ/DYAQi23U0smVtZkrQ/THpkb
wYRsIzYLFpXcXvJtCPEFeHXNuEY241r2VjAsBYeB9MAlwx0dn6bdO3Ccc5k6p6oQB4Fk1NPoCp2P
MATIz50F5L2wfEB788pQ7OJxfc47OqdNn11DpW2BmgORWe8yvh4ZOCY6ldl4gWaMNa0yMVt54d3o
iObBqfNbC26AIkGQrZbVblpTC663ssBUAK2EUzyVPf9c9gP3CtUebTK0XNvZDG17t1Twx6rsEC80
Q2UW3S51Sj6YUXCd9/e63uZbuDrVsR9+2sp+TnKCOCML5Y6dcFoaVkYuvTLAYMtlW0UtIfP9uKkU
X3+dpOYmUfAbGfZhg6TPadjH3DRUbD/y6mzHl1ARVDFG3iuWAHBW6IpBOzJlgcog3Zdc1shy6Pw3
fWdaW4HhY+3S1uMFJ3GyH9lwQXC+mzsAmUU8bq0qfEET7m3renxsRrKJTFjvOfHM1Zx0N5mnByls
ghU1Te+zT0PHZ9iz37mls09r9gbdLxKliDQEWpqqcKs824BfDbakJN10SazqrepYo4yKrUPipHI3
QY5c2VlIJDnQyHWhUQL3IZHMUaRuXNnwCHm0RCF2DpQTY2puPXJuATvDywCF5I3GzsDKxWQhGn/O
+q2FHPbZq4q9N/XWhvW03zod5ymQERIk3SNJC0Rt55+dV9MZLuULgQWQIMD4OlZ1q3Jy2kutK8nH
86qDx8Z+gyLKeXPpohloLyyihHXAa3BVZzZ4Hav5pnbRRVH+sflLmeTbvGh1W9y66bpRpH22xbsn
PXYb1O5p98mX/lCZw31mxzGO6eIO3wDLrKJEc57q4JEtojuMJzT21HkRQuHc8Ke5RCYq5/dlQIdl
ZDFWXzNoSJQk7P7eXcR5KV1jV0ATYjLPMBBb4jkKmVMs5mZgoEDD4IW4CzA6e2b5xXTVaCLnfpk8
B/+0uNW88dZzsjaoFBmdKpbBNRFiyj1qqexlzhnsuukbuJhxHeNtHjQFcrsg+d4BmxkV3Z1RwdYU
Y2T7udePV1Vnvw21fYk5eFUlgrVfC+PHzXsG/G31Q814IXr226UD7xlrxVACm0SX9STE9MyI86Ws
w4dKgACSanhXxF8F7lK0Ozk916W7dSfL25l4XpNYI4AQqBg5jczW96rnCk5MBm0oBXyzm7qVmTUL
PHVUTxT6CZeTCuxZpJvRmMhD6tSJjPJdxLcclF5eBtnS+VEjoalZzG7t7mgSHcBG9uSa1iaMhM2K
JFo21pAQSRMR7l6K8mgQExdL76vq38ZOPPG82ZqycHzH7n/VAubnMnG+JiMKpmVp99Scv9w+H8kf
KI+km4xMKuStrKKjlt0vlNmXjnKsMlsHAdNyIa7gwiIO67fOJje2P5bylekew8CQMmgQ6KIpTCO7
vlwFS1quPxXwwdinY0kXsNz0Ov3R6PaqclgbOZG37Mt0uOr5cOyoooVDsyDwaFYzop/9YCxHnvsM
lrKTAdEiytIbvDHvjA4viDj1bZGbdHJ2cguSHop15twJZUHzGZkoG40JWIL6iaA6Fi4g1lJYeYsj
sTC5ME2XJoNSWfc4i2yWTaGBnM1l5kl8y16gjF3NeYOa3TPJPNERu8Cm3ThIDhk2pXzUOoVk5KVP
6DbuTXsc961xN2bU4y3v2WY3t0VNfpItizSnsmHXis+lwd2NbP0Q2UN/mBDuhMgatm4HpiCi5SYV
2YcEYYB06SDIslBMOferEPgQRUwb86anwgoY9qe+Quiykbn8aZm1uO0QVCxABVBYLn6en8upeRYF
O5bBZuvXRjik6W8wXGlfvbabTYSeiNDktkeoVdbKWEto1nR22iUO9TbAnOdtNdjSwUKAzrptrces
uX6k3Auve/MuZHkmUXG7ZSeZlBUEcJfOudJMQLRw6RHutievh6M+9S0o3US8RSUISNMQ53Lh7uVl
xrHR7KfcMW918O9hNN67aY30J+cuYeUiZyv8kRqu7ZNrgK3paoSMC0gu1byOoDwdkClmJHAn9sKk
OC93kRmtm1pPSalwEDjDZNQiazhxc1wiKkd4x1jR1SkvTUpBEtO06Rds6tcxIakyEsazxNkICv/Q
x+MHkop6r807aVoJW00sZ2D11huVJhURmteixEComo35x5U1IAv5UYW4LHpaxCqvIr/q9/01zl2y
ueZjkmesI0dEoghJf415h1NUo+YgG4+BFsARRcVdOOQx59WHHdojmrf5DocuGEud/VenoVGwzSYw
FmfLONWGJwOKphcJ5hxcP22fMFgNSUFO0mRvAovETTpMGJIN6GAgRgjJpoR3i6Za4VdM8L6w5FCx
2g4TCzdHtveaEz2VZsKcE2EugKoL1K0v0+m/BL0IoVNgWQLY8z8HIgnQv7tc9CN8dO8hacGUaNmJ
iTnHgGZsZVYwkzUHmYmJJh70UsnoeY2K7SXvlh3A7bOWu+XaapsH/mLKJojUm87LXnBRbeqMTb8x
tZOvexR5qsriQKnJOVbqNclHTDwRaNpZIzjAkbiHuFfpLE0zFytDCBelExFKTQf99ggAqcwrwEIL
T//UAZxjxnCWVUwURkyOC82lk8/EVoFJXutU2LasB3aBXopaGN/HstTooMsUtrPYxAbAix5NLFaB
5XT9r9iztoTZPSGrBwiWBcp+ZYLI6TolazXX9aqnIJn7ZY+z94WtD89XrTrCiEO1zzO2RhvRTazc
KSPqFWVBv1I5ycUwTbn8rx8kWQI/vJuhXvgwIPKtWD+sgZixQMuII7KvSklGjyQigd5cwLQA20xQ
9tYHOaKpJ0fzVx5nD3WCcjT/0pgFNBMBgSm7ND+27Dub4ItVOVzBavYC/4JgYmr757Ryt54dPuFD
nTeThOZJEbk2W1I94iq810hfMKcwQ75qqTVX+LlZvE9M3fp6uUhguhiLAO6ivmnGEr1WylKvzDoG
3fDtWESjI1I7XQzsHRk88nD8SIwExrQwXTby5MB3maCX5zkRTdO0ww8Rr8JR52KriPXuYGiNGNGZ
uzV05PU0rqYGqtnSm0lgpewTwdNF27BDDntF8kunfpeCN6zFySW8XpHRQCohcU7HOOzN7RzGjE8E
D6T0uY7QjA5YfyfZ3NSj9jGOHc9Y9TOJF5/YiB3hxretba2z+ZZ7yNBrD7Yhkc4kxeMcnWvH2kwF
4A+WTvy2cSf68NQSmAKBPgiBJf8E+wYSa8lQnFJaxFpzgYGLisyeiEVtFnMdslVoCE7yOw2ttTxC
SAhmkw+QKv9pMspDhzMP1dlVU8J1lTp8d22Em1NxE10IV18ldAJ5kyUw6lHqjuEv6qrhVMr50qgw
Qh8bZodCAgDU2kPfdrtOVjeCpeEqr4ZpJ43lyWymh7BLzsqzdDxs8VcNS86pumw1zvbFzptnK7bu
AWCadv9c2SiJdWfV4zyaqCncKT9abvagTK4WYMdBXIhLQQhNiKajLEL8L5F7lGDXWix3ZcqDIQ9f
Q7obrU8YVU1HG+NZEqsvdKB0LTp6HrPY91CHpabO+vVaM6uvpi1/VBgL18tExzWoD2LNDPaoQLbo
yu9Uzzp/kOqxLcVTaDxoDtxFq9J+dWq+9SLCsRPULWvOnslH/caTt50+MqJ+3cWNrnE6eJm1t0nT
EVR0CDdFYb5TsKEDrllydtELCQIwlyAqtROrXjUkyGt9J3V+iSE7EVDLrMyI3mJT3oV0nNcwYKe0
fmla8VBd37M2qienSv0CmZfnYXNFgSQQScAhcVPkNyKvDvCOboVcGVM8BoOlPg1r2ud8iqdav4Wh
IkjKqvcZZSrwZy8M2lIaAf6pCJGPE+R1QupXy+CM+T4dSI5PEmLf4Hdzwggx9ZbDTCVJxjWwh3kj
ErRTcaa0faTJh4RewWx0ntLpsxYayy6n5CCWyKDpAGjtkEm9R9kJcLCrg0jP9HMEdni4+klDIi9s
Bc7aS4hbE3j4c0pmtJ5cpUXLr/eqC/LFeK1mnUyQOmu2WV0eKrdAhwt12p/07hg6C0baqwwiW8aP
gvj61dBnAFbskokkvblTEPlC8g3Vq05Pd8Lc/wxapE6A1ZFpFOiJ9ezZVDSQdpz1VIObzDBlYOh9
z+tJ25BJgBFqwJtHvA1jjAFYaNJYgVyyH12KK0zrLk2YI7Mo4vxh0nHdTc4mZ6P/PX3aNVX1s1IF
wRtVFSDR+7Soddfafe7E6M5AIsxlm/gxpIYbL24/VRzJtZVYxhbORgyLMHNvQ4p8aq3lbSrktA/T
3DrhPaVE9WCmYUM9ok4HUSRSiHnZSrVs2sXMM4Q7aKG8cxzjrMh6Fa9cUwegUDvJJjejEdycMe+u
KTuTOiWLYpZmmKu4J5IFPfROH61bQdrQ1kBbGlc4QlVprfOZQaWitOR9mwxtkXL09ZRSTzNuJugM
zXH1KPQez6OVOwHRrjB9h/Ru1iSWpGh6HCFo+pWBooLp+CZk/7HhHgd1qeTP1SP4mjIkAt4Zan9K
JdJjz36QgNbgKpjrOE0P2IPnI1Uyt6+5t7ad274nxfQJFK8iF9dmZZ7f5SV4U7RkdYAd2d66CMQ3
Yeq+tzbQI9cLn0vPPLkY2CdmP8emQlfIXqwLplFDCd/ycBRDz+2exAyv7dJbQp3Xjpi4C1Yd9LiZ
GApBpAON43LTecVXOtv5JkQSuxIeHYEVwnQDrHnfaYaFpoX5HOPrIEuNfMtb2akpry9jy8U9OeY+
GZrxpGvxM4ggfJn19KbShkCQ0qPujeoaF65d+C6AXVPT9XMMMxmwM8NKq19DZTHxdmx0ERNh0VLF
melgs5I3z0njllt24qCLDXfa9W5DuR/DER8xGKWpBW62OkNWqDCv1f19UuobvRV7HhONb+t7XM/2
vmwBBWkjFLjwc2zSeouNj2UGscuJod3gSEmOrod2yQ63XUaJ72rNctuzo8a0XZ1lfSqxNls0zgHK
Cl1nnVBE2bAZK1ZNHrD9wzS0XKFnkMfqEGL2peB0bhjNol1ElcQl23y6/XyJ5vRSz/GtWpwXnFer
zOpfcGHY22bkG3XpQaWa1NZJvhpVWPe16J9ol8ND6P0asFnlE4hD9IcNBTCKMcLmD4jegRIlxbLS
lv5iVdEdo6ORTI1xZWvKeygHLQyA2j+GEroBzPLxvhuTryQrd4oeieR1HvFjVj2PSczAi0vSkDCT
MhPUNNtCPxkne4OF8yVxqkdDleocTogEcsXjz5yjFwIj6FAy634ZZ3ImkxizIGrZVZgkP2q2BEE0
/4iW7KgihqhL7b72hnnp0hjDsInXNp/Dzdjb5i0VRO9RGxKTOa+TsrlPTX2kB4JEh1VpJ4i42w/j
jauYY+akP6xrb7RWcdgd3CyLN62YY9gp8e00goi2I2/j1V0DEnvJNrkber5RLLsqs4NaNZGPF/RE
KAfXZHOyDxqh5as0bFpOQXpO4bo3NYkBrnXpgLUCSqdivnaTGNZ9PKfkj9oAC4u4+7I0jjNO66Aa
0tB3dOsWNqPlD97yUXQVoVSEb5hhdYSq/mKNJlgxKEt9AWlfy8AOmV28s3rnDqR1xXLJWsARpQ6L
PIPEpYyqPC4zxIvrBTv6ym0Bxurhr7Ayig3ItZ2BEIR5XXYKl+KD5irGcxkFriPfplpglUIGziix
99OIJHe3/UKwmYI8gYgLNE5xDVruyQ7v2sK0bvSmvGQ4Q1bZbHJ5psPZk4SRog8fulkHIuf9aIrh
rYpJBsrYdsMiZdspKtBjfFpo1Vr2HkCwNIWymNnSOaNt3jRduPViB7oAUn08f/O+tqtqNQxUf6M1
PbrkHMUL+jQrD1i/9QfDRr/Po0RkZRO4coamqtvOLipYS5tdF2hTNO6RBpU+ZpyHXkueaxjC0gLT
x2Ax94eam0DBeAZYNHP7xUPz1sVoW0LW9Q4gTv+1YlT9Ix4s/nSHN1cnkCDpi+hU6PV4VMryU5Al
WA7QkNbE5YVQUJCEQ8FJKqDvTWP4IhkvYxY5++xREVq7SXE9gcIrjiEnSaD0uOdGpYn7OZVYLeVT
lltwPJNW+I0eY9gjjEQInc2NnnxQNiy+8pIKsZV5nyGO9RPGzavEoAIh7YIWzi0umTZS3NuyQaCL
74y12DVsLfuMrNJYl0q7qFy5fC5udOdm+bjxBoNhY2rTmN4vheWQy1lDvF7ci13wNABYcLJoCK/o
ifVgue7BcsVHOVKoTxPM3VCI6Eemzm3/CxQpgAdRylOnLRiiQsVhE8NKqtC6Fz2n233lTg/mMDc7
FTKWGyOzO/e68V7MYG6STDuThtGDGe5vNIPH85Cr+Laps50D0Fa3xua5dRb8YrnYjqVB5k+2bYV7
kyP0TXr5lcVvo5vtC52riXwuc4Ple+NW1i4aqQF7Y7RIWCpBu6I/Xntp4W4NlLOxlUlfXVFeltXl
R083gv5HutS/yhaSzECqcd6ar9Kuyk/iIg92QVhpW92mMUr90ey37mI0kIG5vdRtflwKw6+1KQ4W
26UpCim9MTLzSSH85XZRoKBZa4tOCmGFmKtNtFU+jpcKfzKLQ4C3NoxvxKjcjMzo3Z3TjMgRQ/h1
utxmWscYfpZZgFPlxnaiOEgnUId91sOgvcqkeFYjaNb2ed0PRyNbtj3yvJt+emnLrtvr1EZrdcVf
OrF+kxVVtC4K5np4VSO/tjx1HAcNN+ro8k3N2k9GxtYBasq9M2azP4zLO9WGhn3kDTZlulbjdStU
OodIh2NC300qFESDDOuZb81GcW9e6xtHoefo2mRTj6l7gl+7BnpFgz2Y+RljhsuMQRHutBGZs2O3
9pEisN24rZEiJgOImdB+GOESrXFwHQg0248Wm2D++S6oy/ySdMvdMmTDGTtjSmvM15k2yzvrylvX
ztOvxSWrz/B5mEWbOeZdUOB0l3mOb3SCWmrbdt/TDhEAUS17R6+ik231PPsWMOKRaWwIfgzAlOAF
oadi16bODnlq2mJwSSPrbhP+TcG9oiMihCGBvSpEX92JmNGJm2hIKpH27Yaw3rF1Z2mMIZc5T1gw
5yElxihfZVqebeKt/E60LF/Sm3wysgdXPyzJlN98v2haWtwQEUBnAeoprjkXOjQcFLEdW8ksh9rP
hKBM0v4A/Zpo1EKQPdF51XEhH03k7hC4tfMzqVx2t/Fi3km94a7JXhHVAJuIrtGParJfIlUeJagN
HwzkubTT4keR810rlu+lk4BNUjY6kuum02BfJcjNewKrYc7nlhXhQXoUXLP0SDdlgM/fXJXHHkU+
cudHs59daEJS85nUFb08aB1DL88W28Z2AMsO8DSSUVujPnHBaWTTXYbo3pzUjA57OqP5r7ZZpwXk
xoyb5hqdYc1fE6yQXcUcc+z7YWNKtgfOFVjkOXa1qXG0Ac6iQGmZEFnGeESXsmxlWWwjMaSnSPMu
mV4wtV4GjTJZMrgDGLOeHYW6ZxpQbl83h1Wy6ups3vSO2MsubE7fLzqmwIQQ2cE2k71Vk6CNkFff
1vAJ6ESJKmf/2f4AUrRy5qHcXvnG6wb7bV964anXO/NuyntxE5P0lJmMXM0BE00ZqhHc0LJfbFPe
mAWtQFm2dxEGRe67B9Ar0cuk2IDM0Q7ctAgM9AQzDiOV5s8RdpUbESfRlk07mcF6/ubZVrMp8poI
I+yVfjhL4Ysx/VGx2JzzDPnvIG6miRtTVUPvf8bJQ+aYVgwBc+dxl3Q83IUZcpEtQ7zNIdUUMOnu
oonKOxoHuAVyWC5mrry1sZg3UZ+5D7JYPnCx9sJ6rk3K2lrD1kFWzwyy6CZV3qFH9eqZmdyCx0C7
mrh3eCXXrSAQQpoFjgmCbnf2VP8ys+TTbXQC7HSn29Rua23sZHaZoODdipeq3i6cTZWw3/NCIrQp
UqaYyM9wCeEfQopSRu7ey0i/TRKmS0re9iRLYpEFs16Szpla3BnzJ4S94wnxl0irDQidM5sQOrrS
29P785Thxs8a9mpKKtc8SBgWVhjuXJJRuiLd1fhgth3dAmEVLNSSlj/SR14gJidQS0SA5vY6vps7
bds1yANLLLY8xU7t6JC53ndHoiZJd+GR0OvwSNqYGUqtWouiDi+cJ7YajrlA9BNHCpwfb/SeNSDL
asoDjc1u0FYX6OjAWpOEWMGyN3xtLl8d79E0WA3pQ3ZT5Tb7mpLpBnN1QFU2CPifqOvptpkBSTVf
aPnDvUrZxhgSgUMbgswP2/biesQYpd2eaUvkG+nIZybsw1hJRvGsI+iRMSZk+nxe4lxC+L2vupJO
aYLHipxvKy2TCffYDWxBaXod9H7etFrg4qzzVJ99I1evTuZpO92mfugT7UyglSKAj/vuUjA20z1n
U1l1/Dg4o7tGFX5vTV2yMfF07ssKVFVP0jeKaHkEpYijnZH3VKfJNlHWp5zp7XNZ7oaxMral1R4Q
q82HtDSeMyPNAxr4+SCvL9//Z+n9fFBo5lE56gNK75CFqTF1fhYhYfl++VZjIE0YQI7oE0voGI1R
iyKbKRQqpQMdBwufpKJgjemnUIeVqgF3SkzJcv2l71//fukmeFlK8544dFa+Kd/oQRJOgduvu4uv
P/r+KWB3AdlX5F1cpW2JhXAod4kUyBeWVNwzGMRnKqDq3CyVxCscd4fl+oKmEAFIauv0YSYd30zq
HxPu/o+X51zxpr2r+qzU0ke37RVGd2f546fInxj/YIT+fy31X2mppfDMPwl3/0lLfVP1xMe9lah7
UVUndDKf//Fvxh9/6r/F1N7fPPTKkkvFs9yrnvrvcmpp/U23CNH0rrpp4w+l9X/Lqc2/ofgVOuQQ
R7hSSPfvcmrBXyiRrElXCInaWhr/9p//52P69+ir+i9hcffbj/9X2Rd3hEqqjoP7XWeM4AwQuWkZ
Nm5e/JjCQm/98XZJyuj62/93MrdjX3Gu74FI04bEndx67fzYwBxnrpUwN3K0TYmJfzu309qeijEQ
OQqOZvD1mHFJnIlgdnnqSCe78VCkbMvmdlK9fd+GxRMXKkXbaOAn9TT2t6rzlfK8bVg3YFWmeI/3
DMg4lSNj7wPA/9fcaoqga/GDJbXW+H3LshVK4bmLm2zrtt2w6goge9ULtiY46ilWKO6Z+IAQOE02
+gctdG8WOfbBtNCz1wV3gAawgdfrYOIg8siWg2iKN+L5+p1jtY9t0ynKRN5rRUIXrRGDKwsea8Qk
ivEAQ4RS67+UO+h7Eh13OQ/ojdubLLW0OaD5gNFX5m91wV/Q1vNhauYiQFhRAW5vpuM1NcSpDrX0
xnM7w5k1QKdOTEE2ycCNwZnQw7ziuKp9mCkkhKaOxj6DXO+sYltZMPldjwbBNaD2VtJyWqzKzEJK
Jsgryp8F2xD+1MgFN+ZZP+fMNnd/OqP/Byn6Ny76T4J7ThDLQoJuc5ZwzjHA+scTJJ29dqiGut7X
pnzUFXaa75fc61jQ4SVcRRhsIbT1Z73noKxcR2zk/teH+a+P5TdW8fehSFM3LUt3POygv2niBcAf
FGRZvR+1lm65Ll9Ng9nkrtL6u0gUT+CIvhIr/6tP4HoJ/PYJuIj8XM/AdmBASv7HT2DpHWPpYiff
d1rCzCRjIvP03cvEabshxKPdzlqa+CmaT0JcGpas3ViS0abwoSHgZz77/K8/B/Ebtfj6QbgwdHTD
4YKFlItH488XbarDMi9KyDxWzAeBfthad5IEinlU26mqcN/0SOUdRtgbJyW7ssSFp+XI5NIFRbJJ
ghGq269hgpblOIuxlVW+/f6rnBCZtCkIkArTh3990Ob1oH7/GG0sIJ5leBYglN++vYgrIKF64qCh
hARJN+9IyEIyP2hIvFIHf7BrJ745Nq+OwTypibgOMR87mDKJ+2zFZ+PMJdoeRdmgVfcOjTJC46cc
y1szwcuuYmYYGTLHJn1XFSauXHTZYcAxwaN1fpd9d2KEwgchkk8QJQpDQMW4NBYXKle1Qb30+Bfv
+Hpi/PaOpctUEPmuLi3D+u0dk/uVI+LQExwn494E3s1WKaF3GZ9ibxE3pvQ2skQwowsrPaBj0tea
BsU3X5yEMRTde23SwA5DwXyPcZPe2jQ0JrQggVVxko8Duzna6xPpk2h1rtwfSZC5X+bhm6wNBlJ9
kx3szNCD0u7fGgAEuxawK6rWEuaRu04iCzFV+FfXCw+n3962reueixvNlby6v10vYJlcNLYmcnrs
jpXsRz7y5dyG+bvWh/22+VUCTSyFoW0m6mowRDaiz43bwWFge8FijERzFoSQcmzr9Bdfyf90bIZh
CxxEnmdZAq/Un6+clohwU+He2zfzTm8zlwjI6qViS+I3nfNYa3S0i2Zvvh8HYkC45WAJKCM6HjOH
3TES7UZXsKp78bNz42ueV7ZRyPk4LTu/HxpvXSk7pZlqSS3XsbGKx0XOB7s8ep5910RGu9MEgaEV
ojKfyfddh5TEx4+J8LAuDkhafkLSdW7/9ds2/vkWZqOaMID1Oo50GUn/49tmxjsmkVOn+8UJWVvm
6Z3VQQHEz9QA/0nuy8b04ZVsR0WHEfKDZUbIZDTxJS1ITS4TBIN/cUi/G5ykzWFQjeqUMrahW78d
kpVoIzGLMtnHoeRa1Yl4ih1ri/d2X+Ld2sfKy3bRoB+F9Gxfue2JAESNns34qyO5XoZ/ukyJzXF0
22CXgKtWt2zjt/OVKDVHazUuU0XilG19dhCMcDhGfZCkBD4K7kMZ+rzDwvCRBhKbbFzvVFFPhxlA
wtpUJC16gkkFWpzAFjYBoOIvjtG8npf/dIxA6qXDk4+7yfXT/FOZ1js5Mv1q4lbS2SepDHnAeM7M
qHrWhNf9RLS3YK49ugn08Tp+d4cFMMoo9JOdkAYlrc8s7Qinrz8zW6YPk3GFC8EHSL0Cfmv+fwk7
r+W4lW3LfhEi4M1reUtv9YKgkeBdZiJhvv4OcHf03a3oOOdBFaJIFYtgIXPlWnOOSS4eHsx1E7k1
sItKE3RnPPd9Sp7OZMtrOVLthYI5QtD+16v/17awXH0rCtnTLTIrfPPvO1JDE8k6rFlH050IvFOo
LDs9nbOQhEow00AgFVI9m1mCsjrKipLUrtiZaODKhsZiMJwGgMlFbvyXe8b7q9pYXpjNLuv7Dika
thn+9QYlb103cxwAniU8GWDCgkJtcvb66ckzEdeMOb6PrJgfwtghWjGjWZjyuHMRFNq0Sma8eSvB
THcjR/S4BM1vGihxR9eerMNcyt1MH98PhvLWZJSyCzQOO5CkEBFQ92eoo56cpU0D39j4INiCY7+W
DLDV91i4LThskCKx2xMrZaOD8qr7vmvS3dTQsEJIRhvOTicACoO4pKH6JkcVLmLf30A5p+Gu+T2q
4tB5rfoICfMd7ROXGuV7Wh6iktl/lBAWU8wILxs0CXEG9Tnmhdz/50Ug+P8sAiivOB4FnJAi0/9r
OaZcjYc5MAxYzqk4DEvYAhBI1Gj84GXv+XdOpe/jyI+xIusa2TVxPNgL251vIdK1EnvPuNuBWj96
4IydjZdWDOtDc0NKaUtuBDFdjtvt0MS8xiXBatzP4TqJhLexKTOxcQ7ZMVQuzaMijmhTtbetFu47
KRiY/pDt2xdQnOVOzNFbnhC4By4gg0oax8dJO81pli5lBzCgEmYktdOyPozngW4YE6o/gwzUxhs8
vOeUcwwK0U8NaC9s7uWPVNJ1KYcJzwPnBVBTEJOi5KAKDvyZQWMniQVjRNJMrLCZV61vkI2N/pWk
TPu+bqZbXjH5ekRjzEaTn9x5ZPbuRf8lHsT6a7/kJghN3v8mJzdqVf/vX5AZ1aqRS0KbkSnAnrUk
97I2aa4C1ZmsiQAetW0WQloXMssloPPJL+mxB2Fzn5KtwhQWEpnRLCkYQAuYXqjtf34L/azO/+/K
GJrs49QbZEawgP9VZGWGzZvIkPRwl1q4G/RjFSfJtiE+bEZwBPe9ttC84L0BR7wrBfUPjN1fU0aZ
HEwOpHM06O4cMP4nf+S/XT/6BX+t26EJYszm6ODhgl682f9et6dQetIdEaqGwnb3GSP1ddIjJs0D
EqtsiDmo+qaz4arpXFeZw8jsAFTRXv2z6aVMrf/z5XL+OdH/dcEclDKw7TlK8dL+umClaDF6dXZ8
IEbN3niOLB6qkbKLVNyaBJc3PrVDFF7D4UOtXbW/o9JuP5zmnQYi2CvHEV89fUV4hyC35zA9u81v
ypn+HAcDnnVEjLs0c+7iJZZ7SDugGSyLsJG4KxC4O2tNp7vHF6VTtdXFmNyJAOAfku/2yK/ymo/y
u2mb/OrnTXuQar6LbWbaMsFIG3AlCVVPwvUcaWfvi+xT5GlK5BbqEPAmehvlVMEE3ZycPLjrqTBO
JJKBtmWeJt3wy4SdAIPUFe3Jdcbo0NXJuS95KpTAcuehyVzlZvIQ+XN4ZOxN2nOyaNTiKju1eTys
nWZeGPvyD79uue6Yfu0w9nw7AmZwWQp+qIqB2iJzq7EkHUzHJH819M4NSWCbIHXzJzt852KnVwdi
Qmy68S4YUFwmqijA3vU2m1xoIfrH8huXyfAS0zzuJfOyqBabbO8n9ia0W3FmQ/1lBMN874xIkcgq
wWs2lRBAU+9ULp0LNCdk9zXEE1rGeIZ2nwLsq6hnq5jgAO2+V/S8qfWyTREFG5iQ5GKN4XiGoQWH
lt33EPU+O1YP1SdK43TfiNh/m23mgvZepHoi9Nxe+CH2Q1/mH8EMB29i2kjuO6OUkZzqnu7WnhG5
u3ljEbypLCO6Iiw+ykHFJHoypVc1rdh8HPhNhnpnk3SKbqJqaaLHinEBOcWjGru1S1P0rrUrjAlu
fYht1GWcbuy9srmr57o3jrObEw5hxIg4m+AlsRjLTm29oFeR+vjEvHQm41hEBe+hmmE1JXVzgkOC
jnEIv1IXYRxuyOJCD2gxmBK2XNFLf+LYXO18RiL8zwnnuNGEu1jzXk7rRh19MXwPATqrhNgLxCEt
XmT8v/Bg2luaF1fXk8kmC5Aejvj2o2l4dokaXlFUJRt/7je6sxSJppa11RgmkTb4ZzeStIUGiWFR
BnvbFVczL1NEKVGBKRQUpl8bG8tSBWIbhnJuW40HP3PviZhY+IYjdWrPLIgUPGziIxq1Mq6S01h1
d3O/fAs/uARlY96bnUXMAcfGJYD0p+gWdYy7rJ83nVUhYvQxOxa1teeIYx+bsq02sbC2iYEYqSWA
BrIpGGwROOMeAxZGd7d8ja2a6aBEK13oKLsrS6aos2T7csKXhvHXvbAMZiRFiRG/MfU1Arj74ixs
sdR+to1kfLGXoZdL/snKpmBCxJzaq1EnNoEFcg/SOYavC6O7DdF8OkQcFeOjhhJ0pQZq8ypGNOvN
GAbc2wh9/9WsvrSJ6Wd2Y28zFhGD5OVFZzK6Je48XKcN0leJ6Gbtc0reFQ5wcZ0m3SZKMR/BlOyc
NLmxpy8fIQAZGda10EQbu2QSrYXLOM/Ia+9i4tvnMGgl+2zWTy5euRS3ykWPGJZMg608MtHLSeYl
eFQv2hqvsT+oLbGV5r0xkrS+/ODY1EDX61Bs3bwfX8JWFcj95ufCsi/Uj8YBVw959jYvrmBU9Jqq
+QXpQYReLbKucwhmDgfEEYcEGRTD7Ly0AY4do0n1WTucctkNs7SAGZrGu1Z69cV3BHLVrHBfa5tk
YUId6vMEg2XdGNJ872IAyTneIokgcs/RnesU0p8AT3nICgZ5cFuW0Ur4ReqFZkbnYl/PFSpBP3gQ
cCge/R+w+ZTbZ8vLf8HgYKLJ7UopeTMF2ZZCg6N/N7+5gqWn61HplghfRPy70nQNODV+200nd53n
9EdHGvoWQyyXsIrudSF93n1ISzlmc8KpkwMkZViPk4untD54QfpUDSOgQdIdNi5uNM7jeKaK4RrE
t/wqy6M1YKyNsHY3ptUecXUgzjW0c0Ob5M2ikKk8JQk+ydJrVZdnYAD7uezuvZR7sBEOw+/IG1nr
JVTHXMpTOaCkzPq9I4aPunFfFDrua5G39kaLoNshXzllMP1aOuM3P89KsCpx8VkYE8IxiC3Oj3Tn
Wr/cUbBWDVDk09LELSrkStdme50l8ucfJAn2LgM37IlwoBPOAt7i+FNAVA0gUNPznOfiHh8TgfDE
tcwWiRuq14+i8vNdmTjduoqEv5sscrTmxkeOKKzblHZ40If9milFeRpmgikyR5hHK2pMgpKYohnm
sDWGkvLbx+dSErE1ZS2ebJqucePif6i76To04hkkCDW0o9/K/kNVNG84sTgrERY3Y4qyKhf8gjOY
KkPlEcMlSrFjvcDMA49zIYncNsKDU+jnF4IDBOXawFDVYZSPJYZdjU2wq2DZAQQtXOsMfXiL/EEc
czjRQ12FF6mhnTjBwe0WKd9cHsvUfpujwLqkgdmsi/RkBqrbWhUlIO5A4E1RozhG9upAxvi5BXKX
cnqIJnWqDGnBMGO7NU0ffFUOXYkjaLDVrUaZVvXibPqL5lEY2zi1LUhlrXPAtkTMbBFYKKvDZzyg
CD/T+hq56WmuaHL1cFyxCmL0KOLpPA9S7A2Cqs0C3ZjOPZ9zTL9u/GS8Ld06woWFq1+j4TdzuLzG
Q+mKdCsrZigTdvJNWUzrNtDFSUgPWew4Y+XL56MLymYfMMOBhdynu7BqULuYQ3tEyfACD/DXYLyO
lT+S+I2Tpp/WXRgTgboMPFjHj9wFRF4AOzx4In5uh7VgFl0HwUEi/VjbiWtd7Gobhtlj1tNm5JaT
bLpwwyck24x15r0ztHu/UB8mYuaRnXicqluD/veKkx9tJzyuRtntphCvDBG96KP8l2SYm0Uy6NEz
i++DLjoVFQJ+XxkGFhHAHNOY7HrV3jgBUDVB7bQTlkuKivdISY0szx8uPY7NBOv0btJzTxum/Jy2
cd1/tglEFBQuGN2c9yTARzTG5SF0iydBa2RlGv1bP+DR0WwDxwGFxUorBGrM1+GjEH6yNmLKNrs4
C7PNNtUc7IsMtIQ55x2pD9DHxqKPt0wFvIMDVg0l6tYcMa1oU2/a1wHNP/tpgW+tZGvOEvuJEFAb
8+i2IGpn4zqkmFmF6wB1rNR26KbvdnCgGZQ+Doj2JR9EysBNIjw38p0RUk7gKdjBxdmWofmegcvo
ClxkpZBoQOFn02GFsoYiOrXHC4Z1Yz0PxpurFqTI9MHZHs1HF+5TmNZuOR5hoaM1hfu12JDhTDvy
OeUAR1kRED4V7jRU3g1pBZ+Wj53Pr8iDYZOjAZNedU3LLvf3uYMtSnZptRV5dKojH/AKg7s5mVf5
aNwW9TZC/LtGyLgKAsJhCtQgK4be8Mcr/P8x9iitUIgpGJfFbGFDpvNPFkp66yR7mH/xJIoVkez7
PkUduDSDotb+yPr22k3QqBUyTWGUXzaS+ii5QBuFGQcwnzc94aNUbjfojxXbtTDXafxZhPB4guqx
9cUBgf6zot+wmmlrbLqIQ7qLqKOAY1ET1B4lLHwRbZlVXHK7IB7/KpQN5rSmN4E6W6EpopdoAXkt
OJoY0dEvEmvzSzZVfV+F0SFlKdj4BUbbfOkGmtrWe2LZHlsx4ZmIPXFlBMgt0Y0GMFvxi+KILVsD
4fPT6NnPTLZOq94DfsEItTxomdVM+GNk0sCBEOjy4c8nfr7k58N/HhZaTRbQPF3pn7/C2d/CAvj4
+Tq/GtjHfr4wYnz4f77m5+OpAwzIKnT++eifL8TxFe2i0bz88+G/vtXy1EMB/xlNVBwfLAMjRUN4
XEug1t/PbKvWnrf/ftpJ2hsa8fU/r+Tndf7rNf3zzf71LElkP+LQQS5s6wx5znI9TMz8FPI5Hqbl
tfz8979e37+e8q+v+evC/X1p/nme5WmTvn6OJM2oKblifGE+q8zq6Empb5kKH3SOOoAI7I+oBISj
k34PDRv8Y5jOJ0MEqG6he67RziKBY0Xb5RhC8fPq4c4JKfDzanir0n6XFtmHLuprKWiDynZJclA7
ApidjVDpy6BGn7d6T8q8KtQqg8O0tUb9Ck84ugaQDTpziLGykMrhMCFGOYgwsC5aYsYcDaW+IDQy
Niqig9KThO9+aZi9+0F78cOqunOi4+iHBSpfjmAcQNJtmCJS9G3zD5kKyUNufooBSZxdZOGhFi4m
7oh8jvA419Tnxjh/iKy8L8Z0i55sbZktYdAImzu6fRsnZDXNy/GKdH84lha0EDEQCC6cezEtc4gY
Rk84XhQ4BpJFzEOj52DdTSVHqVD1e6hS+9T1EXKW+KancR0QA76VLlK20LhDidxt+Kk30LzL1dAG
DMidQ+IZxkOyFZzY1knjxuvOwC7b4UPfythgutmjbHfx2JiPpMqT2TcHX6EmbEA5EWrzVKHqPvq8
dVaB/V1Ss9kOV0PhTLO8toOPUyaM3IgQmiA8BbYBRLXuxZXGBHWPxttZGTfV2EW3RnjsquFKX+PD
tPS+MXuirZFPVZJzUDp40ypQz7kThxfiSXeZ4Oo50fTeWhBomSbtRW7Rya2MnR5UD95ZCKgheUaP
trhvsResgiQKDiPRJW7JguqWyRlYDxEU4maoCeKu44E5lvNqa7xcgJbTUxcUDa+WdrqTywtQ/+o2
xLaYdDeBGYNUAB6JSwxD2tiE3T6u3PGUSNTh85TzfyMoAXRfs5YMHmcynwukbOtwNojqBQGX1h2T
HN/tT0U5rSx6D4DPw30tWsxQkziGPS2PlEnmhJE5qPGzVf1CgDd6YGMmeIKfetE3fI1U3pIQj5t4
481Jdmit7BuoDHRv0/km8Cjdj9OCHgEivSBo15bmFaMzwUYRkAIx9e0dP5q8VkwTaubKN0aO0TQL
fssSgYsR4wO0s95a557XH/o03yKdr1t0lbGBhtrpuqOVjXg3eGOFXZI/BuO3a0rzyH9KV2oElVMt
3pvG/6VxPp0FyuP5EdVgecAbTAPfkdcpXEPPFtsZMS5q4fnDc6kk62y4Lev4qUjcb6ZIrggAVwQL
rso4xSkRHl1VxgcdhAagDwDu5JEx0I09Bw1/tORQN29jDxcuXJzr6LWh0qnu1snxQ9E5Av1QFBcy
A7epYCJgegEbsYhYuTpxtt0GEfT8GZq0zmpr61SIGAR+i51ZBq8gVRAG4ptk33SfpCzul/HA1A8j
u7af7Rxi5AqZXDzvE1d5TNfUuBMzupa0AsIRLMSPcsJhaJojfKJE30LTmtYlLC9+ta116DrvF3Aw
Fg0XRINF8jqqajQj9oAC2WnVG1SVswosJJLO/G3mi3hwesRNt8/+9HFirbEknnQfya0fWH94Aw5r
chCoIXL3xQoQ3VHno2B3EfQbwbSLiKBaqXk6kILBGxApSkoeIy6GaMcxGVPiZNGes8tqW35SY4wq
IdS5dE+zX2LHVQjxluFzYouHqM4bMH94Sj0CIorsJSJxqQUlfMKMme+z3Lrig9jrGUaSG9FFdfXR
m7InA0jWmplisgk6xO+hAT9WQJ8Ztn5Dfi4ypXlT53azNiqHhJVKP+W0LZwu/1MZ4X2ImWSlYpfY
i9ndZg+y6rpd2RHF10zlfVVU18kjz4thgRNY38oh+04qwueS7jWa8PDli0etHyrSSrGM5hWGCPhr
CLRi5W/HuV1wIOUuaGbqGVi2wqWZYKmtb/Ftikk2dyjWkqth3mQmPvFWMp1who8Y2QRmXQtaYj8x
up6Tl7xwf9vdFO/k0nqaZx9xJiUFQKPgwVHpLnCgX+Om8brAuUjugFQYnxJ+4WoI3kAMc2DBtnvV
ShEh470EVn8yO0hCZrcgsDWL33RMpHFHBnq3Dy3U9MXiBp8DyGIBs7M0Fv3eqMOXdKEJdmb17lPo
dQoqod2D+Zc4Eomu8Z9ghRwsYL0QYIhhneEX+Ua+brLGhRwzcJ6tmJM2+Xgwc73xSwTDWR9/pGRI
rQpHaYAbzTXrvV89DdxdpAi0mYI9TdE3bansDPP7tw9bEGdcuiaZ2F5ncbSWbU5i4EBfOMx4Z6aR
B6nLrjuyP532UNk7v+a8EZLYtxt6We90cMJMjF4cLfGGMr8LgSoUWTFdSEskcWBooEZ16sH26Wl0
bvkk+53hG87KYfXkqIrSvdSEBea2dRbpcsST0j6pRj21Eef6EDDXum89NPa+NveZS8XPVnUyJWAr
EqA4D4oMP1wdbAxTlwdPJX9idOwIVYI9pQjL8sBke5YQMBK1WDfpJhJDajN/jCs4JWycZjqdx7yC
0KyPba1XLlZqFk4fl8mmLhDiQeN4RqVdwDoesdFk453tTiAXNE1hBxd3Y9LNY/keMIdDrCzWQeKg
7gVar8fmIPxILSxmb1UgtNbLTUqiQLnlO+JEgfgVQVKPIE+6YXIo8rTiwuYYlizMDiFxBVvgQd4W
SNS4oVkhGMPAgumHS5f8rrPS3cwiCLdkG2K7CIuHHJ3/vrdagivHx5kMFLJEoA0Aq0Nm0WLsKLNX
aGavvYsnEo01xZHVnY3FCF63x3j2qIEQ6XuYUG5xP2GgMYIzN9G312BT/AnWnWpzxA5o3xhDleIu
7lgatP2WWNkuPCVYuA6cdmjUgXKu5Dhu7aYl1dTLb7rAP4o80QSfRcNOBoD1/M4h4/KgCCQ6bTi4
YYKuTOgDuKqntIoOkzk9jPEe9ZyxlULs/VxojjP4NrNfWNswNG2zduLyWD0keIORkIr0Rjg9qRat
+9JFA35b+dKljLO71H/FNW3vjPm2d2PAJ7a6EuXUwE5RV9eNzmbi3GFy4goMAcCx9BbiBzR/z7/J
PV1xs3cx0EP6nVK+xr0/srIF+IRhn7OSmES6Rh7vEdwKapy3nkS0RuKDPlnJpRnVE3OCfB0aUYVJ
m3BS606JapFsonjqAOKu3Cne4MxsVj0m19kQF/SB7laPmpIrwivt+d0NCePp1auGh97S9D4b+pFM
3i3jFpfBYyV9dfqx4tC6pSldk9+wzVu6Kf/8Y68ZrwvEQXbQMFgC3UnAgNGyxbbOc2Izo+oTgyQO
mdtMZLCNqbkBce82wF9Bw+QHPw22zRyZp5+HIDGIMEopnXKFmWR58OO52aQBtDqvN/tTsDxgZDkF
s+kcAFRBfO3hmzXYNmFykbRcGhSLChAyEYHZefCfVZYyJwC//446d1s4fXCwimg8taNAgeY0hI2Z
kISXB2PBCf/8je2K9A0aQuuff4MV5I1dfirsXJwUzvdTtvwNjwtDVGtI1L4BU+XKqTsltKVOw89P
+L8fO30V4GODMYuXk7QMr8+xnreKtHfYrCd/oSPWGecHTAYYYFYqTF7toiS3gAIrb7E0LN+zdlLJ
5/7vt8/ovknwGnAU/eFEyzqvVuQZwdKajUe3x48j3xk0o6BfPv/zReOI4m20ob3NTswCreQCOS8W
KE7trf2W80cSmO22tARj9Br0vHDpRgg9gV4ky2XlZPW67nJ3YYL169rUCucrZQXvAIwB5vJQyAp3
5w1s6uZUuWAOCImg89LG2TGKg2lPO+jwzyeX8zu/SAaF4+ccOtAVc7jAp06RjsGmx0/CsPt+XM6f
Pw85WwXxai5DoAXzOmVQjSuYWKh9b3K/QoPaqnxDFQecKAEGOy4PmAyRzDAuVweR43le4sAhDhDb
ZYT2O4hUdQyz4oCWG+ZAkXx0fmdsnZr3r1LVrp8whf080M/eWH1AqTx0wXoCZkdHA6bXzyd//lYu
H4qwZZKiIixQPUPP1AD/6Sy9tUCPL7JsGeUsAVBLB8dOW4rL58Z3JlppkI6K6Z0VECvqCgEUIhpd
4nsOiHysATXCtfiTNPzzrIf7MiTb03wBrMM0M9Z0ec2XmXPtCsnqnT06r5ZtvXg6k2sFvQMK3EOc
6d00jyCQ7P5ITfyblItN8ivx+jcoYx6qPp7aq+vbwBjuUWC+SDhtyHWeR58KJNAfWIX53lanNkb3
GbjuB+LL+1H4HDZbc1yjWTpWYX02aPITMUvL3LYxBUM1IIPM4f51oaXoipKRVamB/jFdMD9zqFv+
6X8fJP0ohg59eqwnRZYfnyyDrtsTHnD6+dxfX5qVy5vv5yl/Pm32KtiK0X396+t0pNHX//zjz9fN
0guhhblXkqiZCtUVJLHJKdeMGv7g3bmSnUOrPcre4PpkG0G3qWoXMCgVwCqoInXSwtyExplE7/BM
xDGy0xJGCxyMNXPBe0OGtzHsE0QWMF46R+EM5hdSAaTLdPzgOsskzCMXs4g4w2IA9Rw+JUNGGzoD
uDYSpfTILWeZf3rshLctzKR6HLZeI64Wi8fFx7U8ZOUmJN50inT+ALSCrOaJ4qZuivwE1/g8ymq8
8YBDr8XSu0uWwHWjVZ8dMs99g+QTE9aBRoKN/6p74tgfUNN1e8+Dr+Upc2ejUd6A35+3fm89Wnk3
YtdPKLoJaQhCagxiPtK94984AoZm2sm7Ea5qJ03w2LF9FF4KXSsErJiH4yHlyEKpiOI6dQNnTyeS
s76y/gTw0U8FbCdZMEnKnfytHRtaNO68Ddjzp+HVtEJ9gq/zYWWl2tm+/yXL8Br48h5T0p2vkm/X
q80z6OxNkoBwSvXzUNh7s5Aexjf8mCbF7yT3ygvJw47S50oQ4Do3DOpIn/xuZPjS2QRfdMsgQDbB
DXfHcxal6A2sRK0qJ9yFKsVWO7yx2vMjNkfXsTlLpOkTQOg7klhaYjKYjkF0qsiL36mh3emmG5i5
zP0eyddv45tz1nDJQ//J8hNAhRm4erwTTzhO1Mlzp5lMWJKV/ST40zYDGI4Z455EtiacE3PMKjLQ
BQtQFsX8uCQeVZ5t7a3q1fHdL0KiEm5dZh/M1abtooVWTGPHgNfjxNmipYJyu6TU9lh395mo7mj1
UuVyOHfS7WDYh172l3qcm51ngIUyCKNyzezOcKxfgZPeDYm+yxEDeCUHysFNATrFMGKHqKN1TZo7
6Su4xTlpbrvCP08tjnuH4VWBksT2yDLCYviUWAyBa5F+G85s010wznWHyyvsr2M1vru4V1epM9zB
ur8XPr0K5T2Yg35NS/1Wpynm5/GQ07P38hZ/3lT9CgP0Z5BhVo7BbeEOzaWp6w9++wXukOQegNgX
tRZxZWTj2FNxYaE3mSt9+7K5kDDze7Tc3z0jeRboj7FE0CY9gIBZfzfXlcArKQEO+/YlqKbPSoZ/
sH1SEHuYZoTJ3WndOfIbDcyntvxf9hPsqZz2Dgvl3DVfk+lz9dPfY0jgVwDYj8Ds/CatnPdiXloB
NjMLqV+myB45E+WIBcKEW1TRoQCHhsD9nfdlts3NgCZ749xMifmiQj/d5OiE6cObu255HvQigIUt
jK3TWJydUDxaIa4HyTSR1gkBuzHQPrQ6iwwwoNaDxmfWNrNb/AKlPV+cwGFIzwsvJKATYARPeafa
fT3XjPq7c9qrd0VqGqP/1ywsCjzYxClbFc0+HUMpA+dViHalDO82HZ1ub9U2bdCOHgUacqseos1g
jTeOxh2KwCCf+mKvRUfKJoMNDte3aWKzq4OKxjbkds+CJq+feBc10bsKljXL9mDex+nRTF2QfSTc
gbL5GkhpRwLSbabQSjd20lP7mv1TKPMHosZXgDatsV0org0TEIPWL04eVivegIDCaP9V3cEQ4YG7
dNEJH/NB3veO8RFH4QNXmOyFkb1d300JSw8ZYMYEmxYcudGrW7DmpybxDku8ZEVCcVMNLzSYnMD8
g/i57iMmBEHx0DTTo1bzazvADYus8gTE5QLisV+RGrbXHvpHiwaWlX0hDClK594psKgEKvq0PFMS
iAdINh2cncxMFDUesTN1Jve10yyRt0hJPhK0dKtIx7/mwdRbi9dRclemxp0HFKcwgQx3zCt755PW
xHn28Cm5cfsFTvHVpa+Tt5Jkoel3u+T9Cj9mdhV4APblS5r5z0wtaKL1dJDBLv5WDaki2grv4SHs
++49NmO8woF5Y1bGNbdwR2fRC3FF25BJIYI4sHneTNFQvxiC3baJ2q8kzWkFtoRbYwjakVZu7SSN
/fUUcTx15RvDJHc95GF7wKqAzUtrdG22SfUwTkfb1t+x4vxS9POd8CGzxWllbpDN0Cyv/5i0Rdlc
9T1sHW5K1ART3mGHTZ9m+WVk2I76QvBuUeps6Zg3EYL+XVk9VsLCONYhamtSgglwf69z6C5TEmTX
LBKvSQ0OGgQC+GK6qStmyZ8WQ4ED7ifQvRVg55S1xDUYRCBMqDYGTrfNbHA9c8hpqEFpgc62c2lm
+qxmAJhbp+ZNtMjozTY+JaF3E46++9hNkEMKlHoN8gpS5FZEUuTMKfwtPyW6n6W9BMXrK6aoOXez
5BIPeEX6eNjPfdIdHA5iJEhncPwccmLjFvl643O+JJzGYvws/xTWcCgjZE8kprC+2na7CdAyrmaB
tAq3pDplEP92Y9h2AP6jpzgs20eVF7RQXKn3lJvZNuqBgHmqyM61N913zPMukauCi5919g5vSYpQ
zGsuVhURpG3Z18guPxMdzJcYH8VxZCY2REF36ZeHsMnUdrT49eLd80/24juZxvLcjLTIzXauoQFy
QCyKpbO0xACIso92iw1zKivrQP/s1s9Rz/08hD3QJ7vaVJ0X7QsvmE6ZdNAE0dZP/AF4Vs8marng
i4ZC0h9jK7n5ebAmlHtGhNLcne9CBvdgHYbFlYjoE5hcdFkIVrvSH3EW5mC+NKpfu2vcy8hmiJ+8
h3zRjLDuemk+UqvqxwCjtDk/hl5Beofp2We/b2wSQ5h+6WoQT8oaqx2uCKrEPLdJl+ItlyjPuHea
56Rv4AYsH/iJRdjUMsNvDDBBrgfhyeb22rg2iu5CyvkmnVP2VZ9qpjVBLUSKy+PbtXtJdf1buirb
O7bwL+WMs8oS2cFnQrf2O2LPzBTxTxA7N1EwIpvriWjwC2wRJZ3gtRsQxwpHWO1tCPwrRVTZatB4
96fIYLheKZ5NMxieG6b8k0nPRUU3Y7gfnHZ65Fk2dq6gC3dMunMQQa62GmR4mpSVwec5iXnMLEIw
2eLA1yNmtA0yB4rRwJnXc2RIwURMvXmItXM0IixGKeVEmVv5uR81Gxbs9Kh7ULOT0gi0oO/RM8dE
xxBjNuD8e/0mTKnd/R7lHfIYteE2c1lS44Mx5jNv0o6M1GSrOnamTPKfHTPZ+Vwy0kNpxBstfUUp
VbgZNOoLxAOYKN1TnCGolI6kVgxOpAreQbk6WjT+qKAMmAX2S2hy9vgx9Patm63NhHD3mZMfEB38
eWygWzfMt5abTIS2iGsydsE1zcdyPytx287uZZYg18dAvBfa+I7cwUVLCmwyWeQtDVhXWXEh0Otw
dI2Lc1ljPqYIrFbhyAoz95/uNN3MugYwSd49oXPkNMiErCZqOKdh26wxtWSBsfVEkm3DinBZ2A5/
ingQB0U3D4nTeBPk8Xn5M3vsvnkATrCLutcUkRhjzVQMAIRi+6klTPo2HAxOn6z/DqyrcUrfYSM8
NNJYjVYSI2QpUHhNJBNklCkuszNgTizVbgPkAgEUUXYLC1b1CyEs+SxzuCqRM9EamJr5mmdfZe1F
JCfVNFB9Cb9ZTC0sbWSYWYyl2PA9MuG6hQSGJTuJaIKJ4kTjFYCgk0NcgXvMCmoyI/NfccnkdyoZ
3rqY8iPt+0OdcGCbh/wS5aBgdeWep7FfLNOwCSNKJt8ClUIge0I1o9KDM3KyzisTO2SV7Ozuf9g7
k+24lSzL/kqtmiPK0JsNcuJ9T2cjStQES9ST0PcwdF9fG/4iK6NerMr3AzXxJVIuyukOmF2795x9
huBkexl3pci6F3DWh8T5I0hVRA2O4pp0c3qaSXTXbm8cCaT72pHxTNBvgU8pMs8t4aqbUoYIsLI+
3+b0CJdrXGy1TWt4Vml9njpzVxdsGNMoj5Em5F5gvkoIagc+Pj9nZnaP6tw7kAQEm8g340vhVgaQ
ff+J/fCLGKsPbiF4fwZaTzk36uibIexeOnmWVb5bTKH2nu4+iyQZTtqNX1AVL26T8TIlsA11LDkF
U1+0xfDeEAgzewOqE2Yeo0dz1iNyJYKEu/YSJiTz/L3uG01b0b20AvuAU3GiItoEXRKQHqyUyYnr
K6aXV91doK8j+SYENFS4zwvnqGekNOFzUfUO/nH3LAGruIiWmUq4XzMUEbbbSxwmPYbuwvk0Z5NI
yVTSQ2cisY3HahOo7vNhjX+8Y3nR9ds0foowJgUtttD5S+UeBHjAVSX9c8tbuymast2UDiViZkLh
TKmsUJjj/kQhQh+YJoV0yKhR7nNPoMr6YaF4mP3E0Llnjwt8Hbgj6cauOx9cFP23ynl5PKvpGhSa
Ck8rmALE3gU1SB+1KKCiWvGhBzGHaYQIltz7g6f22DCoCgiSNu223KgaFopTJNclp1HXHsKRlGwl
go+na6lam38LXqCrdw9rpgiNz3DK3zjrMzObowOzl3NqphSbuGnK9DMaQnEwPZrB7WxuUzf+LBxE
rEhaINcvXnuzd3bDwAD3kXMecAdAUOXcOXfFPtou5Jd1vqAEMIBj0kSmZzgunoXvdjWE6wjZ6Lac
IOgFDDhlgXku9D8ymnFrTphvUGiIv7QrEIh1cMxs3nF0Uacco9WqxQGrPTSzcfbm1CM8/BSrMT2T
g1P1d21TccEJJ3w0QC0ZNNW2VYFePZ5JvHH855KaunW+Dp3gI+nJZ+8mVjpmSMjXOO1qAnPIbP5t
99Co8xoqTj8zoUkxUDdYQ9BZwQ026F1Bi6lx6LRJejcrenHWUNgrU/J/pHWyiSKkEIMF9T/pL7Fr
//CXhGWI87cyoqIWQLZCi3U+Yn6MnJF7wX0yBocPyXJfai6SiVclW+MNNKhaV8n00WnOYgSHsFvF
fNgOBLdoSiiMDFRmbbtZ3hmGkbAHJcVdO0JyG1F40ODc+4gL7TyTG21Gn4/9ZK6X4KriOCX33nJ/
AmhDUav4J4/2XWOjCeKpI7XkWPTfopnPziwN0EJlgR0aEQpQl4Xa/uSYdrH3qjE/JwqMUIOBoNXd
uMsjDrnSopyX2WB88aJuPA2mc6iFuM2t116bWnfXkpk7COXs6KfFeFxqYC8b6jt4ag4Ok/Ohw8G5
95SRYrQaDH/Z1rCt/p52y4Rn3jBrKzbDMCaHQnsfbQhl7vFg9Pp7FBnhaTIql/jW+GKEWgRrOnP9
xuQQcgbi9zUaDOSzxGdcp1HEh2DGCc46+sKwvd/Plnip3M7bsZa4Z1sHZ8Qo1EPwbyqO+Ida1t9V
ZlrrujWfIzCwm24ytoPHJrlcVGLBOkTa+WaQFLFJuuX9o712ciecaQ5hdQ5NUH7Ly6iItejUfjnz
T2PnrxA4iWMnD36dqT1NfhID0fcBKxSbbBDNEWYgiPtFdmvq3l6bFnQEzadHYUAGI2XCsJzUrMYK
ty0DmK5k9MeNGEJnj78lPUrQ1MfNQP347KYEgYwhlrJ50+DuaXMftWkTcy0Nxq2kkkHiQNGUeemr
07kFMpxfOOzkxrMRYJuc1leA58BO19W0JoUUBpn33lWy4RhEuRSi7ina+r2hMl7XI2vQYyGivQL+
SdkKBDTbcZCRp5vZn3OxnEa1z9k/hh9ec/f7zCWY3VPc1qt6BCmHMuKY+0z96az1YF6fcgGyZAim
+iCgRCyRMJveclB0wAHkf2M11m3/1TQwXAeUZQRu0v/meEjE0rrLmhOuF9S2PZvq433yvG/GgDbN
MZdoRhxDjxcMQZ+MI6otMYRfZgrBDaUrez0MFBPSUcwQfRdxCSBMMX9B0Bs33JMbAt5xY2nEEnII
KFpHGpm46ugocK/G8J1AtCb0DFiwLJOlJkXu03W9puph6EBOrpb+kRRCovmq6NT40edi/u/a7DMv
uJoQ0iL2Ng3IzovtXPavodm9T1xWeJQgqfzzEhQNQ+8Ezzdw4DeTFEtWrBSW97oA+l3fUjWxP8pj
bEbfcNG3m2LAiAYVgrKEJ5Wdv59yl6Nv0EChTsUvgYGdbpnciIYlP7jl88Sa7A1XWtfT2gcHQ6JG
t3JDRCboA9oFZ887gNXFzF84x9+MEIOgD1DssZL37a5HFIFmn5W8nTjwpTzdaSj5MIjQqrSST9VO
10dLHRuJvco5xSOTKGnBJdPGcLyLv/QpWdrnXVAtlIs0v1e+vsYsMiS4fxLSWGMj5repRL6dQVbX
znzIgzbauLTPyQLic/xzTdTDyTDTYaeG5JO8GYCPNmYZIotiq7fPGQnpnTsoUky52+X0xJkkutVM
oVY5fduvfR/VuEXKcJf5wHpzPIdikEs7Q/+Kaegc6tEVd1mKX+P4GqrS+k6jAsVzMc+X2PGSg2vP
zTrErL4h3fdnKWCblnV5jF1LX+2xP+Y9hz9FauwVFjEM/xmddUlskCLKYgkWhu6MfBNtP5dzBfJg
VfsEqIRDtiGxDqq6UXy6hQnAI+N+XK6QxtQ/OzV9saziClPgNpTgQIJmSbNi3xWNc6T3zSFHm4z1
6DMPy9XjippFiipRLCvBqFK2WRYVm0g5binuOCeU32fQYX6Gz9lz0q/Lesh9gurAJ5gm/oz84K1M
6+didr51U/RHlnmHaChY1RKwbHQ1iEighQ85+LWmvLYHOoR2vHT2M8pdZ7mJ6pH/qCX8fTW7ixUy
r57CCqg5ih9yLyg78N2SUzvRfBOsyCoDqZ75h8eGHXC2FdYZ0xyRTQSNbhIGHjo592erkZ+VkMfU
UbgDrSPIaOxZXfUzaAnYNrm4hHbfRsmcnFwr/MyFygmer1miYY+S88bmSwAeZSyDFDa/5NPDTL0K
Z3VY7l0raeddzssZDfk2dix3jUjSlWF00A+pFfVSTow2ybA1bmVZPgUVN4MocEu3tLrd0LmV6PBW
j1fe9Li0E28ClW286t4xGMdjf6OKqGZ1sxZv8DSzEcAVbledYpGL8FqNPjR7Lv8HiOpxu4TgKTFI
XA200/QW+XxDTAhak2XkVixLgHu3GDbeveXb3A/jqm9swJfsKiX+2k0O+KM01XqanBuYQt4Fx29Y
wCAsx85c7JfviwmpFaWr3GQ9UiEkQ01Q80k6TEwnUs4CvXn8X8tzWxY48EhkloPafRx3Kl9Ya8vm
TtLxFUfU0qVn04kKQiWk3aGhoh1SGExLPBbbSnNRSDxNmdfw4eXsYTrPPq3cPjWpxD62cLKSuDhk
Ph1FAPQI7Dx+7Vkl03bKz66ETxUtZ/vcACxbuj/dipNKkLM/R7Sg/ahS+8wg+ZHK570HYm80HO64
+sk9wzLwsOZK2OxcQEunkPC+gIi+uuUonmeUCD4BHT7wI4Y7GDKMwX6tLTdeIW/z2MWbpV1BSAfA
83rZNrk4Sjzp8x6LhrGda9xnkPu55r6XfHJgWNWXFmONGRvPEF9DpOyKqakDpBPd3TpoHLE3gdVv
SPd4dQb93i2nrKzxz11PPk4csk1Lwbg8Gu4J3u5NNsefg8VN3zjeXi+4Vy+lrK1xcWBAag4hEn80
ljOSklnRMl6ux+HBRyp7h1f7+7F246Wj0WCiYB/LQw+fn7qRj2y07VdJGPzNn5xfWf4Jxmz8xhhU
TNAp3QIhfoamFyfzEc7ldKrNJsX97KiNS7TTGllD+pTQewCVWNGE8fwllkwxAy/lK+OcdTFE1oYf
scMojDwI953JHXR0kmxLqPqXVE/RRjUpIpypZcQvunhN8xAGN/RQMZjB1ZhZsSx/epM2mihuftwa
hE7JWs2Hvm3vJq/xnPgI2Sa3OTrxUO+a6aml4zWjW5JJ8K4KswHO3ezQ4Xj7PsQ1OFfwNGBGmBDD
sZqqZtfZmj02pADC3FDCvS/m3Vh3d7BHmFqmNHsxbZQ3Jcs3RhrCKR1LJ9eWEzzRlfmGTOniPnJa
fJkRcGr0JH8iff4/nfBv6ITozj24YP/rP2l//0YnvP0a/sdH2aT/Cif85z/6J5zQN/8hXdOSPkgu
Hze2D5tl+NV2//E/DV/9Y8EECc9ZwFXCs/irf8IJHfcf4Aqli/3NZwAAteX/wAkdQda7sqGkQYxw
lc0P/M+Xd/8TQfDfwgn/gjlzJNxgmIS27QrgCf8GnzB7r+6FCMkVJzP36dGDggVATYr6AxLsBpfj
zEjFAdga/HZx4IBVYZf/lzftn6/q/0IkLpyXf+UlLK9CwinibeK9MP/KLetbYcyIwxYsEc3zyg1e
e5VfZ8A1N5eB727Km2vjYTSjcUgv29iGbvebkiPaR+68gKWb5m9oQNZfqRy8JAfoheULn0OA/Veq
RMOxkq4Ssj9rqnqmaQYHcU1MfJb5f5DKJO4Zwcx12XZ7G/q44/olnk3PA/FgrQrXeAlw9W11MWBb
dZe4twyoLdI4hJmc59e+MIiSsGtz7ZN0sZUVDurSbw7G0B4Gy2QsGI5f/uZN/gsqbfmoF0KVoyQX
lPw3VFptiJY6tSE1Uc3ibPujiQ+lbLYVSCa7Us6Bmh57UjpaB7MCTp6TnWWvvbKrLszE3sBiW0+F
Jb8GQDX/jjDCpf7XCwBUCauoZy83yQNi8y/sJWbiSTNIPz/SWSVXy9sMtsg4oHoEMYDwXLUKzx1j
gA9X6e5E+C1dr6E+EpEzIkRI56fceAqJDf671/VvF6bHaFTwqhwP4bn7b2RGYRD5QB/l4BA53BUk
/QqGqK4Borwyi0vHyWaKOrWdzSLZW+GAnmIoN2VRjxRes3kl6PtvLkz3rygtlhCBSMtyleKzBKn1
F9xJa4o5pBF8sHGv7FzQ72evycl3kcZVEUX9mgXXlNH0M3FMyRudtO3kjuw6DjaDvCH/RQTVeCuc
0qcENFBOjQjzJzuEFjyLr83iI+yD5jrby4BSGsz3U+fNm0aQGb04OQQmEZ2DVmh8SiB0HEeDCI0Z
9xnMPGYLcrS3fTB9lrqg1WeocdeW5cVpF6R61QJYKj+Yo9HXbpGaUNkcbKO92QPG7LJspluDI2Sa
fsdJ/cAmYMrxq37jO8W46jT6XKIF482smKoMxdBvJku+/fd3iQUT66/XIqw0k+9z34MLsv5KTSty
JRnOdfpgDRqTVl7e7DA414VSZyuxcURjWVmltezvYzDexoJ4pTktinsSFXf8LQ9jbbop4A6cVd/8
anIME1PNGzTpP7CO8rtPNb3VYA7IjPN/VvVCY44nxfsLK8Zzhg09o+ojQFsaRXI5XVrtvgws/zRY
zj2V1puaov4YtYxLcMCJ2+NP4BfCU+fpe688dIHR5G3JFoqeHg9ZpG5mIMvjUJrBVnvl2W+LFz5G
fcvIYAcB45pvPWyNZ6YzWFL0vehyE6HTbDLx1ug4muhJJVW9GiYBq9YpaXnA2LCgDrldTmtZuEhb
6H/DoW9r+DFlgT49OToECV47VaVXy/0kYLIgCMMMrxaqwh1jpuzIBrcRlNvk0kEeE8xtDxEYmYtH
YFVySc2yw0PHq0eQFV9NVIe5FYbPefJ1Mlp9YGtjpGfOkH2a3rzhSLUMBleez7HarQ1iSxa2LCkb
eN5rCjS3JMJejP7KLCvzyMa+pJ7mCDYdcmJMqaeVFxEErWO1ThAdnYyIKQbSSmb72j6QOvij6Psv
sirl6fEZoQVCgR3BJvOHtsPEIT7cSJmnsGZ8Nw6w5pOO2hW/Wkgo1RZTiH9hVz2q2o+f/U6e8y63
LxEG5ufA6ONnkdAELEWN7q1EmWjU5iuTx4CVWWKHH52daXmYhCp+x1oWOOcMrhbLmQhnzqaL5Se+
AwirflYeyTQlQ7i9rsgb7MLi0pL3x9BVt2vtO0wBXNB6vgS3M7HLJ8YitejJ5vLGLLk4ywMtLfsQ
DNEtZfBCl4Gcy8fMJ5TjSzIUxclwzfhpFFEIGhuex6wXJI/XZMc+sud7WcTiHnjUr0uGaD3pH2NT
T3edG+O97/J3labnWXf2YTZH+8URTHjjAYfA8pXtiLcCVM4JPYt6mgDDeFWrTpBFwQMr/+nx4IYN
sl9JnOPjy1kV8s+/SF1+j64f5PbxvSiJUcjP4EZyq5wvjyfbSsQICAtnq/JYcgTnJE8kQvjcLA9Z
DpqImwR18vIl2in+wo7Gq9N4+8e3HEFKBtDgU2vnAxYJGTHeTsPXtIh8DAAO+j/LMUg25kEk7inK
pvkmlmdEUuhDthwH7erqt7Z3fzx0Fm/o5Ew/H18hI5xv/Hob5PqszS0NpT4mO+7xMPbBB46RYkeE
FyIVWutIYBJ6lH7nbBvyB0/zWFd3lQ103UbVvRL8tGWDnS8G2XiJttW7GQsfY0M7vOKP35hlSOp0
7h8ilA4H7SYdUcpE+HSa7oWAl3PTbcpIbsZNNQZ19SFrLA3eHwTdxl8YlZxzATXPydx30+WcSDy5
fzQd8rB17cAescaftBHUvZErSGXfZY5jFuNKgOdLe93Z8YiFgRJ/8JBzIzfsDwzVsMorl6whhXwl
YKLBfbE1AMEBn86ObrZktDE8QzHjXnSDxT328VukTkZX0Z+HNTzlcqXIv9hneUrbeWDO2CepyTwh
/m2xtO0UYy1WLhp9TBdIUbektzb3xD5m68guNnkzBs9Rln/nZAY6hMX3kJM9TcqNvJVGFy0eR3w3
PZFlVcIpd7K+JB29AJau+u5FxXMshrdgNLztAJMXNxqCE2WiP4G2jw1FhlcQ12CCl3czc2boSkTt
gFS1j1WKRDZOvrpad3fRoR6sGSo+1qc5k/bbxLXctN/wc1bP7FS33J6Hs4rp95lyfOXwGu+Ze44U
EahG+S6lu4dFdUT6PIzfHQI/d07c3rTF0E0PLBKepAs+q8VNRXaBk8yHSEoysNCj9PyAjzCbX5Ey
OJcYeB5B9zYJI6h9cZ2prVCxcaqhwpgYUVRk5mc+vzv63YFUMv+O1o4kbBEgnZigJcrIP7hZ2aA9
lms6CemeHD/Mm5LGJL8anClSwzZjHBIzGRXLnMr8FEbBuFrpbZUk+XoodHkGCJbwrI5JiW2eu0gO
FyckaqWYbyZRPkWZGF/n+YAMzGHcFk0HGWfpwY6r26wlbkxHZHu/Loh3NQCHDBPW8P4rwyvKlZEe
OXZXRnsgO8gCcTSWMy5H4z1EObGJRvIadI/fwg2R99TPjbtk07ZLOFg1Vvz3FhiOTrKx9vNZjk16
jNAgsRGYAChz6Z1UNl9jGmmID4djWufuqZKYCyoGI6upKtUFla26YEgeO+IJvNBx4R/CIl9ig8uf
QpbpRgxVcsAzdK3x796E+oWirz8Fgf2NosY9pm7zK05KzDOC4ECjA8WkbZ8p09xsCy93t2GWDAcN
V+rFc2bzXPgO27HEHjhbqb8X3djcG40QpC885wcK5uoj9qP3Ph3ck92CCBocOB06yw1MWrZ9RLZN
5iFyKq+p4JJhK5Bxnx5F7d1qBjIVcUdFiyndaJm4pN7dTPIShdSmqqryWCsSATuf3r6fJPRH/aA5
Pl680YXtc6XVlaYfBroa25w7IfjodCyuKk/3c5ij1gHPjCKRZaAnpbob2f2lEx3cOPmoo8m4dmm7
cvjNJqPpnpwkolHqxPl5jGiHq0QHO8Qt65qZ2UHZ9RPZiM1hbHdta1RHaOz9oR9/obgvge/IYTMH
ze9qljZyezbwhITOfMbHnNTGDvVFc8ig9p3Y1Iqtw4e3Vib2di/EjIiszd+0LUuhDkas4hUhlRO/
Qhrn+QZuo3G0Eq6m5Wd0AcGWBSa3PVfQ0dY2quA5oXtsYa23A9Lhh9TdjiHZiKwragca95IXZKkF
lUGyV5dhsANvoVuf9hV4pA7tSuL9ypx4vkcgsWLfPzJalBjfUUE5EzkzlUaKE0uctvQqyHpjfK36
7E0PGwgNklSwpj4Tuekzo35rNOBU1Nn5qMuvOCarXRfTxNY4RuM52OBeIb0RzDG6xgKDDcHXXyAB
/G7ckKjWyU9eGjS1up3sH3BP5vVs5hXxn0Q+RoRnk+nUV7Cg+H8yHIibTtOXM7vk5rU+talNjowR
jbA7li8JMhov7Cy8xb08R3iNbnA9xldyg4+poba4xr0r85rhXHkuCcaTF1wpU62Nb6X5NzMK7saQ
9L9svz3Se7jKBhcE9uJ0DRrZO1tSge1rtd6KHiUxx7jHd+Jh8M541aZVPdvpNsniquGK47nV41/p
6tz0ijl87kfAyOLh0hBmsNGka6+LvBvOno9MKo44JmHK5Usj+AMWfrYbhkrsYjf/DtnFOIOzCC+P
Pz0e/Agn5iB8ot7C0iBcWjgGCTX5qrZ6hxwr/kUbp0QidMZ+nNVvH2TfphfTzXAT+4Tb3/rzocj4
9OoeV2CMhJLBaYZWGqk3SZ5l9iTn+IOB6bTDk2xypHt2arKXPO9uuOw+ZVC9iMxixk0HB7vQVL08
vkerkXFS08t9W4Ht6oRhbucpal5ASjGn7YDiLV8FWIZO4AfpqS9fhgeYYt2Oy7jY1F6+wMrcCkp7
Q06fZ9nPUwrcImVAs47Q7q0aui3H2iaFcvSQfaOauWgR1q/Y4dZsGy++KcNTOdX5IjkibKYxUYOq
9IsZDP7F7ORROgPOR1GFOxFG5kuXmuIlgifotLzAoFPOrhyw60JnBrsmUePr5faRxdbC28hxo7zg
6SeIgVg7kj+NJ7PFVTjNQoDzKmdohsvXfuWIle8QqCRLzKockM7GtATZ0eJftzTRTo4Rvtgaf8xs
j/JcLaFWPYUdCID59HgoM4mi9L++jpgcc79hz7R4n9kyJ+9XbLYTNvKD59dYvGr3eYmvO/ncRGfq
ckwCaQTms6JBPjbJ2Y/CBtl+fbOIhdvBrvtmiJnbATfrhrrhOBZesi1imW11mF9QWX1rSu8zaER4
NrLmINTCkMjjS49SgA82fIbJfFMzQVENx5HOeqPCOySmvo0xL3UyHX52brJE2tmlYxeQLrK+ZBq/
1wTHr5dYdIPgdRODJZFJ8ZtXcPRqbHr7864PPAIWYP5wC6qf7uyAuyQ+VfZfsI0Qpjh/5MKbN14R
o9N5i7D8AZJKyn0xMvyLJFrLoZ3WpFQxp+6eKU6+RssOkznDfip3rbBIdq0Plpkcw+xoNdE9he6w
74jXExayN7OAmBAMSPuzKbwYznQcfEQPdY97W/woNSaoAUhUPTFfHKlqzMYnEMUmBMrtx0PvOOk+
6w0TYQT3VG3G51iUzVpITZKpr3eem/4Y0xlBkS+/WqXXHQE6jMRX8Plm5F0ijZ965o70lE7+slw+
HnJ34zWRRxKX+tXOfyoFYCZ6R9wYYus47rMXj/CdmpS8RLNaGQSFMurB7d4jaUtt1DkVvM/EM14M
DJ67su797ViCZFCaIn5p7+SS8bh8J7cU0ppHknndjmrjoSBYoezEphwj2GPrxDzAcajMzd+AfwlO
CApk6ezbhkkh0KX1j/TDTirm7IJwsrBmLL10kItq7v5g4XhiGQI/Y1vqSRohmI7BR2Oel78Hd3TW
QeIS0jYq9z307Juq3SNabqLvQs88FVlEsLqK7C+eqr41Os5OMcrai6OCfAELJBerbs9tXfnPqb9U
X0XzPS7K6isfydXIgvemBkAVN/UPFIog8L163rcDagmvh7gHslGsXNYQDu3p2fHNEW2STcMMNfbN
yIi6jK3m1qWZv2s7471n+SmQtZ+TqZfbqmL7kgFMUsu0GyZrQXToMkPtZ/Gi5puu4hK4Z1U9I4tf
u7gFcp0CFPV8n0O5Z+17cyJjJ8gvPdZNDktfhNmJi0D4vOESxplJUmuirebs1F1zrhonI1Sgqdcm
8IAjMK3vmGXj1SDbU2mRocm6x/rliic7M/17RIO6MLy7TI69M4kflRhAJYS+c04yNR0SUXyvqaX2
aY8FY4ZLG1hIJlzT3WN+gQveK3eXDj1jzLeBpvLBQLS2oUtdP5V1/Oo7hHvPYHX41NASufSTAuQC
W5nSUobeif9sBrWacvcf0YTXOzT5mDuXfQO09hc1ufaRQuFSkuSO+pxXnznJs/SG4EuZFLuymt59
EgzhXpLCISZd06huyvUcJ8XGHNJn01CsW2NYnjBFuCaWntgagFG0QbDWXNMrO6yf+rK9pUZeEQnO
35PITei8CIIFNXkY2tpaB8VitI2PQ5eOK6OcCRavRvtk6pJ9MydEDDjDFzIuqtPSup4RLvLH1ozh
l7UB2Thd9V3qLFiN4q0s1M5IBzJ2ByRWp4rkuFMERRWCoLPJavwy2WdCg+I0UwOC5LJceXp8vfDh
RkCYRy+uSDCyxvLULA+PLx8PDtYQ3EX/r78OKpKP/uvZg6/a3TREr3Aw9iZ8wbr3PvwUfClYLMvb
gg3d5VORHvoaYkGzPIHO1GmGmcJuArBGNRnAJyzhj4c+mczd9EfEGRzH8UixhoNBx8fMID3ae9IV
0xod989FUF1SlchTgXQPJUn+Y8rxhRo2MgkgRAa5Dk9tDgyYs67EWNLghvDgPYWMm1+CGsuZT9by
Dr/7MyiMNshfY7//0ghp7x+EMeG6OZ5rtDFNY52xwWzsfaUG/1U3jFVUL7+KMS/fVDCVb7NfkSYy
4oYdjkAa0tNgy+kWTWR7u75BVFVJnhJCPd6a7BQQHMwI2wDq12o6GVMB6DhAwTuDXga9ZeSnxTlL
c9V5Bd5TVFV6UuX8Bx/24uYysOYPhVyUHR2qrOmbNWBfgDZt7zPlwW9010k8sxs32NJEPqFPL5Gr
RxmdFZ2F5ZObtFeJhPJco+tXXMmgQQrFs7Cq2WNkrkW7teScfiMGsjkHBc2GIG6LTcu87JJmxc1G
hPm+JF/tfGqEIxzY/lkZal7GD93PMY3I3MUbNnfOq+9H5Z5bAL5zFBXvZRGci4LgAx3QvXOk2d/G
PMpubNEclFS/rSjGf4QVPR5NJoQ/Oh+o0J69AM5THpEg3jVrizXmiXSg/lKECcBGMR1qp/UQpNmS
o5fL5ypopEPGfgFxR2dQ0+TlQO1vSrBXRwuxw8bPkZ9oGB77GdLvBqs00Si4xmjNzaQ5ALwT9bin
xdGSn7DIRiLt3cI6zOgHltAzPU3OfGOE0MeVs+Gw/9uu2wMHSm8hdqDo8Yun1OzNN5pt5O/CdYBy
O51dTnATVobXpgv0dvkKM7i5xrnk3zpmvKsxn41D4yxWi6l4izgjrBPNKThschKBZF/uHdGRSDAl
G01l/jziX05c/5o0C4zT8H42sp2OYJnGDjkPSS/jaKxiF6FRZVe8Mei2jgMIx11T9f51aPKrTIr4
YmaKPEQxnplOlvBCpyuZ0/rZyr0fKU4QSNo5avNpvCeiNdYWjlksQBL2iX7RLZtxGxKwO8r5j5Zc
8YMTOKhBaa6ChARe5wkGuE1DGDJ89BU6+vZqy3TYJAPJcGg08DMRCan19BFFHSX60Ji3R1tKuTaB
cqP3Yoofte0A8y4Bxved/OZVabWJqsg+ZfGMNaqqdhr52CEYiaVPw/k9nuriYE3DK5/WdPQKxRkI
zvOusDQOFDkNK4STMM9DgYCVC4wlAsNNgioopTvcljw/spuvqgM3hPhhVU8CgGLWXWhzupfR/PB1
Tgpv2zxHgMrpQIfd1cjbFQGoFJNDO+7d6WNSw00VSlzCFMANby+Ih+IbhPTh3HseWSxAzAoc4WFh
lHddBxc/wl1sDx4BkiMjm3TynlSFyTG1vFU6h+3TTGs79JnYIKKJd3NZw9eK9cvspYtp8Y/aHreF
ayWbITQothNn2rY2yp+g6uhMGpL6GJbWYPt7z3PRlg7dTzFMMIYNArrahcXTH0pYhfu8HPU1qiFq
ZCGdNCRIQy3dvQ0bDzNSBXdn6Ry0ee5tgq4GmRAWh4aUgCNRz1CTZW0eJsBAaKsc8uCl/9F8IWs6
xxD4NFl9c5r69BUpanxLpso6pxgavBr7yDgpPKRRVV4DY20qTpHKsryD4WCinDh4RjT0Bq3Ffm45
/tMqrr6y2lOFi2Q3A7v+3s3HKY5P2nbim2cwa6ZIwh8qMFQ+xSGVkM/k6R61LId20xmXpDH4oVZ4
H1yaAWMzX6UTmAfs4+nO5BCyDZlK4Cbg/aOw9c5RKfVZl+rLMKp6X1tNsDYb2Bo+skAWHv4RgP9N
FGiF7lfAyR6D5FdvZ96uyhLjVOiXeJT6Wz+Jb7pjh/VxJ+8jk48Y9IW5r5o5OoYa327EfH7KGY2Z
iWfvyYau8P2L/uaNzIArCr+kw24VVv5RjeW7YybRxW2tGniJpbaIKiGx5G3IRWikz5IfsYkl6mHL
ToK9iPYaiVY/+gdikvMzgEkwXWryziU1Y9DROEp7q9tzwq2veOH1aYzomrqleY0j713kjj6wVr0z
qgBAWCxA73EpLcyGga8lW/pLFlefJStytKfBwV4+xFt2B6NjaJLSOAFh3bP1kjBszacKBtXeiaeL
SUFxsZeHGBfkBMfpHAxUhEghoeszljrFHsPmKjbfhjzr9kFixPgfznRS83Noww1DLv47C+qa+URQ
vdmO7J+MNN278gPOv/vWGg3IMJr+3ZB+xKLvrj5cmAuO/v/N3nksN65t2fZfqo8b8KZRHXpS3kvZ
QSiVmbAb3mzg62tg65zDvHpZVVH9F6FgACBoBMJsrDXnmAdvNHRuEdPwxBaZqdMlj91UOdd1PdPP
87uMGCAhLkRui4s4ymHtNeBAa6MuLqRmcoMo5JWWMuSLdayNueP2EjN38tNNa7ALsWOfXD33j0H3
LCLY3ImRhmvXgyyDNK+cKbeaTDZ5NOM4q6ptSMlicezKkwLXFGhW8V63xg4UKUU/L53sNWj94bgw
15qxDptD1bf1JhwQSZdoKVZOwvVlNsPI5IpYjdex4xu7NKcRPxTdkwmU61CMYQqxraDFlBfWeAUA
Y4nXhHfj3TRYCxG/86BOOzlHMDqU7ODJG5qWjNXrzi+uvaVNbUujvXLkjRk58cEnTAfWGKKeifin
m3iZImj9Z1Zy0110o3sY0TEbJgiqoclZFhZXbjm0l6jj9jggYY+40tlWc5YfY9BfAMFiuqxeu68D
66loci6Ttr7gGcD0zcS3XY0dtotR6FeZ7E5BW0CpHbP4WOv5cOC8N28JWnUpxop2n5fze+xhn9d9
ETz0RnJVdI3+FlpzsYlHQpB1kFN9y42/EOCxXDYk+sW6AO5RaqdKz7+NhhlvsjG4qAoHnLRre0jt
cuTd1cnTreix6YyLZJTTReT0BGGnXo8j0P+YYpsoybAEuR6bFzF9ozepR5vZhTDWMCS9NqoovCJN
BoEmIDebAsppYKhneKXxPUPeNxMu6NUMQguf6p/otYbepkllZz9YJqH2dRs8pgtdHMEuqJrkUubU
EwZhAvdv6ptaL28o0W+zjLwXOeg/naj/cMqiPISo2h8rytOUFh6TykoOY0dxSe0Pas8Ap7W3GXJs
qy4vN6YQGKEil+M8Stjj2+zJbmrc65Qz9mRtN5jg4GbFZrjSrakjMR5eiXS+DXFnrA2uGyua8c1l
lBqPNMCReYJV2A7cu4HyWdSrtDvXJPPeD5mw0fNSqUjlDMu4KeVzETg/tXZmUQ5Hn3Gm+TT3jFqL
2Zz36iRslXSVEp8xnSO7jxFZypVoWh1Wb11upoLOZpOaGuhlz4G+7z3HRAk8FgQ8XsWW+YwS3KX/
/+DiMnsMGoMKdZEY+xg/0W4KoGnZY1XplAWYVPP4wf6amic4W2o2nmxkVkkScK3ruCQkaXC0CPyc
11mf1yf1UBTjC5LSfANadm8HSXXqvYrOvZ7rf09mtLWP43RFsRl81PLgLLdiwXLbpab0PuHqUXYU
wDnkQXb7RFP7DsVkyiUg31ef0/DNklXUWClEMy0/qrQv1K7ipB4CPwGp7dYXRlfrOIP7H1knIOHO
E28wLpSqbgEyqykjK13O4e5L6jkLtm/BfH1OymUSBjpf1ONsFLeO2NBX/itVe14IWmr2/ECWQwJZ
hV5tsuCx1BuoN/x8q3+WNUhuZy8qD4IbMKK9F4CYI8dntVqmlqk3yHS4BwuGne/xz4vVG2YV4izE
jM81NdJT6Y78EJCX6tPn/LIwirWZWjMS32KwgBbnBRAyaFsnenflSU2dZ8NYY6AadYyVWOO8XG3+
L8vOs+f1LNo8C3Ps73fO0f1TOyh6hvb8gCpg/POXU/Og5/glkjaCwO7oNC4TXNx2Y5NNEbvYHByB
ICPI9uPoB5QOH9QKmv09MNvqKD1ZtReBIf56X28u2DvUR4TlQKz58oyaMmK/3epp93FepJb7y2pq
qg38dj955fH8dmr553uWksKfXaGfEyYnYSp43SltIe2pKfWgnujxma/yrLfXSfUQ0Pw8dgugbRrc
fBssvDoi4toT46IVkSX5Uf3Msdrdzj9rnuHU4aBSR5JcgGnqYVimbBcrZz0n8VaLRnmqq0KeTMrz
FPWYPT+oZSImTGLQqJpnXQj2JRflVv0jUUoknnqYvCbaRiA3kIv4xVOQDkid0AvkYMWw06D+XHRN
sVxBPNl5Lg6nKaHcF+gAQcWiCncWE+Sj5gNYoN28T0UhuUS7O7ivP0QSPxlFcW9llGBHCRaPiwGl
cxzpkYHsYNozQDMvfPyyiZEZoEBQF9A6fCK45EaYqU8+VfYDGhXOa6N9cks+UGBornuOaa0oX/zJ
Og5Fa6+LMI72rWXBAKMKigrsKotq1EcOyTy1c9OZaXQZ2eBo5qXYnISXYebGJ6j+iHFX3tR+pxZH
r5zG6AoBWAa9D47uvkVFsEAGyPkF0yam2qa62W2hlwlELZl7DF3rKrTtZmWBRFp6w32H49lNb3Qv
uLCnNgQwdDEAOiYbZ9o4bQ/OpbmlYrbvwydDB7ofT/5H5bx0LhCysguObZR9cLbe0ATk/4mSfaoR
JZnW08c80723BT83jVl/CvxVVDlP5ui9a/peb4kFkV734Xf0WabAI1zSoF8Qthl8q4kOTmxys8Bl
nLijVez0BZTYzCZvHD87NaCrKEy+QarNufXIQUma8lgitkjp3AyAbN0wvE18+okRrqW4sBfaDxjS
YGORQ76mm0NBxvfN3UgB1e40uehRZm7djA6pg/+A62gFzh3TNndip9AcjnhE06WvEO+qOKd/Hhhv
pbs3A26zLMEQvwKb1Q7hXdJdExdobUuRre0AuicpesR1kMPGPW1Osg/chIhGoEtz0IKjjNgGVl/d
07GiKmmayVXQWA9TZ2LQcLt+jTbinhLVFf97u4KPgKIYT9zOS9h6C286dXD/VG7xzNH5y+g23Uyd
NG1pcDPAP0KAxqsASCCcbXoYVryfIb9t3V7/zg1EyyFrGg2MIgMbahGVG+ryK7kLu+pl6nDnVmXy
PakgaqKJ3qCQBBXpkNlmCeN+8pwfIQZdZzxVmVasm45t3De6uQ1NfE9GIcI9hLyDjcgLei2oE10j
+KnD6vtk5r25k5o2bRklA42OC33T1OVwSCOJkzDu7Ec5YZwj2+diDjDcQ853HgkWbO/oqu/m5bZB
LcIQuGqInbvXC8wzjnSCbVvPb2ZoOldi7ryjl2ZindqUC+bI9I6RI71HjUwwOuihvqOviKDTCR8l
6uJjwE0ivoqCA9RKPIoHjoHcB6pEyH/Q2lVxZ7vF/BDH1aZsFmf8FDLi0dltAjR+6FrQK1m00ahM
tMOjlFN6PVTpExeK4VE9YHKWstUf0vIyCXmntLZ+1L4VcI8Vjo8eKXkb0vC4FM4/8yTpT4Bik9vE
0vzVCBS6Ck3OVXlw8Lx5OUy05D6KvVNsgwCiMesPzgC+x6FHgBd8JTyY0JZ3DwFqN+XzcKv35kNd
NB+xLgKemqhVT1Zx49odiDXdGI++kVmcNRrENqUhMa9ijyfEaA/OwLo2uLMbyqK7QPj9zngn26WU
Ean7SaxzhT1eeumzqFKf0T8hS2Er2QvGR4Qe3cocRnjKfsDQCXP4DL+wJrP8yjEn+6owkStKdA07
FwYWR3LqrKlikzxBjEkSxcalbdh39YCllJAxuaVcRYCk9oLh0b2yOv8SzJeAUVJjNRNYa3FKEGdH
dCZqdRi/6MN/Trn5gLIifugozxN0J57c8WKa2+DBiV3OK9mLMKbxMgym6irVjHuluqkbqpJQRcAC
N4fB5eP/Z2Wx8TVf2PdRXXmWg5vDIITX/ZJTOQ9mGiQeZOrMIHYZIAzAeQG7HM3gk49o8UGKtiEs
Ydo5i7hDul3yv3yFr6H2Nl/B54SqG45B2K5ufYlhDmDg9ymC/oPQkDuFvXnjRZwBNOh+gHb8txwY
0SIIqKBND/E1CVjrwBTGWqvInGlrCyQShcOLRWyqD4a4gbby2NFcPnK7ql8vKlBVjfqfN5y5KNr/
zR2ybDldxz2BDp+04OX538wBuBlyKy0lGy4Ar547pGiSVAnlYkb2DlZ+7wx+uZGDcQQJF++5bcre
ZvKi7Ox7Mk6XYWsH73JbGX783TX1Z/JjJoo/zk8EKo7N+YshMNWYW9yjyUokyXz6X77//2Nu4PsH
Ji4CoqX5N76GX+N1xDNjuCWnuoKhu42xMula/glsYRmC6iOqjGKN5GnYzbn3OrgJpwf7Ku2AcZdm
Scyd6V+O/ncnS5vD7PqvwVIBqdPqjSPvNpVVtZegHdetiJ19l9rXdgd8TP0T/98C9jhVP//zP94Z
5YGoaLsGON6/ubkMzye1+r+3gF1xBnwv3v/wmr8cYIZu/0s3LdezdS66lm7jNPrLAWYY7r/YHwwq
EjZKH0Pnk/52gAX/gqUW6JwncFGw62ADacu+i//zP2z7X5ZrO4FnmYx5XNc2/i8OMFoXX6xOHFg6
Wj3+LMdHIffVUVLNZWaG4RTfQP+6C40G2nhWFoeiRuggNB1xaulRsbIuRA9NIh+Sb37rdycLPQ4l
Lprb1L57vRh2xhzRDCl++bS3cq6sbwgL721IImtvwKs4DUujn+o+SMLi0Nfec+uUd2J0boLYhJxT
nnz9MZu67yR9bEvS1rZGEk+rrLHe4kx+FLQ0XVt0N0Sz6XdxoG0YU68yLUNYHPb+ynHng5Hbcjt0
NhoUQN1WdlvP87PmQDOdiJEpf0UjaXZTsycRGrpcbxe7uMnmfY2ZC1Fmvo94GRyLJZQuiV7zfCmh
e9MPkE3piq239hsbB9zgr2iSIaAKplM0vMtZz+5EV277oEGRPTfppWd6F9oQ24eezvoq7wktnUF3
E/2W/KhpNBZDXu64k0RnSQ2Oyojul/tSIsMlMnUr7DZjSFrKvQnfsHYy96TH9ALioEM5bdhI1/nP
bdn3l0gAqshxuZbmlMgrHNX9mCEYKmF6mtMtqNmC1JEbqDUbs8qcDUHc/jqxggeYGjBAG/22gydL
UbfoaLjEJUr7h5Z9YKsZABfJLHw1Gq7stZm/G71LTF+C3h9C/riKKxiooe/vSLp5C1JoxO5sldui
109mUI6XVR3vDN/epoYXwSYgRTtxCZOI2ALwx3pYbd43Ix/u3dmGMAQQa12AM2NMYwL+nud4XUJU
qMe4Iac+/5VmGjAw4dsbtDk4ruzDNPAeJC89e4jXGfuIYBPn5ntUwnO1qN3JlHukPCNjRs/L8IBo
fPlh5TWRoWgW6PbLhFt6q9CdXSF9AwGk2HGkMIaElxmlRCNl3rcCehEsRwbUw8SgCa8N5h+QQdW7
6Ox0o2HqwFZHXMDiTHar2d1J69IyXe5x4boGTTqiKKHnmZu/iCmtjrHoX/Ukn7eNrBm/ORZ6nDTZ
WI3ZrTo3uuhcOl4fmdYJgj5MSkJxSdHTcrje6qgKk9i8C8qMImkzFPdx/BzGSORtiDPrLnFGvg/S
9FQYq75Fy1JLinbJ/RLL6xLCU9sfTs3Am6gjvVlg3MUuMsCtURCM0evkpKk5HjoAmqXrGBr1kaTL
l4Ax1apCVCoSJ1w3JDmC2PDeRRP+6DiBrSnUautmMnfJjCxiQpFpT85Pr5BXlk5jvEtH4j7rvl/J
BL+WQQTXemiNAjZU2u8M7HNDUFUHAgw3YOkAoIBAMKxTbKSvtePLo1dhJWlGxFJ90W2aoY62tvC3
TcJdECke5P8UAoN4TqI32M9KehHd4ga/v69/S5IOT2WxmnxrxxmYQBPnB1uc/m9HgEc23nZ4cxrD
57ftvGGnRTo9G/sIBX7bRKQku9x26SU9sWR8z10yctteHpwe6szskubj6hbxBwm3fPlQjsfUjF+r
IL7WwWltYp9ooKFkl6OJQA5RDkjIL+hmlFCwcgK2pq5FjoitDRmDWGuAN3d07Rnn5q9RabCHFdLa
131IwRicW7rtG3rJ0gCqYdskgJFFjLXk3bfEfZbH706R3KC8gBflEeY3hm23qaPpjrv5q/gpSYhS
NaaNkSIHljqdIEIF6rEtd7qb+HuTFkI30Xhp7Gk9VhI46LFHaATzzMyoskCKKPqBYI4Cgg4Vl3ls
TkmJOh0nQ3saHQI4gki/OC9Sa4B5QXJH8sDyms/nlhf+Nm/GMfVpbDlUTLXhlM0lQQLLlDFat7Pm
/rAyknWwVu3NpRprSPLEnUWBo2bVQ9a4YgsE41c3zCMpeR69XkQAN5itgfxnpb5qpcOx4I/RTTu3
R9ckY2Wgk4Vli5YdJ2qSAD1z7Zuedk3De6XP+IASaoLItynJ+Z1J1o6aVA9thdJu5l9az4seRT2o
8m0Lju9zVi0zuiUuNyb1huw2787gMjp6UQtSjDMh/KR7i+zOCn7ELjLnxxKOhZWV/jWKjUPcJvlh
svsbHUL2ST1UDjhjO4qPtPddwpbgtdTOBftVdood9xZvxksXirsWPS2UVDQGZXRFfYVqt6cTxNVU
kTg0mbntSOWlKmuAKOiiB+mWBXr6ZVlbL79mM40ooZ4EPPeTjwsza6dDJOB8mkW0k9J/X5qkXWrV
F/no/Congkw0H6hc6rU3zhLI8FkLXkq/undN1RlKgUX166CqzZ75EQwu3T3EmJEbEYLdxQSoAz84
qQdVdOxFyxdWk9TBI9xXBMii/EV+1nCv3SFQ92TABTyjflLZmCFcFbDYL5tfFcgt+K4n+85z5INN
W+MkylPsemiB3DgnLW1p/7vDkYPzm27o5U507hFmgyCiyziIgh47pihjI2xCIoZwEbOpPQDPLzEp
9gCxCwjQ5yepj1MPX5YBjm6gZYEzF2MndMK62CICbgnch5L6zVKjbxI6iyKpf54r8WrqTyV6royU
NB39frCb/qQe5o602ymB7pXiWJrWNnGFq5TUoMoeXVntRTB+tgVUsVY9AGt3tp5hvhYZgM9ld5g1
Dt/ItqptrZu/TLQA6wl2q16E+9Gfkvh7DOdck7FPhO2yfeWyy/sJFdnzrMiGQhzUM9S4m5mQWdYU
tetCfRkayp8eUap/raGea9Cf2UMbp+t2Av32zxsPxQDpzbSoDCyfYy2Hn5r6fJvPj1ieUVO/fYya
70X/5I81++k/q6gp9TafX+f8Ued11LIydBD4UL7ci9T79uXJ/3ZWPfHlPT+/6ufHqec/F6ht9tu/
8dukWiv0e8QwUmbyMm+08nNznt/6t9X/+J/8+fk/rvqnL436CvSk3+8geOfrmnTGC4ne96KcDEKB
a2jPYUM9RD0RTkblfq4joiSjCL6srp5yxBMHCYd87Dx4LQHE0Uz/wc+xS0A7+tNkWzHE0+rUJCwv
7FYGfsWNJTtsCR766JNmolJfq5eqefVgxMWwYGQ20hgMGu34KDdVCzvTri/glPFP2GisqxZsMEgL
Y2sPQ1Aj+hU7pZCcCkl3yuZCtImS6sYT9SleWgywr9m1l11OzUrckbTt/plXC7Vlz1dTX15SjnkH
0YZh0dKjUQ/N0pJSU2aWyo2dMg4IhBQn9SYQXoJprSaHMCb+Q328UEvV5G9LR996LRwGJO4SADTB
Bdn6Zf224MKpjyO36VOaiRhn0DukPhpumZlPMHLfI9PlPmg5vNRDt0ylDIbB2CKdNeGqFROSnhS2
hj7Li8wmPaYNeiyg3IUZ0jx1kJ4qv+o28RKKtmwLq/shRjJOz4JMNRXCOfRtDwHr+GMeQXsKVLXq
/6B58RDWY7aDh8UJQS1Tm4Fzr3fkdefvZy5XzGEq6R38sxUr1T3Nlm6c8JHChw4AYyWOZaT0Ohi6
hTghoImnVrGXTl5j5WR8GM5Wh9gItmQ510JwqPcT5LwptO5lk+4ZEkjawS400lweVPoPKafwgxMD
5yEtAWOjvmUAU7KxMmun3l99rxC9/bEzyaAoOkZv1t3niv/8tGq26PuP1JqSlSxLorXLlN6G+pR+
aeGqlFxA8tx6qPlMtXgNcYC4PgHwakd9awgwh5PTFeNVD50E+SQNa38Z+4xLc4194VcVC1DDy6+q
pLGteut/ZtUTiW/9zIeJ8XjQbJyYqrldExeYqhatP4T1JuZaWrHJ1C+jdutIByCJnoKgMftzl1XP
qYdpObeeZ9X/+rlDL4fPn2bVymoV9ez5tV/eqoPnzdjjSh1yal9TX0bNClwx9EqXw/R8RH4unBF1
r/TIyz9/r0jr3YOOBFGtrD6We82lBbcculIdap+T6vhW34aR398HYKY+6PyVo6rAuMs4UQv6R3u5
7qsEqVgLtXmrDhPKJuVMr8n+VjZFheJjyA5lG8dYM5bVPyfDZavBtHR6xhTdcmJQe6qaOj+cl02z
sHeTYVKuXCiJf5+T1P+kHrrB4JKvJgM1OlGTn98evy2K4itZdvluYBrj5bxzJUJa9B9teXTt7776
InZzMgkLOaqNTamX5vLyUedtf17mlbCpisjRVueV1UeeZ8+vVVPnn/H8xPn9vrw2KZ56crQ4h7Fp
1Imz9+KmOKh5deSxxbMOOhnPf375uYJnmYDlRNbDL6t+0/O+FRBjoWlwbNWGNwlJ4FDiN4j7nqGM
2hH/PKne4vNUJcupPfhVvsmXwVu6PKhziZpVU2rZeVYtU1lr/6f11Mpj+DEimoHj/vdhBACT3fZ8
zMAoZ/5zZ1ZLA7Po5+35BWrqcy01+XVevejzXX9b6+sHfH2VBuZ/3RErtOSoqdOMuoyoKfXaPy07
r6KeRWHKV1eT5wf1e5xn1ZR63X/7rtTu/+1t1IpfPupPy76865dPipYTvtS3TR/jTFBDeyoJ1oBH
SB3r54dZRciB+GBvWK6Q54fzslkIDnE1X6uYuc+V1OlWvfl51d+eUZOhTdCkYeFRU3u0+6kPWXZu
dQT9Nv85+XWpmlcvVcfZX4dY4K1lgqglmw1KegyO6w/cBHRA7Nt8zlxunrqdQyzzvqspvgXjExHQ
xMm2PcHTJVk4gcRVRV24XHlzXz9VWXu0a0tfzYY7vRV2cUBerz0BqwogRpf1hjzZhyytkl3ZSNgA
Kdo/gqCk7jr3hYR9alghRT1oKpcz4uuNF+HrFLa4nD1ynDXqJPii22jtD6LeYxAjyEO6O02d477+
w5+nk7mYVv1yUzULSRbniKhGXV7VhfX8QOD631fb3y65avJPq39Zpi7datnnJ/zpdZ+fMGbBpdvu
daKFxXIsqwdfHbvn+UBdjCidUxZTB/wyDyiGK5Ra+Mfnv7zcXQRtnovPReuWk5p6OdLuIr1Raw4Z
QmBT1nfqiUkdgn+eTCKi1rFRfBhJAwCjTCQ1vHENOoRMocQmhn2MCQG77LWKH7p8HmmrHxDOZ8hv
d0kL/bFowRLpmH64jzohz7Wf2yq5NUgK8WVwbRXDO+ZyjFKatUVY67w5vXMfSv2jMkMH15bubROG
/ofR8EFAz6QD2QkhhXMxgxw1Yn2jRVh26hZsTe0IMuNSMlhq6oz7Tusvmm9uFDs7M2JkiKYeh3t7
G+V6BLamy7b5BGsimbtuA3Vp3iV5ewjCFjSLk12QwS4OXOJfcRxDrio9Z6Np4bPb929RLLV1lAtY
TJYJ9NnWqPINVMEohK9qf6nAh+C/As/lwJAQr8FdXQ9xRJUCCjYlQ6LaAXyS5kLRYqqYcnos/NE4
76MW/4rdEqgLQemHZgQ3NrxibpW7vVtpJFPLaSsIgQaKyzcHqJK7NoBRCnN1RZTLEKeAJofogBhg
TcFg25bhS+/Wd75IN36a1OvcZasOebI2v1tBge1k6uZ1UOtgwpyd14R0T0XxY/Kro6PhPS5jKXfc
JPfbKStu61IPbrjv+/CCGOhC6YEcL3HdmdSvjTG3j/kQ45JBH9kW1Q6TAK0ON92ZyFmAFOewurV8
y20blfMW2mZZwAlHIaeli85K6s1uLDOGnzQRAj/H7FUhqoBmUgy+hvuDsoVhNxsLASSiKethLGv/
wplqmyj7AqVI+xTMIW4hLwq2th88pLKb1pneJnep07/GcQqwTmqPZYDofPaNRw1PHulc+PE5QRH3
As2TANOC2FhlRQUSEyc6gmZn3haD4QBDsfd+UGNcc5DEzJm5qaTtryZXtJcevuK9qxVv4F+KCZ+x
mWPQpCVBodzwnsRkvHP3yV0lBJpd0Q4HiRuUf1dSdC4oM/UaYARj+O6O6NUDu1yAy+5lbY07y6uQ
DHH2j63lrEe9aSML4AGkq095cQlAYB/bRn/sxo48Okx4MF+1KnmzZSR3GQXWum8O4sYGm8d9Lr2K
wGjofbc/ROC0ZK26jzbYiLktfngV+P7J0r+nlSwemoEkR4wE3cZdPFRmYlx3E7Vy+i3AtiHKzIn/
gED80iOGb4VBDI98dCmbAjyhw3WlpMPWm2W0n/qfhFsVt9mIBI5MqARiyBaBHM25zr2eCIAw3fHB
RHs0u4V5xZkCI7jV47LX7bdM4u8n/K7ZNnX9mtON35KS5a3JyebmMD06Eztb1sfvc4fbJrByvHd5
uiXC8bXcmeXYgoRuv7kjrYR0eo1Gb8K3Z8IOM78h9Qu2JZGhuAO3ens/VR8kvMR3qS4W20Yhd1Hb
UGyKtfWAfvDS85tubbjjmwljftdTI8a9ErFLex9GCJt30ER24zoUs12r2XrYrUEBeo9TZIuNQWzw
tgyxpwACWgctZwwTh32TAmUall4ihkjEYlXwQ1BqExLyYzjNlznSNa/OLijHyi1kjszlXtPIXwIs
GhSq/QJiEugS7cGH8UqllHg46p6F4+xtK7szfeRqTXLN5Q93eYN4GKkTv+N2qh9KvTE/IqRcQ/mC
djzc2D68tRHHc5uzITUjvwB/geiHj9tE07PpDC/BCHYmnyYilDj5M8C8FThSRsmJ1NIQ9dmVwFRg
I400ao7a3rYsvrTzPDhIZuoQ5A7tI3jelmifbcY7ZJaQfRPOCCcbLaMIEt6ZYbItG1Rhft+1m3GG
l5EvRXJdYyPgafH75IAgSmJk0MBU2C1XiInrkojqmfC9ZrpkPLMiH+YXEi33UMNW7OKEOPfKR32P
6CsxbOq0c3HsmgYpx9gXR9DuDhA/u6ehyVEeQaYmonAa9x0/6kRS2xWOrHrl02TeVTRtkqBqDslC
8UuJ51nO/ByBgJJ4ESlrTYnLcSaugd4ayRx+8FZ19EzNhlZQpEe/tKj7iOZhJpf2bsDcdYSvBVSp
QflmZ/g+ieQpnDi6smbzydGB/hQTGLRes07W9F63lXZNfCK7S5xfjZrWr20BB4am3Kp0BnctU3uf
15wsOTUQFTuE62HAh0tKzIUfec6qp97/wvnxwg1EtI50dtRiQuBicbIyDa1Cf53dU5nfdKJM9pCO
8AdZQbq3svhbapTXqV8aq6wdM94SD2MWmVemNtzOXXoRNJze+tD9zh3zvq0p1gagt2kRrZ0U7hVt
PRqhYXRlumYFttwn/BtWtYWJatUPBt0qV945iRPvq0WKCR3jYBVFcHEyMJmuJIfjha495dB0yGXE
/xMsNAgredFbKG75exjS1dfABe4wZiz68v6QTM+D7lbrQbuDMZ6cTMclztna05jL4sjaUTyysOVO
l8HIIY42e9tOS/dG9t/obnOAhrxRiVDxEGIFdoTxlE1xdxeFaIlNrI0+gKY+ZwsVnFyagMxbQ4fN
r4XbprocZRvcg2kZj40NIkFA6ABMwWgALa8oS0KEwFDo0ymjo5wTjJlGzu3kJgOncSsjmKc+mQT9
rsec8Tjcmm1hQjypOoGCLjE49c3JQ29OgIsEzM6yxrI6FQH6Sq2NtqbmMkir66fQuPXm/BqXPvKK
b9aCliXMhNKWidIxnuVWx6FG4cdx6EWlFT4k9H81bBd2anLCB1NfV0APtNdpzIDWWcAuzVxr1kQ7
v82jvqrJfEGSqd0mOEk3RUHmETuJueHatS/MCqu777xNKDWkqC5GDfZavrA4LCnyA97rZ7+ND4ZX
1EfQrsS1ednMRe4YerVGZz/uj4GL1jiIGDAnMXJY7TbuixVkI86T0cbCCn2fWqhSVzlxViix9WtP
A7cZ4sEJMppPiOmyVTO9U2kj8NyJf1TFDBGMjCj6tWyJJc3tWHrRzA803MyEO1bWAyoJf9UmjrbB
lFtxxWzI8SG6ra7mE1clOsF9zSGYTKtQtK8D6otN5AC8cyAu9J6x0lvIUUH8S0wZ3DapQ/sagPUU
3b05WcEudgbnICP/eyyyR0eE2RZBjA7hyu92bU5OUGQ4D7H3QgZrQTsa0VqTV+7WqJJL4Vx52jcv
IjEi6bl3mLQLbZzHy3HpVU0aqTMl45YIQrnB2bQssvg+GdoLr5wRvIYLkBTAUzJxUq7NOt9MhkfX
FzI72HDQw7emZaVH0pme/cn/1dTQbyqBbyEYaq5QWIyRAWRNTVqT3037xiHud0a+kPXVMdFuAxOi
6ORyLfbJ3DE9BM5xit40ku7RJNjqkpsL7hnwkDkhuCRyonK/tHfaazGaDNTLoLwwFw2zIH7MReeY
cHbw/CNn9CdIixCdyulCR3Au9QDQ5vgx9/Yv4AwDHLx5m6TIh4R9RYZxupmhcqXaEOzqtNxg/OYQ
xi55HMPwWm8HcxXVR2/pFSZLgyvpxz2RWQ0pV5gLogSGjUAMXZH+s7fa8Rae7ClgHMSoitw8srw2
bEj2+2BkEJ7pe40Ut5XV6QeZCvsOLyKiFxqh8SHQ4rdiaq5bEJTXsOyRksSNdpNHxq6pMFlDnrnu
uIE2wEdfZ4nc2d1yawKBI538b0KYNAitrFtXrl+z9/tPsUvqLCMACWcp9aZ9adh7ewDn1QPuoxjb
ppvcHS9z8rIj2pKb1DWfp9r44c1RvqmclJsFL8zhZluC5It0z23Da13i3ujRHOS6264Vr8An1htr
ZX2AtbSXPUoCmB2S738y5/5pRLRwKtLbXreWETrOMr8Q70jVLz3E5+CP6gwTKSqL3kB1jBPKXZEh
lPfshcQ7ztcB+aey9z8cqD+vpR+81A3BzmB+fySphjm5N1DbeNVBWuxfuX3dZI75TPDAS4uyhwap
se0iNz/NBXa9wirWIADGnS7RJYV1dICv/Fx1tnhou9HZCKwNElzgJk20pyKdEgg/RLiWE4JQCC7c
q80vbkz+kC7zHcjNPRF/KXsOMS1RM83bUIJ1BP2McqWsIA4Pzrqkxkfu76BZ16OFerm28mpfTQNm
Sbn2tKFcj2Zu7CMPfIoLc7zPAXk0bg9VxGagY0pJGLOD995rUqI3ojuT681O8zCUAHjZdBmaL8PB
hu/FiFWM1Tyb0a50iCJLImigkjyIFQpQhhyxl4GNLE84XNNTM06HMcP0HHUVsegdxefcv8x0LAhJ
3zkvgtslZKUEUKNKAzPT5IipefehRgSjdwLwoaOTnYeCphlhdqTtsBER6jHGwTdduoH3ys0HZ7I8
a0/wP51dLP6LvXPrbRzJtvQvYoNkkAzyVaRulmRbTsvOzBfCTtu834J3/vr56DqNqdN9MI3BvE4D
lajKzrQkioyIvfda38LclRdziBR5zDdLvJBmYlElD267LxJWzaKYD4har4Ujq23sTUceajJBwoS3
0smHkmiMnTsJCIGO7staDVegf6wNiLdiaTE5UajTdDw55Ol1PHDcgTsjYfWPStu4iz0R78I5f9FT
wTLPpoXFSiPrPGY64q7JrdXTNLYvbvIUW90LgN0SOH0GMszdDWXqHPk2gLSCnEt9zYv48ix3WSkz
CKx6fAydFBtR6Tk8Su8lrtt4y9z7apgR8Qw9kTnSwoNtpGD0FJljRAQaD4ZZIKcLOcwYyjSx9EMI
ir+ImcTko83evk6yz2R03pnf79e3eEyd/rdNl2sTOvlNTSPdsLk72F2094qUkM2QhI6x/2mGpB1J
75x4u8gWfUBwnX36ahotA+i4QvOk+2RSgsCzSeudBaIqCiOC+xa+0toedtQVBNa08T1Br4BwpiEl
endBg6d6toH+tpj9z8KIzPuKq/fQLepen0hFcqYKR6tdtlu8W+Vu9Z6k7jqDdWQEcm/tQcwPfVOp
XYuWPEiaCaKKAC8k+5TMTqP7C2n+/7XF/0FbbHho8P+P2uK3pPz8u7L4v/7GfymLHecfnuDZcnAW
O66wPYTx/8yWMP6hYzIyXEM6pgOdg9yHfyqL5T8s25VEUgA3d9EQi/+tLBbIkSnadKkbnr5mn/3f
KIv/B5A6lCY0zCQOQPU3/lW338lU17pJg+4yb2yKbs6PG3ONUdiYf4w79bt/1o7oYkkYOo7Rf8Dk
G/8WbEHEgYMgzPA8Po1t/ItpoKK50TgkHWDPAXlPldghXLqnN0dsMKDqifgr59MY/19fdvUC/M2r
0FuhPaBOXA7qZw8Yt3jotf22z/2Z0Ob2ZNc7p/gPL/nveQD//YP+i6cjA4kfugOviN+sX66GxKbK
MQEHZNClL3+7/R7/8lz8PajDkuLfXg4DCfN8adKbJarj26zxtw/Y5lqdRlBXoSaRXIu6igVTPEyd
hyeudBtS1rJ4KyqXnHOEhuB8shRiKzVlLO1iQ8L9RRacY1ItxDfpIHgu50L4Iw1Of1GM+Q2X44do
9X63SP01lAMa89TQiQBpUTtYH+RFbSa+eOAsEo06ubqBwm4JlJgrnDW4QNPxIdQak17xSDqUQXbZ
wgHKnsAmOQ17BP8LWuJsu0o/WpX5BL3H8hcQ0di3oq1aADcIp7gPuyTGc6sCzPSvmUe2lJZMN+HW
A20e+WOSefjj0icmWXg1Zv1x0behhCWwRpsapLQeHPW2CmL9RdC1RR1blTNFP46nsu9WXPZd64D2
NUR7kWPlm7Z9B+nwyFnqj6gI7Aqx23ul+LQLouvq5rcwh9s410HbthfNHl9nTJUo6bmyCxJrv8WX
lxmKPiblkoMaEJHisM2dd1z8EBRmpFXLwNbm9uMNE2BNnaV+w9Hki4HrXSYaPHGNiNaKyYszuVMg
qkOT/TFK81No/D0owzy9WfKXSsuMgJq6buGDXb5WRrWvxxxnX49vlcuGnnf+WWp3eMaKbdctTgDE
gWREAxEpumQchlvLqqh2KvBYBM3382e2TByDRWCzYSdqus0jBJQ8rPdwiIFIy+VTiOIW1R9l0b4B
2KDEAVO98VIgSL3mz1labOVY/17xapp0dmZJ+rxwhptdF586qv+k4zy9/pxCTDd9th/m6tFpCG7L
WovAQuQftU2+KuFaHH2fqPoQEqkpWEqNP1JVW8tszwsWPl8WKJUYiDSbYs1xzwUJokXLVXMh7o6O
/tWafEZkxKg/isr61KRr7g0KN6vQEatoj7jkgLWnyVe7xo8VLYHiMWC1TBi6D84b91yufhJvizK2
aj+8ysUPG8tp26NtLDL+tLaITx367CaPuOfMxfE9uL0GmQY0OngjjeVg6S2XwteHaJsCv7nknjw0
Dif4uOE9E/5wpVH8ZC3cJrlhnKsUp9egkaYqMFRtci0+drlOX8Ig05e+FJDIDsU/baeKoMskxIUc
Z43iluEvDM3++4v2XBadJnxzPfeRnxXhFGaND7kYo6n2NaHUvHoXGDGAk9q8zmSzfd++cHI4uzcM
oVJnAF2VX6MZGvQQtcums9ynTIW5P+V8ulCDclktYJ2FDRtDOtlxvW8m+FxZMd7Pph0RV9v9Nhon
8ltt2FZVbfuW9LSN5inaVKbOC2AJLu3+M9foss/g34a+2PH4nvBspMdep/CtYUAOmXpMysnYM3u6
IISCQ6pwhfRcvu87T88g0bjE4TpRTW4jj2GeNMU+TcNtosJoa69PXAVp1YeqjRXCG5gLTjPPbGOZ
6YG2KQ30eptFNP/dDokwiWH2Rmn6Z2F0P0xAq5lp+IvFk2qsv4i1uGt71nhLqZ3njDdOjnxKW/2m
/64C6fVXNTsIjL1575bRir2GXjS8hIMyt71Nz7booCFGdC7pGJNGD9mdqqw4rreTW2lrmgqLGS2G
AGz3LRcvqjGtne7W2cYunKtdabvU4YGMM7zr1fzS1VgcQp1HnDDN3Xda6/f3maGjbw26UUV36e0e
oVMeo4YN+VCo8XSHF0kj67NrWajALw1B7rL4T+AezfDJXZnxKV+qtZiftIdZiz3vsAjnKRYzUzJo
dBO/WXrVNbGSqxrGfa/Km2Zi/FcJJ24vUd9/f1qYbksMDOZ4a4b5prw1Jzl8oBqufT2ZpB+l022N
YGd+8aNfmi2LKuO70fo0GSJhUFnXGAWUObFvTUlFV0sMHeKzSsnHtLkbWctIUhfX0cqvhl5cC6/5
8hYJBoRGhLk+xxbf6DJxuWBNIHut+g2+8Bm/FO3ZkDrfAi8YLi0qLy4FKjJap+RuxFzWaV3cJ7CE
NV0ikh3iaIP7D+LY6OApYP+hcp0uKmewtHgguUn3/UwknmXCNp7z7mHo981C+mt2mAbWTw0SDzma
KQZxbT62nvq9XpK5YYsxiVRHoomDJoNUDJjt+wPi0rI3TR+TF8ENbxMi0rQMjDyJzmnZtrymPxvs
o0j797LtfrEjR0SzxFuV8oXDYQwZuhRXabXgyurfsYh+qgynQSKtvSOX7Dyzjfey3RoMvPceukz6
lgKbQ/6OvADS3rqq2aFebUYjAxapFnScCw4c7NHbcBwRTcIBdUc1H6q6bf2uptoD2XtNZ5julafQ
bhPWYcT2mZYMj1CsoAOPxVWVPBTmND5aFWVT2F4awro2I6Gc+brzxV1+EWl3xaMJFBAHMXv0ia8w
DNIBfRJ8MsJ7b/hMip1l06rPUqrPbvK+iFjZ456md1HodWCUDEddPgLziSqIcfpqCymmRMIhrk+Y
lzrdfKMm81Mn0besstoenKwJvTCOAvq0u7k9qfEZyv0WKRBgCBXRAWqWwJ3cnwoZH2uHJ3Ayb8xG
Dltmi8hm51WuE7X5Vrf5UWyqHy3DzbqwHtPUNNgAp3PGP1UHJ2kOu0NtDuYr3fHAtQvoxRxrwrRn
MNT1p5SGn93Y1NOFecaMgWq2R2mZJFaD2uAXdX/PgHfkpSYTFNN41zLaLSmm/Uot/XFwGtRJkfew
qAkqX6yxxlpvU8jsPCNj3B9GmBM5fBfiOvlQcelyOVeZLj3d5wGW3sZETAUDPH/XKqJHXGdhr0AB
tol7jUSGWJlBY9WpXxViQ8PRumMC12+GsSOcCQ2Lp41rfvy1d8J3a2bimHXab5QknHW0masxD4dE
+lXUtP5UjEzZTPNJG9yj8oiETsE4uW0N7FObdhIDFfcaGPeCTgzdm8U9aJY6m0vzAB2wPLVL9hJp
LD7DZGpbsaTbmkR4e9AP5N2hO8abXpdM5ieJcsZpQ9QLBjMbg/z0w+DS68S9dkeq1OrlNxgGuOAx
h2e3g43omlrA7lBxE+nuhn9I6WJPV9ZI7mf7wWoHQx4OfiQWemcTFh137J9T+LU+Xq23qmED+utN
JHR2h9k+WPODqS1nb0p+G4WXBA351b4l8pHnA0A3FCYCJRPP9CsiLVJNf9WikAgB/OKOmPQD7L3c
93TglVMZb0CeAgqgCKX1bD3TcH8SsQT9S0cchq3F/LMzDJhfoKJJcSKHlTnrnv7pvbU26BLSV9l7
04ZszyQl3Nqm/VnJd5pEdgBe1oTAF+Cc+RgkD1UYGzXBGcRFMZTYdF3Y7dwuSTZxVOsQ8KqnEiTR
RmvaPy2PJiGkH0nBDQE6/49lZoxPFkbDKT6ilTMb4DatAhoy4ZbuKkFIH9h+DBqhdMK0uGLdXjKe
FpbcRvMSDni8+e87ioUikW7C8xJeEtKmA9LNQqkYGrJ6RGDzxtqBHg+2yLUgYHIl6DQ5uPFiY879
FHjJmcHmY25/RJjYt61TpVsANhc7Y4pi9dxpLbD3CRs6OWohU5wkec+6YZ2wJFQgNI4wx5NdbMNw
p7jlZONmIdy2TmyWxsElErXs9EZLXLSp3xKBcCUy0cFQffle3sg9IR5vRTEEHLaOi6uGxyKZWQbs
gmyBcB+yhe+gBXG6Grsv7Bwc3KbsnaqIMYJJ5mvdMOzOCrXXBGm4dR2xo8+Lz21MjBZMU0ofvJS6
+WKbwFE6jDGBilwmFtW9TOBFihhnYfIdvB1nT7XeET9AEnRW9THs2wbUf8+xxWybajekrEcdw3SQ
kEi7aGxVtjhbSfYel/ToGoKgQN75fY5tZYJs6VT2x6qVBuKaewwwzG5LPtZNWfKjiMwvMtqyO2Vz
tEUuBuTc5Ht1rNbbT05D9xK3basTy0KS7mvuDE+yJlbMqCTXJYyPkcswOTfD7qriORikMW5jmZJb
3n/Z5ARt7RpiYDWnN+YI8Y7Q9PHIGfXeJqbZhAcPg1NUO8McmlPL0aIzdvBYO4rNLN1ypqTLV2Pf
TDEXBovglnZ6ZE56tnPmpKXdHO6EmgYfisxPkgvsQFnaj6SWT2Y9QCL9hukJOrSjjHYWkQBDRHw8
DkgOsXPdQmY8eIOdXACe/AiBC9r2U5tBpkcRFwflcJcCFLb0CgLHao2DxkzNgRYKplt55L/egQfH
gcH4afQGaxt5HRLFOWW1GfbCegU73L1NuffDATF35GSFfn5yQlq9McFFnmQJH+0zB+EChBLPtTd6
DyMjMVrm4oGp+uw75FES0o2LuNPNZ9u0HjR3erdUjsDNMPl+o/t09MZjib02ZAayL+oJDbPtsSjy
nBmtjh0sJB1wYtwYcHW53btxW0H/JTUw8pi40np2LaRbHW3PLZkP56lbH7dUjQend4KlwM1tArxf
q811/p9h0ooQK0lb2w/jeqfllh5AVt8LQgl57d2IJAebKnbNkdUSX5fNgZIZfj8Nx0XjrB83LhCP
QOGdCOhAHEpXt5mA0nto6TeU2ZZxAmtNKv2u1JeD52anaqwZcUFtYyy6N4m0l0mdBbGFR1EHPzRN
euCU4ldp1FuFi/ZuIMJaavHvMWXe+UfpIDw51dAVbt4qS6MumIy7jPCwRg/PvUnMvTvttaGR9EgK
iO/NZzbPR2tFrHmI15nn6YjKK+5f+oUHQgx+6XOEWrM0jkxIrlWiveEjJPvDpPgq9IbtBJwVJoyN
wzFn0zreUxcPbfBgVM7MHas+dFx6m7JmDGaWBl31BHZiJpug6sH9VNVTb1PJhl2FQKjK3lMRkSkF
VMafLXDuvMyP0qJziD0CduR2cJkdOL0wzrTET6rU94P9ok2y3C+OzbTAKO4JYllQBXB/hl2+LUr8
blrjVz39bqvuP4u2fhqK+Icsw5cyxcPt5AjFSFpmMpizqErtJHTmwkVskUFkV6/gC0wwNw5iPpfh
HU3LZiTV3pOExGTucqrR4OWwpfdcXYRR4tom1kUQf+crvcIWWRu7PhcTCYi8m9xxD5Ztnb3V40lO
9wVNexKkfG2casVjreW8y2he89jxuMwa4z8qlEAiICjy5qaX9E8mEAThRDx31g4WqPri0WmJ0Dbo
JiEzpLzrBhiMPQf7DTozD1yztiXc97ETpKK0Dot4rzsvDoeknVFqfoGig9FI75zgPB2TR013iV6D
1LQp0v7LWUeS6V6WFQ26mstFSAZnJLkGpi1uhA853VMcDb7eEFabhxNA2TAgbQ1VcMV0ge7zDXCV
t1vru8yGBTY3ryYdDMjO5AiC53XS1N2HRLbCfuITNPV9L3kc4zmPz3nK8We2tLtKN5/ysf0pyw4X
9bykPpyv+0wqjwWlNzmsOMDwiA+JbQu9KL7ysW1nvJEsYXFIokEJAUvE+OizabhMRF1StcXNJqMl
eJgL5k6zUU0HjfwGT/BfVV6L1z4lpBFl0G7RFOZ7a6lO8Ee3TkoohtBr7TjY6ZOMsEJVpn0VjRDA
QDdZuC71mS7v9LDaaVPa8sylnFhlCA53pvMroqhgXhTZB6FPGDgX8R636nls6wdTxjIQofKYsM6n
HFfuzpRkOda2dxmLRR3X3LvBNB/ypiLdbYE6HTXIyAp212LWfTXENJwA8FYRhf26Vztk5/kjZVoa
UzV5Hhu23cYcdUPp0U7TyRRamlfia/YFg2AeBFb2aaFra6h+QLMHv0zK8NETVYAnVviFzoNUm/lZ
IQOopmV+mMbxNUzRCTmm7vr5HN/VHpqfShKR2ozf62J6G9Y37xl0ih0Gj61CMTiGA7w1cnG2yqLV
2tivYbWgDp7ACzjqoy60X5AJ3YAgYqbBGbtCDuJrXC+gSci60XKsIOB9V5NrH2Ug9Ucv8falTJGu
rMiJOLR3bem9uHarbWyLa1pmbbu13WxXYM1PJ6CNszo5dnHFWV9sW48dc5wqTiwZQZh8EeNS7kby
PbfcNRsDaSwFZYuEF6g7xhvCXIe+Daz1/up6gZDKctHmFODARu6cXNNIYGj/OKFFu44RtxfRv80R
60YJxFoVURr9cpQxnqOAinvaQ888Eqyi33UjzcdySXlWjPyrdJwBKRPqI9vmWB72aAhag3uem3s6
0fH9sPuGpmDOO8NVe8mF9jCkiuHedCZCrEDqZGaPVq29g2wAuC1hudVvntLRKEUqP7AVkVP629G+
zAUPgMxZgCNEEJu4ir29nTJsFANDBbkyJMw9ysD4YqgChxP3HB+FU1Y/XhNRkpZDAeEtTNMbL/vA
yYp20mvSfXmrUCEVskanZuskV0nywZqJE1uGRXDqbaKbDWyGrSzOtgfoheqHobXm3MObE5vULLVn
iTo4SMRo+50ex9slhKEiCeli8k4nCBsACxAZIktpIW3iJ+ud+9y6c7cFrwH8OvszjlOQeXNxTeY3
AGCohNP6gpRX41DusZrk74kGgcFDdA7S1tgUve1tTEIkN/VCb7wam4cRfvaKgu9wh1e3sUPeGSnG
AaHBLmH069nadHbKcB5GjQZ0px9zD73vUDxrH3YYnpalk36RLxLJsX1tECt0tWBGjRXaHuJdU9fH
3mreyL1BMRDRI6Ukb+3wnaSFXZi69xyudp4F6sKzseoil99EjgsOTZwcRNeDnBd4zsZZc2hjI/wv
0LV6I5/CrdRbpkyUjB7LKb1RCGnoL4cPQqUR0Rn5vbPCe7KIg3tKrBRjdQfq96zR4iejrLMZepdA
P1EDhrvaac9RHVa+26OtxqthugQAD2uREWtGoCOtjcr4aKPjpDNAWLeeidcwQ+7eNG/o8Bja9NqV
E+pbbaabuZ9f08g9Mye4tgaL3QjVOZGoDUxFUNIMYr2uDk7CR1NT9UZj8DWZxPOiWc9jlu+Sbrxo
zBzJOPLwF9cpkDmjeGud5YeFSttS/EamqTXDTQ9mpO40wOqto9VPq7TSb9kss8UmrXoC/TgbP7sG
WGideCQvom+pRPVHaGh3O8V6pgS/zC+FYfxuZpfLYplbpppUiZnV4lVmJSfR12+AUtrgsf3vfUcl
1MC59HPqKz202EWatF0tKszrp/gyAFU0KGtz5kNoWSQWAeupIu37hwhReiQUgRqrSxki7pgg5O9V
zZnbZszipOhhhzXiTR1nHknfC8MBywlS4RHSqV+n6XithgZg4PTbTMOAQvuhpb+0TeE+oTiaHikk
ERTYB2Qa9JpM55K11XKZW/m62M5P3RlAwRUcneIYSrZV3scdMjIrhgo1wIDCcNlz6CQDx8nYZmKi
m1FbsCTkEV0Ea+BIB6ky1pJ3lc0TEimW/WSVYRdRyntYYGfMDZZhiXsl9KofxiDcq53R0ZujCfmC
M9dH06ybnUMy23UkYLX4HAfvvXTFo2bymKND+jWhWePbodqB6aomXg+RGKmDM6PkCIsFB6OFzjRi
+xGt6EYQQbb5LmwJlLBDRWQbj1UuII/K4uqi5Q/6lAVyirEYZg7Vfs+xRBryeTCiJ9X0NFCHMQ7m
mrwY/p+moUVkjEN+srVrW6Yq0Br5OKVldR6ZOFwdiG5Cf8GLgy5J6c6dPSWvad9Edyiv2102i51W
6XjsmdVtdOXc7GbE5WvhXbGTPS6N8FRwdoGJvGma2jyoInsi+aK5d9z+iLeTCLk2SvekFKTuol2y
SjyTM/qBCZjZEE3/E4c9dbJJcNUmqEilxggmpJrHoM9u0lZsuoiUfTN0WKm4Zq6sPBqA6lnZt0JL
IjjZdnTQEHChI4SRsyj3LqzpXzXrOfV7L4w0fkBqPknpsRtMBLLYbNlun90LjQZwQVMVUN+lEW4Y
aHYJyrGWz7YlwPtMgIbJtt8lBKeySTFG1Pnyvhd6FAvlph3Da2dDEGvi5P371tVSnxJfz1G9kGTE
CTSm7bcGDBiAOi1YmnrhPuoGgCCAFPcJUXfQizvGgSH57fXw25rkvTvoNBTW55x65UsovnczfVeJ
QV+5qb/6iCCNkB+LlSv107oSAUC0/ffdQAzus7e+x2o9bjXZEnQurYumWk9E9BHRIlYoMtHDxTON
0M7zAUHxfNjWYUoqfmTNboYCtw1Ssex6g1iohFCVOzP13ryRMWkSWoTtuMRyZZwAUglxSTcQllXk
aAQhAUN8OeG1t34IGot3SD5p0OVblh8Un3kPpQsmIyT9rbewKy8tvHualZTs2lc6QLI15qRHv0t4
npQ8g6JYOJ/wJk3qDXMZtUOHwNhrKJ+ovTg5EvDuTvpXYtTG1os9eTfIO6NzPpY29siARSKJKkAg
5eqm++9/69vBQEJrGqvMO9l5YYJy0S0rkuvhmelsEaQSjQdLWCbYUfaQWkCY0eb6ZndZdjTWMIOr
qfHMpl0BFSZu0RtNM4I8l9U6Ml7NJASfrfI7Y4DamxLohbtANx5qSP/4ZgcolTLEOxlR9bA/HhQZ
47aLtywi3vuh03MiUNllJvhjtBRQnIZm/rNJxV7p3h6k0i8odtMVxCylZPIY05mBX5F+lLpkTGoC
e3MNQRhw+NseEGOZvH2/Ln7PY0Qw4ZhzapSXMg6WpUcg7hBZ6nkAiJoF6X+UNK9lFtKNopjCVJW0
KwYo/Tnzznkm+/RkK2q7OvKCJKNoZdOG7EpnwWxEt+2bOtnLyvkzMoC3zZxnllQ533ajXTmm+S9Z
NY/juqEt9oOolc6GR3BBLNJhyxis3BjJ/NV3wyntRMwdOD4O1BEIwdtfhMvtaf1/hHVyAWJmBLnQ
ab3FKwHTY66RAEH1ZRS+ko2FLHnYSYFVKF2eyRCE5SXbT4+5fKCBabfo99adhC5Noh9ZgQMHZEar
OD4SZ9dJ+zfa3+UOouDCm6LcL2mdG0lzrtcI9bkY2mNTZ/dFvUKBTYLK7IykQsEAywiHNyBl5fPU
04r1snxPX+tWzsQ6jomJByuifQ+ggSAA5p+J0IlibiCW18O9zOb0YItoxlhGc8j1puFs1VZM4s62
rK3wZlKe1YNlI+iPn/GdhQEbH94s/BLHkH9w9N8zHb8LHZ1MG5l6d1HpXgge6wh7Nd7yrqeDB1Zr
P3I3Bjk37+r5w5MtB7VHPUwbo8zOIpu/TAYiQY+BFLQvgHgrK3+WZH8GnjnRHGLKv4unNf1yPJnN
Ctauwj3+Tk5HprmfwGoDpVpa5kRVzsQWeWiq9TpqE1DQNQwWmD5b24Jh5c3l+KPWZ2TRNlsoBxvP
V8z6XLk0T9Laxn3j7InLeRxNGp3OMlGEu86h1AR85nR4yKyR3DoktT4d1225hDRTqIciKGw7I5cP
tYQtdUpX5tf3LwSutmB6yhihNWbNf/6ruSKnjNbqMBfUlrNryvb+r7/K/HBVk65/tunUIn5+/4RE
f05XQCJiBSoLcBYrZmmj+B7px/NH06JLAAyGNx2MOCDKyzNxpeohHwVKxTISeyqbwg8HExHmuHhX
jyfAFzXRilNcewfD28GpjnDORDAmlfYGbRBTaNt64f0suVlK873s5Gd2nSPNOCaw53f1HD7U7XjK
Ym955DMkd3oNYSaFn+Qm/abWB+9BN2u44i46UCxX1zJhekzGWYYA5hOY50KHjLjnJc2Y7/N6Pww2
9MXVfoQjpK/cO2ujdSztrtqldf0ri7OOTsL4C26fX0zhcNGdeMALaBWoA0C/5564RArd7JzzHYpk
uU312O+Y65e+6JPsVBRrPhpXpKgLipfCHi4NOYooWiawItR6Jkcm8uvhNoqTgnrIyTp7gjijCC2s
bhNOkG/L+ILui7V54hss+teuCs9OVv+YwTNsDbN7dFTWbUYHQEnYqhM9KXS3yzBsu3yw4fVoLDFG
Zh0R2KIW16e1wgLoYnV+JqsvWosc0m3cbWS8FYncjXZY8/WSTNDTKW02UO9OerE+6RbyPE9MyRNZ
8/fDKOUmpnO4Ncifv2OKT6AM0+XRrHadIueuHAHPo6nHf+Ug6ZvZhT2kYGMyujspRXvfL5ygora7
F7pZ7JfFU2sbzdu3jNXoPtj9DZVOSuFNEnxigmi0VPIQ6x75OH5HRXoHYutzLt3sFUEFrjzjDrPv
dMTmWRLmvCaIl/MEY4JeXjl0w9bxzH6XldzsqLU2TV40J5JsGH1hBd46K1Ww13j+s7r+WGIhd3Xs
PtU1TKK0ZorbzIym01WGNMR2erImG0uEcu5m0yng145fZjr6fVXASWN2J5fqC5X0iz3OfyCcIytK
rLMtbTyFYMxmRM7KEM3aWXpFlhdvo7585ia2763ZCDlBE/LbxYv1w3l0taS/kghK2R3RsNSBwwud
NB4sxpACjFEey8JhgA12Jme6dafQo/KoDPISeta4t2VO04yC/KC6wj1B80yOcat5d8MQeqQ3tzEm
dz4Gt39xjDxHnCq9aqlBPOyafbjsAReJS4qTb5eJwb6vQibsaXxpGyu8Rw9lbpVJpKk0wnJLwnh5
IJZFonBRbtBVbUQsXYP9EGPCEx3YPhg1W3sSo4ucn+M8/snpR0eWT6C0LnluMF1jMW30595rZj+y
ZHFDsqP8RlYcgGOHISeD8qMRUlBZPGG+U4bqZaSMgRkEcNRTWFJs0l9eopCz6aT35UvXMEQiIC9/
MVwizYqRubCuasIwxzZ9adcfiiEgfqEXimjOyKIXEtELv+OQeptKRAR56rk3FiYa8m0tb8irKt8A
9/YYZh7Gnsqkw408ylUoEr//M40X894OK7Lakp89Wd3E8jJbDz1CuNsGO1Vq28fEacf7MLKG+65L
xvuxrMW5j5ljrr/fNSNpQl4xMKeS9qU1upNK5QHOq/vSZe6tG9FFlst7Po1J0GfreEEzsm3hRr/S
hYz7PFaMj6NWBs5kGVyldMImjJu37Qt66wNfhDZhL0br9od55bxLlLJpUzvWtqmYjSrdmC8m5xIa
I3Doibx50/DF6rpRPaZOOu6X+n4cRbXPm0w+LrxjLXXWpEnAVU3+VNgsx0yAiToOPdazgdB5attD
mCkJ3pPkI6NlImjVKCWs0l4FO1oHzFXRANdAiMYOugA5XGxrYHoyhi42mE4EiOefuig9rR7IfYMb
EmFQ9qiS5NCrMb2bVs1XuLDIDwPz5Enk57ByR79b7sJGOlsa+5zsOE6xCZDRq2N1ZMjWbotZfbhh
SsMtuzfXVTvKa23jFKuvEjivVuOKScK1rmVKgtcEhZZYT2vl0J4bxdbgxA1TP2e/EDa5QwhGyoRp
0uWJhbdFRelgamg5sOcDWEfpLmdhO84l5bBJ0eTtXDH3J8MiA66kBfwgq/TM5OvUEucDz8CtdrWb
mEcWhOnA7YdltnjQhqlBxLrsxiGheb6G12N+RwoCDgRoRGwfesehpp8g7M6cQ+JloHIA+8HR79Y6
RvMYzeSfCZpiLNvLXlTNjMuOSJnkZcEk+4SpIT/LBm1LKfTw0saYzwWO8d7TvTskcX5ZCTJGYgLI
2kiR29TIYJ7oCfAhl2MedwsOSIMkDLICdSO7b10svWNvnXP8h9tSSvfOGohd6pOYIC2dHJcIx5hj
mw9MBRGqCvGqpTVpAeoWI2TmzpofnJphOYgwcdEWVty4xQCEWSs/kNhC07KiV9vDd9aJO2CAN2Nc
9MYHhBaTZDn2dAfrnm6F29mJS1+fh9dqYj4y6xDfMLgQpT1Z44nENLE35UNn9VXQxgxs+toEZBQP
Oqt+fybDrzpiSsJw6VbNmZPZfbRAC+253xitE5iox9UzZZ2B2sg5QVuZ7rrJUvTuh3Zf43VmHNvj
987ISMUPtx1nlHhV9EvTPWTvtIyx7TeP81SwNSjDIn8u+mmalEGxcNfmDwGS6t4zNd2Hcp3Cb3Oh
Z2ai2Xoh4qrOie5IWWbzrNW1JTbDHzgQBEWPa4qwdtJbp4lZbKifOdnM3IzDWcpuN07/i7MzW24b
67L0u9Q9IjAPdQmCJDhKFClR0g1CkzHPM56+PviviM6k1VZ0X6TDYadFEDg4w95rfSupdkOt3/0+
OHIn7SrF1xOUk2skqU+5AAVBp63RpOonQa9kAnQ0kun5PqtENg6agRw3yTp9GYuco0tRRhku+Mcp
lYt9PXG8EBT8X6kOmsDwLKqEiPEWfYpuvIuiJwW8N5TZbKOLsr6z9GZPWmvjqlF0r+UjVRLC1BZK
qbYbI+w5CzV+Iu38vJV2U0d/sJgX/99/9vuXbv5bb7KQpWnVSLE6rXGl6YbiVnrt+iSM7pCxmVig
qmilknC8UYYRSu78F79/h8E+cciSmivijeeYB7NaqaeuWWsysSUOSgV9G+LpoXl96p575O4X3yk3
oSPdZ8/ma/dBRADtwuAqCSuBwu+SbZX6xHGB6AwGgrrsT+Z48N4IwG36U12uLbSEgj2XVUaCTVaB
ZUsvfrcq1pGLX3OdLfUP/uAuP+v8U2T0EueN3E6f5FNYH6cXgyCcmKzLhXafkb9C+frR2JN7ehDE
leA+zYlI2DTZ4N8R8WNdaBGK78ZGPkbKQjnH77qxUnPsm7a4HpyShK/P4hJTaCsPRnHXBY5+8p/U
1K3L9644MCGANsS9XtPKzHZSvRwTGxZL668SjHfE81FNxCxGwc6xzHWIMa5KVhHR1GukMPJD+Q76
t3XT5GCS/CJ88NUR562URzyXSHuoMfWf5QZhSUMr8q1JbIgDyLSqRbEt1mV8IX0aDg0IMWkpIldk
7jjhIWk32VP0JLwiJaCUhO1hma9bbak8qe+JvJNFnM+LKfhqDsqjtQX7mLgt1n/D9Wkm2sS07NG3
JaUdvXZvKb7SU+CY93y5caF+DOv+Wgzb7jm4tE+YSJUFUltSLJnZ7PHMqoaEaM2JU1oiF+mOqmEX
C1yu9GqzRzF3UJMIlwg8emQPHfR7gmCP011NrO/eyujn0PChXGkn2Hrhrm6nc+9if8lXNHtAS9Pd
2sHd4dmM22yfPkl32iXrF6p+amU3QeF7UGEu44zeDvQhzuLJuMgjMHkynzYi47p0ntst3oCJ2jCO
u326Mw8UjjlIXqJNMswjwOfEAU34SsOuW2Vf1aF8IS8Zg+NKWaebaanuHhFOLoNDype5hjVJFjbV
5A8CTMO3yqH2d5Q+B8r9tuaU2BzuKta4V+wQVybgVNnkBUkBawAuKDEaFtWjtSELjK4Z1MfUFpVN
9GiKpLutpGFrUGTmVXXaS7nKjpzD0RKA4xS3AWZUdNUOT6SmxYJHd49zf+ufh0dhHR21dbgxHqvs
Xgs3uu94vnOVTvK9t2FvGgNyuDaNHX9Vu3TBNAiAe66trnyVdceuX2onfya+mzLgFUipIzyERHOi
Y7MbNwhWqEmC4/CWbKuDcV+s3whvrffKuliiyi0d0pyv8SuGkLNxQuOSP4McoBbtL9V4FfrLwFw0
v6JfSWMjnqhLGxHiUVTuG1faUfTpX5nKlHf6fLOgHgX4muo3Vn3lqHBjUGq62dkiWGRRvuaPgNx3
FiGTl2ZHPFfZu9J7/SrGSxqt1lI4lBuxxUhsW4thYT6XG/MsBYv+Q7exsa/bu/Q8O3qQ4pJ+7cbn
pHeFC7WiCBb5lXKQeIHy/1E/R28ebaqlsdZOk2FXVyh75plz4vRLApAIyH0vnpWTdQqiDWUwb0Ou
onDkDnFYj7ZEPdTvguoQibsMsiVtIn0bbPM7/Zn881dvX+38deYWv+pV4C2i93LuNAHS2xl0T/jh
AJKBZOATdunT7VrjITkl1LqAu9jJI3X7Zyjx8V1EvgKbJpw2LqFWiJGR1vW/fBHeBQngLIm28YmO
cxwxwBx7pDXk/zEDXfAslKw1DBoZOZhdWEjzYEjZamp7yoY7bxdPwZtg4DVa1B+cWIdlQ7oFPHqX
g1+wrF3pPkB9vMZ7qu/afVjxsBlMxOnOS9OsfbDNu+KE0xlygMeSFcIIWBvaAgE08jp9WW+9xznL
fVyIFWB4pLH3wlmm7/gQPaLnFigF495d1+pSOowuxjvVpWdKOOh79+EfzUMROZ0jLpu9cB7urf10
R6p6zI7hYO197eB99eYi2gsrTon4MJQLK6LE3u1Zuxj3xot/Zkl4AXnyKexrl/cPmAdiSlpevNCB
Wz0BGYfEjVJ0Id5ZS8wMi+BF/+XvkIn7NF9t+QXwvUouHEOVHqkrHS2iwtc0cq0tMXcpCR05LzMA
hqV5rlKn+iX6S2EbvYo80gdpI92V7Vu0T69kqlG1g1sU9nYDaXeBTIbInZ7LuUuYykbPLZkPxX6t
bojq9TfpuIp+kQhM/qTpaMBeGpWgvAWNXsECAOHwZpFHR7TGS7qpC5eWEpoKHLfiRjjQgkVlPToK
YhkaIO50CrK1CO1g6TtNvwiWBtLskzLa8qp5sg6SuC52mCA1wy7Xw15fW7wm0p3wHC/BCNNWvQ+/
/AN0A/NT7DY6c+r9KIGnWbWOka7RCbMJUj/gY+7ocaZ8xfKxa2yYbXK2GHbIfINlfsxerGf26NK+
FGzDWNAGFN6o8yPH9T41iCG2fE+qXuVN6Fns5t0S0ekhMD5UHtOCI5z0s9+d9GE77RKnXtcLHwPQ
ujz4dveeXeXL+JzSRnmn9BNsiTI5puqyfgmeinFZf/DKSb7d7JR34YG7u5K2XuBww4z+jhsxlYuw
dsJLDETBOkU9LIGNTBsNfDm52/w8UPhXMdzq5nLYaPEefpIrrSdEGs+N26DcNW2Sa/VPDyzU4NRk
MOw80TEO3S8wDR61L5la0Dp7qhEMLrpH4WXiTndLaCbpnbkLFfpNIHEekl2S7TzX4uxvl/vAVd9V
69TeIUzMB3Chq/rD22Bft8JV+xBprtCv6kcBB0ZqNx4GGjvl5u0wKI5LmVDXwu3vtHavB2vcGPLe
+JUztkNb02zjQE9eO80YCeE8st8IF9pTdYJblb9naC6XAk6Pe2HlI6lBWWugTLZx0vNiZutibbpp
41bTHSOsvk+LjQSXV1zQsEL+0O4S8ENYkbKt/MD/bxAjhtugW44PQ7cz4tWsrYxhzdn0kfRgpWQr
U9tyZg/1EzuFKH/UQWqQnmpeOEgK7YENW/FVPTTWuYlcj23oa5RupBMTFPInOXykKJg91HfkTOCp
3Pbl0j+317hcxzReNOYojEOOsTHZuBQforEIWPSftDsAaNW44lSMMkB3/fxYxluKc2znUCGFR//N
fJUPTBLJV3TqXg1qd263VF7zfbkJtu2ueVEfimQ90hFGU3pWcmhC2KaURUBSQuqArjdc67VJ1yaK
onSXE7We3WWGgwUQeoV350/n/LN4LQKcGzZHv9Bka/7la0vsHtkvvF2p+oW3bHzGu4gNC6AWKjmE
g7PgmyDSlXFXyba4pUx6ycCy7Ooz3U7vCq9iOky/8r1+zp8jc+G55sVn+7UlkNH2FgoxG3jzDoXm
FDwsrCNA03lZeUoMtlMpLSoUKIvkkX1ck70R0w2DIjsM1PWuXCfmUMwDLF/bGF03IPIHOm5ecdW6
k3CfnnHKDKrNdpzudYRU9B2x5/TFwlZijNj5bCXAC+zEK7qVc82pYysADKDXfjRd2EjcPuhU2kkD
QWVHT+PKY4/6zsAXth10tW2E4cehYJ69hqVTfbX72pF4ZVieUNUhyH/KmKq3nsu+xUlP8U6BMLQC
VbEyN+HB3Bd4wUx2wQvjENyxc/BfeWeSXUfcBRYYdQ3toTjr07YgGZIzM+g7c1lZF6CFqOkkbasd
jdQedtTVqVOoroeDr1jFvBHyojjT/vVfJSYsdlSRg7Ek28XmOnmCBz/lny/CazG8ivmJENfymaqz
L2y8FTuocI1EASE127OhugxquTYfWoLdfbb1DZlg7H0ATn3yMFhVY7bxHGg2si0c0svwaIZ292oZ
DpnTgU2V/XPUbO2CoYXupKQ6031Fy29VXkWXx+g9eEiKeta7XcDGT15RCDZlN3jkBc1Rjq/UbXry
14hsSdkxt8km2edvHdiPXXLxjwVHKIu9Uotg54tCwIP6Tn+GgygbVnOJTcbao1gmJgux+Da8zx64
bOlefBVPyoViBh+LO4ozwgteH3gmM7N3lzs8XGGXvFK746CQfNXeDgHJ3GW/+J/MxqmwRVHVHM0r
ht336FflRrT0NsVS/fD20PUljzMfe2Q7P1gPeBmp64G/Is9ioTn1MvgEPMlxW+zcxkYl81xtoyVr
FOOlfaZUwHrdPlP6aMpFhbHFkR3/Tn0QXoDOf4jjqiAsi1f1PmY+RPjJLW/eCPVVP6pfrFp9Sa4p
vFin3wSdoyy9D29XX/1qFyHm3ch7wTG2KTa3wCFCtzU34qp8sfSZ1uJdudm/kNALmm1t8YEYaCUc
b1hpa+tUnZpHxJyE8jo5/keEn7yrKEJX4z54Y1cd/WL2A4unE3L5PlLg8+2vrkBluWLbhD6bVb65
tqdA2Sef2jOj8yF889YpaFECpRxrZxxBA4qf9BYQXVjTU0ABc2koSOFt9VXYi+4cHruE5hUSu2jr
O1onTnBgWA31MtrUZLpwxJfO82Qzi8Q4wxkb6b6YD7EmHYY19Tz/OD5Kz8+lRFveoexD0xbPOQtj
+QreSl4AHDoycHhIwUneBV/YX82HBGb2r+jSfbAICGcwlS/ZZUzXOevEyVuTtHRmjuKlMD7puu2V
/biNMAq/gFgnGHs688OGl4YQWzIewOwq7NIWAXEPC+8L5TjHdbS30ZfKEYOdEXkFWK0O2KvEB2Z5
n/Anm1okHphLfszfkKNb+7m+KdD1WXoP/jngfbK9a/LFGO7gbnEURY8pnsI7piOi4QQsZzbtrvpa
X7WX+sr0GDyIO4wE9+Wqv3J2JVd0L62M3SY+iUvjueJtKxGUkjZDaAyyoBf21o/da+/SjbkWjwjU
BIdMJFCcbKVX4zMHdi+0632BTrJ06pVIy49m35O1ZTS9VyeoZZO/iBGFZU5/MZ/HYWc53RF293CN
6pWQrjWR2FTOljaqftc4xpT+eW1w+HCI67Ex2uLL/AINx7LfFb+8lSa7k7pK2QG0K7F0/TX/Y77W
duNxjqbATc7YHblYwuoetO2w5g6Ie2UJWjV5xGMc2DH1oOxpmPNrNyELJc2t47x9xkv4nrEtC5Yw
4AibXceQQDl5Ckzks3DBLlzjULzVz9gpZA6e0kl4DEEjak3Hq9SqawMRdG8l3lagNbP9/bt40KF7
xYXl1NDAHaPilUa8j6Hp1Y9nRLQS90Aie/B1O7yygRiTUDT/eYwIK42bkqFixbta6syZDooCKOZg
F0YYppQpeRYSpV4Zjcb31mtBJtQg47e+GW9xHNLxi3CXhOy9UCmjEO3b+1iMynUCvNoJig6rMzSs
bT//EiG7Id+67PF4kwFqGPVelQa2S0P+v78MZnVo1UJfk62dbIc+o0WpsqFMKlIWrC/rK6+tbm8J
rdmSRp9ThEWfsEwLgZPK71/06TExBH9Nc4EiJgJjclyrkO1DYF4RWVZuULAxR/eIBZHCs4r3FCUH
Jdpx+hS16CLE9z4Vi77wTUQDEtbn6tir8qcci7WdRRzmdPPk8X23kHc0tEytk5ecuTyB87eFu5ts
ry+l8A5e48lsYf0W89gzTLCaV0XEf8yDaFXZRa+c2kDkWB6Hk1G38XrCakFlhsaZVzyp9ZWgKZQK
/D40B3jbYf0pRNHFSopzNdQPsKYgzU3qIh+St14vKKGO17EQlHWjii6V9ZU0GsSE+24hyEeFg6fV
eQ+ZpJ4Nj8ORIWt2rI+cWCrFlRPv5NHcWfaN+VS0k7aKfdRA3jA99pN8x+NgA5OrHnWi4pMUsMA2
utapxOHDlDVhS3Atjr7A9ZRqX2dDvWlxWTHPJMmmMti6GoPbi2NwhDTK/qHCKe6V7boT/XARwgOF
mWEczMQadl3GJtPqKAaWKeUgYVLXliV/jBSNl3MYhB0iziBGy8M/ep1a7ZfaI3wUPN46WEnQHNku
tGJLJoB6jMqA07Bk/idp9WP4b/8r/4axIv2ZE4x4ydB0C4yxxIfeAF0gcslZJ5iV26vwIXILTEHH
egE9dTNnK6eAgis12hLbzWJcjY//9X/SS7/5+D/5LvOnW5IimjodIvWGm2MM2tBouVG5Ytz/8gbV
EWuf0kFEFUOYBUpepVPtEvFK//1zJbBDxb9TfmXEVIphmRrNLVWeL+wfYBmx1otBHoj1SfzUsyuc
YpVOKGMPORMv/CSipk+rAza8g26h56SdzMk2Vzaq1f8Q2CvN3/HPSzFkhbRhiyu6eQJSrIlksXAp
UEw7Yu0FsBDCV5CbqCLvgju/oD85A2EYvgPds+5R8yDUWuyEO3/8YTjchLOqBNJbsoQWVTFVTbZu
r0ULPUkW8pBeORmeTA8s8DNWIBmLtwAvmieY6g9PQvluAMpYPAwsJqJO9uy/n0RMx24qCqFy9Yxy
n9Gnj6Rao5Nkp9VODeJNbr8hNa9FAdA/zdZwetVyYGuPHACXSbJViH5HYhzZIlZaO5bZ66sa/8gj
QnyEIOxXFfg2pA+ETNlNyuMtWlrgJeQIDkSIw5ah2Zz+Pr6+e6ZQLg0ssuZMvboZ14CaC1Yln1wP
MOtLHTyMrZf9Dy/P70F6O3IUmXdHE+FvGYb871s34HQeG0smQLzSLrBpTl1q7HqD4nfDG1NQgjX6
7ATGcs7z4De9uRki7YD/Y8C+npz0gBGV1MU96eSquefZrwtT/bKamVlSvCZldZhGABqFDjmy9kh4
D37lFQlxf79Z8h/0LEadIuuaLFqmZEnqTVa5pakD3DiF44DF1tQ3cmgFwOPbmUGY8kynKkzd1FA2
A7QncS4rm6usSp58qUfgGEMY0Ycv35K/zLh6rGfmggKp3556/95LzeqHd+TbuUNRadyxeBmy/vvv
/zF3KLWl50bI5TKyFi3JZehxCmIhoF5IafcY01KfPf3Eu+0i0LIYKLjNbD8TEIk/Xct3b4/CxC2q
KOoRht4MAR9hiSSYY+XGGt0To4xHZ6aNjEQ7Yjwu1z5ZaUbT0WL3aWP0Qfr592f37eurWJqsinDe
dAbiv8eghd/kP2NwQFDkVJJMkZnswnoaH802imwZWHU9v3n4smKAIPPD6WQQgNSVZpzMgE0OG/vw
5c1AlAmx/6KJpK/GiCm4+ociKWD3JJyyiSdXrPHSBd47nIgdNkoKphFZnlCWmhlD9fcv9u3CqEAe
NViNZdX8Y15Cg8oAEisicndaS4ldh06oolpbDaBmmggt8SRZm4TCeQT55e+f/t26yAibiWciwD3l
Zk1QB09t1ZQ1YZw5PQKliX6im9r10VryjceI1Kyx6v8Xjfh/3Qx8N2upIsQkMn4B3Rg3OLmY2Ntu
THpi3weeJYKbV93MX//+zX76jJtvFmqNjE+UAYvI7zDp1Vo10x8m32/HJC+DxONjVBp/jEkrgtUi
N7wUpbRSeloAI7OINTDAtDw7Db8xQWq41Mr2gF/mhKmJZjz64STZJ165I+zy0In4Q03i2foRNKtq
UDEIxuA1LPxVU6MA7hRGciuMj0HB2jzOwCjfeChC730GjpkeKo2/3zhpfpX/PdsroqiZisncYyHZ
v1lTVK1oFQFYkOsjTrcblnFbTdKljAhqEaW8ZkQhPuLupuUA7sYXSromBVvfwsqcv18KQfF/XglJ
9WxWNVkybiedUjdEcyyU0i0zIPQ02wOZ+rXRSPRxx9NQNd5OAVgRKLu/f+6fuxNUkybCOkM3ZcX8
fYf+MfFavgRVNE5Kl8Bux5B5J2tu9iIvOvxoTLoV8Wp//8R5xN/cc76fqRkY5zVFvd0dW3UYTiPJ
1C5rAfwIlNlsZZ+LKnr6//gcVRYlHjCzuTp/8398M50znGJVRu6a1G4IcV8LZEKEpffDXtNUvvs+
//icm82WoJDZMoN0XZAUjWCpDppvTvm6LQzIAqRcpa/4kIT5JidDlnm7eFGjjVFGF74+tYau7VaC
NWuulHSpoMeSFKIeInZCkHtTrjgbTf4O8kGPgq1UAdy0PjUj1Rqw3xditoYfSm6kJqLohe7TWiai
Cs8/k/3ryLLHMT9SNlpJXPXUrfI0SPe9SodO6gxSkn0VATwhveTrfOAzFzY9B0o8kz3ySHr5RfvR
mSLyApD8HIjxiwEUeesNh+MprTZ/aNCrmS+SgVIC7GOBuakns3uDDEm64GPcmn7w0qe6iHAVuo42
qCe/CH6JMPGc2KODbWgmNcxJMlaVpj2LKzma7jk0l2uPCmsOSNjudOw2UYx4wByCp3CaLn549/eR
In2zMLGhNDQmAxFlmHa7W0qSSSBup83dKAUIIAf9uUuyk9LLZ7Oy3qlGdLY4xifsPFf4v/e1FahA
mnqs/vs81LZjpp4xrz+TzbyUguJxEpJXSScJVVaaikhweT2NAYWdUndC0X+qOp1Il8BryZSR1oMn
flY1/mojPmFro0ulBk95R+tUAAiqWO9J35+1xjpOTXuWY0qunbdSo4yGSGodqzIg/TZYNCr/ICI4
SBlaJ+jxckanVFb3eElOctOdscz51Wc0ZhtFkT5Hn1hYwTjCg4HpXclvbSati4HWY8ht9zy6WCHJ
Y3QDympCXIFnYTFfp6z2sVMb7TnQpc/f/67T93Ven1DfOnUHoUJGztckFmFYnqvRFmwr8a2OOtcb
mNMk9VmRsw0+i20SZocpkO99Tb3zY9gQQfVISskBtwvMnSB4DPr4pQqKad8EMHk8X3hosvqgtsan
pelU883qmmNHvI87C+9Wdo81Ln/gDMqY8jBc/TBCvlkoSBqSJIpPGqpM42Yy8VKopTKscbcCQ5aD
IN82kEsXukUdMq20VZhanyECdiQZFXIWkcce1wNNUE/p3R+uZV7ObyZQRTZUcBMWLA/r9ohClaXr
+iLNXXAgyNO3sSCEs1EtXZro5Vpd6rYI78WFUPRvg9F8SLl4riuUNUFAEG3eFXQTTcEnsHP4YRGT
/jx1KJzQRF2XJRMq5u3cXvljJwStnrk+lgHqXYWJVJbGC+Jyf+cN1YuXTtAJDTlxawPOViAQ0tGK
3g+L2gxHvr1F8G1Zz0xT47/bs2IzxmbvjS14WfMRIkC6xv+XCsvf3BBMHfYQDeMuSxAnKvmmmmka
zew5VzsLWXES4WjUP7R0l2AnoCw/3MP7mw65R6xYh7FEVuOFbKGc9arGmXThXukSvkvYyBDnYGuR
jrLyWt3GspH8sHh+N1NxPlJAMmjUNmT55mxQx02RxHiqILS2x0a2aL1XbzCo7C6pLmWfXZJ2RPqj
TMBi8re/j7w/d9DqvJpKBkhow9K0m31m3BW4m6QIO4pJuwm/kjOM44Vq3SrUy30vpw+TgHjo7x/6
zZhi1w7u2jDYGCmifvONizrPW78j1zGPkXyiJSTH8G3SW6Af0Z3moZPO8MgNb6R/n1BRf/79439v
Af/9tqmiwteWJVXSde12Y+aHSZGpSZm4k9ao9BYJazF1GendTOxX76JEP3WYA2hvky2VCaAtCAxg
O67ag2heq1a5tPNfm2F8N9Z4+YvBpGKSv43jg9IewPhtoxyLvlH99LT+nCa4cA4dbNo1jcufp7R/
7H9Kjbq13pLlMpvuAwU38GR+RpjwQVD+cDr4bmAoFP10bhM7Ie3mowKkwp7ZWLEbx3ANDBwevrFO
tfZgoPPGMsaJsrGuf38wf26Y+XoQ0xUg5/Nkc7vtUgvAmoIZowTix1vFG8F3F5AMjlhIj79veeyl
S1U2fhiPf25fVZEjuSLOm3U++OYl0GqKGI1nxK7Qttsx6VxVje9CXdz//etJ391TTaTcpZiQBeXb
Mi7briEM+dkkNGonveMMn88JV6PEUpm/lIKyj1V5FYnayoQtoNbMspWC06odNyGiQCBVGhy4ybgK
3k8j65tJiHsgiezfTVnUORH+e2gNgjxkUYTtt8IHNIXBWdEG5gBv34TNru1eJC9C5BPBiJJ+Gmra
vNLevo/z1GdoQMJYaW4+mwWksaAcxa6lAZdQMfpRAYG1IBo583rebxqYbgRiUMaaSSSZ4rNKm6iK
U/8uwARv9503LYAPHn4Db00JI6DJS61IeI+HNIZYw0rghzavPQUzSa4cnHGIQoo2W3l19pComMiH
mSDzGzrWFCoGetwk+MSS2dF2+c0yEEpzqfXAi37/7wDxLNhJQJ8wkVNqBQfX969NrW2rDiTDlBM7
kgQ+SSdKuYB9DJIjfKeuh/JtAO5HdrkLiMtayFL5BuB5VczHgB8G3PyS/nFjTWsuzUimpd4OuCmC
4RqoTHRjL7x6EXq5QFvq4zatUKOVAFE8rd3mGSQSTFOfuHOWSlHf//0ivn25iBygfWHJ8P9vJpJU
Ldk8+Hni4ulEUsXXFmPpYhrND4e2b+qNjGBL59zLpK5T6/v3CMbtpmRFmZFbqtB0QptotiA7mKfr
stuyhbrAPEAPzrNpFO0UtPK+8rp9b04/XcifO5W5Qi/RJjIpfnL3/30hUyRiIwbN6ko13IuWX5yh
Wtf+W5yOz9ps5azr5L0qteNshE/N9//3G85dUFnQVVMUbytyvAZ6F5NXQ1HM+5zvd4W+LK28HyZr
+c9DMkUwZkb6DJTv5du3dqhjEn1yZgw9psVgwfm3kyJBnWWc4pGIK7LV3Ehp3LDTLbtvGOWQ5+0O
jYlcQRGPMTxwcnCnOe9qbt+FqnVNYebIHmEDA/LAWkLg9PM0/N1sQzqDKtF2+KYsY+qVCcKPXHhq
V1uhb7ZCUbxxKxeZLO9H8cdZ/9v7JCuw7sBemH90bhJukqFT/XLH4U6QWpDIcfHWUjYFCWmirEnC
9zZ5VwG/9GS19j07Ur3chhkCmL8PDGN+A26nAx4UTV5VUggnuVnnrFYG8OSXsYvJGJcOoH8T8AME
yhJqZYj2C5NU3tT3AbsJtgQny6zXovlimOolRVuTfw0+1pUw7dya7VLEAglqmsyjiV86S0LZPmgH
zfIOYyNfzIFiRsFgEJXiTW3iJ0tpzmmRv1mDuC8A1ds1ykm1eqlMbVn6Aupa9kuUqilBWpdJKh8U
aE2FFc7g4a8wp9kemKmyzGV9j8f4oVNAwBRGtQtaBbyFuKLD73iGAfBUv2Yhx1yGvYjidBDBWsp7
Uo4wK2ghrJ3X37839HT5+y4XJRWVIH+PxJ9WVfXbZ29QYWX+w9t3u7WviDampJCyspXVNgO2ZMbd
tqfJ6cwvRNX36IOC0dWkltzT6F3nTkeWdImq7C3yq482qDeTqF6EkF1m0zNhl1V5hsVxPxEIy7bU
WsRV8BG9SxbIkTkxHdLjPQ4vN4dFFs+cKSPRUUYL+mfH4DILrSZaFd3jPBcrBn8lQsAHL1Xg1ulw
EuT+Q1PTzzKEH5aB7zYYkqhyjMTgbc3HuH/PikQQD1EIQMQVGsmWhuzBH7ytGC0lv3zMyQwUC7Q6
XnKy8vGHM478zRIkMRnOm2aatcrtfl+WeKtV7Nvu5Emf4Nqegf0/GVKwLK3sTBB2Kymu4o5f+mws
0xDuBM8kLe9zT3kzu+aclQD1zIKuXzFXqtb1gICChOUV9R4sVVZzDqpk8/d39bvZlZqWpLPfZz/2
x7G7g7Y6VH6eu32Eos3INmVLfSftz1WcbaYi3oq9sVICHFqoNMeMi0NHYvdie04a1BFGgHUmuEuM
6SMa1OfUFD8nWHCR+Sil41tciz+cqb59vJJEW5JeDGe629VXFaworMw6d7HTHUu9J/y2fvKbYieK
4clns5Ulw3KMCCc2tR9zhb7ZWPPZc+VZljSLufrfY4spr29qtWRsEZ6ykBnN0qDueWvW5EZrQnTG
Wb8NJvGzSESStvMVxLZ11ntHTW7PWPPtuDGRMQOfVsTs8Pcn+d1hl4vjOKOwB+PkdjPrph6RZWHO
k5ya/Bnc2GqctOdIY7r0A8PmfLoXM2pLvqYddd/akiL99MMVfHOu4smIlmLqHLDM221gYahhk2ZU
l8qxO8/Pp9ct16+BmDfPqtWdRTF+ylN9P8TmMcRPhs4jj5TnqJ4+G8M/CZn6nAHZF1Rcs4b0w9v5
zXIsKahqLEVlTfqjO9/Bt8wm6tAooVvO1fmXppWXpGYAhX55MluyBv9+O74bLAoxW7Imyahbbici
RoaXy/WUuVQHVpWPGh6eiT1n6RZ6cI6CkT8cfnid52d8s/LSrxc1hTBwVZWteYb6x8G9mPqhEj2K
VziWrxM6xgFvuNEc/Dz7qfBtfPe0//lZN+PNEqI4UtW5UGbBx6pJYi0iCVIXJxwpfCsHQhNDE1mj
qqwDsTxOpNhjwjF35mjx0uoOlvXLTPRNVWPl08+rinEj5uoVUH1KJ590EnBLybQupDYEwyNuaqG4
YIkNQOgrDcVaKBI7Y1e01eU3+RiJZkr7ETZf8aVmkksgrhtpHdiVaNrUgbQpM2OZ5d3dGH76srG0
6gwlnbE18WBTcpGH3G3ycS2W1q6ouqOVAn0RxnU11UehLy8xAB9CRzk2cwLrDmk3bpQWl1rZ/oqi
5tLVXKWfHYcMgknqTWctoVMizxmEOSbtRWiAsEmGyS7eSUKNOZ7lqgXzxROfibJ5iWvdrUCWCaMy
LgBpW4PTiYTkKBBpViV+tN+ES4uvslJRSeLGU7c6miAj8stVOqCUFtO3AmkWlcWaHKxmN/ljAgs1
Yx3RS5J8ckYgeIG1Sv40UCQ/3PIG4wSl1bKO/B7hZtPDpgMU1Y8RARFt/NCmbBIVSwUMkogJP2Km
7iNLhJWgHYPBCEjHRudrUsG2CWF49kp01pGlrDNigUyhOIHRw6PDqJ/M7ATq3FEK9mOGOGzqjKVQ
gxoX4xfuyA6y4i8Le5AR1hfTM3eaWX11YX7yq+wk1A1aCg/Nk4qlPf+oTekqJ/gWszh/ioYNLEPb
0MHd0ji4GsCRvAKTN5Di/+HuzJbbtrq0fStdOUca81DV+Q5IgCBBihot2T5ByZaMeZ5x9f0AciJH
Udvd1X3y/xUHBXAUSWDvvdZ61/tY4T7UeK3EvxCBWnUYByihtmuFw3JKjHp1bU3G0dQnmkj5I5dx
YCGso28Fi43voR+ehqj7CEh4hK04uT8fH969fiTDkBgcFGQrbwJWvWqqdtIZkOQG3KbOiBwOV1MJ
8QKVkDrpTjdbRz7iL8bB9xYp5D+IXhFToFV687ZaOOGhEkx0kVH+kUTrnCcZ+fz8FyPRu9ORxgpT
oWJLGdF68z4q4iDM6618P0zWvhs6eqJwgs/o1iWbUiCnw3QzvLZq+SICi1NJv14pvDfiM6kaOt8x
Wdi3gaNVZlVWDhoVBXo40grFaYf+fRD0EzefEQoQ9JkbP5hvGPydMELxiiXiSawxSDZJPnYAedoW
NrEMUsvUj34mU8HSMEv2AdEMOGduMgkYe9z4+yDNn4qgvenCwMNX/GhNPWYK0KZ6raZDISebD2x6
F9BADJrengr9TumwgUsYLrtpqRGmwlaucSsNp6XTSQRunc/7fAa4ExpbyTLOWSgi5H+SmwRhTk8D
PlyvjaFEN1V5XZsFGnaVpgGxnR+XX7PAGYz+rzGxzVi/J5RKMh3Thgn7rPi6xm8J515WIp99YUC4
sFTsQsYNBR89WwoiEjV9fGGySIVVEGOnQBaqyYzWluM+IMuAjaOEhXDqRy7IDzdVEKi3aflMIxXG
pCLe3GOPLT/CiCFQQRq06l05Qu+e0PwbJaDviqETl018KKg9Gr3uNSJNlGkNAnekx7aP7+ekxH0j
W0Ti9HxGPm+w2Ar+/Bp8b77UFUJ0C70bp+pyjf4wX0Zio2V50ue4H1Jjkj9kenqcBtFNJHA1/6u3
ehui9SV+wwWWj/vQwEkxx184J8eOTeJ2aIVffKx3V8k6cRW6FORohHN//1xiJZdFpdZ8rmTfhND0
gtwJx2K3rNtjafokBeDF6GTHbvgXH/O9VQ9ZGlJSLLWIw94skfUaWUGeMryMlH1xQM8yWl7a9myE
1lEq+X05/vkX+/47amTyF7DpP7INmFOjbsHHcF/HNQ1g9R2uMo+SPz0Uaf3cMofg6uT8/C3XoePt
OmvRx5LrRK1svBX/zE2Jqz8EhX08puFWBXLYo3Gk2dICNCrWm7nVbxu8mWDBDemtad5VCS6O9cQa
oR6WUh/NEWV7LTBRNTS70meataxIo9m1JqQNmlDgOgF5xMi0Y4LojUSXT1PcfNBLQ9/O9ewGftlu
DZPrbaArDdYAue1jj4+uzbVyjCL8pSjeNlvJv61TGuNaPOEyS9kXmfxhtKqrXMgB3ZOJRdBsh22I
m7AFXF6Gn0BudqDreOk+rxpMkxAAAgkrtkSf+RYf/0+xieuEhjnez7/Vd89azlmFUhClaTSofz9r
h9GHlRZa2X6oyud0urdwG0n8+YB93VlWnbazY/od518lMt87gfADIpFJQlf9R2TQ9MIUlrKe7XGo
fo5nfj5rbh6ntH3MFg3GWJfX+P7c/fzDvjf7U3lC8S4um3V1/cPII1p1giAZ58OEKaTArmZrodNa
pv660LzYlC7Torpb1ic/f9/3Rrwf3vdt/BzPatoXmpjR2Dy6Zso5FpvNeZClh7rozz9/L+udDDUU
Yh2RGGEpo8KbVHk7mAA9gDLtlTy+Gcd+sCNk6wHZWLlOWzAu5TcNmBvVp9mdxJBedhPPDPKGEj+0
7zfGRmv2SvCUFrgf6fp4GQfKNV6VY+ZjcKqkiPwE6SnQ6cVqVMzyfO1TjEbSkWVkeSPYvQaPwTDG
OEebP7QdliZzcsvYiHcvzlO7MD+wpqUtmm6Thm5tyG0Pa3OJbsYi2Cfa7qxzUtCNVAnEGxL21xsi
LxLGBWt9Ib8Ds9HQEkLe2YcO32sw7toGmh5gSKRUTq4Nn/pZHYDAEfZIreYi9zr7eoCT84D5JUwT
puAWj4lkG8h4CCfKeK2mobesm6taeTBZEY8N5wZIBScIxwc1mMFgtXdx0Z3BPZSOkQjHMdGcAfvZ
SAi/CXM9OVrYejBm27NWh9CiaH6F0PuLKea9i8ZaANQUHrha34o607Rs0F2W5NVLoqtCeeixo2hF
9UErtSMF34cWRNkvRnr5vZPXQpNBN4RBqfjt+UR8GcAtZIDQU+MsY3iP7NaXbanZVjjhRgsdSlpK
cE1k7XU/BmmY+ecxiuN9EGe3dUdZs5Qp+2ZQO+T4W+6XH9HbA7fq58VaIjnixYtfQoehOrZZTtrT
AixpuEH8/Lp4p1NApccCnYfMcEOu8s11EQhTiqYyxfPIz3bop+hwF8l4j7V0VjM+FfytchPR1CdM
+K8nQghsz7IQZk8FGfKARkTBat2+YxRu81uoeui3aHVyoRbQiYt/O0iP9L5Xdr6uYB5f4njZCgAo
UnFBQ4twX6M+3P/8Q/2T+I31I6IBaVlMmaR/ljPmhxHN0icza2Ul3Y9y7FQk1bFSM+/aApRFLY87
yfJLu8iwDs9k6S7EX4EYPqe9N4AN0uaJGyWEAbhWmqH5i3HoPSEGom1KR8sqwfhHYjYYtbn0ewbb
0gxPXZQ+Cml1HRY0RmsqjcgtjJMaH+9GG+8wf7wMx/ZCo/S16X0iz7Yx7oddFubPbcIPhUs9Mrfs
eYJWYAy8RJebR6A1qH1U4dsvvlPxnREUbQRSAQRuFHbeVjXF2A900kYZ+uwakFJCv183MWz4ogf5
GY0I3+44F9FhCD1rwHqgiJP5whLxbhjCJ3Gq5EsKaFS3UxyDFH/hc3YVqjdpegxmLpcp/QIfMneG
vL3EHRXfE8iKVkmOI9e5WrSoF+wYX1W4nVxsE67jmhndMFhhUJkXxj5NLBXabk4sZSpeIUPIUULy
wkvlC9+U0MNADZO+lARF3y++pv4zfYo3D02lhGgNLcERqxLlqaDcmFr0kCND2iidKm2GkrWSKZin
xPpqDAzBetw9BZpo+xqrmbzfI2SzK/0zjqXPgR94Y4D3UxBrdqAU18t80hsfwGB+XhaFbao8NHV9
J3Xdk0ytj7r5Qx/JEtV/XlgR27uQNf8w9AerbCmQh0dc63s7iIZvF76onC1mg0CNE5dsIS3pdQUy
xTKuwSETPuIIyBDb4/lVtvs5XXxHJ/FzXkxff3EuvHcqIEhTREQrBLVvq2oTxYS0aZVsP8ZFii2k
ssHe9yYLmtElnuP7iazrXhWAeC7jF302SSb9QlnyzqKFBkETnbm2zOhvE7zgrqsqWxZoVsHPN6Tl
vW5gMdxbFd8NctK9NVXOTB/pJsJr+VdX8TujP6kSajqkcVkhvs2+59TYuyGL8n3SAZEs83ivFniY
GRjd20pFe1VBM9LJ1G41roFd5oeYhzZ7vyzgPoet6cp5fPa7Sj4o04IA7C1MCOFyidqh70b/ArdM
G2DSXWQCDmVt4bKqYU1Y1y+z2L//ra+j+dd/cPy1KAGvBmH75vBfd0XGv/9YnvPXY/7+jH9dQG4r
muJb+9NHuc/F+TF7bt4+6G+vzLt//+vsx/bxbwdOjq5muu6e6+nmuenSdv0raFZdHvnfvfPfntdX
uZvK5z9+e3ziJ8CNmLbnr+1v3+86PP3x26KCY0X/7z++w/e7l4/wx28XUZ4/N0VLQuvlBX941vNj
0/7xm2Bav6smMlF6RC2F2rrIOTI8r3dZxu9U+5D1mNSySG/pvFde1G34x2+q9Tu5TIW2gSUcljWD
qakpuvUu5felzVNbe141+j213/78+65eAr6Xn+799l3ehknuh8CQThCDc9MgEuXvQzn3ZmZXyOyS
7MjFYy4KRYijfWn0NYbHak+T8dSYrPH1slWe/TGcY7s0jRR9EYnf0LirYnRG3yjyDtqTGOqF8EH1
9cq8H8q6bb4Fk5oWj7Oh9MJTTz19AV0jkp+VGY0DzV5QVirTxHgVGyNDAJlZAgi6rTUD6yFRa5r7
iMbixImbMuxwAGypzodBLSEuMgFMfNXCbsHB63IgH8uwTy8TOhHwhBhgYu36QmjpZRe7kdnTsqri
WOVRJIFGCKfyMugqX3H1lFSjK3e9P234JEFki12afxZNk8YwqjuJTg5O0+kb0FHmbao8UCPRTSnS
PsvTiAtI0whYaY9hkEEkxBcT1A1dV/TDR12jn6a0S/rwsstVGTzRgEy8aXi3eBKbQxhoZMIRzGqR
9GiEcJQOFXhVOlCbVMRqa0iSmPkxG2rXD9UbFXTvBhpHhedKQSvrVpmYtnZ14Sdf5GZgbBFUKw0v
4FZkEQ42hk9LJ+UWzNOyOaQ9jgK85X/Ks6aJdnjBslRr4LPjPxRJ0zIJKzipUT0QN6puTNZVN4fG
8EEZzEq55YFW+aSHY/ghsIb0qziPMyZbCQbSEAHrkkWRpmq8lKa0n/Uw6UjJWdQPM6vFXgrFyl0u
aeGCEMkDp4oN0MgdNsPAC4ZR9lD1qde5nmI4hic2JhqlVOTgTSvf+NCB4hp2eV+24zUCjVRCQB3H
MW0ekyh5dc1HJfemJEnHclpWMYEhh1FezWMDkTbSJxnsVtWUuj0pcldt/CYu8Ezvwhmfzkjo8ysr
rQTzm2YMSoNz2oz4ZDO2CR6UWWFl9AxHtREgy4mCSDhmga5MdsaCDQ9pqt0mHkh6b7R0oCx8ph4J
uwnfZqg0lg6poDk+QPHgHJTdJO/jqMnkHau9RjyXZS/dxipYKXdItKG6gOdDm6IwBqNxD4fGkvd0
X5kgbBhRFMwhAr1bAL8iNgR0VXQJvtL60I2OPFWxo8t9hE1sIHws1Wy67VlJ3kh1g9Gcj0dGAybh
SsQJ+cQVAIGh1bRLqRTJZ41tGj2lwIYBEjWDO+RyiJXrEH2pej1wkTxqx0w0y33RIHyxaLV05ZL2
F0Pga55NHfHhLOa1E6atclRrqbqgEiHivp0rl0IyC7YVCeNdWuuyS0WtOGZGZZxGGppdyx8yDAsM
HftpNTvUWjDc6lVAOaHVJvzKJQKfTpEPoh9o9ywGac5g4a2dm1l5VrNheuyatD6rQq+S4QC9M/SY
LeWgFK/LvMewXm4weQTteW0WQfelTyVoZWKk3Ia4VUSYIhghzgojD1zgBM04SB+zvIn2ShUnB33i
UlnACDsF9Mc+MbHJ3WRm7u8buA17wSJQrQU9OEG9iEwMICRanRghL+s5zj/no0oQ0VnBla7Xhssi
y3dI9be7CAaEM6NZ2De13OzVrsyvLYXRJTLa+kLhVHR7YG47oL/aVa/6wqMcTSMvVZT3fVS2V7TB
drs6F6Zdysrhco6D9KDHIibHIZQ3nN3VK5GuSFxKQjU7J6aA81oci98yMc4JIbPmLI0mDro6hVid
RH0mH9RmFh7Ecm4u2t5Im+0wTTimiGFSXoVKCkemJ8ybJpgfspIhHFIssO19iXV3IaP+FHqlQRCA
lZ8cc5l3UjvezHrVgcFSsP6mGwHfq6kEhhrIJuiTwXKTjD4xs9EEWpyrRSvVLaZJ2px/7SQ55gwR
GW7pD7/ti1o/16PWnIsqLByf32cvR+A0/CwZD3LZCjs1iTFuCxXFqyJp3CfpoEErk0c8aLHn08sp
x2KNuMPP8MLKfc34Wg8wxZK5ik5ErdMuq6GNUgkq3cEsqOtGi9G0oddns25lGjbL8IPfpNNF2JmY
5skgwipcot02ZvFmQXH3WGe19ExyjWFIABmNS8ntQtW4SLPJvDebLnZHM9aObThWF23Si648D+O1
n4k1kDHBYEhGUwzhuihcCx0INAVJp+40y5hWmzKwUjowC3kud2JGMihHKLETAgmtC02LtgRt7Gws
hTdKtp0XkjPYhKk27FrGTWcMDMUWi17az3rvX3RwWHaTAnSFCcF0R65o4K2z71ZlicxVFZOLdqrl
J4ho9VmLG1AoxmKRZxYY1YkhJHSK5raQgXUxzWE8CEmkOjEsoG0X47GtGB2/+DT1B9pbwLRlCIdp
mwHwJ1IAz7rYejCMTP+Q1KZ8KfhGx8oWvfxgUaPJ2lb1fAGpMJc3g2gLKSNtmS1Kan67CrH4t1AV
g6MULe5Y8E1vTJPITtQ6yYmHRrWlXsIQMyMVkswmxfQJrECWWbHXzZCI474bLk0hxcuty/ozKE5Q
ZH4Mc9mgPEaLcuDGLJudPELEn4kztDGBahIgq2jcR4GCud7i3t83ZXNRWmlkZ5JCuxmVJ3u0fAU5
wMzp0PW44BFFzdhv6+ky4YoY/VENz/S+cFDkgmSOB9/RZ2ncGm2KHZEFNHOUuDIyNcfLMyNEGzHX
Jg9e1+BtyHvrOfbVZSx2bjhkywQyFMeJ+Y5KF2zmsZQ4SzMKXyktV9sknokOBq0Fl9WLzKG1mJ6i
qetuBHrZtlqGomOGdHxop6jFZQydAwYgWEPWDDONYgl7w2o0B3niiOxP79w5WUINdaL1pKhLyLpi
r7p5MSrYxI0d/he0BofXvZ6Wh9Q0Q6DuZoM1bkcnkEKb+VlNgefsEuQeBvnvYZB3DUxT/2KMVEAf
YhSk3S6kBqTtR2kc5hMJ2TndjtWst3ejOtOyxfqSbiO1LocLJvW02CpSyCJOVyc8zbIKIsEuRoxA
hTSv+wk2C1Q/eqnFU0cM+AVcHB2b35uW/6+joP+H4huFGjcl6P86vnmYCkKj4Mfo5vtzvkc36BZ/
R7tDw7Em8lqGQtnue3SDsou7KBQoi7Z3CVP+Cm6030WETbrFf6xC6et6DW7E32kKp/gtkjWg6YTw
638Q3LzJ+KLB1kQJaTFyJrRFxEx/z+9JM5Xn2qqGs1J9DKk9aVCxhR3mnxozZvYSJP8tRv63vMuu
iihvmz9+W7MZPwZSb99tSQb8kE2sAkVcKsYATC6mbxST9Xsq3Djj+9eo68GbaQ8FGI0LxS3uIhzg
PpYO3rnYdOOq1m1qUKVbxBv30mnEmVSkuYN1zGaG4Fk4xS8qKmgl3+RFQMDRLKhgYKSouKP8w3WD
zjIp1VJVujAaEV1DBbwqXzbWsKjwVcFovB4RHmtGgHJKfmc0M0N/NmH93FVa7bXSUHvrHhg7IKBj
rdohujK7UnNwdwsxZN300hzvmGQ+V2WOuWcwjLC35oGVHpPPelvuD/pGwkjLrmLLspMIzqJfVf1u
NomrWqGCsrVszCbEIzmfe/p/JJz7lNTMvUgsQoxStaTAxYfjvmkLbz0kIXiVm9WAc5dceDqFym0h
lciTaqHyXjddUNRI92IdhF5xxjSr8tYNXQH0CMOVfL2pliI4orMhISZVRgun0br0xFQsPSIVMNNd
h/FaO+IOHS1vSVwh44JUQj3yC48VK74K+rpdb6DmXHoz+LBtmOLhTvbLd5WennW1rOCAqKUnxOH3
PWvZWw8bWrBbST5ozVR5mRLCN0FsUXnrplr2pFEo7UFEs24JYg0B1Ko9I1c7CEx/HRdqajlMHQ8V
VghtJcpuLyUtvS9t682aeLGY1+3Wm9pZgA2IlwKkGDP6ZIpg1II2+UYPUeXoy9F607p5PZSq+CO+
1OlGqCBDrR9XW76EuA3Gebt+8vVXMevgZDRZ5K6fd/2U657fK3hyrruimZS7bI5vXz+hnAjV949t
tAOCDVHpnsoQ7JdfkV8wSS38+GHXjy3hvbbncnAmoWs8QVQab91DJcLqmyq1CYF5RxvW/XpfShkc
62wYsnKD8ZLQCNsx6ip0MvRGbiy5DXZmV9y/HOK3kXtY2y5nAknI0lv31rNDplURXzTsR5fb15v4
xbHAtzjnAyvhK6pQ8XmVDxhzK4Ut1pcNLSOkhg2vtQgmVQ2snRBWhPVKNw7eMBjsBjlZy2imiDJa
0ehFUj16AzS0pECBg8tA+XIS98vfvJ7A/dxdZ5rf7n44X8sYWxzkwJzFdJ2au8aHdLD8NcX6J/21
gRxVeFap82cut/kNrf5RMWv7fuKk8U2GiqzgzFkP18243PF6+OYhqVomMPMAN6sFv5eIuNILMF2k
qxQisatbhYtkl6b35d552XtzmPuTTCdEE0Hu6TF2pbtpoyg+RrLrU3RpNgCUdh9fX37daxsSsV3a
vzyqDhuuuhFf0Frl+xoarnxwQdXL3nrbVI4M33kdqVsyOZi8LQ+cJaBvWmWlzsvdPzyyFZ+FHs15
vAxXyTTn3rpHXFjWH9fdKaAxyFl3101lao8hUwa0dZo7cRXnietmfTatH3/e+Ppq692CmUlQCM3Y
Xr/55K+vX1cHuASCjKqrGg5I1MR5yzVSelRelx87qwDFzSq1iuWjGSTCXj7v+vFlpSdAD8Tjy72q
PjPehdMy6r3cH8qmE1HkLaYRAEusnICCOXhIMkytj10ftR4Xkvz9ldfD9Y71tpeX++E5OWtzdxrS
o0R7lKuIwg71FhfZey/zeps8KOaM+qx9MhrsqBWrpSOd09QctAEWjPG4HsXLTeJyvqYhgpf1tkHi
HF73Xjdvb8toDgS8pESuwLeRCQKO5+tj8jn8RlSMMml55bevtz7t9Z5ifd7r8duHv/MSAfYBFFNc
8nuUIEX5W8Fo5vTLhKuE6NDGMt0LufhRJbvjxMust26GZdarZiSnqSCPpduDd9GqgCr6XAjTdsaO
CJXdRCFIrTsGCjY4wt0oRB5YrTMPvW5Eo//xcL0jj6rnJsISm2Ia32dJKinH3WUL9LPw8qHNYDAM
MkKDYKGDLefwupGXCfn18IfbllmvTqqR8SpdznDDF51c5UvOh0ayERfK20YDRDZU2Y6qysFMu2KX
1O1nvo7+IEjiKcYM1Y104uicmVbMesb0/la9VJMkeXnPnqvdM9YrqFKLxB4TxNnmaBVOhI0cLp+J
M2kYspMWbh25rSAwLPNjnzUDS7ZlN5QYmNYNKXsNdngw2+ZU7MYBIkPZf12/G00R8mJf5IukQD6n
yzeyfkv6Mt8lRnMZW3PsBg3xVTZo35aQ+Ug5dzON5mPV0AQ7GMHeSpppj8lSJxWBpwYfwpiLt1lW
WOOyPLGMLhO3fenfRLDSd+tty+mA61i6r8cFVNoIs3UY5NMgMYU0lYGrnZ9c65J1T3b2apoCrGmH
Y1FLCUukTHe1IDxUWiB7kqBIL5tZ7S4xG6H5r532alKY5xLHolCe76oMmlc8ZR5GHDeRxAKHHiqc
1DGErv3cuI6J07ZyOxLaoZjFDZfNMth6ZFG/H77cEeFXn6Tkd1d+57p5OQPW3UhPWAQnyAcidDVE
GwISPNIWYkMsX4fqafDp6jLkpN+0c3PozSG4bEdq3vi+sV6WWbfqnXFJKDm6pahhHC9l0rdmFLG4
Wia5dSOts7QVfT/MlR5gg24S3apP5Shd5alCgz2Wrt66V8UkgqUwrO2w4CLM+ASwHGZ+mR+O6aio
PBAsy82JBXJ2vc9k6EBKm7qvN62PeHmNrMPkYdPoLTr0oCBVu8wt1bJJqa/M23W3U+Nu40cgkgy6
FljoDBbMqvWhZcJqY33QujcuM9e693rH+riXp8wj2d5Ybpz1NqOiHGzW6k4vc0aCZQM7E3HteszJ
jq5oBvLHmq311tvI+3J3WZ/6SdJQ9PGM9c4wGL7vFUISbPuKPy/tkExScnJqGIWHvNOuRl9Xiehz
pnQ5PKS1T8JZD3DPfLmtrZ8DM6gdShqVt96kZZJgYwYD2WR51usdr4fDZckKV91IqdMvXpSOKdic
ABBjDFcy+3PqBvGO5LRkOZrpDA/5syllF4PtF8yObmPrd+mZsONGcGB6hhu7z26mjEZ6cnwOO7J/
rHSW56h1bprhVEfnJUqi2hp4U3/fyY+LNCBM3NR04A+Hyb0aX0qxi+14JhyL+NKI3ZY+0Mk1pKPZ
U14A35GfqOZW46kbT3OM2bqd+UeE/SZsc+0a3+8BeEt0QNqeTMW2HndAe/qdDuTKRK7JjL1tv4Ja
q5zsWxVu65Z849aA71VsND7/bWsgysREf7qkBS9LHmQI13iv2+EHGuyrLxL0NZA8Mn1EzuryvKXT
BtdTeUs+FftzWl4McadnB1gDQbRL2k2lXtILE3+o46tG/JJeiLtyc9K88tHcxGf6S7lEt9F29kiG
buPPE+iF+Nu0Ux4bNBNOYQtXpHrxyx8/Wy4ApoP8JF0j2jgkH0W7vF85UXt4uOGlsl/s+IHTXhmO
jiLiiqCzhlVj2tmFtC+/RASW7XmhtIAnJgEVYSJ7QO6pn5Qey66dxAobFy5h49tf8IC4zA/abr7T
563qJNfCOXiensL7EvxFdSK9r21rJ/uIFZlOmP0Bd3TtLN81H1X7GSnE8dB99g/8VZE7u9GWP5h1
iFdcecq4N9xy2kwYYQUOUtgYXjKQOzfPHL36CIMkCm+GwMGLnQyeXu19IGgIA6m/jWgzja1+O6c2
lAfxSS2uUa5On4JiJ4iODn5wssdsY9XboduPhLUQWo1NTHIAC25EUs12lpxSajdi/bk+nkjN87HA
Am7zW5A3Juh0JzpIgy34D8q8LwLMtxxGyAVq8QHmiw8vxrqW7fwi2I2foWw3T/IJgEbW2AmdbpFd
jvZ0CxRet3btuG8tZ/APcbMp9BtIC/mjQpvivPvUZnYsX+cJgObzAA6B9Hk5O07ITLr8H+Wb6Yvx
ZGDMM2wLBMDI/GHdsBQetsqlhCb2Ho7fUbvrsdw8SjtkVQ/aU8g8CP+64Uw6YasPGedTn2PwvU0/
W60NCIQ71aOq7vvP051VnmR1L55Ye13jN/aMEyqZCfELBNrU6x/RtcTVCXdyVj9unti4ewfg3CCR
b0Nwx+aG4i+u2PJDjvwfZ4qNca9/6a+zqwUNNl6AhywHTDBOXP5CfzB9G1M0csn+BgnPtl6YBKrk
wKzxC3uUdmmxU1WXv5CXTweC/q10oXjKdT5tx9FBbTJQ4HgWL4ZH4Wt6hQ3VliDtTv4YPCV3kMGo
43bdVof25J+Th+qhOIrXZAeQdzrdUUM3ei72KS1IH9ODer6fbrRbYa9cxc9QEowAo0m4cuI3JA26
B8HWQdnMQFN/QF53jY36UTwkaLbv5dDuH4mOkwPZ5Y3qCHTubo2db2NTZnd38KUYC6UtUUFMNxn+
qNICGEwYsgkgwNtQnKvpBuMj0myBlz/JZjd4UCUPL+DbYsXEFA7l0X4jE/0CaQIZZe4pbX1KbOse
VyB73iefAQ04QrmNzEuKrGLj0Jbtpnbg5dScbF3d+pvixOUW70jS4aNFkozzEGeVjbQh9eXBG+DK
p1Y6n2MYOQsTY7z+SvPKichzT1qbCzVNtuZVuxdRxm56sJQWdr9g9rYigCW7uuU7PbTHcUOVQS62
eEfhAI/0AA1fKtoxl/WV9ZHaJX7PBU0eiwARNO0G7E91NvagXlA7NK5PescNHOArbvxpuCjqD8Re
5NZxCsitnfYggezi3Mu2ysmE0FWd/F3m6fcAJ0yXitcedgyUhC0a2XJX7hXmlK3KrI4YeJf7FFKc
5+kyOVmP6lXyIbgI3PALGDXtPKYZqKy/5kUTdXu6rLkIBxg2sj5t9ySPPFE1ajdU/LNksrBplwjH
L4jX1SU26gbaZaJG75xINj/qAIAaba/qA6jbsuxshQyY1y9PWfeCJSpZ9wYK+vn+ZdcSI9GJ0/6Y
qE3sRstj0jW6+a+frSR4jFeNTFDSaog7ugVfXDRH0/gWFrlBQBVandf9tYkp/nnYS/beurfe0eCB
LBTULPGXqSCI16oXzPMuTBIZEtq+NQeBppBZZaRcd0eR3GOjUbFAnQj/pAlZcA4VTg6B2Y9eWEJu
ReocUjdXyEHE67FvcJehpPaUJBMAYUQOGxGphGeZpIrWvTZcgoLXY4gQRB+heNR7WoXKtMbuXspy
T1w2RuSz6F32Xm+TrH5ws7q78sXejiROfn3iByY8IdKtcqm0p1gSXD+4DHRR9NDYsAbRc+kQh3Xj
dstaet20iXauJkGCl0V24XUTLKHg66E8hHxLvXi5ZtnGJWpb92qoyQwIS5Cy3khfJg0bUR068hIF
6nK3FdVZ3a/p4HZJCa57+pINjvBF36Ok20q6dJuKir8zLVJT5djDZCiZJvyurI61KEk7VWE87u5H
4PCHIRqWipMF0PXPBJJo5t12ShDW0OrZQTyqgFFnM5kYpa0Z1a3Fu11m5dn1kY3VrvJyKA5RT0+b
ttSm74ygEb0wg668CWfprqzNakcNYPSoA4yeJY2Kqyz4rHn5xWtVe8im0nR6sBoz1h7k69RE6enQ
RMZhFj2RyvJ7vW5eb4OaDc/LP+WDlHlSXxsslfBytie1uhOb5mwQ9SiGr6MoZMJeU3SLxGur9VB4
oiWdrDZLquUlefyaTJbl/rOmGQysQqFuBGprXj5hJzUBCIr16suEEIVrBEXYrmjQftJBSuTGhnow
PIOhc5pal5w1rbr+luvm9RBPh4gPSWAosiZff15pCe0F2tQJjCpL25bTYNL7ZpLeqZak88tmySFr
Zc2NQSDZmYUVqlLBMhFmiQzdmmGN5bj2Xo7x7cpeOpX+r8ts//+JDRVEgD8rxp2f+8envysNX57y
Zy1Oohan0LeIjgOJvmj9UItb+g7+lBbKvy/VtbURDBMkamx/Vd8UCnMi2m3uR+1vUpv+n1TfJPoz
32gLdZqFDR0vAWqAOHW89VAMW3UEc18qFyFtljGQAceol6jEKnosHjoaIIQBENOy+gofu26O6fcO
tVNdIama5fqDX1QsKbVg3OmC7+atXDsqmGEBUFJLmnfb1uRtCkyTNoI0Pkphvwv9oXG6rpG2A0HT
LDbFoRfmfdpJ+Q6Z4Yc68ycIsT7NMlJ+5TeFRrgIby9oLnqkBXKhsbKnr3+bz1GsbsTZa5TQpFGv
veXirk61pt6ZCoayVUc2XaqRg4lDTw+73B/EFi6vVGrFTqIl9L4N6jtN6e7rVCwe0MSRahvPluk3
B6sbalvph3ErCjFJS7WCMi7T6EC6gHyq9NUQrMDxfZYG0UAE6cuql4qUJsn7bnBnAQMsd+ax0yvQ
oXF6LXCht0lW27lMO5Bh7GJpPloaJpJ+UH4qiuYqEqcL6uoooPtKYjgYPDOUWaPWAT1/4nydDJ80
P0JPIukN8Lah2fwne+e1Gzezrukrqg3mcNpNdm5Jlqx4Qsj+beacefX7YfWsJW/PwgzmfIAGwVCs
ZixWfd8bMOJ5dEO0COQeVshYxLHg9WhOgaap2bso82X0aNqE/56sbNskw7AN0gdziat9B0nf13fq
GO/VHGs5qJ1c7Op334PcKzEGAoCMr0GMUoxeMFgy/rEEybkWp6ws0q3zmLrBXVxuLWRn5ta8H5Uu
94v03qg7crjFjKuoO/622/Edxbj6IGAthkmMIyUynXE/ATtI4shrkgwNpiJDKigwdmaq0HMu8OWy
7XT1Kh+20agZ28zo3S0itvbG6HZFmxINdIbT0Of0dOwQP+IOdnWyAP0YhPpQNWN61ecm8RFLvloZ
SCdhp7qfhTSpw3AKHsJExNcsHdAI5tqAERHfsUyvMnWVvsurXTYOvAfOTIcSrGPl2VqWPVQ14yWz
7C72k6Ol4apBkm+t/jdc7OBaqxhwxgaIdaUYUI12LawgovGEIPZraKz2z85ocHmC84LY9LEacbIS
mIUOw4BzMg5NY44RHVB4/JFG/TWtHKyY7UPcmOl5An+b2a6O00SSb4vAWDwVVAp9/vDZtQjGubXO
Y9spQGtz5U6LpnYftXiiBeo0XBvuIoID7j6KNQSlBDanVg2hRtGBqI0ASoO2cR446gMyorzzY2b6
80A/P0uLV+SX24tTYqXS6t/1LOrf615yg54VBSObcsjMA1/VFkOoM0y88NyoojrOUWPvxjjAoU8d
lxcrjrGUCxvxKfT4qo74iGeKi26qShviBBiyCnFMDV25a+J+3AeLsHfIP7xqdl5ecw0TRdD2dAXs
xNxnQaTfOblziQwtXz1R/AK9bpzdw3AR70qmXjvF6X/VfVVebCW4LPQTdiTxCA6rQXRuFa7BrEWl
p4iuvMbCUfZRUL5rZhWcwzqe/HFqQyxn0pq0WaejLmVhyiim7D4gBHyw6Doe48rIrjqqt7B0BgeM
Tjt4ZicGH0Q0ruND2fu1FWlYAaINIgZwBgrCCftmgAaW5GO4tYPgBVxV8r3Py21Zoyc+aGsGK7ec
U6mIfQuHE5DfXQcmbOdoM2DYAXnzMskvYMis2yRLkmthBsfWXoHP3HJhqe1GHbvu3tUnsgGF+ZRC
uscmFPlInHTOfTF5SGATlFSsD1SzjL0T5mfafrTUDHwLheoKT1371XKir3OIeNGv/lqWc4VuEWMN
1s73bfu8Jgjlstz+tXgrKVfastsuN/0xKzdNpoUZ4qQ+yCpkEbn+rxoBEjPwSbVn51NbR1HYspD1
XBY6zNHadb3NinVYJZflnCwkJ1/7pPaa1pWbHdT/6Xz9u7qvfb7Wyb3lBrKxaNz3ZrDFr4R0sFz5
n49AyOOSBW5/J2v5Y/a2m/yX2yzB1DOve7b/Ovg/qv46sP94rreSf52n3GdqGFxNNuI3X/V+lWub
4Wk2w2L391/dTvDr1L92kXN/F5cr/zg7+dd/HOnX7rc9/6heXgJGC3hzfh0hGGzNw/mp3DSa4ErL
/eXEQONE8WX9fxyE3PR1jSpSUlVmgs1Xp/fQHLTbDrdSkwEpNhg2eacTVEs7RqSNFph4ZDPgK8PQ
gC0Y97t6qr7lAkNHe16BEVXWLtupWIdncu3Xpq7RMki44vTXerlorjvLGr623mppQ6S9N3/UGEQ1
A15wD1Od1ueR4bxCLz4e1u6/nBU1kJLb8hzjPhwBW/b+WFkE6XBMy9dbEblB7hdEs7qblPE+SGOX
dkAg0RjmLrIZxbzQ9EdolDjuuV4TFjLBLudk2hw9kZY4CJBILT+l5XIXA0Hcf72ilWwKKu1O6zSN
N7I8I2/I5ypdwRIGym9OS0CzHX7Z7S9ackx4i/kjExU4ISReihPcE5AZ6/hOTqw11PGfFr/Kyd24
G9UGiQ2AsDYx2ak6TzjyHY2KILUy/Sgit9k1Tcu4yl0ifYuGCUrvFjExPvOx1TYwdmk7rDVKgtQI
ZsISSjF1W8MiojKPe50uzomkpnVSXGGR3yPKG0yEBPswHE9yAieAPlqZQkDI8yGEN4Y+3NwPFCZE
oqxzcrHqFnU/OOVRTFZ0lpOxTLEKn/magwEWmCc1TnFuMwshqvWWAgJm+LtO7AWh4DGwAXIQTZj+
Pelj8btSSaRXZUWsG6hrvLcm66EZ2/g8I8YEYXeqQaE6npUF4pBNuDOA5D6CwbOXbSFMfdNb5FyH
hc5mpyeNVyOMd7LtVgcCJojOjYmCu8uaNmu0nB60ir7WUL+rlXVt6JHwOeO6JdNjrhrzMaqiTPP1
1CBqvw5Fx8gKjoruI4msnlwRkcA0zrYxEtSFS+vd8uJrkOOWHLdMr9H1EmElWvhJw6wxU5WSYC7P
VB72Gl8s8b/mXAgse8YE16EiDSjvAU923cFJqLMtHYAZlxquv71O8IZEoSt7dNZUr7IOrm0J7woy
/QAyakSj6l/Z4NQ2QRTINL3MDmdLQdeAbt5XUtysA7h7pJyXbRwj4/yVQJVZVDkJ58jB/So37kZR
YB8L5Ywrvz7f5uwAcFO0GQExYjTG+ux9PYBy7q91c9dnXjSFq34jraFrl7hqh7uWXiD6lyv+TFtP
6Y9ly45in/FZvCnitXGRKe7b6awnKnPf8pTdivB3voxYDK/PlMQByAeOIA+v5u0+rFucAJ9VUOJf
GeNbnvh/ZpG7VGj+6OhvwRqkkalixo/FSQBNxG/83yvJ8Q5gyFuMmNenRz5Ccu5rIq+BXORrQnc1
MQ7mmguG7wFEBgrWbfK1OGfK+xiG2baYlYcuhq+whWNJjFXO6gZGLYODheu8Iq0QQ+KBlk/1Ovlr
ESrNLtfDYN+tcI5e4if/PZkFaWO5DsJEjWpbDZRlRWKmo/arU+bGL3SSsXISRW2F1Qb3q63r4GAY
BfiC/ncVp0Q8V/SFvIgS/yDn5LqvxS4rTq3WqMfANKx9b1q7IV3tVRZd8+bRbs5WD/95qpLKS0aN
+GRoqu1+5psnT8jglTZLFSyJQl6zaBkEEqLXMnTDQWVlKxJNEwbobByuFO3eCWzD0wbbOsXQgTe4
AfZeGinZGc7ZJYyT7+PYxX6IOo2vNgbKtxI+kjrhQqqFBh3R3oM8i9tbIBQPJjUW2EvbeWMdhuce
DAhOHOIgnw7IxukO9M73dA3y3e70Ovf1MNiQT07GUzEVBflnkk7TOjYysk/MEPWT2xTm2V4ngsEg
8MV0a64wNGRi+aq5Y3xCwaMIXfdk0bU+xEq0G6L+pa9csQubjPRspgebeogacsiqeSECOO3hbSVn
KJb93m6rb3UqGhK6tuA9zwQaY0bpzXW/2sciJQDiK9tgVlT47YLuQ6TEB7VqUX8DX9MXq6rt2nJ3
4DNOBnaf2FWuy2pQ4h2e8ql1Vw/kooANb6iYDX3FrKe1F72Kn2GLKF70lVSikSbPjcG3W/fBSWAx
ODDOR4vIKVmmW+1YBq9jtQADo/V/ME3WUTy45AWcILvBtHuKtmpHHNiySi9focTN+p2HdV4BnSnF
Lka2upIwNLlObl0SUnJNC4cdw4bNsoTPQZAFO9Ch5bk1fiyGmE9aG6pnQp02xLfTVKQj7sLDsyla
bRPmBWm5rIMtmS6tLw8MKBxx8lS7lG553xAX8BVCvxvxOwJdcY7q4U1tw9l3xs4PQvgIg2NBgiPS
LPMdclLIhEar/DJa3kWnGbZLqzw5QR0f8IlfEXbZOpFzvUQ+uipBaqO3jvZwbzsT7Iso6skHxZWP
uWRHin8twNt7TK1PSLU93A6kjwYl8IaO6DRMzPF2blEF6FOZiMfW1trorpMhJyQ/EGTxsp5mZl6A
3TUvIZ4jDLYX8h42FHqEGF+wDAKMmAbFVrfj+Zp0hYNqoY3qP18HeXXyeW13jVgzAJSX7jZfg9ky
TyHnHMxNU77J/1rprhkM0c4g35RoL9fLVIac+5rIYtbXvnJZ1ppiS7yvVG7gWucf5eSsolmpb1rW
79u+cl2ejMe4UBBINH+mSt77ZZbV3lhi4W7MhkDnInkq8lUnYlHTRyRUVnTYY9KgxoBSurZp7DWE
BkNOD8gzhgqJ/tn9EY75y1LNmi9FDvqJjG61kIJeltraTlb1GvYFYviqT8jC8JsIrYmmCMn86UPg
hc10HvOs+RlM8JXHyv0o88DZlDMxpWCo7a3R9ohOGcQkhZKCvx0W8bho0U9wIBMWfB8tUsCbLhyD
exve8jVQSVYVaTx/2k18WabSetaIfR0IMQFiGMzhA2EcuX3UySlb6kheO2iCp1rtny2sez+NCHJj
nAeoCIdVe1e0fSFDLp+RVj4W2JJcwqwEptLG5hHrSdNf4zGfrQLGt08/WzfNdv1iVccktIvnJlru
ZK1cNR712DSukB7He5O4MOAI/q5zxHuEkfITdG7tZBoBtuIr50zp6deXSrqJJ3d5r1W8rorC7A81
sj9Qv6OjPIkZS81t2cb6pWpr9YHRDy8E/fUHxyKv3M6rN7PSBN8gBKtnaNpoXKxHuxBTWFwrfcsF
kmH21Kl7FUrmmwleRh5VP+N4HSWWhk9t5nwzUwRvblcHUQPEjGL9YQhn9VLoc3ircrZBEEym9jIX
qISWc+nu0rYb3/OITPt6ojglIznTQidsTTt96ofpQ65HGNbc5GEw3WtzruM12ZG1XXdQo/LOyZT6
mchgeWynJt+p8EI/TWzc1xuMr4QBULa1jgPydd/jdHmUFY6VmSOv6HR3sNBJ8pdOdLuBplM8a0rU
MixMM7/t+/Skmsl0u4FKe3YjbfwAptbtUg2rMU2xzedFyy6yVsjapBLXR6wPrOBePnbyWho1QA2z
1B4NZY7PEcKlnjz8QqV7qdnlS1xaYOSUaTfXlXGM7NL9loQEWFF0K37ifXEykkh7nZyl3jFQDk9h
0kzfwkmAvFpL9CFYG0skbyI2kp0BZ/GE1lv6rRWA8kIlL3/Gk7EPzHh+6+PC9SO9Xui/ER2FjHZA
k5lv1lpPPve7CeWVd3pbmo9glgPiO2gf5s4htLnWY8YlhD8xvGcmkTBh41Y16UX00DRYpssSIf59
oTIE761rgxOq8vHMwEC9J0ycb+W/4BG/bcu5+whn1H7woudD7+T1vRJEza0OFGMYtpvOxwJ/z4Nk
l1yKkjg04OHhVqJHsmNYkFqDyKp7SWZ0lxx1ojsTNfvbv0y0AbiHfmZAVb1iwrimtaLqzm4b81aF
OxwsEMkXWUCpMFaBBRxfu852r3wiYOWtJ2wDRklm+8fQWznfdLu9pk638Aii+DEObfYTcc61XF+q
kTcZo37VjbG8ZvyXlzaj+oO4pjzrqVYctGpEdBeIJrgAdu29WjeyH+DUZA3qUukokJfdXTU08OeC
CMGaJQPhZrzKAu08zWCRa+OuU+fqYgAf9bqwU+7KntszIJpE6L75hy45ocixUx7tMKr4ti3tAeLh
8Lg44EQH1ar/aTN3g+a+8VnruUDQiTpqns9zwTH6QxKLF9GFj7fa3OipckrzJRCZ8MlmpWdbFcYd
DxMQ0MgJPh1uliya6igH5X1cP5poVuCbFcD0KEvzsUSH4VYE6uK2IDj7adgjEhZp3dwh/TGeMQ3S
fW2o6lclqx9kbbw933ul6V4IraS7jlcCYLUT3Y8lqkG1UrQ/EByFH8UZ6wxqN1ZniW/qDMmfzpMA
SqonT3ZISLqgl/9PzlOpuIP4SIRReCBoRBveRfZknLvQgWyZ83qRcL+Tl8fSnJdBaeIXo+1WlO+k
nrS4aFBDEsoWfYO1Z/QqSy59YGz6QVW/TcEAoJ9ksd8NzXnq6/5ptIEXyWJzmPlINs8fIkE5dkBK
9joqYXSZeoA4fWBHb0ufXuW5uJX7pgy9/mxHAuZV4XSnFPvIe9UW4zYmbPNTHa7yAtWM5NBWXBCu
bMcUQ4Bh3nd4DD/Fw8KYcL0wyMXtHNJVH4FCW41193i1NVFiEY5skxm33RvA3LMsSqTuM44KvpP5
iDR2AGJOFVN5tArX+WYtOZ65lW787HPgoW4j3tHRAZoFjuRSIBMPXTmNPTqR3Y/c+Tb3uflzEig+
Dq4t7vVc0cAvQJwOyqF/bUbo3GtdUaf8FkmYfCe/YCMB0E8H2MKCx7Yv+bZRx4AW2zQH6ptrLoO/
oH1xTuDa3OctPoO3OtaK5GIfuuIOS77xrK5Nk9xt3V8W08Ob3uT/z43/X4V4IEr9n3Lj1xjpEn5V
Ff9JVmWIte73Lyke57/gq2I4gBuCatnQT/9NVnXV/7IQRoUB9kVTldlwRSeBvTrKuUgGfiXKlf9C
M85W8S+GvmrBqPp/SZRrWE79z0Q5HEwTfzWOzCJTbvxvnnKxHddmihPOEanL+OCO3UdvWAi6A9g0
CtxAIMp6rhgW8KSpAx28OIaQrLZmFymHRtPQQ65Qj7Hnh7TRu7PrLvdu0PEaieoTzAtajWr/CwlK
NAWgOZ7SHLuhMRx/D6VWXDDpxQ0jARwYIkLVFomyAYQ6h/N+tpvep0G405M3BeZDqmklybjW8ZTG
zvZjBCi8038ToV52kxmeDfrLZ/OhD+fFV6r2I69D/Mr62t7NSQ/SdcSw7WcY6dG2c4wnq8AZDHJV
6iFEm64fHcR+6djnQ7ef+goqktJEm9KJxcFSS/c+SYdpu4ii2CUR33QRZHepMNOHyWx7BtRDu48n
iLVLpswnFLt/ikZ1TwZx+O9dp8fwHIP3iHHvHV+q6M4OwL52KsoL9hTMl8ReRr8B7LNBVeZo5Drm
3kVbaX6TCOG3LlRA1w6VQzq1DNQZLu1d2Bu+qUcHZ5Woi9FevWppfp3dDrZfOlxpMxs+RtU+D+Lx
gS7EE+LmAihjmj45yo9pAJgQFcOvBtD20gbvo9EryN0uE5myoN/PCXjMGr04/KORsUdXNJ6c3Est
7aUIHEIq6vxdrYp577YNFZV4owLt2ZYBIxcsBJBlHaeHhTz3rsJnfF9OaXlcwOCauPVeIM6jxEbF
OKPqflw2nzrOrrL03NGqlsi4T/FjHmRnJzCgnlYCqC0VJnkNIFJxU28MEPqc3aQERSjcw9ykJ4D0
zd7ROUkFTslMX4QOVgjDpYt/DpFJCGSdKGswRE5QeU7/WJRbZTm59T8tyg2BkSj7aVVBW2sSuIRs
8wG2dJP0NOB//Yesr5Jb5OySG+6uDq1HubOcyMMwEgBTm6V/rXUEWL+OQpaQdZo81Zugq5HWkOGc
9Vy+yn39rVwnF4GYqb6jxBG6Khzp1wa5GCYhFAI5+8fx3UqK5cW0sgIEVjpv/ij4x6wsKP9mIRoo
ArPaThoJ38gplYuctKrWedniINY6IowwhqDCjSF3EfsD2Ge6JjI34fS9yC+4lKV/TMRspBdACawT
NdDJjFCeu66bRkNlgL236/Fd7iPX9s4yb3RHW/whNE7m2L4iPwEqWdNCQC5J3R7m4RIJJIImolqR
y6OkYk97QahSXOScHuUI5DAaxJN+6s6ZzWDaHZdjk2hgq2tlg6UAQBf1YKH0cUEbSb+IdeKasXYx
CMdp6H6hFPeKBKu+l9tJGFkHux0uAcPbMxkJLjVKYbuhGo1LGFrGRc4RCw0Yi86P7rBxW0SoAsGD
tWiJeQkLAZxF4Rp+rbOj3tfpHZJFoARRiJ+NG+FlmOqHeBytc5Wjox+NZNTUKAUivl73ZYr00ksq
p8GdelO4sOGTBuMRCG7bJXOUiywlJ4qVqbdF3YmSfTWmb5qllzSe2ecY1Plez4noBO68Zrb6A3Lm
5rllGNPOSg00s950agh+2Sh+pgHxHjSN8l2hqNU1t9OXouqsPcCqfNfi7bRB+EHzlV7Ba2QppwuO
BNNlTiJn7+YItgKwuZTrZEo0BGjVBhbNWkJrHghz6BigjPlpNKO76CEeDQvyAc5VCirNR5yZj/g1
RJdknQxTwqA6jYhtmaqf6cJzWuDrBTl6f4gJLVpxWl714sPSkSxBk0YZYfY3rdnsxkIsFzGry0UJ
muXSJnmKuVOAVxGr5PplBJyDe1Wyk4vJ+uTLuR+1QUTfKZFgO47CiQC70CXWa25B4QKpRMhcuy8M
ZThWXW5tFafZqajLgt5pskvgciTAPZLDgLiI2T0NRKVT2o3LPC3qcc5HcnGdVXmmC+qnAGuz0UVo
7ivdfJEPVqML4GprWLxxguwK+TC/Li2x8pYR8k4uGqJtdzOoCGKBc37t3Kb0RrvES6UBGdxinRUn
4bcszB8a4px+acNHKFPGV8DUEH8jP3ns07ndTgLsT1+G6j0j4n2p69lrLLB51IPkXrMi9SBTL5OZ
ECf+yrrIVMwcQM0Im5HO/lghWNPpIXlgCSNe4cJy7rZSZq3kstwRKzhSWXL5r+JyUeP27Fy9v5d/
bWugqqo4xtP+L7Kq/D9Z9e1fijx7bgMNtOvXkcj/k2WWPOfwIJQhn23F9faPg/ijfFMA+9OQFmZs
vIJVxSoHICfOyuf8WkxXAOtf6+TWfjCivWFEcPD2mlA1MgSKtcPf907vax8N5Mkvg4QXzvqBHOCP
LghrXGzqH9Zif0CkH649xjpeOsTZPlneTEPxJ64rPBSLF8hI8y0dQc2bEmNvaCr2k0Fqg6C22ANq
guiMzJ9Az+3aLJuPeaW+Ijl2tKCnxe3iGQuMIi0idmPa1eOA7XhUzI/ocEybYBw4ZxHdC7xKevzl
U7jL4JpUOLlDTlrPIp4Y5urWcJAB75DkOOaZeTHjAP4AHBwbVotKKjUBPLWg+nfMBGKIxmB5xMng
RVhEBO26ApqovY1FArkrSuxdbvt5kyuM7Wp3W3ftd9XYpEXwGqFNuuG73B2sEs28EQdYpLecuwRv
xTSNxm2Ui4+8yjEZiU0y1ZNzqKNUI8ar5l7ZYpnuIFxw6XM+tTSE+PBh+6CWUCwS5Sgap98UQ+se
S6ZkY9ETNMvgmHbR2kVB+S+op2O0ZlC1mNi5ViP1pIeJRkdSP0Ymzkk4RE2+WrcCbB7pLaftpk3t
TjUKoeMrnpTTNshMuMm6/U1wH5q4TQ6BTbwyT2HpJcC34C4A8hJj9lkNLXQ9c9/jPIgW+j+xWUa7
XHmy1CnxQqO6zkJH+ytv36wQzxwrIN0Sz4TlZ1JIjHabY9WkmRcL4W5JHn+vNBtFySWpdt1ifaBj
FJ4jpWl3I48nfTHrYTb7/FKkzUfxYvcZHBtUX0dRwjtU+rfWCsgATfaP0VYYME/Egogt7SsLuTGX
ILYzAo/URkGnYgrh++FL6kCxQN8s8tyr7YwPFZqLftC72VGdtS2SiIdhTKttlpDjdLrXZQl+Rb17
sEuyrDbSU0pM+sNd9ANXTL8SPJ82ylldhuyKevd9F7uKN2LOyGFCbSvDcpOZFcIOSvNMsBNZXlh9
5W/baCD5BL1yngGojsVnWQSx1yrloTHBaM5I5LqJdSFYFl0LJdujw8fXzZq2XQFz0Y0HrCwa96zH
w9HQLMxDVf1jWub5m0UuoInS5hqPPEuORbDdVeFLdjygTqXcY17zlPcne4Ac5vKBw+PcBEwYAKWz
jLVNdp/dSAC4MyY4jkkAnlCH+JHBm9QpqJgOJNAkF15Bo+Ol4XRJR3slhYGHBAORuA7sxPBZrW34
oQ2vVBCCKlT0Q480TNRjR2GX6HMV9hV3o9pzlVOzulmUanlvzxyjiZ1ogScg8kvkjsOkP/T6eFBT
nygIvWzMlj1dOQxJML+4Zvds6fHnZAHdmbI0RH5M0/dZf0e0DwJNR7Nixik9ECcKydZlAm1s0/YV
4T5Prf6SEBL3hgpdmLBBGhn8iwV41V2KZksvbG8Wur4NcsaAgCKMc5LeWyo+bXUUOdsY1s22KpBI
MYaSwRFgFjd8C/oMRlY7vY11Wa+Jt7soth3Ir9W70xX3JuJNfpd1kQeoUDtYkys+p6jJdkVMnmBJ
NC+fOW4CV/rWrPPYz91VNChSdmaYvpiZLXyAljHkqAgXIkxPdv08+7OeiL2LRcROUYiExk6o+UXQ
XtcuDvp2EG2zbA/5qEP/uiUlbUUrJAvpMWVevL4S18X04oBmPyUKpnal8LoxfAywRjiX/YCoiM3z
KCxnO8zoeoN+hygWOg+CnnwxgSiYPp0QhpmFKvDBpA1BjzCmI+XiPaTQlS+06lQFjXt0lN9aYAcH
PE8abw7DYmOk+GkXPSzioVtN0Li0GkaMbYYMo10VHtZ1ND3AO/W4QlT8knQ/HB1eiTFZqVfE0wcj
ViRLBxVthoW2yolKde3aBbgdrMbaJIi3iQ5g1062GrqWnjAsasXD6KrCwVFdazh27gILOR0fo8V+
L4C/bmPDcTb52uK1K6SiQ9dHLRpsBoIM4Z/huGCZS//biHzS5TkNe7YNEATzzcZBg1cY/4T9CXhM
8NSujK/wIbeK4BzMIbyT0PgdEcLYaF3cH/SkX1E9J1oqRK/cd71pjk0WMUwXxocmmuQ0I+7SKxFN
c/3eFHyUjK4D8hD225wLvaFdBRy7DkfJlFwjEQ00OfH3xu4YWeT5A2B70O5K/jNYjTBcHDHUpgBJ
bubJYSwg7zkOqtzQsF3U4FMdkBTSu/OAa6yrxpt+BjSet1AP8Nu44ym46E5+r8TOIzJ9V8ThocFf
QRJksBUEhJmw6c5FRnOiGO9AI15Gk9tA6H7jTig9ZuELcUVrX4Cu3g/FY8XIswZ9T28TY5sqbvHd
coDwq8Z2tAPo6IX1YeQ9tjbEehO1JT8T/dQS1P97Y+zAZ8fnwK4LdBLc2BtQ1Up1uMTWA8A4Iv96
tGkSB2z7rFa7B2LqqHDW1lPhQDkteP1EBJ0gLdp/siI8jHFm7NFU+GmhYvhoiF9OPhz6NnQfp9qE
kMpoyJrMvV5DzDaHtyahY+HMD6MW0vPPw8+i5/ESKeZgeD7QRUZzq6s2WmXsuOwY/2hN7i1V/Gus
jXerI25CIwJHF8Cej7Y07KXgnJXEtcAScROFfXAdEaA2msJ1HWh2yRZ8YguOQaHVY0eYRO92bGI7
hpOjjqfAiYTq96ggaBM+V/nyT4QbLJxx0ku95byR+lQPZQRSRFuwc+O+4ksBM5CgbmzCjSa/jNrr
nBwgJHfR9AgvbauGxU+rWGAS7J26olZxmJXio6sxHgKVTZs4oDeWNHeDk8RYNg6Ll6cGCs7GvNyR
vYXflZYfBTEaktuP81h8CLOCLd7B+BvmZo/ypkkkLoROiqWc7HJpKSQPo+EDrSaMTrN17LuYbr2L
Xedk1+EeYMeuGM0rmqzIUdcCQWxz2NWWVe/wSNy5aUD7gb2zW6axj5/4K6JQ1WYA/6dP2CtlXeXe
z868aTNTPw+4ocd6am2N0QW4Ar5yPw3kWtsmQB95up/H3ya0vN2UiwLbr9TYkQ1MfDyyXvs+NJBo
BEvTKy+g8vW9EzGET/qrmpX6OdRPpq6Mx480XYKNazVcZph49EHP2jQW50kzcwj19ZsL+XKfm/Yv
QPO/Qo1mM7DgHVdRjOJzWyboFWglTjl3pGDG+zkn1CHcYGuVBqPPyEFAzwGb6TgHJ0zpRjjJsqHD
212ab9i0Kl4cJ6qXOeWCrDU5rBpui107s1dWi3VGx/L5oCvlR2X54ZLpRzEmD7ERqr6Su9M2x7Kg
QBVsXxLqIMkE+IfvZED/miSsbYT3o470aDVs27yxnuLe+K3lCjZycWjSsEEppimGQZEo7YV+XZmq
PyI6TX0wpT7+3OYuqW1UAhiU7jYxqdlrH+qbmrcfx/eWuAOnPifTfuzt1zRA7CLV8sHrl5b+tH5R
Ie3njok+wdJMfpGP8dFR9asiwueirPWNuTjNpkEWHDJs/i7M+akDBMaXtlaQ+mzeCYZbR6vdJh16
uhqG2uDzTW2Jj52uvYwzXM5lRuSu0Z2tqdxnSOVvZvI3WtSf3aTnoyhCBMeru6EdZoQo4MAaJOCw
4qovQAgOfQK9PFxcb54QoBjLGXJRmvAc1g+DFj3CXsvx+dP4XE3ddyW8WGoxwJVc+m07LT6GK1x9
TZhb2+0VJF4xHjUmh2viThtCpa9t0PpqB8QwNRnhBKZFipVI4Fgl91aOhPqCqDFZqQcgkmcz764q
RAzi4/2V62RA/LzX4HjsrM55ndEL97Ajfanc8TGtjJda7+nxdu7gFSJ9zNQedfdqNn0QavGI0O5H
hsA07qjZ4KVJvS+RVie0sZ+n8TFOAudQiQjzzto+L31ieXis5MmpdfZzqu3QnSuOva3BBVMZx1iN
iUbXkNz1fXGXtUgHrK1FVc2M5gCyHFqi/NFuHLQ3N6wxCR3zyK907Q7HVrRBolSnKx06viu0fypI
umcGQRsjIPhfITvjLma5zatjM1GdHVVndHadQ47TKIg+92Ugdv1qRR3oqlVKC+sS/NWKf/Tsqa/T
2dPD0Nl3TvoYa1Xsz43t+DkfB68Kf+VVP17qEPALPN4+QUBCwfTNdyAX+0GTxf6ogq1rpyLflUV8
mPCWElh90CtaQ1jdAX5T7jPqgRBOn9jAARfUk9v5PXa2AXjCjUXTEdTwiocIGSwjuA9t45omzrDj
SUYHehq/a8nwgKe289/sndl220jWpV+lXwC1EIjAdEuCk0hq9qQbLNuyMY+B+en7g1z1p+2sTq/u
675xykpZAikg4sQ5e397G85Gus1949n1I6guJjTnTJ8qZNP+0lMddacxLY5LPJ+9Cn0IeO2CrdW6
LDn5j4ZWOJF1SzjNaNmU+bRII29xDxwrT6qLvmPXzo8JYjdWciJ8yx74sEu5oRbGwj2YAeWwBg/s
hXCAs2nb+B0hnBVpV5h1gDJy6CkIqzkXQ3ti1sCYAsMfyjnIER0egDl9Fo4s2cK7x8lN8LANRIvp
3qEXJ4Bfcq2D65WBDtneexdPmi4J6J4pgksv2uCrM4Wsj64FGAL72bxzE1Xs5rFmC6zTBiZ/yCwU
vXbPbtnkuYla1v7mmlZyrsfoU5IePWzGbHbIN+LefunyivUjxzNFht0mcd3Pc1QTb5T31MHueOzb
+ZagOZowOkXzCgfMhCS55R3jaCMdNGojShvnGUIBXp/ezcGHmtbeZumvzeJTFE2UKqX3PgrbnvcY
Q4TlE/0k8flguScNAAs5Wtb4oRYL0cMgKiYTnvHSvEha1kJjpWwa/Ne6ui6JMfMr+pjN5DDj/vrS
0qQQ5oTeQjTNjhOJWzOFLhr30SB4l6fFvulK0oZkQzxxlqlv/hK9R71cBEUMnYFnKNlYcvxc1brY
xyZpns1thCTx2sZldZ/kWbNfqM1R9r0vAcqxn9DIcUlX7lSzt3OT/WMqxSYrUi9oFjM8DGPxjNy3
300dZalllh+0pAe8TMjRsuWVo+BiW3DPGBrVc/4Q8xujx52yz9/LkRK6M+lBTBPJqr7zoJr0ezap
u6EYnltjdHeuw8hDdPUS8FSSfxQNO9A74UQAV7NSdKD6Bot0UJrOyXPOyewklP/YL9ZN6U6HxLOu
pG6nB+Z/NZU8Z9XkPU2jAiem+Z6uaLVRqnvs1oeUfmQwc15EJKJuxi5KEF5tsi/L0K63GmgQMc6M
6WTo75M836a9QcJDrAgRWI4eyQsgXF2S0zvuzJX8ezDdcT+m6j0IKJs7FBKGEy/f8SXqXWeAA288
c9t8DaMBm8T45OFA7aPp1V766RDPxg1O/4/hBNy9rGp/G0uf/lXofy/QAe/rxn5ZZC6ObJsl9Q2E
R6Ysd9wWHdK1Um2QApNSVkTxVq+7ozcbkPN9f+M3X3IdXVqvfpaDmeyTUE+bvha0orMH01TPYz5x
e2ld0LN3PzRWxhBydUkWQPnMiDPw8kUoLC9T057j1hdUbBwVoxbJc2iWu1w56WWOewwKhIyOY3VX
c4vwXIMGyscIsaTMP7ZS1ru4FnLLZovZzqJrS4/F2Dal7x+LvjY3ZhHeRC4x3i0+iwp8SaReock/
t3l/B/rP3lRI6EqIXoCwPACtcuumnb7SngyMSMMOLJ4G/SVt4vHcSPlSdOWunpi9iqSPSZXS5smZ
Xqkx0bA4TBvtfjjjcTyBOKcLWPscysfdAD4js9H7yQTye0QXbNPlg16not8WMohBb8BUcqnIG63p
vJT3ls/gOUbVG8QtYVmCFbv2Bu/Wl5U42ikvH57EK0FhJYbq/LXLGIHH+KsDDOUMGXvcVIryEqSQ
QeKc0Q+bnAUtMDqDvmRUBu1SFXtCMK6mM7enChidIUbvUHvRgQdoI9KxvwHfnpyMuMT7qRISAxJu
jWZ+N3c6JKVE5Pu59U5d0qANH9LAL6BIjBVK/Ljniisb2NNQiuSijKtOB6YqbXGnUn2ZS5qHQCGq
g0vr+EYOdF/ANVQh6suptJk/ECqQUL7aOePx3lDgtsZ7A4jekSeGrkGXkW2SsmeObbvrR9RZujD2
TSpGkFwk5lXCv+8wITg2km50h3vAY/5FOu/yxJ83uV6PR6kHBtHsA9anQ2GWnzlZXRfzZC2Gdzc2
/u001yFtQeOlq+mFDXQKDgTfya3M9dVwYlLIfWi+s+1AH45N5P3l7VC+JnOdgNY7WZp9U0tkV0Nv
sZ2or6RPFvDwnmR+P/bzinEzqGfDqNvVhosptVThtrHncmvQZTCMR08egfVzDhXQa+ysCGgC0Tc3
7z26pYfS8EtuqJGiPpfXRDnPLjQbRJL9oZ3zNiDp0N02SW4eezKc/enihLQ7h96uUDmD6PLms51C
ha8ndzgl+XTFQFEGNdmpAbLBrWkCijOwpusp2cmkfFgy6zOzKWvjnshSmMiCAHQlMvTYzWhDtjW/
tLEfPbI2f3fjkCaKz6A/Ta1hn3NQ2mGcSOCz3CdFdYFousm6CLBbH93oEPSrWLL2CEf1nsm/ZopD
yk+aCqqG0KGRk9OoHhp4vlHpX81p+BAD6dwtXcYbnPVo4DDS00mP31OJSDxxCC5MFEdNnpwWTUt1
Nl5CV+9DrYaP7uwcYF6O94lW+eosM/azWcGfGpBEhq3bH1CXLjcjPvAt44Ge5NR+5fxPn13uBAYS
R8SrA/eHRu+g8mjrWBdbjgg35+odCt9/U7ffsDN2MTJ4fKNwv/397SPMLj9/zds/8d54m29f8/b3
v776r88lTLG3i52YPAp8B1wIOJcgPOd7w7Oefvo2P37qf/2W3or8NWcM0T++6O27sxsyhP7rB/34
l25anrtqTKnS0FTGYXgc3twlv13fj+9T4lYwfROi09srfvtebdufOTMl/8bwvPmW/nqZP77w7ZXo
N5hvOBB3yLsX03rK6Bzx4Y9LWiE+f71xb5+LYRFtXXDG2x8/6X/eUdMW5SGR4py0xrtwsGk2YE3b
Jmn9kuPCCWITuwXimpbmHX62ITc4uQzsmJNlcZLM2HQtAb1l4FBMzfxwSzafGXiT5Z+w+R8cU4kg
ghBDxda/y1nhUmJPlIi+cuSPNnGVEqJOgb9LnZllHpPG6DO+tzo4hn2KqwtskFOW7/y+Oc4SPYtN
EM5A2k5pIjAhGcXus1vTXEcmM86C2XDLjRddRDmfhyb9uo4w2tlYa4X6Wsvlc6ZhjgGTv4BjIE6a
uTAlhmvvjdK4lQUW93wR7E9ESQR66MAYsp+MRXhvShbU1EUhIO2Eu36EUbHgfOCBLRf/zolYIsuh
3y4g6YDL35D3V+wSCYcvwfnELH5Tkpo1Jch7HYesn7pAVd4VX5aWt7dixIWNYoeZoKRjqIEFwlSM
MsY1Ljct/PnpxMZ2NGrooSszM3bmz5Je3jwaH9HpAAezpgvSnK2kZ4tNDHePnbSHmgSnXRzLva3n
T8hyODl0e5TxEQIvVNQTmfbJ2DIyV/X7IndeK3xgwdDMr0RKdhwQFQu3hJ+SRuyBooeLMSwf48h6
rnLK25qVjNzKOoOw1wObIq2LkG+xI8QG5q6R2MdxjegqRepj92GAniZLje7IOzRmzffLzmGYiKCd
6QwoWebbvmM1HXKOG70rxKkbV76a0X9sRrh/rsqeR/S2hkMGJ8OeTwiHNzTSXMZR7Zc5iPr8y8ym
tjOQeOy7EhRa4owXt7WCRNk4G9DUTsQaWy5TedTCtyxjO39CvGB3hrFNC5uLb3zwpOFDrYGxIYGr
dpN23o9wBSYPIF9JMOq+w+EPPQPnQLsQF1rddYv/Xi/w2DMisafkHrpUFSgIE+bUO4SyrE77DlDK
m+aJhHL9hzAIC5Xhz6l6zHEdy15jHxWZ9ohRfguDiEOSSpKe5tQ8M3QpBsO/cTMmC4nI73MTdUei
wmdIZXJnFPhXjC4GqBXRFS6QdG8NeSIr6sAMRaye4P4sCsN/UNO8mWK3uMu4ESpXP7EURH+4cLHG
/f2UYvF24Y7J7YD8XgII/u3CFxTHzkyP9sQgODsZjo1cg3beZnKZnPVpR2sw9Zjp5/GdncbJzSz9
6k/X8F/ePPofjhSrFNKjyuMaf0rSSJokdaa4ICK27+a7OrdOmUjjE5Wf2Po4544VoaX7kNOB0VAy
9OaNc7fEZf3pJwnp/Y8X/b9+TvRY80F+ey+Qiqo1xJbADMf5LR84q+ZZtZkbAUUNiY4DmXvqO8bz
JovgqNOPwxJVhyp3noUXNVcvI4sqodkyYKaoCYa/Dn7X4H4jLrH0xmuEYIb9KmdHB+GzUxHLNIpQ
cQ3d6Bwq+8brRoKGsLhhPGce3mKyDso8JP+DlEDHG4bjVDXghCuXiFn+SNY/unz5+M8v+7/cu2sW
pBKuKzzT+1u6fG92XtwNcXRyBObsUdeYL/xs3onI3de2tSUpFxJwgxlmHpajbdWnAtDAbZovlO3T
pSyi4ViYozoKuxhOocIxTJYI2aUkGh/yJbaOvTU+9WEl929X/v/l0X+QR0tuTWBf/5Djk+ivFTl2
5c/i6H//q/+Io51/eUjgbGFbPHJrKulf4mjrXx63v+X7ilBS5ND8r//AxNx/wRKzFJ1lT1muu+b/
/Cen1CKnVLomK6Hi8SED6P9GIy3kL88iSdK+7TIvsJTk29EV+21NsAThdL0dO2cfJPrRDQm9pkNB
ndQe7Waa96B4UK6WzIjEIk9lVK+Wj3mXuOgvmJNdf3r7/svS8Nsy+eNyXNIeWRsYVUNc+3WJwl5s
1VZd2GeJYS4gMK7ep9bXgVntHScwv0apZHsFBdNQ3yFmzH8YAf6PYUO/xvf8+8crh3eXKFjPs34L
bUUOsWgI6ercTuGnyhv6J3sKj06nS9AeYb4bHRpbJGdetD0khz+89vWt/mtZfPvh3CrcK7btEOKm
fnvtbTzGUZ/BXMhA2n+uwjk7ODOb3Nx7RIIm1jP2ivNSbLLKXYitSV+dIgfvkRbnVKvuIDX2mChm
mFuMejn+4eJ+XbN/XJxwbO43zxT0k367T8YmI8zaaNU5Bz1FeGzzyc6BruKUF/tCJ8amh7q/iVQU
GDRRAyMpEElE+SrBespJSziVetOMk7f/5+t6i3r+7U3jaSAL2nbY2rz1ef15T4MBqQt3StQ5JiT2
EDXhhLiqNokn9L+bWRa9U2Z6kBa6jHRR1Ln5YN/kTcF4p+2SQ3ak42odpYYInjfzeZ47F350SDPJ
jdI7E/EW8wo19e2TrEhFw/No0hvBWjnS0XHi1nnoq0/AbRipZuqYLHNDHEZUvTid/w6Vgno0svqe
hyy7wsULzC4VDw6xhwxiQSH580Mfhd91qdqHsAIpkuhVTJW6nwzH+mBapf+H1G7xa3L4+luEc+o5
Dtsu0lNl/bbzpoxr+jwK1TmpKnMfceINHFsgreNtpLHHsHyZmIhgYKTkL9uvFXib7f/rhQjBykMt
InigfnvQohRhakwZcKYhMd6gQAAVHcrHtRtZW93TvGQHu571WYXq1HXFCdPs9PzPt876Wn+9cxxT
UEiCA6Ua+rs3pKtbw6l6dR7C+LsB4dmluz31tL99/14l6Z7f0Z+Wt7+vtvxMx8Lgwn/ZEn67W80h
VW5n5eosTfs4tZWNVMR6Yth0X4X0p1LfXM6FnQLmEWsegntlELBpEV69bxlr/vPrt/6+3pCPbbkC
sfNq0fF+uxkQXQm81YJM6qy7VNkoL3TGiHEFeJLm/qPpzV9tF8UiVIIEW+GqaR3KK/wuMjkYwAaS
puq1XwWCemZeOnpzvvOd/FGapX2qsKYw987CEw6AC1GM8z6rWLwFxkYet/4Pta3195Wb0zX7GNAK
PoCy+es6QEqRFYZOps6jmrE+Imm+w8XKuJaC9zDhvWlQ0FyoAun7EtB2yrVNkOnsvMiqbh71slrR
UW3XPS1oBi8cBseWwx4J2Kd+ZJ5vWwajROiRZoxjuhAFKm9qN2OmeMtdieDOQYlkYxI/pHhHjv/8
u/oV+PnjuVU0JqmZuV1d87fHJct9ZyoYop5lZjdHosiA+5hc7lj2RHAPH2nlV7t//pHi19PCj5/p
OBxXBCxTadnr///ptDAhra9asB5n1KQQg6Jovq+T9l7UDQI2u/X3fuHFhziX3vntD48kVOc1a8ri
D5vy71HqFjI8ukMuajOLa/nbk1rHXcWAqjZuujADfSHMJ8Zj+cEl7GIbT8l0sOAe7ZEqQJaPDHm1
NLCoSLeSmahmIgY/JIra6KkENPyHTdv+dUWlCFEu3huToo9HmmT53/bFOlvQRmJqu2n81bGbuztB
YCjBVsXaRPex3/cQo7i2q+la+izoRNfwDu7WfQVso7WzGteEmi6NMyrbEOd8crQH/AbCb85ZaPuH
tuI2hgTgHgFZ7HyqMoLwtL+bLP5hOttqY80hvMnevkxNHl1pOotbL3HoIXUefmsVPjBK2dSR5+O9
YlzXMsHjsInbJzYZXa51X8ap8FBk075pq4LRC06keUkscJ/VThjoo1RUm/fjMRHVn0IT+RX+eqfZ
lL6AMF0eXH/l7FL9/XqnlTA+1IQ37AY0cg5G3XlnLpC2q8QhQ6Ms7uQUjmzaCBZSo9ObhWtHqeSk
yMuGGJVCC8YEgfgIcYoMqcSju2FWzUyQ35yRGgbVs5utm6Qb0z1l10tBQPaSZgimJ1rUcQ0jek4d
IDWu8zAR8Qf5HtK/AgAVCOhiUNHdm9ID0D46I4gI2qycxCx+2eC7YxXh4vZDzGaLAjHzFvuWYvQg
J2OFH739neQtGWCgp7faylXU6Xocs5d2K2HHnhgMD7sRoOM5iSUKw6T1b8bpGPbjfFuOy54Mu+Js
jVEJXMDp9pQH3EJjdu6aSW6X2TuybiQPTieNAwweHzDrh7yGKcfJ/bHy7EfWtfi4lkVtTuADtExI
G/opthqaZzFgAL8xpm3tgDjIbJeWeqHuO9bQuxHdEA2yJSaQsB5P1P+HJo31pdAIqYhwdFHLMB9w
Z+1fYPLWmwqOD789C1p4ieG+WXK1dSdEltiSyhuJiSBtrI+uma83MJBiOUDRYBN+yvOXtEw/SvtI
QzJBat/RCxyS6aIx36OWNj9UQ0S3QNif+67Pd7VGd74Y0FgrCD0H7eYlM2PTwO08yBvUEch0VJ2o
kz3cJr10rton6WCqhnOJEQQJivs0IqHZVE64b7yuO/hL6NzMy/wuLZMRc448kjAYn8zC+VZO6CN0
7De7nEg0IgySZK8EjQo37qL7YQDfafbJkZlP/JKV853ySsQgyfAIEyjQo6SQ7/rHN1tXmJerRiQs
d02aM+ut4mfkqe4DkNN260UUHkXRHsbJ6RiFNKjXy/y7dnT0aAwhkgkr3I1MeRgU5kS/dB3FrJ0v
1zJ6n9UwiJBSBUlfxrcdeuKNtXjex7EmMigtr006uucwVvWBQrXfZqG7hrkNMojmuX0mMWnntzVw
LBT9np4fvSI+MEGabg3bgYpGJNpSg6l1uK1Pws/abecaOPDqW6tZyp2ZEynGvSaDqu2pZwS/G1xC
OGOs0uNRyjFbRqTfvN3hbYk6uQi5U30+Ek343Yfnca6W6tXH/E764FLdj151y0pmBXW8+IdIphhy
NeZTv3dEoPUXmuXju1B+Ssvx0c/wqi0jlYXkJH2okVycEZ5ejR7XK+TFJy2jQ6TG8L5zuiCdcScs
aSFgP3xLcOPv7IJgGQ3SYutnWEeLaAHpByVCpWm8d4iEf8Ax+lnJSR9b7KpHHeWfQ51uWDD820Gp
5p4XuDbwWvcUWuFn5YfzmTn/d0MNtKZ6AfWhQupl8ltFfdgnz5HNHVYmN1ok83sVPrVWwl3R9+5r
d0G/Gj9WFmiZ2qPwVq5s7zSpK4tTFJCqS7l1mu/+KIxrbuvPOu+aO+UiCu2XL5EJfLrsZ72zM1kd
sqT9mJgnaD/uB121L4lgLF7Z8Z1TMXaIQiSGs+dnV6hNzM1dNIWaHzhVhGngDCSnp6EBAFb/tlft
fDAJx1uVe4RFmLG5LV0jvVSN8b7lOHywISNsW3RhLATV14KSYpOhbC6EqO9rnFUkimWXokrCqxXj
KyBA+smcaMs6vlwZ4i+xPcsdQ2OXCbabn5pBBaiUXvAop32hD36pCcYGKUru3uqt6oVzSTxxnAm+
Tv1JP0ifrA9vFZ0xklB2m/LYVRqFZscxtLLEc+keo86NnntBNoGdF+9alU4XAzEOA0H1jUHEzHxj
zjhGcyVD2cuHvK4RaDuj/773s+oWRlxOpgnKtDI2GVlLo0RjrjZTmy8bETYfwMv4G9Jz22Pb99Ol
GPzneG4Snrd1eCTUnRE7u0kVaFgmJBCytOfn6DKZJDEUykQ5GZlguf3sZYia7SjSaC8UZ+pisk9a
N8Zp6MR9g4QjaFR/CbX2rsZybYlq278dzkpOxnurQ6aWtm1c0/5MqkPbl+52tJacevFp0Va1mSbV
nHxWp4csxCBSYtdB6Xies+W+7FreMgsMdlEk7c5M9TPNMfccFR6e08x/gcRZPRYLsUAptK2dM6Ko
Kq1JfhiUGPY1UJ3JYHGSS8YOYelv4MWjoBzlcCrDMIYjLxDk2s2qLzmMnBmCOFbzrnKyiZvEeojg
YmEj4CzhWyHavCaD5e10aleX+bMLyvkiUQUMrXH0q6YPNrqO5nO/1JwW6+kevjlpFHWErjW0L7Vl
vPNbXFMhHGdIUbgI8b1zjIfgsoVybYBqY01xWg+nn1HcTKYr7yzmN5uMKbDVjATX6PnjkCctKjvV
H4jO+GQ0lNnRrODnicIhrop5O4CV8IgKl+bYerjw1Khf59SCAgRe7Qx4tdn0E10jspu/F/DuAw+E
56WJ3YcOxPydp0kP87uaWXnvXYahax+owxd+HJR6P7T3ed3G51yrJohEW90Y9r52JwCNMecXOe9s
c5F7B+U1AY8S348nzd0YZ85pnCdOl5Kgd9gGh2QR5n7CbWRMKO2tbmJ6hjt+16Vpy++xt6mDqtVG
Sf9GrGbOxjNu7BXPCsAa/vwyjMTFHhg7piT5zi7n8YGMoQoXNGOOu7Zqmu1QIURMVdydZkeYZ2vI
b/2+fW0sOb8k0VqAWYcWmdF1Ij5GZWl/q0MnCUKR+eAB/Nu0kTT6lro6TKXsNogUvMCil8rmb5E3
N5VtgDFzrZPRWoZVAcKpqNDIa6sNDB81UCoLooFkkl7nnIbDpmkMG/IYPxFVTo9VC51hZn/KIzFe
UryoWzp5ELEs/MZQiBioFi2e5/xGFh1aknK2T3Fceli2nOw6sYMfpIMndGpBj7W5QfQKs79x8b8x
jSZ3ZyBW0lMvQ+m81nXKcReHYhliWSRh90tmhAlHkgIPljHcD5CQ9n4Layu2/H3dQkFffbimHG5L
QLqY27pPluGfuulsMC86FKL+pmzxIn3Y8NJCjRdO6UFM4GxC9bWqx3iH+/xjX2UxE3jihExQZVo4
j1MxkXXn2U7QlPGL45zXZtgEJOLgVhNDB/v7VC4Qbazii+f2HzCjnFxMmQ70MSyORUQRR+DbmOAb
XvTTxCO707j1kAK/aA+KRDERuTvjNowa1KC5H4X7FhhPO/fFNozFVTUtKskUKYzlTUezxIUjur33
PIzMnNtJvvf4L3LMcD9284s9Zc4+iaeTR8AqbjbYQ/j4P5vF/LkX6bGfxVe4awIjCJDLp2Eeo6D2
EEuqWh2L9r3RJ9a2yHyi82APbVv71cptxLIZwQ+paBCP5hlcQvNLpZixe77VoLuySsQt9u28zpLH
hhi8Oc/sraxh75cpAYYtSUsg/9U2jsqHAcFkgtB5JySsQ2mIwEO0DgCMtyfdxG2S7WK3uTQTfKos
dYCIjvj0ybWm+nWwX/YV/HzU52NS3Vap6gAL7V0L62k7dU99vYCDbMi6CHy4fXhE0WVr0IobNeb3
UTfk+2GZjsIBBboMNWePyN7FNnrUpNPH2UKaO4TIgVE0oBViLlSAx9ssNSHbIu1ahsEhWjQB8ck8
VDBWqWXzeJv6eMKc5a7Jbg2Zfeoz86VY58kKKPG2642ttMs7A9FQH5IKN/gs6JzUAmpEb+/rpA88
tOt9k3zjxHtUZdztWhUy1G7VezaGe2rRV7U4FWsSO3fkEnTgjmOgDPfBM5LkYAFula3d7MulecxL
NPAkvza7DGM5Ffpm6rJTUcmCJZRVzjXRfzffZpsjhqzAhHT1BwIv1canlYTAkrIyMgRWSOvJjFkt
iqJnnu5WZ4Upi6yB7IlTxc0y6mqH7QtkdFgeyggbrbMi03pG9KlG+8KmBUurd4tDmL16sf1tnFBQ
xdJ093pO0aK7z0nYkATYxGwEabgaNmTgRNHFFLLZy47h/eANzZYz/kNRZ7eJNz7WFMGsH53iTOl/
HQyWyqGlTc/Yh2z0aeN4xtepcQI52E9yjVcxx/Dd2MpXWRfVWfY0zgs3D9oGR2Zj7Sc/IyTCgVRZ
VVSOGKc3unPwmvVfZHm/5DFKft+wgwyNheFsx6Wkv2sDSygGe9xU1ZccwzVqgkgfM+s1Gwh2Ad1i
IwbJ8Rs0OzGX+lIhTBg78Wmw7HbrdFj3KQSBpA7H0mUwrezaZaWd4g/LoWv0rRfiKCVGNiL1Qz9Y
Ft/TCOt4vZCTHfIqtOmQODOgquPbLaQ7qLq9LQBsIvp6KIcYjbnEt2KK/MZ2PtmtIGlZVfhkhmOI
0huRCoi/dIgNJCy8x9y6aNTT7NYaIkTvguM4SFV3h+r9BglxxVLxJXmpJl+jVZ8+50nMVg+MovAQ
23i99AmsLDvSLhVOta3Zqn6Ds4ATV/SonB7SeCZJiJ1ja6cj55ISar4vhH3IEKlK0W6n5jBELRwA
dGiuQxyg/TG3ulfDzyhPVpxwt7GmuQ8irc5aJvmWU448VIu4JC2M9djsyGEERqjG+OgW0fvSrL8L
3EoTCj6KXJ/jsO0B88lvI3a50CoIEPSde6Ob6z0ZFtuF9vTRdRbM2Kb/OCZ1kOtyuNACHZ8IARI4
KkAFWT5dIrk07c72Sly3RpbuhAnGQIgMdfjsYypUL3Q88ceGctgzLghJwujzo4g8Qu+Hydz3aIWC
HGbbtmmQG7tjYh2Yln+zfU9cHaeC9+GlNyKh0A58d28OLWE/ZuXsPDWlt3yf9Pbto3wipDWGvCDn
eDn99XndqRFGMqh75VQJJyoCJ4XFc/H217c/OJQg0XUddtxaEl3ZK3IgJgRLhyFv4ttaygzOWTXM
N004nrr1c0h++RzMnde4LOJjhRbmdrSMY4QUF69XHN2+/WH/z0eOJLloioh4nSLvnRydj4rA4iOO
AZpOuR79UxwZF2Y+/NUdm0tW29xC2bb2BXOCJrF2KDcQke2rGluLNvLiiENp5JhIRGbpEjjSGxmK
2MJ84VRMRKpYxr1fl1scYpYpIpB19SuIqGLjZWm31eHw4I1E23L+cSuV7WsDV/1qmYTxLM6zZv82
HRci9HEo9b63s3lLa/va2iP5dF0a5AwPWTgLhUnJeLXt9rJAOYVzQX/MZpvJ7P4pTaO7Po/Ng8Jb
z7e9oykTobjmNOcL5N8bprTZPknxjLXD/Kwb+Xkm7zDgePIdwTt+EtXwAK09xlhS/ZOwVth0qbe0
RGmkt2570mqJHz0xXLQl4/ueLGeRxNcRsvaU0BGV2hku60o5zrNk544oa8tUng0kHTREkE1DfFKE
66APp+nhnae67y6eRpi29OUdSIPltobNemCTQnwveXhCcIePdi+OyhqtgEO0ddJAUs45tsVZVvET
0wvICl188bzGOLY1YnDgcojawB/Yun0wM9c/tpQWm6UQ7pMg2CgIIzFg6MyKs7aLO23je8ijfDzi
LSyOpBv6rNjddHBXQ/Jc84iiP70xE5GeJrwchuEpVmj0YgNMpENrDdW9SasM6Q9ssMLXlzBddpiX
PhSxEQWMN+yLLomhbZo7O0mzy8qKJnvcuY51EhMtwyXD5kEdtzTjwWnuS1O7uzj0xIMdPwImbsia
TSKy7YpbrxbxlwrqgYdgO3FIckLLLwPD6oYdT8unysjzI5y/ZZNPjbF1EQYfK/dd6nYs7+O0XPlZ
eSaqfTuxD6CMa5/y9JRbqjrbcfW1bVp9p3J05QuBF7QC2V0xGr74g/t+sSz4D60ozrx0lPiFBcZv
im7Q3d1QqGaH1oNww8DDOcMM3+MdDDLlR9dxvrcW6fI0EvzLSBIXQe3020SLcMtEEB+P3c6PNeV9
R3rAGfjBB6sqMEFOxBqRQGVc0Ck/+XO2942q2XsIELddlxeXqqB/Eg0cfCY/+oBo5jPC2ATguPeI
36IFe+S8E7ktzmIit8ehR3dTL8Y7c46rRyHlieO2F1Srtu7t8GlVTXTqBudKpyi6x8wbE4EZslDL
qDkU9A+vtTmYV1wk4qohN4H6gJGltQnW6e2Tb18zlvZw9Z7wlm9wjuuHWJnx0zhmep8wA6ZhRQmA
hZvKpCy6B1TiHcxy5NTVlFdN0FfKvlThJHeFA2UJeX0Jqn9iEiD7ke5ICY3Cg2dmtCBnaWMsCJmr
spp3Dcef4zg6z4RQ+MemLebArciKoC0KH6lBw2gxA+fSmWtZo3mqU47POTo7cDfueh/jZRcfzelj
OoZkneaYq5XMLto0B34HMWLNejK2RhTGgSwpPVmwTM6hOxDFMuFp5GpZ5KwiiIiMO+JwO46pk22L
Kn5NJMZcdw4sRbZyA5CzSexyD18s6Fvoe1jFxmmGAtRk8VcJjGe3GHDN/zd7Z9LcNtKl6//Se1Qg
MSYWvSEJjiIpWYPt2iBkycY8IzH9+vsA9fXn6orbcePue4Mg5bKLkoDMk+e87/MmsHBUhPpatoRO
WAb4DD18q3o1ndcLz9GX2Uo+LE2yksqxZtml1TKvGUJDU53XV+W49PAr4Ex+Qd8A+S6Uc51D/84z
iQ0fXWeiLrf5qWSSlmY0l8MZkfCWauw8C1I8IN0xlOPcP3QbW8E56CW6/6EHaBqO+oZ4BdI4K/on
0nxwCp4NnaVZDyEbeZE45Wbkbjovy1ApcggxJud5GpyPNnSBDDjr+ipehnq0D72onoYGwPTIcu2P
9niHbERPqt9EQcuP2eyTTQkcmOMk61drknKuqeQcmS01ntm1fqR+5uA3Tq7VXrQZerpDqb5zsAGm
Kd3oOix/2Q3gbFb/I104/F3Kmo6pPMQVR77JMYdDoZqMlHvvtZrd+CnGmSLt8KeyCHgvJz7xaGO0
7TtWR45kUDWa8Coc4ABV7lXbREuosmDebPISRyan2DAjtbNm5UQEGUxnFG8Wx6rsSqMp9fUupzik
FbHRU+8NOwiC4kx7HoF+0AHZuKB4fM+luS/DLmRO5t31lAYVyIo/e86SpySmsS6In3F7bu5kwvqi
LJyRqDCh0ad7lWELNBLiigcMabR69vlkTGeOnRj8k/nRFDiYx/ZAl/8A5exLxUgLSfYCL1IISwDk
2UBZfJXoFm0QB7q7xhzDrqxdQk2iL6Js4RJ7H2jm9xhV5EHLmmtnNfkpI+iU4W1wiCpCpMDXQnvA
NG2MH7TmNE5rtPQcylD6i27IeQeb+KdOkyjPCICY6qXlMyJbjap3tI2Aw8YnTJnWcU71RxFW3QHl
DKGDyAjj3DJPpREFO6VBxCoHRbQyXjO8cX5lNKFPM6QnggQLyqyXl55gY01JADYuKRZF5fysgSXs
XS99Mjlnc/DBH6qVX+EWNPsQErEUFrHOwffc0we/FmBFaA7g00zx+JSsS9u5wilChOA4LQnGFl44
MyXYHTjDUw9YbS+qH4hzcVJ7AzgBXPO58yW0SNDujOCzcbSfdmhmfh9Ighyy+s8YPc9G8yiurYxR
Wg3SYRNH7lmHuY0lJH+NRP6sGxL3pwMGMnfmXdLLYj82dAmGFl1DyrJ/aArmNF3uHvFK+V5hvgVh
+N1rzGFbmROZFI4MIbog3S69mFWB02oUg9vBN75Eh+xwHvQoZcbMnzm3ty0uYndKyA7AczakzZek
UR/z2HEr/hpiqoWasZMRDxV+zcplpdhLfOIyVv6sf5ubmBZ+jBUTzgzLkJz2s9fHSwrWzg3z9MIB
HpDHh1ctLQ4m0rvBSrdJg/1XK0PK9HjrJPqBiTA7HqL1fS0mSIBTvEdG9mqPRYa6NgOB2IBwobKC
QELR7FV1vIlzp97hSnyaAYNMOkB/x5LGuYwLf3IstPSG2WzpOw+7KcBX7JjL7a39spNJ3zVNnfnO
ZNkHmtO0PMSltgLzwPCVNX6qP5GI8XjI9pNcBryd3TgAM4AiYyixTwVNoIHzuOdSgM89jQxd7uth
ftXy8smb4eZpegc5YtDPddXXfmVN42OvX5KlkKT51bA9ANwM6GoziBsbJGAieR45wl8GjExo5zC6
aSncuoSa1PHSLcqahEAWTO2aA9AO6wB3UD1/d8OueyXd0r47+HdU74VPRhscPXtIX/DqMlhtgsZ5
GDLWhECrEkBmzJMHnSI+R7B7GajtDDcs9yo/IbSsHtr6UHj2ayHlu5OV1VFO7rFOO/deQaTz6NPv
57hJ9nrGwSI3OD5h47rjmbjkyhyfc0aGIAy6lznUgktkFfLBUhH1lbUbTC84zMryDpVLoVTlbULL
yeQcjO1f5dBV57j2y9ZhnL/mAdSS+0+J1ywYRr8FDEs85lnrrfCZUNGfsExo5ZRzcc3L8WYrORwm
w6x9vco/CmIdACG17dHU5DuSLWJCKlN/M8I52HYxOVcFAYuQ6LYqlTUD9/GxoOA64+29WJb3tVyG
HYER/mmO5dd8wBHOcC08UpV+GCXfDQRpwqfznJHRPLeHLnELnzQQk9GseNTDSocqlI87KsDuGFfa
XvR+FqXxvvCsxfpibQnz8LYeraZtEJc6o2CmRD3/oxfi8T5LV31YtZ4eukBc7dKRD7CsjsSlZycs
qdW2NLNtFpXmAaPi4Js2OzQzJLlrI8wuKqrCY8FfB5MpCSqCIbEddNnSs1LigC7mB/Pobst48Emy
Fh9MmUH3depqq7cN+sOCIBV8Prc8g0GWEv3hN3QvY7tiwjVaT6HID47JSTSvU8QLDaY6VjcF1XAz
BeAoGC0afoiDnaJXHFSMybix9XMQAp4B7YbZYgy2bZ0TJzksEWbpGa1O6Peam2/KQjGWZB4uQHxs
vJBNlzQ5bDex8T3o+c1FiCMyOGboDNKTzsq5JbpT7GjopnaXneaeux0igzU2dCGpoekIYk9oj0Gt
YcYkRITtnHlmMtbRW6UAZOqUIiWTmy1WUjb9OaVf4PYTW41jnuwiFHtDb9S2n5FHeQBjSF5ILqnb
ncAhfWvcvDj0y2zQ0geoGEHya4qnelMN5o/RTjEoyvlskQhL3yUMd107Heqwzh6aFKilHMHCuDGq
ek1LteegPsiUYLIYhBTt6Pzu4HrcFj9dMCvhWFkPJV7AHRIVMpA09J+ObRyrcg8mUbvDadgJs2Hz
Rj2zxRp71JQLaEHDdBoNnj8xWevatt5GTsUdGnWUhW2Mu1zr0FdgR0CaQ74QODSzlOqUpByoNI5F
ocFIXEOntKU3zgGBvK99nHP4hL/gG03qnSUN40dEVESf22pTxsYtGyxtLzsquMSog4Oohe98M0Z8
0fRn8geL+bo2Jt85ZUt2V0/fB439q5aF8BOJZFDER4DLIROQeNk2cPtW3nBmA731WXewOJbe7bZn
Pipa4KPETGYO+LFIVQ+9g5W1JoPZLKeL1ZfZrZ4F589ZuHQOsMVCHrA2zTT2oIPGmqIEV9isT2IX
9PWrO/GoSC17rXRVLaHR9MvJ2ZhbklUJpGW37+35pvjJoafpzpbL/7pq+2Yze3LeQbBiqBarE7qY
Y2h0R9OrDU64BLzQkGgYPSzpEA22TteKIVGEyK4W1TywOCYoUxNuE5GX/pS4sJNs3PfsONKXqn5A
tQBiwJofNacgQJlTGO7kCmGD24GJaK381lRiOvSTUxEr6Y67Luk4gpoyOKf9W7J1WjK3gMph0gv0
du+OKEii3t0oVZt7w6LtPo1McqqemQlspy8hUsHn3DMuacPPrRZJcA50b1uN5Mtr/deYH99WD+2Z
3JwGt7l3GUbv1Z6TH0JFR+pCxdab/P2yfq3/73+wfk0jL4UdwYS8p6eab1UMo1tIo/GSHZe4Sz7e
+nL94nqBjZNs29YZtqopmgPBDqd/xs+v739/0V0wnzV7V0alzUvwMg2+XO6zqGPInrsu5++B1WIT
pM3E9B4+aF7Ml6Bkm0xXsOn6f47Wj7O+1PMCV68esYFASvh9qfsJcubv99hxlR87yYeWRPW55ts7
z7b+hdSBeg8Xxz5oBiG6y5/9/g/0OnA4tlYSw6JLctzyaUWI03ezvlwvpHQT26V6/DZxQlnvdOcc
SPI5X37sA49/lqfT0V0iCBmrPsP+yvdwtMirTdHuOUTfrn+2fmmAGLdvQ+sZIk3OCkoMM3bG8hTT
Ye1ows8LQ3aKjz0Ga1r54bsz25/rX0+XX1JlyeYgipfWMumejBTHmofkYVVz/q+F52Wqfv7nf7x/
5iyFRFw08Uf3dzMOz56DZPN/tvDcm5/Egf9f/sq//DtCOH9YiDtReEo2A3NxZQw/2+4//wNOrfWH
TYgBwydMbLr4u3/H+YNRrGN7pmkYqNw9PsN/+XfEH5hLLIY70sEERxP1/8u/4zmLZvy3jt3W7UV1
6mIv0g0THfs/PStpq+Z0UF78WAR/Sr1uz0U9t2cnA7jaDtNxykKSOtRbZNYBc3y45XjvXuUYf4Yk
I7HxW6yAS9jj7wuen+IcJObDiDlglzHL47jAkrJcGnNRHpaAeNeHeX0Axq5y92JElRQS+7leKL0S
OqjwJruy8b2+qXG9idLnYDRsksxxDmQsIbEJIyZrzKDQ9OUpGM7+EhABkmRa8FjDaN53pvdGCB1x
dvYW5Kz76Hi7JqRHqOoaGYvMT0Fn3cQo5QMj9isGaZBwvfkDBCVIyJkwHmuAp6kNBachiWl6tu38
vHrs11erQdwxxrcKM/+uLp272RfVwc7sW9rrKWFHCbknbfsZjMGHHpEvO2YS3UpVEk6AQOhsyVFs
hp4VownUvhCDfamWi9cjKzUBjC8xiPUSiNhY0A6Z9Ugt4dRBkKi5XFYA5Pp2fQXi6WVMu3QJV8HE
HzrasXOBUi2RjOkMS3RWE+PpXqCtIQNu/R5YjpzjxGm4Wx346zfHSKth1kb8Y78GQZbZy0AyJKDP
DJMLYZFTKY0NxYd7liqyd4r9LQZITxgQh7JmPIsldlKHskj84ALd7pdYStEDDhmYs5L42yCodU4h
DutDQZOcmqMrQRMqh5DLgbjLYAm+dFPE4nmIOCkPXRA1vTiZHpj15Zfw25v/++36av0GypjYTa1R
v0ymBXo1BUuGK6BIOVZ+0xXqvF5QNDU+eUY/dZcAuY0a2nPoJEysa7JAneVhWF/9voxLIKgBMOJg
TTalPIGg62X9hv7xNl7SRps5sLYNjo5NpFXOvEUTV5//egly6HFgtov52Pi+qn3nkU7i+ur321UB
PLuNdZRgPNffdLkEF6+vfl/Wm2F9O0/4UwXl2WZ9IteH0Z0LSBHRErm5fnG9O4bE/oY80/TbhYGw
/uh+X35/jaaifkqT87AwE8LlGc7WvFhzTbhc4yeXP8mWYFm5RMyu9cK6Na2Xdb9en3OUYTEcliWq
1qaIJeLJqlgQlmRb4RKt+Lf3WUrToXuyaBnMvlyCDyNLAaBrsvcw1dW560sLPLMcaRB189mUYj7b
y2V9u14MuNkbdOfI4OzvFHZHIYIDFVZ6pK9lIkUoyVA2JOlI8E47kiUbXtbFxGB/7C5Azb/KcvRV
aTCyi5XGPm6+THLO0ZusAbfLh7L8jrTQs748bOunFMtKuF7Mf79a33ptKSAk6wfx7/Brg37GIU/i
KxvEDkapgJZNv9jJcXRruhb6mlkSzGZx0ZcetVcP8X62xm9xjsQ7hhB6tmaqviCF92ORfAwFuSck
w1PniQd+H0T2t6rtwkvjWi+SAz6NIj5zvfy2I+LlNqNDB31cnqX1D/qYHJFviPfr0zTUjriJIXnB
0TbzROvtLp2fWq/mdDhYla/69pbM44+uAfVgavRK9f4hDunPLzsdxXHwGXuCo2BdiX2ddzsjYPRD
6sYRe/WbbtVHTw7mFovaO0B1G7x5/uTtlUdLOM5JxQBqty9q/os6JuV5LsEADxwq2ym7VtItDsyj
vo/DjMA+/R5apXcyUV3D6JEzEbnzLjOWW2Ec72aTFluh9O/BJAK/FLmBRUst6J9wXyYypXRkIhD3
cQvgDH0q5EQSJyfI5rAk7mlUPGTVnLNE9ECGmNbPLndTmF8V3F7dqGbMLdpuTC2AAp1xFfX4LCOE
6pBlOePmLjyMRBn+pNjfbGRMtT1c5oV7BPA1QboTkSGYTm8jMDM6AVrDxLH4TE0LX79UH5pOcsdc
cQKgOSCZWRNGX/dPgdQihvP9azwvSOhkuoMa6k7hhMMqXmBnVTZB7wL0bZpMQ12GjmQ/Ss7b5ibE
570tchSIdkCkNtBTilqrI7S8vGiNx7G0qPutPdJ8ahVgfLMNEDnHysBsci/htfu2RU/BpHE4NnGw
lUDRt71NcaVMFD9ZIgVreEl/0TLNvWkqk/ZM+pO8CP2Am+VFZdM9a5zhJbNM+kymtu9K0/WRyJl7
YM9MBoBjeMJQRyMJ6EBW/KNE9jx2s03Dxi3GCx0jDXQSh0Yz/IymzCHyUct2dVCpQxHkr2PVweF0
EwHb1vqzTDCrDLOGpoKpSuSguZ+y6mJ2Ut/PHPg0rdFuiPSQBg6ypfuFkAUV1Pg8JODdbUsBy8hh
LEklrrKyq12+qKrw50Mmc6pwMzPg3cQmanEjGowtxImvtCBgcZaeTuZRYZxKmMe6HsPRgjMGHWXe
RK52VShOxETwT89+fqSnSQe8iL63eV/t9HlwMQnXzAyKJcYC+LeROtqVD/PpMk5Ac0cnFx4Z4/FP
UZiPLiNw2sHXNONnCmvxz85rv0uG68HoXYeSZcrluaVZ3hDziJLBjOTRyNwjxSUoV6gViAmZHNmB
emiRqbzObgC1qAw2hh1qZL5Vr+mUnJStnRUp8HvHYmiR4UI1koSzI8kBuCCjt9LxPjIjYTvRQ9Rt
uq3dZuiReZkcOIXxTIoc6cqgZ75NzjBppeoRBqLm9wxOqQyGj7DgRJhmQXKcQQNuu1PkiK8DJ+dd
pVnfR4ecY9czcDi9dnE270bN+pU2rv1UNC/NFD1UXjj69O/SU5M6eBksyIVFiTHXSoJjC+wFHCkK
40oeG80YH43Ue+aDPsYLrLrVhvqaEIAFJ+LUYttIJvPbXIUo5YhVNvVA+hbaFPCftL4j66YEtWW/
4HC7XGmbJte1ax6AsJVZfNHN+ldV0mFpenKo4VBom0Roxcak9TbnRs0U06UxFdwTDXzwqBPBA1md
XmZE+m0qHjo13kxYPltVpE+Gm35pdDQ7CFZeLGalbXTPuhicHZItOl8ujpByPA0pM8JUtKh20tje
NnKw8TEzggwkrZ+6Ive6H9uvQzpj/rnHJYIPxymQG8CfPjot+rJUaVfQI++2/SeHzeDSALfc2BHq
Gp2nHtoMqsA0fRzwUm90K4TBTOVN7mKvyK91Z+19RkkSqQLmTUwljsRol0Um/5X3NZLkvKi45fxg
BbgyBoD5lX7RRmI2sCxiBNLqT8hA+FZIG4POfq/sjrG91jzOeIUYkEZuYpOiyYBirtiOtBhIaIqR
bUCKyvg49M79uHAiUd0b7NiXSRAbFgfqxl4abisFlLRWWxHE2s4o4G4u/qrBEc0m1+Py6KKGIuO0
99OxJAaIZkA0wNjZ2Et9sr5fX4Upf7K+BTLCaEKjJFsP+MuF2hRi47/fsiUW+6Et3kYLzhmZ0XQ1
88Le6ENCS24potbLsLRa/vG2ZKwIYBYCF/Ueumzyxubp2TQbpIEJCMFmYFDsKlfumLzUTOKoPaqe
TEkPHvemRX52wFX2yrjm1Sz1aU83gIF9SuVVi6phVBl9hMJsz/FyARn0r0syMhbfSMogutbBLq9p
w7uWneyMNjbghhv/irknSB3mp92nhziKH5qlo1JM/XsaahP64vyEz7c/rF9uBCGwrrFARxyMT/SM
nXCezmTIT+dYt7sdusvl9sJ8BErhcyI83peFpZb2Y2Wfev2sxND87dItVbkR5u5yrLs6y/FnvVRL
PZxXhdySLWgjKHY4HC3uuc6yJ91f33tImvZp7t6lLSuqxJAm9PrSzEgyT5aqfH1Lqy0/B3trqeyH
tItp9C0vWbswrgCsvKjhQHTffENOfgliSzwjjXwLsrQ/sosInjI9vIZ9fZ3REr5YYbBNTPnINIqb
uxTaPXHjTxWZ6aEeShcllir3stILsEfJeJPLJYi6n2Bws31mu9NZG9Cmiobz0UzCx7DLeqEdokD/
M0aNwpzoIw6nymeABC0qZmpuL7cII8b6MDGzJLZgOkJ9BbwVOe+r3KPug3MGY+BWLPqxPjdh5RHO
Sd02tHsGqO8jRy4XoeuXB7aG6nnJGiP0+avokvAFqSkKgyq2d5zGtY1lF/Zrj2367IBpFVb/a4KL
c+1EZ0ADqEIfuVnGemgg2rd7HmlXNPdIhc2d+Rn1p14CE0zsC3eeZF1lyXRiyCHM9BETxI5NyrgW
QQ70pqcRKGLllDd+ER6cITt5tMRPs23SG56UpJhNwl8qNLAFuoCBLX5TY3ra561La81jGFBX8XRP
5mjYC5Jn+lRAdCzH8YlhmY7Ysr7CheX8zw2D3kJjalIbNWzf0df1OUdRRiQM6v1dAGvh5qFju6ly
bPcV6aqbaMQ2QJyw3OtD89OeaBqgZj+4OKHm7tq15kxsqfXYxhI1bjaAHtQWlHbLR7fJwyEJVhxR
XZ4d6nu62Vj4WRVOtNf1l8lFHG5nhnFyyvazxowDziQtj9oQ7LU+svyyjuLdFPc85YKmted+c6X1
GKmRSKwZwOJg20/JGCH7gkDaeOGfWjGZj91UYxewGE+7hXal0x0cPGV9xt2cHUoLDcLEGevJhHQb
T/aIGDqYD5QP5OEW2QXFEfWcBOPS0St30eUO5mCCamSlSni4tsoU9T0nEcqNiZrBlTYp65YY2mVx
vB9x6n50pun4k0dyQCQTaAUSzmGhsvEprVGh9GzSAxdOzRN8duOM6pLJFHrb7dzAOmuyb5NMOJ6U
/F4JuEl2kbKwygwBWROMmXbd0ruXSetyc1X9gTAUbwNxOL7HVPAFy8yhnREM6inqoKnxSj+ljWrQ
dDiqOvlaOhxkZ5AGpNIjunyyCJKo6dIc+WexXiIaY5cvuDMb91CUaY3UCztkOqZ3gwl/FAfBg1wk
VRNaYle0T6k+Dg9N4Q4P6yuOKMY21RJySpymOGScqDcFZSrnHtTPw+Qx/UE3F8E+mbIvPSrLnQh0
cgo9ekBaiXuYzUggkUFwW8ZqsWsTY+JA700mn/Sw3tfBXW8MxyNks3ae01RFXwQBQF/xRKF7Lz8y
MtIP6XLG0WCUKO+OvkC/6qJ/jZhOfNGL76rj+SqRddZ9rt96pwzwUUkiRZofQp/RajlNxwxVd6Ot
kc+noc1RJfSKmgyRzL0lIe0uqygFePCDZGNyXDqzOUWLh66awzNkOHmqG/6JLCk/B/GQ9dLZhkUE
nq7B1pCFTXnT0QMkPbPyqKm7CzPddzcTZAuqZGZe2yCMEUho8yyo0Mm06miX2qeqkBgrC761Xjhv
aVP2R9tKnhVBbjcR2QBzLfGyLrTt3H4J4XqciIgbbiLJOd6DyxndYD53ZOvoZT6dLT3jRlDRvOuk
gOgxhFdlGwy22vwxMgnJtpvvbSAazN3jE+gmcY1RMUddoDaqwkNuE57sTxZdCEi02ga5e7V3Xe+V
hWbNcTpxBCYIHo3SFHqMjBxQyUHWuYcTNrnaT9wKveBgnA0ZqX1GIhTVinT5zcaCO+ZbanHYbfqO
DF4D8W3qiQNRrLgJLFzYZa6JveZgMvOiAVir0dzHeVBflm7qeMS/5n50znDoWsfnmWqP2P2hSZbx
cg+Xh7D4YQ06g9O6P4ZlJM6j+EGJMRxxKJdHEBqbPImK0+zIeFeoFlELgvBRg6RQ1OXRy9yfCWX7
q0V1D7Ue8a2mOVdhn6MqhypQTO94IW3iJHiUnH4at1aLhqSrjOA1veaejdzKyW59WtpPlNf9FpJG
AnyxC7aaDl5bGt6vFmvtpnC6jlI3ireuY7swjwO5CUoKbMU4pIapgSVb28powAA8GoAOc8fyxxix
YWtQwM4O1TzIoupc45bYD41xW0sxvSPDnIjBDmR8+9Zl0gGQXILysc3XmnXa6lSxs0uFx6RCuVSr
MN2xlT1AeA0f7GG8pPFEM4ZivevoW9sBoe+MbK6zYRMdHmi7NGakg4P9Y2yIcsgnzN6d8ZY5RneB
nLnEOHTnKMNjlM/NxnWzCldTErwoXWH7Gt6tYY6Qr9WsTxPpa3oa5/d+rnYi9Kyrh3l7QolPzRk1
O12k89n1LoVeNlfRkiVf4ul0gn5vy356Dk33kLbJcKQVBQbCc3tkH0G8jcAI3jJAWQxKZ4SwHF/r
GOeaINRJVfmvRieoGxvU8G431Zc4rXLfBvCEQjjAHjEGL7hhEWRDlN6kVhJdPdel4eARYx/Pga+7
WgTGkE8Sxx6nVuOZk9SvftbJu2w7jhklUVVlafzyOoO2iWGe8KD4iODiHa5JVH0Sh4LZ0ehQsB6R
9MTjRSkNVxx2dTg1xWuj6+OdMK67Y71jU1RfLZWws80ZOSiy/ZBpFokNq+QNviOdqMK2LwWAGVO3
+qe60aftyqBKhBUc7BSuK2YT2p+tIFeIFkqdew9hH32dMo8acQngGTQupPXVl5yRZNtbGrEN2axf
ORyxH6K19SMDe2SpEOuEIKMxoMB4ycWAlMVaAqa4YU3om6lFZIhTjVfLa7VDWlTf9BpHJZxcQnv5
9KOG5ls5ubHraZuBOwje87CqXicexLiXLLILa0VD1z1XWvicBAWIZ5t7rGD+IcA3IVeU5cGW9Sb2
QIkM+WDtMo62fs44edux0aAEb0ZGFmgj0qFHWukVPez0JZnaHLRdQAzJdSW6tHRuNwVUN1ZLinlp
Tgtlv6e7bosXMw6jnTNCkZcMazg+1Io8ni8lAfJLJgqpdX1L1lpMhZrW5U2GtzFr7EuTksHaEYlw
6tLsSWgxLoeBX4DrdfZuCDWOQMpjA+CIvYUSr06xsdjrouxKY+Iw4Fc99rXRXkw0YXur7ZH6RWPC
KMgFkeqUH4ZNUSR62R1Ijw1ujkdLIqsFQp2JbtUQ8hNBYuLHs6R1bPTVyS7JeSAhsdnRg+zxbmjm
LiKRgyA5ftDEyW5xw0w3rYa8ggfk4gLnFhzPenYiGEd7K6nlsXPyhyB2myehG4gQKpZbFLOwgzTL
q7eFLF/0LIHYGJramWH+pp+M7lrmw/cengWrbEjrAgxLthj1DbSJpNMObfrNqsf5YOez+RDkuXeo
p/xHl6fk300eOLFez+hHFkxOzOIhdiguyA9sYJE1yaUcyr3QKoy/IxPLU+pWWCV0hk7oOtiTw4vs
guzq5BYZJtjXOx05B9/ZAQUmB0Ob6DV6m2T+8ZMavsUL80KmBEo5AbIvS3bOOXMx83QlVookceGA
c5EN0nmPzLCtblr53a6qdG8NqNNlSAlZ5wyx48F1r+AMiivftlSxBssdM5etvFOwvOvc5PvI/XDh
UN/TwGctGEzna4445wbdpbwlpvGlCsfmksRdv8V+1fluOiJPnYYvxXLB0OVnhfri9ZxUizFp7rX1
VrmeuiAGgOqZ4OLV3C4j26K06UUl9WVefBhY6wfMmOLRiLTxGboM9/pENFY8zuaBCB5jk/GL20Zt
5Z4QShM8oFswORlY9qgyyXWgdvVYu7bg85Nzms/3seX5Lcvxh4WC4GjwS70VCMq1fIqvXqgk+iGB
2i1RH1gIraeE29BjS37uA2JvMv2mhaW4ceY9zSSfPNSI361+pjjPTlZpt3dPyGzfVBB+ilbdaRDW
lyGMJ/rbVnpBRX31UItss8lTV9nsas1kM+BouoH8grrPbk5VziKMqqm7eiMnFjpOj7LjJjL7Bvtg
8oD2o75CPkYJilEmq8yXwTYuVVNL5BRhfAplkG+MumN4UnvpPZ36++yG/TmjHdimHsYfr4xPeU4k
Skz454CJaJMwX23FRKDSEn9CzBtNZlLF0GJA4hdlQfqGU/asHx7Pde/8IuDrp46wHcaD/IFA7Ty0
fX4ruwz9fEL4PMQD5dvNjJ+rjLazhyg3ojmNQD/T8GKOKJkytnoMc+5+wPxNXwgkYaxVhIq5YhcZ
oXrLEdivKjTTZd48A5I8TDlGKp20oYuddV90SSxRX3Z81pEyvZLqZXXz08B9CVHPbrMAAXQcC893
lHtysQ+0dXVyJts8cebm5lCc3iZbkbVFb1fgt2NfyzVOj/KpG2lPDXYKAEHT0Gu3pE4Wio5SLdqf
JrrvS1EvKGy7PAK1902dTaZV7dfCKb/rU9mRwzO8K0Vli/PWX78PJWuS4mb3K64QbuA4zI6DUK8R
sEofI7PG2O0+B2/OaBHLrdUzSyDkk8hjcusyeDqXnfVSIQqzcG9YNvvO0Fg5hnZ1/muWv3S0/jH3
WyeA69fIXXmJauw6dHNp9uZLL6laprFkx/iKEMFzGVm4Kkh9ZvhEEKKnMlaCBOdrv9CRCj3fZu6i
QVjfIywFvp6HJ5qH+nnyIKbjk8WrPESU75Y1ngEj4xG1MDZIPXwKlYchJUri3To8XrHv1FBkdzbR
DgwP0gQ9f89NqWjLgopo7kmDVCFkdAyxn06ZnuEsDkI0o60jhnOIgXNXm6QRJAs+ar1EWXILOtiQ
cJnEuZ1IlkUvh7mHKdYFfRMnZdt44mEhZdqp32wIBZxZYrSBnGXKS5KRJMzQP9/pnqSN4YiqupBJ
t3GjdDplphppQs/ldlUhrWoqb2bnNWYPD1bovYpEQzGIaRk2OtvfqqVC3QhJCY7AZv1O1gu66GYB
WTLwXr679aKZwBJScgb+MYcOMKQdU04jaEaH8/qdr6/Kqhj/9nb9A7eakl1jMknieEgVvLC11lfy
36/Wt9HyAysN42Xu6ltUE3uRVyO+pLDPiLyIgvOwXDwc3Rvyye1dv2jX1ovN7nWam5JxEOPOGcAa
VsLlJSmpDNaWy/p2NihGAZB5GysHWSHT6dKGs04dwA9j+Wzz0tOkn7/IMNJVpACCHQtlw9CYaQUF
b2I2nPug1LWV/k1MpuZHS9NU07kQYUK/lBqkBfxlw3kB+NMwWf5LB7a+ShdFWFRk9r7tkvv6JQaJ
xCC7b//Q6HVVD96hz0y8UYv4bmkQh4485yVxHblW4UV36h+9pGlWOCHC7gVI9vvSm+WDMkSDCpbw
MRO2LOeqpSPMcFD4HgSko9Y7tBHpZMaj9Yj8U/xFg/xfgdj/SyBmSAeW5P8sELv9/NG8t+n7f5OI
/fWX/iUR8+w/TMFqZC+Qd+RYy7/3XxIx3fpDB7D8f9g7r+22sS1dv0q/APZADrcAM6loKt5gSJaE
nDOe/nxYqip6u6tO975v2wNeC4kgCKww5x9MDQ1FEF+LLOWfEs/av2Qipyj+amC60LNn058QMfk/
goSp1r+LYRoyoqayoeiaYwFbM7i0fxfUo5WR5MkP+1Pe6y25VnrS+koAhvwFQSBKl8V/vg7WXnZw
7Ij+/v9/mloPpQ0UzSXgo2hZvBGfVVQmYG9xZK8zCenxV4PouK/99M5HTuuYYjLnWfgjM3liMDHU
53B4LOxCpaMYrHWvcbitKC+ZpO45F5x5I+0OeV4/LblSaxOXFWpbdJwSdAIQBQYSW5rZ9Vs5xDtS
6+ft4JRn3w6fS5SASP9NmKZoD22HdnJTdbdGaSMujwYCoYtiOvgIiqVx/2jnNYpatUnMDiZD68TG
oRywuwE3BNaZdrssllj/4iE9EewLskfLMd+GYZGjAz+26swcND+8bUMeZC9RpZcMRoqbtY6yx4Ha
nTrtQ2mZbQ0Qsfgct9NUBtkj2HU5KK4cyS68pNAxckax5UYuCAO00YwgMZgA8spIMyl4LgJPju3O
ixNiqm2ZP6pxsGtMo9vT534NeqgDBch/JDJsr65zupWfYIZMvi60MeTAMOsx4IdaW/Yh0QnIFtpg
78a8x8xqx6y4NFAhyof8Ou9hpDlYK2KSjPfz9OEDkd/09iIOETMlno3gZBn2o7Ok36FeVOu+Puem
+dEGjoxfn9xeTREB6qFIb+uwCre4dcxZTtpPc576WPmBcoix0dGsa6zsbi7tl76oiFxKyYwzMqnN
ukPcyakthlaYxY8J2c9Y22toVSE/p/3sI2Q6hpHnIFL0V3T2k5U/4KaRmo8yJheIBJLU0uWaIBGi
BuT06ZJR9ZOsIGdSfO3X8qlJccaM9ZnUe8mkdaq8hKAVgobrSnbeelPhy5ehuvERIqzLZdgi/yz6
fskPvkkWkhGpnNE9mQyF66Q62X2arXReSELtdb4o0vDrFeUNfEhzBcZR4pEOK8DO+s085uYhM7qj
pcF7zFpt38EZc3uU8WCzFY85kgiI/ZfVpuv7YVOmZPkzEvdVttYr9JvV2bgfifEjB154ahrqrmZM
vAJjfSgh+3pEmxueNlKrXeFXXoYk9VqGPcgYZ3KVVEJpBudoLjVcKZX1ntbZOwGAVaFDdut16z5u
009ZliaG4/sObuDaNCYYRfpbboHBshokA3t1OjkD8mXT/BH3o0/A507vNZXscAHgJrXvlGRw1SB9
TUL4ncr4Pqf9SzhW9c5I0CViVPlmMxbxUIhwJU17sEt8SrqB30pSK2Mdt0fJeR+V8sfSvmI5pzv8
aIwMkCgGaDXu2s70bB9DGWnQoRGNfnls/eiLkOo9zeN6dgJs+oD9MQV2GDWbLTRrNNIwkOi0M/Z9
Z5BH/k6SDQ9R+vzwvYBo6mb6U7TwyuJIvYWbeZe0kgPNE/k8A1lkV+lsfDPUbexL0a2V9EtUQyXA
LzMTdTqvBhI0FgskJR6TVZ3bBhMCoAvJmVDpz5i3S5fmDQ2AZij3EkwxDT0lbFv1YyUh5hE9GXPb
u3PbMO+phnQB1yBugJ9XdAhmtdvgNUWWOh6mUzwPW77Lxxz0+hV2P9djBNFHVSvCwroXtONtlRKZ
gMBhIULC7MlKHiapZPRpldoqcoyrwLLfrUom+4GcGMIUO/gUFqQm+76ImJ4GqUpQifmL0c0gAjWc
u0fbjXtzXuO1izayAQ5fn5vpDimM/MavgFy1q1LGdNNUYxCTPUlfjUSTNE2ArRpmqRNiZHo5oNPi
bxobyQRl/sQNYGf2pG2bEXaYqiNZ4gNt7q7qCdnAWluVelKuQIimUGcNxntup9TEJmsEA9Sh6wEs
Gtm1Vkf3CjoC1WQDaYJLhb2d9N7pNpLnpaJ66iIMhQB6tCIREiEu5YCnhtMiBUx5CeO2WhYSTSX6
JE3mOhwJPPU4cSJHtVHnsF3Bj9aAgPlIpDTuOGPlmhomQkHxh5rJe9/QQZKqzIpMmLAQwz+roX+m
QWItvneQ807Q4T7KYrihMzjVASTXOKTRDfX0zpHTdh0UJyeeilU9fEUq4ht5Vn+GZpi5rT/QVbZf
kz91B7CZZ5wJy13fVasC0sOmNduveGxHT0K9oLUt/QQF7Tk3lHViwZ1tpagjkaXwlMfpiGiP/TW3
0PHyELm+pAdM0/boXJAwkAjxKw5x0i41bggBm9cayENvGsPiKtSV92FU7+tpQgp26PZhP+Wn3t+A
YGEio6aPSkvOK0+0ftvmDk1tNN3afv5QyXgX+TFRNCOusFY2CY/5GeoLJTS4wb8Cae6iNsaLPKyQ
vh4hB47W2s8+nSgH0VhJjB1UxZNnou5AAtZkcl7aIZG3fq29+ZXv6R3nDqzuq3SA2qh6BAHMnE8E
Ce+m7NFWAzJx6S1R8oo5RUrCezK/jHS0ENMDh9er/cqHhO61hnXPKbcVGdAFA4WZtQz6RlGDUzJU
0qnvwqNcOkscLHR2ejISK1a37MxAvsJXwG6R4WWUUTQ1yDDcKTMErJHwhrRa4b7hRkV/3U1OsyoV
5bPqnTWadiWB/vKZcF2EjFr+5WDS0wxytW0Z0mH0RtbQgesONn0CN9kPxwkWpgwJ0NVrkE6Jiryh
ImUr0rrpyq4wrTdp2IIsOuJPgIo20miuAYaXC/a0pL9lHNm4qKVHKycnPKbRHK+baNghHfLmt6gf
2EVjbXpt+CQDqBTWDmFSB20W6QUYWbQdG6sjbIsEd5uCL+1hWfNl0CCEx1942Ly+Q79niGfDlSOv
dZLk7Fg09g2wy8GbtQx5h0BG8hFhtS5D7EHHMR06GBwwvFcnIphLzgd4RtLgL6oDsptiZtxaSP9t
hLEX29Vn19Fg4OFlE+iwjBVt2eRmkxKS6NN4UCrwRromxdvWysA4MGFXlBwK1wKik8cYeRYt+7Tw
XTuNUUdbtJOH6CPnl6xmdWJ8lQ17a4q6zZCSniVJMp3IOGsbRA9K15CA1JsSSNFqMrbDvICWEEiO
44TIIp/rDLPu5ROZNuzb1FUzwMVudbC4cE7vpEYrXb0K200NpGnbx+F9XtbJyZBKdVNg7eGiSXXF
M8AYBH3UWU7IYhOzKPP+w2qSjzmWYc5bP/xwxBl4oWElXfeKQpm9xjrEONRx3roT/fvaMKYHqQQt
har2eIXo09mZhxJmHrIWJUIVfv+hj86arMpiUjo3EO1ZAM7b0och+hkRr9K6n2obGDeOFa0zR2u3
Zimds8wu7wyMI3xjD2Atc5GdyDeBY19VRVSQ66UjnwM0ODUbLzuQnyAVyZZCV688NIlr4NORdExB
dYUALG6MXB62hoWK3jSEGRKUjOmDWerP0mjcEMy/JgEU7BRNJ5mZYpyGqoYq+8UmhK1Bg9hG13FB
lGAuVIzOEfc9mFJGog2KnxciH+olISMbzQw1L174wwoopBMpsX7TJ9UnqkfVsYm16ihKeCrdaIas
7FUJdFlhkUEarWFitGAgJ1MMT9KUSdshmU660RnXocWLbQB6Rvqp22N4krgxcINtLPew86b4GoUk
bW/Zy7DdcnAUJjC/gwstL2opV5NCijDuS2MzGCB7dWgPdBSnurFajFfgkDX+jCJx7+9GVJzdQbYO
owVdOoE2Bqbewi4QvW0Hq8K9H1fyY2Zrt6TBvFGZWlASAbjj2FpPSkWOQtaORCLjq8q3rzIakk4p
Tk0xy7ewesmKgMhEOvulRZYJvCD+joDrzlUz28esrH4YTrmaZZR11ey+ke35dpbnaF3NGWzhPPOx
JC5wWlRN04tln+isPceHzpR+yPjEez4zi01OkENNZeWpVRF1qOGUwttGpSsvbvLhFADGJI7I4HQB
NMMmZDFDufxe/LaOfCAwKkYc/hIWwgOXbjHofMzKpSVoJdbKpbVChJiE3RL0MpdAmJxiEu1e6n2G
l+2CCUVrUyZCnU0YXufBVwygl4f2L6Qd4phEjrRePQZoYkWt1nlEQ4G9SQvx0XGypbig4r7rbfUW
4Ma4NhFDOChAJVNmSCmWZtiW1QtBUWwQi0irVhKmortOH8P+SENu7Aykaq0xG0h0LWzBTPdhQ4li
D7GGVHnzhCgPWe2FyXFZDEscSlQnSbqr0EXedA0aC12Q40m64BzFOcQC/agNExALMAufcFnA2iKg
jegemh0wRMTZfJgNELWXD7usdPD+hWcBgXbhJoAvyA6MtfzJE0VgS/M+UNCATnkbQhE7EBQMUURO
Nz8Abxw3U0iKqA8KwoStNK/bZjSxKJA2ycLOdDo/43ZJUGa1XpE9BYtXZvzywvlYonaFD3Pa6sJu
FS7xULGQlq9jnpLKQMgP5CwtHh6kyUL9dJafSpQwHkCYCLFljV77UC9QRIE9FKVSNnqU/EfruaMF
XwusoUAcFGU3FzvoJF6AmuyOfgHQ6cIXSpD8JKy41AXwkPHJjHiChp4VlCmBgBQlSHiAXpDyFxjJ
5i+gZFojetyq40u/gCV9eYX7TfgL1lOgPiM74nv3Yz6RFAZbLJ62gLGOQoCTb8+PtDyICDDGFt66
0fKN2+VR6xxjLHdDhtRMrJhbgYgVCwGQLRcw6ADMF9BPvhWrZjQ0kYBBhjPJHwwRtEel8w+kLGS1
8iCqYNHApWjdBwTFduPA/KlaDQ2Tb2isYAB/F5cndVoC+ImTkf9fnFmdQOKxaJaiqIuFqM6SX7tG
nTv5qcuYhkfLREyeuxOTOH8jHhwkESHn+9lzGJogQgVuVXwh8V3Ge1wfk0MlKEpTHi7U4gXnSzMB
ZhSW8dbsTJjN8CUtyWoOdQTNfGfrCxJLvTd00FBut5CLYgBMzANYJLwoq7qIgfAsz7pY8E7/UZrM
xZ32UhebZbESdO+wdibmyH8dZ8qJPOPJwXlaUkb1829nmxstQ77ucyyxuXIrHaTLd1GvyIrQVzA2
WVaii4laTh3Rzl/27BuyMeOyECWxYz/SDxO9mbxA5pFQ425dGmaGLiI1LFjIIywlR6ufq26hLi+1
OiHUhuA1INdhLg3A/Hj/xEWPzD/D2e8jjKX0W9XEa9cxaVUwBoJ7fTm9pjVgaPRysfHl3orb6tjc
flEVi2HZcKn+tktYzAbCh7ToxoL+IczEY4gVhLyWgtrcWQQ8mWaTpC5CGs9RqQbiZ4AMQHbQulgG
vmTfxWoCC2HFJiqst8Vk9HvC+zBfReP0Tb4TRcK41Wqu6BPa4k4Sv6bIP/1SFMQ7u2YmHYX9IlpD
I0kXzrJwcn2X6FjCLBhlzextJHrlJ7q+8nC5fFGNlj1ESSzCsnoB86XBFQILDfuQlpEmi2f4r7o/
TPLW7qSt+GbV8vVEKaf9HHvElAgT1yuow933FxYbkTkcUTitcxAZC11iIva3pEV4gdC8EMUR6ppH
TLv1LtT4eGmGRXUMamaggirfpm/hoPT7S3oHkRGTtmlJ92BUcK2G8J7+/SFcqiYwTOj8/HAG8beN
Mui3vzzfogj01HSTwbQRi2K/UguTbaos6kLUvh908WTLLVBSQ9I2vzz8Yp/LZwCcx7UgK0NPrCOf
xvuUj4xgI93+4wLFIY25cDxH0yrJN0JPi5sQ09x46f2i5SUPl9JvVbFBw5Tv/yj7nzk/2vQ/ZGQ0
3Vysyv45I/PQvoW/ZmP+OOBPwr7skHKRbXwKCVv8O2FfIRtjyqpjKLLu2LKOzdaf2Rj1XzJGaHD8
ZcdUHCAff2VjNLw4+YMjG351pHFU4z/JzqiG/e8mcEt2BlkAQDJkfnTVMX+33CyYEoXFZE9XpiKF
i9YXD6Now34pmlYHgaVfhhHfxd930KH8AO9jOtokc+ZhCXkbhQZWbE7RIprUEdTFvaIvUISFNnAK
FjeKfJJuQ4t0ed3Zp7qWYK/7ur2WlPlrLIhWwqqpYbVNEaG2JN4UNfLREhKuULYCywPfNsH6R7GI
RukwhPELo7HnUIkt4mZDtCuJzfO+4saVddUG7qTuObqCZh7gllXWQdEjnGDMnvgmduYw0BdFggn2
/EMU9Yyow9FGVnHV+zg9ffOsxSbRNn7fil9OIzb9cpfEXmKlbKJViGrNtiOORmBhGfECVTP7Z1HE
QiYluxCeBehBrLoocsjLuObv1ulDS/MrtqRiHC6K31gGgY8QdXH4pSrWXT4Gcg7nEPX/VhQH/eOn
ixNdzhssJJspqkfMw6Gdy4uUpSj1S1WULhuahO7mUhWlwCgZEIni5ZDLacQhosq4Cd/0CIflv9sZ
XYx5/t7yyxm/14rDsYric0QR3lc/V+H3xf52TZfPE5/y20eJarg8FJKq96vLsaXQ7BR1NHBVLy9R
GS8nJKvdXCyRwoZ5qC99sSimy9zFzComOnWxFau+d8yXDZddvs8h9v7eadl8qf6yGfABn9bpjG2/
i2Kv304nqv+8WXzEL1cZtH7ghk5ULCqWgCjipfsBs/bHFVZi0OwMUrmqW6VnDrQMootlKCl2EruL
6oyExWG4F2vFisuZZjGUEfV0Ob0oXY4E50l28nKMLXWkJDMV4jMzNQ09/kML24eH+VLs/BztH4WJ
kNg+5lmyQitbBmIbwHxQEm1F2BwNO0nqGQPeZYZh7BV0rg++DRIjj5qTNfXSxmqlaTcjmVUK5QPB
b/8uKst80eBuJpi8MVr7Loq1MBSOehyEW1ETC3Gg2O9S/eWUYqXYLHa8HCfW+WqCrFmcw6MIZiLy
eI689xM6rLNfHxH91A5yjuM92HUAnmn7Kgho36S0ZhmxF6JpF/NFJavRm8Nzloj0OBwGJxrJVPvm
Lp9lhCir61mvzoWRonvbwzZAynfMDqZxqrNmwhGWdLu9fG9RuizEunyBwRcq2qiCSjjXi8VcVsU0
7LX2BIAV9Q78fHcQMbRtEA4jInIsUhNlNzR5z1E2wmla5LYPfu+fHdO4a6BeemXNdAfcoOZGQ0VG
ZKlmNeHllm9BkgS1uxF0eqwO7TI1U8hN92QNL4w+q66w73I60pzVsFe6R0Pr38BmLYbBQXWMAMId
gVEnnuO09BCwmDZ4ivzwU9szy07eiXmZs4h4GMvkTJQaGyENS+2871loVBPUNMncTEu4Q0QumtKO
/giQXFZGvXyjDXgKipiFWIigyaUqSvUE60LL9GsRxxCLJKzRYEfbwbHSKYOBLssHKbip5FbamrVZ
rqRy4BWYMlQDzAA8mwQBPq+7Wwj+w/eDeFGSuDxkYl2V1uDCej1dpRZ02gKomr28BeXEaByHzWHh
c/5ZF6VKBYzuTk497WwtJVvdj4ektJZfWGM+lechRAtRBw84HkakN71kUHsv1y3iCo1PWmiSc/xQ
bGRclrzJePgutuDou0bdhzNqmkACDwGUWzcoyZIHAWiLMHfwmlZABSyLCjQBElwHE6zsAeso+wBL
DkEPEBIuUgDMrwDWAjgMNhI5rHGt8SKP6CUwotkp010Tb6YfzCe1cI+1zCsArQ71YPyPc29+THfS
V4HMrraqcDlVXR7F5AOZveQ26rdl8Ew+tBxXNUGX7nn9UyuvSUrrzU4FARiu+1H11ngHrpFwNoLQ
Q3MTWik68YF8q0Cj1T86/60H9IebBP6LxH7zdQp353EgGCet5RD0ICwH4BcHG1aCvUM9KSSjj+dr
8RxO+2z+VNV1jJFGSVRm2BjBvjdRPSRJTL7Mw/tjM+gPpr7Tjb2mHfvgyfo0y/1kPBjOuujWmEbU
8VVhIse0RcLQD9fI8GQo7SWnPLyqUdqWdwB6mxY6ORDiLZ54c0fSVNs23E5VgpaJjQiXFQEO9wBW
S7anoRj2NZa4iOFoM3TPmAuh5MgZ/fKGSGiWo+6P/PNpsu/zdDt0T5nUoOBzW7YfJlTfg320khVu
kHa/NSJmN4QbwUrvQwkRftwlEWvJDkFybxEL0T1fvg76g2nv0OT37Z32hmQ4bKYtmi5lsldxemv2
+J8U8jV5JTRsQu6vdo60RwJW2e2EVCXUUtykCrf9wl1Kfq4fsZsa5Z32FSMjwHjtRrnKmpWUoia8
NsM1nqiFs8WUGB2+I8mJ4SaIVsoDtCmSCWtoQIm/KYiAL9ZT+1HDAnCfwbmsPxHwA1ANbgbiG3qI
BY5z88lW3+OZIfVhrpkSoxro3KHSXZhb4OvhfKit26QDfX7oZ94LIv1QHOPkqwge9eZqMUc4ki7g
fseYtARbELup6UpfecD4fUUbJvGYjghPBWA81yY/YA+P44jTEiFf4yOcyRuvKmwJIGB/FfVdnuzL
2dPk5YZxnySireBpeTpVlGJtnEtRWfZgSpg9cECvfS26owGlcwS8splaTyJj6nh5fIV8cI6mMeAH
+4harjKu5FN5b6AxoZ+d9DDLOz1cNXuSaX69gvVqgbCa19DK6vZkDbNLUrLEowvKxGnGxHg9vo4P
Ye3GOzDPKRwudT+EJND6k9FupniD1ULsBjiEG+muayH3AEh3lc/41ZS4VEj9zRbNnUG9H7KTZW7k
swoDR3qRc2ItN9EzGEht3po9IWJG4F724miHhlchwOvqtkTjSY7u5xGpFsxZeWvreC9HpQcdRdE3
+LRYILKz1TAc1WCF2Ad5sBoVGEiWkwcntOvcVsKwBSbFNgl0hBvOnX2De18d7yA5zsgmfJBbdh4I
bRhr7doMkUZ1LfpmFE8JG0OU1DfDC9AU09rGk9vlmzLbMi0qniXSeDScSKGbKzQXOQsUnzj0HFJ5
O+Wah9m6cq61Y7bNd/gPSu2GftzuXDD7Lo6RyMeOUIqx9STUDK+gfWDiBMetPHbPhka8bWel63bX
3asfvrZO6h2XBri9hOMKt6Aut1yT32zt7KRqZI1cxwseyqfG8PRoqzlHaNr4WcubQv2RI80rew5N
MWZn/XAy5U343kXXMznWbi+9pQtfo8UfhbARliuAqFTXInf3kD9lV4Sxb/SztG7ne2RKkctRq1dN
u1lkwwGjAGADOSDHq77aavBTxpOkE1UnEeJmsJiKTWWvLenopHc9YRUE/e/Q6UQYHOIPBrFTumtv
nScgTc7P4tE6pvpu3CHX84NUeqnvg7v5mOC7oazHJwdlugnPuRXi7z06cbzL0ip+lrUD6JIoV108
iRuQ4SW6v54TIm4EDMytePtOpCMNaG7zWZ+RxbkbmJQ2b3DX2pqOwQtjkDX8yB67G3i31B6qNXrx
49yF52lGyMBwISVGZKtSstHbvINX8TVML73O9AHQTRQ+ZQ2J0fZKDW4gJ6H26/byRiO9mG5T+14G
xg3Y2j+Z466nZYkOpbyKqrehPCnSsUE3wEamwq1tLOrcCDiw7aZQznDWbF0ICikp7g/7jau8CZ8j
/cjZEwzq3VAj4eQmphueTa/aDvdISSrqCoGWPMawimD0Nl3B3iHX3L4rlltsw3qbdKuzDEXTMw/g
rlzcjz1e9Z/kacunEuur22Rd73X03DfzJl7lx+nWrNfaq7/DwBp9JGvNk4a4B9HTj5Lm4DE4x0AM
fljXQ7zmyhW4hG74hF8c2UGcloIH/db+QLn1Krj6rJ/QVTGuY9BuOMj5HjhoiSeWirSGG+Ea981q
9Pxd5nFPXYAxbrgx7n+6n2hT/Ww25mofwuu/1a7znXoLr0JmAPCArwxvTP4UP0EQJ8tcPxn3Pa61
iDrpK4Th/DNYUP6HT8aukKSafg/5IdnifuXf+iBH1Yc0QnMd4iw6wx6OUwYCLKOHzD1DqGIFezkY
1nvEmrANCluveG22yK2sx86VEUBq7gkGFm7uk/apN9M6Ouir3oPXQJ651jd9fo2UGeAOZfXuuLhL
7FBe6eBAPu0hkw6vPvSb07QOdogTN9fST/kRpTDSoM1bwGuQHYo7Y5fdyQ/BIQFiSpeABD4uV9co
LxQPxTbmqrbRnf0CCI1tylMGEAB/5HeLq14nXBrKEcW+8JhpYaTJknXYMq6iO/xYQXha3PYn1AF4
zlghPyhnvCr7H+pjc52v8k1/a5xGYBC3MIw8xLhmF0EvT+emeRiKnJrr/rbe+9tXzFhB0Jyqa8AP
gGt2WOqenHCNH9gO6E6CQfdp7N363Pr0Ge5mZoAw4cgSrpFFc5npnIxN+NJizswXn9b2wT+8Nm+Y
pl6PsHJde8vo44T0zynE7G4DQMYjwbVOV7DFXXAZV76XueyyKq7SjbNRvfi23RMkLs/JdXmWnqP7
cdW9xWdsHs6WK39Vj4hL7g0XqnDiti/Bkzm7xso5gzs20UyKVyyz1kX6cEOv8URLxqPDHcYrM5Vp
ZXliwYDQhg+38319skOv3GOYtzNW1sk4lytr5XskOm5zL9pYLxLHwra5Mmtvfuk81MpcyaOFkj3S
6OaLpO0gzNG5vGR8q22wZVCyT488Do/xuT0NX8m1ve1P1VvKqIdQ2bP89ZxdR/fko77Cl/wj28nc
CdoY42gcIYFJHohD2s8f3RWyOJvuVX6I7swC1SN++IaXKnLP8ieIAAmIizc9KC6C7GfnvXttcUxb
J8fqLtvZb/pD/TJd0xDSQOpv9Qs+Kd5wjXLB+CM5Jkf1wfT62+pOfwCp6XFTt+oVS29eSXzAe4m4
0TbdNF6+IlZonKyd6RWH8Hl56HbSE6himreOOW3rVq+L0MMVpomsHN3sTtnlN3SJh+qTZ7V4QMdk
Px/jTfMwHwPamPapSNbFFb1T8ime+/YpvglDl38jb9FqPGb8XjFJUhfWouZ7UeFhFuYjacqc9BOd
6faJbbxMC8xNOdrMUbg1OnIS0JTRWHML+oz3+T3+gfs1ySJ/IOG9UWRsP7YGcvA2r4n0jo0PDi6e
sRn3kHB4W27NAzYj+5EfZLoeP+qXihmoq2143vMzAmLaz8B0gXs9SjfzRtkEu4IeKVZ2gJfkx0F7
TrbyPthH+3FNX9xXm3mtHaQr7aotorV1n30ijGE0kLY+gJvhiJIBtCRFlTwhH2A6m/Buupe31s18
6qa75Ko+MqTAQJN3RX4pPGeNZ97tZ3Q3cKtHXDEBUa4GhsqH+Ca6m59G0QCKVgLLDBqVCnuqh+IT
UxsaFXz33qH186/NCWC4Ed3g+3Bl0hA8Ite+GvcKU7W39qY6OO9ZupYkb8CF27PfKNUv4bNx6m/M
cbnq+RQA373vW6+rPX73/of1JD/UN1CqEwxM7pbxwavyXr1yiTFAaWNVffbTaX6iQ+zfAchweVK+
NMY0bAwRhquGZglcKbql7nSY1u/9jhEec8177dpeBS7pUC/0UD2/oS2lm3ydM+ykts1DekOTl94M
V9zXZCd72LYcSZ4qN+oBY0CXIZCnvOKWjfrhyVnbe158vWRluYZTuhtpbswtljJb+brYYd1nnIOn
elOuJuJVbkgz9hjs3sNVucZoGCOC3XhnnnoXLp4X33DdI56KNJLI12+YjT1V9Djv1scMUNEzPpQX
4wab9BXeutf5U3k09+0RWV7nXo3XUB26eE2Xpt4yHCQOw0P7MO40mud6P3hY3x6VH/YWu6kt2fFs
ewvD654xxfCJHkf1Ghz6Y7Gdd91nTzuxy3aNV3nKLt7EP6K75A7O/Ga439QI2T0h6c7bOqKu9dDz
Zt7xzvqPxBb5AfVPDZGIaC0/Tm/TW3lbn5P77Lo95bSC1k/nJjxbP5QbMJLz3j+YWzzH7uR1vIpf
3kHT34/HntdZ2y1/zdENBzfCAPJRfUtvcfACwjeku6rBdsGTnhdrQhzuGEJ5MA2e7fCKnkZ+bPyT
3W4YFx/MA1iGLc4w5Z75wl28Ua4ZZvLUqg8OXNvNgroc9uMZ79q9M69yFO5sJN4/sUCBpXyHqhy/
4tyurHN7Bp4YHEyeo5o3trh3nriI92DLAD8GkCswCEnPwMpULY25EfMjEXaTFv5MsUjvisX3usZ3
of6YxArAmwgNMVES8IgLmmaylW6DEsAdsxDCuBeozt/BdxCDRApt0HSY/MR0xfXYcnroQoBXaLj9
SIYZItoiXwGKeK+Vg6e0jbVXBsaCfXRspNeeYI6C1eYC5KyWXPCENfDB5q1eLj+SYE1aSBHJcnCj
EpPf1mnABHhZMHUxZQlx30WIS+BgRAl3m3o3a8NKXWRuGzRAGPksaWwCQIsE7FJMWjmiFxhoLtOm
2KNahd2NTQTTfghs3IbmAKPJIc/vMcfGxgwLHVxZY/JJk1bd1jqxQfgP3UFZVo0L3isMFQSBpuRd
aU2iLyqkvpARdTkGJKjGcRmUZ6juocFSmgyDlismqgXXVI5lyzOSCIk/H+r7OBfXKjL5a7OSFg2x
XR3UKQ0n16QFGjCT4mnsLWw/kinzjCXB3lpLekQUu9EkpBEhuPSL8JiI64poryWSdUOFfASgsy0s
dlTnl8UFBnRZV+JVvKvDYBMgu0ZIZUH+CFiQAPyIqlhgLGN7/cAMTMRBxaKUJFxBRNH0/bsWuUss
pInLfsdq1Zm0vIobJVIwIcrRUQkBVV70asclUj79VQIBUXyvExt+q4r9xGGJVJLYyPLpVbELAt3N
ZyI3n/Joe+RWaQASzEwlmX6mVYojomHqAaWeFDLkoskLDmlaICWVoo3bGMW1zN8PXYAgXafREomc
/pKVEvCAcikltnOc8zDBUQs8Bo6xyhqzXWxl0H/oj4rW3XQYCm56jHsOM+yXQ0VUnRip+WipGG58
18QGB6GdFZBAUDNiF7FSHPddF8V+xPDJQkx0JsZq0OCrNUHkNhAix8binPBdFqvFIidXeUiXxaV6
2VqBnBqrHjbUX3uIjd9n0ToEir3LJnPI7+zOajdFZWlej12kBybTuIocsqCu2kwJUYZ+EY4AUq2A
SvMLnm1J79W1o4wvSKjh3eDo+8s2UQoWmIg9z8TAxQGaWTWYIy8nEItKlfjR9AZDwgJ8+0rsJA4i
et3OniLSiMvuo5Wy5/epLmu/6+IAcag4KcR/umFRvJzve0+x8nL45Zjv0/+++4hvz6au+x+/HSI+
ELw1JiA1Me3LaS77/X5lv9T/9souH10ZGDSrTkzmeblv4pS/XP0v3+67KI70L/f4l0/6Loodvr+g
0zHPNFOitpdr/sd7Ij4Z+tSfP94vn3z5nr99GXHa/3YFl4+YX+dWfyBN9yIkwQXr8jeZ8Mu6/8Uu
hP+Ja10OEedSRNJKFMUpROmyj1j3zfq87HPZ/Hfrfv+Yvzvt9z6WNt+DFcV4a+kpbZGLDaDKbKsm
PgiJgG7pb8XW36qWyHDCqgaAtyxskUUVu38XxdqCWJNqI/Dwd6cQe4jF5TSi+svV/ONxv13YP55G
7Hf5JHG+y7pxyYL9n13I/wZ7pGqyAyjon7FH15/Df+2QNMept/78FYT0x5F/gJAs+V8IaNqKCcgH
vNCfdHBL/ReQPgiJhgrsx1LsX+jgkMgXwJIDmBYyuaFdAEi6+i9kTxGg0zQLlXFV1v4TAJLxG/xI
t9GoQ5/R1m0ZlBQ4mH8nh+sSaJ7KtuadEzTbJDLhBpKFwmbwoTqluIp7aBRV1sFXEadcdef2Tf8Z
nNtHovH4Y03OFh3WkdCE9NQSusaaiqxNviUtYtSoquyceJVJSNC44QM+TVX+/9g7j+XWwfTavorL
44su5DDwhARAMAeJkqgJSjqSkHPG098Fdahu22XXnd8J6yQdiST44wt7r70t/Vu6YaXh5h+MXBTF
keJVRs74Xfqq9pZtbC0bq8M/vSeXv4af/FveZRcCCNvmP/5dEv81E+Wvz9HC2a9pqBR1S/7X51j7
8iTJkBo9cTZeOkm6hd3M5FW5xIP6p6u7H3AsrPCS6KFF0u1//uYoyf6b767yThmaKhqipvyn715k
/ljFUD48824Ne/GnuNVnFQXNe+tmP0h1c3/V/RhP6q3wbVK3iId7ElzzaD2Ruj6fK3CwVwnc2wEx
6Ed2mrfJlUluc4ogo16B1TROdJo+zIV9udKejHgDyKjwRkbq4UG5iJvS/A40XXcEa35JvlEd6xf1
QW4HqbxM7viaIwt76splyoVP6J7de9bW5LTRQxqOYdnKvJLKNXRlXHFw4ppDdhhc8YtGWfFaY2XS
FBs2chrTrp+qk8R6bc9iYqfY2XtxZ4IQ/omfeTru+Jr/zBvhNpN3dvQ9IraxQ/UfgekNh+6M5dh0
4+/Jy+zOnhmm+visVz/yHpt3C+clFojwXTWf84BFeyXY2Sfm01G1hS2hrqROyU59N6FLA76THWSm
wfMSCHFnR5LG1+kyAxQ8BnTK5nNxTb7ZBbFTEo7Fs7aZb3RBLDuGZ9J6C6ZH2EUO01v+obvscH28
rD8xfsCjrm9BwCQBM3Zmql5vusPAC2LTZzJyZlWhT299xjUN7wrJgeTk4lUV3Ykl1bV+H/b6Z3Hx
zy2NxxOuIdaJPZgfZrPEXd7gy5yy3XCiSZ+94KLv+2LNSD5dk+1ZfqS7ylx1zLmuhc1i1AlcrL0Z
wyMMt59t7CS9GzI00W0ojG+susviEj234dHcqyQ5D8SWrsm5dvL9vFHd0FEZKCAMgAf+kL78YwmE
/Ti/AcKHLHf21+l7eJSPCjzRbYOggSW8RErCCtQ96PcD+TZ5vMHD+GrBiwNiVNjpd31NGYuc5Gil
nsUH0d7aLdgaNT56Ap7XBZg0aW0997wSzO3btWEccOLLXvzRbet1dpZvEvvme/Cpn7pm3zJGfPXv
5hUbMZc2OKbW7rQVfKVTdiY+t3VYyhvXhkCY1Cm9/HNwcyKEvcpL3yyb88TyQoAHR+tivZASAJSY
hd7otOuMT8cq/e5PKq/mXo6f42JdnYutDuMUQsEKWXSGAzrZDW/y8qapjY1fWF4BkGUX96F7MNCr
FQQW6FNOI6wL17pqu6BbhcemXOtsD9C1ODiO9T/skZYnqLu5Y2xJXw4YjjJOGzbxEYJz6anGql7X
Jxa6uGOPSbyWVM5A/JGTuO57NnfrTrd7wmrFlfSV3kOHYcgDGByF6WrymP0BydkgbAeueW/fJ9ub
vPCustcnDYh189lobaIvtWf/o/kRkNLXK/nY99vplQbLwSJnXZFYjEyjN1PNQnU1bsYAS+XKPCvd
3br2x/YR7tjAGw9mi6+iTQywuhJvTHaG/+Vw5vb3z3lVqrlIaFUTVrQkcZvT0PqWfz5uUR4sJ/n/
kdPZ1AYdG3oTtHaOzVPOjFczauz/+Rj+L4fw8m00CzjKEt0l68st4p++DfLWqRN9qfI0aXhevoU1
jdspGL/x/mIuzlrULxW3+H/UAv/NfUeGT/lfn50qiyYUGBVSsyVyG//nb0v4u6pDqWs8vLevC4jf
IXg39phXMGgiN/dd0poV5l/XL19AzoFFMT9gbOS2rzfrHlv1Vi2n58L3e282ZT5quM/djpCKNlLE
Q9KN5zEQiDs2ibeQFPzykRipjrngUeEtl+6MeHaVVM2pHTky0pm9ScEaUUkZRc5KdUC2Y9pKbOwS
3QUu1bzIZacBhGC22Iuse9K8gDNgUlJDjXa5ykEeTJ7M8nEyizs+aBaiWiMfESXuK+jMdpaARFuQ
S1urbQ5Y9CN8u9zIfLF8WH2xxSoKT9hwU+1PFwzrCk40Ple0C+zUhCKj/W13YpZIG0WctwxSZldP
mAtiIN0IOtqfYYmItIRoPQyMZaW8v0Q5T4G3veU4MFe51bhMBYRdIWZAJUPrVS4hTtbWQlSto5+u
bpOTPNQNJmvxKdF99Rj1jLzzGU0FAKsSE67A6GHytKq+6mmUrMUpc8cIgzV8dIUf0vyRn0PJ50zN
EXBwyQHiStvC1uDwr2RhVjcq/EOQY7kryLDeFEZPcMONI/CQ3DZEZnKJoZ6nWpk2uqB+DtaonqzW
UReAgg9FwOt7mQFxqzVb7NrOOMQXpRD+WDI/Wa7Nz5r8EfDzElyffdWF6ntaqXM/m+VzzCIaoU62
bgtdc+VIf+kiDfEPO/bBnxiO6hQJfUONVqtIiXSdyN/gSSxrlh3SSTRDD3TdRRq/SJW/wRxVNmow
vY56+QLN6yM8d2KYOc3Y3MYwB0caPMMX/orNkdx0LuBZBfGnNa/Lr1Ug2kPEvDUSYlfLFFLNZ7Jk
RIGnmKgeS8Qht8D5Qe0FtiDbKjJxJ4tjombINAlL7R7JcLMFsYOozjttEj8dFwIYNpWoVLDHcY8l
VGEABfpleMlLxGHmUGB5Il5MGL8nLnVRSJ/HEgEF4P1hymsOPhyeBAALSTet8H5gb+n0i2iYsIW5
M7QnOJLk7bL64NVJ56M0QZIgcaYbnkqmfS0OOlNGwdqltooLOhcJTuErRPJVxvTbQhxmqGgRCVAb
csMhgGrdmpWnXnQg/hl8695g5FNU6zKpbDPrEE/4q2GEoVFvuzpa/5phpXeN+bxBPERC4ZVr33H4
MY9Pc6/ZytjfzWY4WAjlTEN01XKhdCDYAdPSUKIRmqHvM6PW90oQqJsoy85TqLGhDnxDdujTuWnU
HXxRktw7uB6nmfzUYhq2WrvgSEutt6dcqraynk9QHjqvAamOm10aO8CENfwROPhqQegufgA0MBpW
6gBR/a7k5MOIaTa22cuBN/WoeToQxAmYozWOWseUxGg3FaxEG0He/T7oE/PBNKqp2WSrDTdVa178
ts+ZibHriiV2Y+q0xKaHYrIf1SHZGfpHnCx0nd8/iszXvEcDW0RZSto2/0gLreSvv+rlP3wi4v1M
oMHaANuIABZwX1ArS0ZpyvE5EiCxCzv5uwpkwZVlJIKXCIDmSjzPNzC3lIuUAKVH+vOR5HG2h5ue
BFgu3od8nz35EZdOY9fH9DgepY8UwyJijjVphNZlxsXdrJPH9MRnv2KFvh5/SPR0IC5kBzZTj1Vx
ZR8vPlAQqefwozmo7njs2G+dis9sT8nO0o3B7Rvvkf5m7pun0GNPqYKO5pw/Q6w0oPVoi6wAmUOM
bLO1wf7Wzdo4iRck2hLlKSwZfUc526MNYCTKJuBKvO9i3V7VD6lBCHlAMMGXGRSI5MSz5jNRawBy
/476B4z0JLbVRZ3MF/Y/FajOl+GAzjafVgIis4SqZ520dnqyNsZL8UwhH1zM1fhibMj1O0cbUpYN
bmI5hYbyk77P8SZfm5/zO0o5g0mMU8hU2tj5KZttSbfbPZqpilbF7ffyuGMxkfYcoBZB6yf2urW2
YVuL9icACDIAn3EVqqvBURrAlVsELBOftnZvETh9rFnfkXElrphQs2guQShhbzOX+lxwBv2iSeuR
p3dFeDPvM2dwItNFzmawhWcFmK9JZSRwj0SYoHSCV+KRSTGkOD1BZzdQ3WyJ2Krf5HKjSICv1sW0
RnkO/Rzrjsb+0Iy2PLB9Ryi/YjmsmYgiVro9vPEaJ3y+pg1Sq1rxZF4P/TB2LrwLYBNZ70wCUqMV
HrQrTNWc6vKbUaFS7+tPltK8PRUrckdkLccxTubsLkGPG4BuuA39drQewokjzDpp2g5dAcQNj8si
E4h+A+kDrRKZjvqFcgRaBC1ZC2mGXVkrrWdqRvPZOCEPa+KTGe31L80RrvOLf6Z/ah51Rtd+a59H
6OME2b5T+r7lh3Lbf9GT5RC4vhU3OunHjDgSUMCs6Ic7On0CMK0TH5vEaQvPJL4sXxf30q2fQlot
eBkPPgHKJ8RfGfEYyqFfwROyrupOarlqE7d51yhVZ1uW9jqgYcQ8dv3asyvFss/Pv+PnFbsj5gM+
k5RQgjMiaBFXYJrWKKmMalPdwWPjZ+RpojTo+0shvRUFeGZE1EC77ShxWPDzIho0kqekRtQiVY6x
93cmHahJX8M75fJ/VCwgwlVui/5Ll7wErKpRUOE97PbCp5o70S2QyEdiSbSpKMRO1nnKHCQZEDXG
bX9A/0I2HVcuE1/kLpt63yXuuMM5fERQQWWTfpELjJTNOrDEzD16WwJNcortfFt8oq9HgliwVV4X
qErfuK6AYpCN1IOOQj/jyZwZ3WfsqF7e0JmHXj6uiBJK3tJNq68pBmjABmd8icpVcgaTna2FwU4U
7J8rgbQHgsjNNatFg55Bd4ZDRUOObOMI0JeLnaN5dtL3muT4YT3CYrrSkeMoSZ77DVWe9Wxa6+4V
GCobHUQOWxQmb0S7b/R7umGY88hEYEorbZseI1e558wVHOOwh/Y+Pw2ZA3BKXFWX9Eo/82jdeAuw
Rj0mHGOBXdoWB/cXyZKBl51U/t/+Td2Y7zyHK52umXvhrt8Q1hKUPGsEoLNjbQsEIOdAWk8EPkAw
KFzx5N9atlFrFNy0gINNW97emrPwqPbaE1iG9s28Qqh7R3e+9xmkUCZcfdZAJD5wavdP8eSayy7d
31qu9Sk72Qu30PayoH4OyG5Pwan+Q1TNhCzymCDrOWPsVym37uVnZ2vHBXzyrJyie7JH0SXvAmWn
It0B7wrUX/TS5FC2KLwv+lU9Gk/FC8wrCkzC9/IADB/cOK/+ojVADbevt9Ibpof5TEt34g7DKIQe
Mfps2WfKKyuA9btqDBujX4qGNrNLf8frDmDurdqjSlhSEN8kxVFQRp/Nk0bOguQawgZySCh4hMDx
Pvmhy3Mpkivg/kLdyuz6sWcxUSDH9shYZQDcUhzoKqWvpvqkqrBgSrUH9Ro+I2E1V5JrXuWN9SSF
NsiDAqMAYUuwIaJ15NTdCpi9bCvdajxEXkRFYJ2qUx1yQzpVOmumlfnT1zYoFIj8r/Mf1F/LMaci
U8nema4MkCfewZJQFlnOdCFCe5dcg2inSJ+EGMTmNRiO0TspaUO6nxe6AcSevVl2VLwkTOIsR7K+
94fnDhxvIPysEKyahlPEF84fC95Yaj0nu/5pcsI/0isANzqC4Zg+mEAob9KZAUiPwvBMAKZbXSU4
tNRz1+Cd+xKHgaJ8WGgEjv25uEVAk/60bgBs+1UU1yZGAbS3vADEHHMr43wEVMN9WJec9D6WbMGp
wtdLkgv3lsLlpiJx2j3id+TqyVmmLr2Ob77/hAICnUy7VbhiY9nWartz5m7lv5MJh1SK1Wj5Wd2L
98I/qC9ldIsvJm4acCFe/FgKTwhPHyMsxsVEakOrTFD/zIo3c6N4lbzSVTfdesLPwkDEEzekT0Kt
PkaYNepNJbvdt4mgPSebzkYQh/aye5hP4nzyn3IP/taj+wYXj+JOfu4LQlxWSm3zQQlOopPdDXHt
X4oriLlbeQCTlnwgvKt+FNRpJEoFP9Mu+5CVaxatG5q6mZe93w+43CjCn7jnRVdrPV16ES/Ctt1F
zvSOdrK6c6qDisv5X5mNnZJ9/QTCgbuI4pkvLOdhvVhnBkofxFB+8xsJClOwhbmJcFkdN4vQqXJS
ae0/Y+XP99qtZFgSumF6zb6VmSrWyb41Y0Vg32ztgesKJJm5inFCn91fen3rc1ucxHeVcUuqfvaz
SHOCSCh4m3WwJHhbcdcUDcJ8Jlg0toPKSUeeZNKBNqIEqlC9RLhQQds1sc9YTZJX6nGiQX/L87V/
rJWfpv4DxLom2HqFSgkhnr8Nvqlh8jOMyuiqoMghX4gqYWe0JBA6aK7KBwAH3jj1m5Uo66sldJFL
/47kmes4fO4PAKL+oDvFRx+gE62+6RqBjBX12v9pdHfkRjPQM++YJWuvRAxxzxKJW91gjzhOdnbI
Not6zB701XAiI+xRl06ubqCHSb0NThHB9SlyEGpNkqt+oWjr1tEGvGSwV4+Vx8CP46VyglP6yLfx
Bq1089mVDsTO8LkC/kVa0oo7BfKn6mTiXNiM3/23eeKqFIJ19jwfw2P+x3oOzu0RR4f6aW2jl/rQ
cxX4q+plnNwp/5HmywRBEfURKMR4m+Mhqt3xj2FuStYUFq3MKjC50AXUxhGQ6t4kE1IdJ2iMssrr
PJKGsJvpYkPShEDsp9J+/P0LCUBpn2HyEpupdtqUuy3YCAnZGA+//+73V79fZgxQ7vIkIT2q6KS9
NUYSCrrlH2LLJoFwuqRB6w1k7lwbUbIDbVRsxRTRknPOtFWj2qZYyw6kGIWmKhg3WamTxTVm1PIm
fun4HIQjH+wMiBuxIZGtGck1ssI9EhR+NjBwtqBmIsII7iAzAcAIICsVQwqWMLlPMuZHZLV2euFC
gqGiIiEBaKnoNMaC161FhlGWxpzTDwOnjduHlOC7qbpmeJKAHkZZnrqVzIRdtCi4WxZbpLXGI51w
/YQmiJAj3/yQIRVSViMZmxSbqJPARl8j22TS1M6Q1gzNZT9zlWgMX6LI1SqcH0JsIPcJ2nrdK37t
ArpDrgFwyS6qor0t7ihTQZhtxSbOsYBmbVRp15phj0yI5jWZGaSYwz6M06vgVxiERMk/ho3y0FXM
kPOCeOmScJtPTDJVIb5BV9yZpbE3uDmB69z3iohRKm2pH6mQh8K/ppH/ripJs2txUvUFth095vxr
Zs2F1josBB/ZKLZJsKe/vrSlmNqyiu9tkpFiT1FGJzJRVGQtZobBuocZAVsxyLiwxyBnBBiyxjc9
IVS2HwT2ZK1+8eOPFGHIzrekb7XEbaT15uj0UxxvRH/BrGAx6dT0oZo0K37SW0CxSoFgIdwMgj/e
5uCa5bn2lnVvjVAgMRTbR94RDSENdkTmUKX9EBRSI5tPX/ow5b5aJUB3a+unyo291ACLEwSfyQm2
XR9YHgYC1RlkU6D1nV+F1uy9dkSVV4nhz+xrjJHohkyyzcKhDz2fWV7VzffKwJLWxQKyHsFcvEED
G4ZgeJ2WbybLdKe4c2SLRIlxTLVVPZOlAO5OldAlRzGariaUPbFkPB0p1mZOIAYmOWi/Wt538yuA
xVfCdU9gKgmbVZg29gWqXpqx36/NYu1HNLeJRJxvOdC/M0+LDBSMY2qeUx0DRD2Jz62ovuVj4nUV
MQ5QDSjvK+4602y9cCqHGCIDfgLjj+Q3r0ATCNimIS5zSlSlaO95JaTcfBRq7cH6rDHYRf6nqlMa
Rz2U3oKCuczYIKh41dSHlUpvdcfEMSGEh0SkAQ/mdCj6zg3A767lkBVKXEWGE6XpRqrJP7iF2iJe
nOjoCCndFFJEM9NggKiMqzUZL0I80DYZNfW0+EjK4TMeudOYub+ZLOZBGWr6qEWq1yF8jnFFqfEd
JRz8JYUjJRXplkMUP3YYgdXKFHyQJNR4ZlTpKyuP9F0vcQMg3a0bsRwayqanL43bHsqWIF5HblNN
Y+E3i579MP7QVAmJKNpBx2zbrZwq2CuakvuibOGN65lbCIGSb5uKiR4J18vJ6ihTZeEC6WxRYd8W
dOXZtPJrNNR3qZqWMdlkIqDGAyK1N2vAXwN19p6pLWH0MvrXhABiJFGsLfx2HZOIbMuiEXh4WLRA
F9xSKq4KLy1Xp5x7tUpJq9Uqvpyke40LsAV+yi6GMzw7WNWLYtKiSXn8MFqL9VXsTyeSwddxYD73
Q3yYCcrwZTWBYyduioJeeuzBh2kkuNtxMsnnkj2ggD/c1S2w4inircSa8QsQOh2byJ6l1PqoUjrX
IkStS1xJ1PNewaRGbDqisFKT6lQyZmhbH4Krait991oW8ZJIi+dAT+PYKScWayLe3KZH0CK/hyOF
bNk+RH0fSOWJvYZXGvBYiaX5tkYW9xgmReCSBOkci0lhNpMFx/WtMLVtVlVPJFGcxhKy5IDgPWrF
YZvV9VeZ7qxJ/AiCjNtpjlsHqBiC6wYf4GSkj0Rwm4Ttb62Fx3ShPbFLoOChxZkeH/pkTWuN4Juo
gXuc98xJFUEm+ZipSC0svao53HADU3jE0VUkqFtLtcxTKta+Y9FBZrSegjrO3LRDN0/Ilkc2OskO
BE7EtbiHPAIjVkxvY98++hI0bJXNlCdyQLNMTZTlPbZN4WMk82QKlXPQ53ukE+dhtDC94GNezTGt
pESeswBmMm1IZlY1fqtncu358GFDg544h05LHZUadmFl92Ic+KOSsVo99HsAk3cRI2yDDzdpNGkD
bDlltTow/e3lTcNpttLNhHFHr5ykWX5J+0nfAF7sVnO607R8/pi1aA+CV9jGonSFaLwMnMv7MKY0
0Xr7NCpMcP3BuHZcp+tJ5YCXrY2iNoltdiiPR3atgUpb1RvapiFMPakU249KT1GETVQy6CNZXCKl
Ld8qRKL3ZvQk8Pxf4HSskiJ5S4wk5E4cUi1yIyNnnGQgIoi2ai9CtkRaLSsZI+RY4Zyq1cgNSxp7
o6kXwazObV/oim0c03fM2LLFII5cOPj9GQzkro+RV+pD0POWWHY4D7jm2eusJwZAakR4naRPH2qC
7WIYCUEucAbPouRlhblV47ZzTEESVmGXkEhZ6GTrjTbZnxNR5BPOAJl4P5H3X/dnVwnpy0hrX2xQ
wmVS22yrlfg9ajOnZc/wGxYGbM1B/hmqnjFu2qyH5x5ot2OCnqymmNYBUnQjg7XtejLn1RxoX/vU
ZCZzzRY7U4eX2iBR0Ki165Bxyy1nUslG65TwEsEzNQ6lTuQflt4IMsYqTaOnakLwXTXaqzyWIK2T
7JH44n2oQywjOvbByHo1xIBBXz+64LgxpVhNtu0D/Y3ER6YOsWBrElg+NQM/K6mwhrt0cAtJfoN+
qK3I9WYSs8ysNTm9zYKwD8v5qU7YQHCwa6ojlXyMM3V4NnNceoEpfXVZVx8Jqtwwx8eSB8bPhZ9z
C5ptkRqfuhyJdgNRPsimH9LBCJOFQrbyeYUKVXW6kfmaJFCxRWpIYHqD5WTkU21Uf4yq4s6mc0mE
DfjFdmx0O3GljLRIucf/l8vS3Re7AP4xjYKKOqLwyXtM4+iJKLnOZUHTrQAxeVbFKjvpkUDMbpT6
lj2y0ZgG5hpBaxxlhcqAg+1oiCOWW+vq+02xbqd53kR5f+4VVzBl9vJhp2DFzdVdQwIdDm5+9Z9+
S1IfuIyCxrVKPiM2Q46kVNpuMMN/fvj9M5PsRicSg/ffMIvfh6rnE8CBJTlZSdXmS/JDXCgfjZ7/
0Qqxca3EIrlPxM0qLvhJLeyZ8C3hPIFEIxuDJ7RHMK+IqphppnRuC5myD4JiS1oWM35gg0mV/u2h
m8qrkCmGO1uCjpx+whMla4Wxk0MFw+bykOfoT9oHel8D5vLfHyLkBeqsEZv8DyJbtiTVaDD7XEMT
b9lgMhVTtPwi+oO86TstOaRVom5+t93/PzLmfwOUaYpOoso/hAH2R/vxb39Fm50+su//+PeXqA5I
zfuXyBjlr1/0d32g9hdZ1fmjRQlBKoyEROxvkTGm8hfdMFRDJXVIMzVryYX5G6RMsf6iapRXIjQy
XZclkdyXv0XGKPpf+N9oGg3dMGUZktn/i0ZQ/v0u/6rS4PsrBt4WhR9DhFn2rzoGk9BgsNBMutu5
uuoWDa2a5MSCwABg5NUGpI1YXb7hhIDNYOzxMiVqL230TPt7Lti0eDgGUpe2snEqehz68ojnZMQ7
UoC39mAZOr9RUlkp3JuaSU8v3GcJ5YrWdbR9jAOVdFx34mSnOhx2abwZEavNDvyI2DzprOVMptpN
TptsYAaFOMts4ZT8zHP9SkTAm2+UGLMtekVkH+9Dc2F8oFFk1gNRDHxyDbl8j5vgE9w3HgNkeIjM
b9SbB7MhChsZp9OzTvmJ8Eyrhu4z48sZchkGkeyINddRIhsLKRUnnQwBws/1c5Eb8q4pVIZSkF0T
8g8omcKRM1Q1t7OKkh+hBUq1cp4YQi4KofzHyIiYyPjiqmYMzSs92FNXfcQjFtA+iW+1+JJaX4qG
YzXqj3Fk3UdJwQu7fOJ/aYy8fbfI72s3WCwn0fLwy+uPlZWojZlTZ4zdSLroIPcw/C9CTl1ZzNEd
oVUgTUP08U5bO/QsjJ84U99iYQjcGaZ7O/vqGjIv/34J/K657O80zm+FZtOT4hc3mp/RMspDyRo6
rXjaGZE7O3keVlqhRhe5a9iy+Hmx7zWhW0lhH5A6HXjKFETnTGy/yqHvmAvFM52Jb71M6iS9TGRH
kulmy7ScrPwyySMIAMXbTKSamuiSZ8Y41g2oKdYAbiBUz/1U+1ugP6gDak7AxLpADe/xTFHZzAuW
pszvxO7AEA7GZq2HEj+KGuz7aJSldcXmox5NUslHCgwivDBV2Go4oXcJpPfOp37/zUDLGvlFi0BB
0VA2u2isre2IPszg7SeOO7AzE7RJnH5rg/U8hGSZBsXXbAqfIeA5d5BRYYo+TU6tOnFaQuksccRr
yiY380O9WIBkif1FFDKLox2OZnJ8Mp4Wy5nkVkiS4iZBD2oky8hBELHfDGqxJdhpT+VGn1Mz2Sz0
7KmcY2aQ0vQ5jixLfyPmrK4/BHqfbAygtzuNvbqdy3FL7QjN7Pehzkb0l4LZrOSFe4fcR2bouzjT
JSCs7fKg0h1kA8OlXyjqmD6i2nqoIqmotcYSc0loa/8kprkJWvZrcZ23doNG187qkcFYDeRW1tKf
X2Do7yUbNcGB4yXihS6+UiN7rTMRoG/qQAVtHGZyjGsLQ9wOTBz0hf30++AL6RZMGmT4haTdLDzj
ZCXMCpubzC9stFMam1VBWAqN0bPAwyrLCyNk1THO6nsC0j+mFKZi0xrUJPpMsFMM9CojOGLAILEq
oqDZc5+/1h37vjnWT6YOHLZNtFNVafCeQH0IZXwxqpr9v4ZNcyDumIwLgF4KwyVZjZy0TWlkCovo
C3FB0nTncIm3KJG8rPqSHcc0ZHi4h9qpGdh4RoeYS2/UirQdiKkxJZJbA6uqKhYglBHSGqa199ef
M9KeSOUd3L5g+5iLCLKVot/41Uis3RB+mGFDo84/kgxGX3WWTN4QASH4EhNr3MnLg880gMYsGUBc
DN3CUGjX+UI/RkR9IrCAl5a9bVLE2XZMlXUzGpMnLRdKJRAikfkN1VlX7ohwDdgHQg0R8o8hUxgw
TtIlGNg5dhwFbNSbz8mQI7csUBs0naxxLVVXxC+odw3epSpKjB1kasKJ5Hi6pSxodcIbbC0TZnYR
RaCT2yebaCcQvKZkfO5ZkuhcvK451gyny+C5Dsd8k1oFDqmBHkpJiGoaJgmmrLrRw4Y3Q0u+5GkI
HF0PiPsepmLfNmlkVwsOZUq2vzeisVaPTYD5eAqAzmMnfMoT39/4DZLrJWdglETE2xYYM6muX6aa
gPWsah6/vwtCMFaGEs22wg6cUvgoS416outjK5wKAVOchEVxB4chh7h2S+iqbMKvMNkmksruWf5u
+xCkGiSgxDwMKoszko1nRqnFicBm4uIzhe0X0jXbryzllZcWnszU7idGZYccBeMoJ+2xCyPFzWfU
K7VVLnMYhqyslKWAFcOAjjnA6mpOCBjMuEehk7CfN0Y/sHNVQNWdCr7XKCy15gIqEhc+VW7Dwqch
w+IShJ+qP2v7omK4O9UlePGxu9TzbHLkVxGXHZs0jc/UsRiDz9InOFcdE2LmJXOr/ZayS2mrh9Gh
RkWPRoSVIkO416ZVxYPmE/Al0OwcijYmi2xeGl9TjWyhEFTHT9laoBBtHLmJX/QpRRCuNDSKmt/t
uKdXdhamJhz38FXXsvwQdEK7KiOfmINy0L1xQj/WFqxDxt5qn7TJRvDUnP0cJJZVFNvOEPVN0kJG
SxjCr30Jw2eWfuUKdxHGQrNdJeZ+iBY5TGY9R4MkemhWJc6JrtjPpqR5qcDqS8qD9IgHAL3H8he8
hMh/y27DocRMMUou4RISNXf9U67k+qZoglsnEGsZEXVEenWeH3FuEi4rxre0E+mwRfYdgbIVBOXF
bxP/vdGQi0R9Uh5r/IF9nDz1yryTDJXB0Dh3tjRK7c40ovajnjapOAi7cG6wtDapv4mJiURjlnab
cap8VyQ4uu1VFot9qY+3QWm2hiHgiCisqzrQmrV9Ve+bvaXg+u561OGjoTReMfGuzl1NGSdZ3mC2
z4XZZU6f4Ukwp/RD6KybIujZOYF50Wl9dUD9OR3y8gCOnuW25su7zhiPRtvrbBctlTxAEs6MZiCD
5tyNSrA1VYTPdc8/QpMpgDwaHt1sBhepzTe5XFmO1ppwPblk/V554i0i+lM/UJ22N2EqEYxKwluP
+M2WrDy7Z4FKWl8M3D6uD/6QAAMfm3kvIkWZa2EdykN6Uv1QtMkBLvZyoz5pIrMXsnGFcyhOuM51
jlbzfWI8dKGIIKkPWRuRDOEmjkFClVAdV6VgdPdejZBz1zFk2Sbq7p2ZaJyZrP3m/0vYeexIjrRL
9l1mT4B00p3kBWaToVVGRqSs3BCZJai1dD79HFYvZqbvBf5Noqu7qjoESXe3z+zYXAMV4m7DM1u/
5tbH3FvNPhz5ejAp5VHjXqxSSrwYmq9DuA7DFDtR+0TOzx1Vw+cujVPcKKV4j8XOs3t18ruZyZw7
SSwEMdVngsW37/JzkswXdBnjWLU0Bg2Rj1t4TpeCA16CbUTVrnJi+4xaL/fB5J/NyURylJ39WnN9
gV6UjMBV+NVwGLnGyVhs/KZi1hSW3UOLL3k3UuByyJzcu01Dc6WD6jbMfvNC+eq0IbnaX/D/hsdo
mzRGdqKvlNB9lbivjS0+efQ92FXc4Q+igDxksJdHXHHswgiCE0Lil3F2duv8JzWvxso2GNzPSS8/
0q1Mw0+RcvhnzoDG15o0MzZOh9l/oDOot+++9uWGB767McoWpV5Gaivjqtuxb8Y53LqMUecQjOGE
98FwumZvwTFcz6lN11erreey4q9Liza4TSWQkBY/hRm61aspJl7Y4ES/5FBx61XeazO7lDJCoZnc
5rVILBIME+55Vs7qR5tg9SyY8J9ymUGfdRWZ2qH8dvNmODILA91WFlQmtvVrASWjsqLvZGyuEg07
1jzonVKodaCrjJECumXvKTxRWUVpZcdBJ1H9G5MICsRsGoOkrMp9Ops7nKwwlBZuV2C2M/y33y0d
fisNMILyFpbzLmVDPCiuDj5Xw4j8LX1hAVPsdx1YzdkJQ45yvUHhjaGW4I8G0dXBHk0idcI5ndJd
yUzV713vI8qDU5wpedOa0avtNeeU3qaHxKdEInXr6bH0ky/+lgDHKBge1y3l1+CH4mpH2H9ifwx3
nPs2czBZHx1nw3oO7+EUogQNBaC0PGp5E2Z7sCw+9yR0NlXnMjAtCkg6RRuu/DmiS7kCG5BFrrWj
svvPRB34c5pODuSn8b1ohnGd22wOzcBeO9z+h3m2L57FhAkXKJcxfoh5jIOnIQtufSQldw7QvspO
Dso49BUe9aT3qSUHugZGdN5yoQ2ruDPEKg9HZ+/pal8FrXERBq16LJ/UN9HJntDknniRXuOYz05R
nGMi5BONTWVc2H1dqaHgZCSQqxuvPbBI1Eck1fhQSPkdjbO1bRMFRccnwd6HrbuLB6pxDETNy5Sp
W9x3L5SUUvzrth4s/8rnFByeq7qixk2Ikr8ZymsTgkGb+Zvd2v4jA7fHvGE2a98pmBmPMC3Dymrv
TTIBX4vwlOX0aW94SoLLCZLgWNguAKOQbiQGqDhXgpB6Iq9/DH4gQWDVhM66zxExMCIyRityxz50
2r3FrdHtpwn1MhwIFbmqMkAdptlZZBd0KcIlcy82bV9GhyByP7Qd7fLGzV6LwLwSYOdajPJzNNdE
mup05zB1iHy+taRKeG9yGtblWNQbmcIewBYNCqouT0Y4cKuPLPljnp792Ynw1c18yNQgGUna3wyX
CzOhyaUwxcauut9z7zDjFThV0T6/mjDNQSQO9dotOhCuM/bB0Rv9gzXg/Ewwrjat6m/pVP2wIgFj
sIpDdn3MUqwS1rqRwAUbNDPPnAFmkib2XgfSXnvVMO0lbOuHWucQ2Jd2h7IE+aWAPFaz97PTfnmS
1ExTTi9OgSSt1NXpeHaD8eoUHYyX2b/5WYKbqExfjPwu7T56Vl4YX2rHejINeBzVUN6NBkKhR2RT
MWBxLlM+nPOEjV7kuFQHKjgskq68gi7BHNK77hznZLi/zLLTJ5Hi4XKpSuS110ezfB771j6mA/8p
EOGmV1l4yI0sPngCtkctQnq2DbXVrR28OHiSI9cvN9NcfXY5LqfEeipoXf3BRAgVp95OkXhsB/rh
rLIpHkVpJivbbPKtL9Nm7S0rrhtYiidmTicnCBJqjPrb5LZcvWNi7kMP2ryDfzpSWIirBjtk4QjS
cF4Hh9NeW6XFBtFrX5g4YejusNiqDA+LuQzlhEmDHSVO1bazs33rwvzqZPLJUo11zyo0fNoRKmxI
5AqTRcIp8GA56jWMin5HTzq+7aUAvjGxqGNhZOY9lexc6gyUjG+XoMxIw/pp9KaajG1Nxv0k+Ly3
LAEP1feYhtNtmslezMPwy5qGF9wfzi5J5d4eaSjVsfObotjf1AkK0Jb5T6lSPHEz/ThVoi5x0oNh
VAU/GiXebAdai++/Cr/4SkfIqrM/s3llqM14AElF1ZeuYITo5G1x6q2CNti2r76gozzzSXw4SOKH
Mj6xFYxuxQyAkuUHKSH7iLrHWhT6PQhneeCeg6BUO/k9t72DX4b6YLjJeRj6NwvtY2NRXXCQUXmV
3OInMrLioWlA5M6d5zFxA1ToCxI9bfeTH+sZ8ldaV+5zlCyej2FrjGBMXbfhil/CGg1M3ont0jWO
WwIfg463IbKTMsgdO3yiekQ2DFTzQ7k5VjSm5ZvIdsgpJPO9MOLniTkT5k4j2PUfuk0Gju/0HTQW
zHMDSQihjdxqUW1NY5spYLxhCj8u7LB2dfQibwzoNpEAP0V9Ktb0fNYr6qO9NV8TyBiF4DdYX1SW
lZsn4U7vwwjuyp1KlsKeKWGPUZqvXD/2o+c88eiXT1muBsa7LJSqr27MKLyTMnFgCsNjRyZhuzZV
/ENEw4EDVfaZa6YArmE99GSJLnTlxezUCQ20U40bqwbp2DQoMe3Ut1fLRH/xeFtrFQW/aEnC0dSo
fOU0ujtqI0/IFHa3wpvtp5Y23FXtGTlDFGQP02/7/ZzwplVsmOtJaooxCyvaN1xydYlrGlfCaFe/
85BTvxXWcFTbYV0jsD45IbWquHM6Vn/6p00/lhfqMfBo6d7ddB6Yppm5fR1esiKbdpoFHZzFYsdl
UC1ygq2ALpk3lqfEK3YtVbX0KQzc/yre9r3zHFNYDGpUnBoQtYMvX8p6Dtb5EfIXRJ3oPiw/IlV8
1m6X32TOBcqpT4XVNhunbuUNPmtja119Y+1SbpqAYwdprak1BrWsw4tgEJdrwKidwsHTljaQSYae
QvmUBjaVuyoNrrCyir+NAdiWX79bvfNY9/prisVnE/a7JpDUtTaMaka7Z/bHE8uH35cN9iufMj2a
Y3+VovoxBZT4TGjdOQg11kH2OQz1C8++SLI4SBnfuAdZO18b6T9VHpROwTT5AVsPtkjV/nFiFT+U
ZbTxTBzMGTse2gnEdVJ4BIXc9WN/Qram2pIr8aHAyc99/BqO+kKd2GuUOZiiYuO1yDAAFTVeZZHC
056jiFuu/2FrsruDvLgxmyY67iiytUmDDX5MeCDJ30fBxjqsyneJNmKw35Bjvqv1cO4LXPnWxJ+q
yvmHiJ+iiJ1ClX1wTX7iKCPxXdjhtlLtjy6CMyus4M0Pkp/pxDApNcxTpftxzxq/GlkAhGNhH6Bo
exZ68flbd6nHY45GwUxzwoWO/chdLl4nQl4x7q5VYxYfbfeE+PYWalWCQi0qFAIcn00udo6ufOx7
yatTthhNMCYgaHPILI157fBBri1j2vRUhZHKoKm84esz8XX06INYb1TAFtOmmII32+Xzn8zwzimx
XBre2LBPG686K+aDKZW2pVP1e7eF/4Z++d1707eLk60qkA/Siketxrzd5IY8UYTVWqFau13rMyXl
ETdhqsQ1hmtkXjdTyveUPfaMxzfh5JzYMwgwSK5f7y1HnoST47Ge03Mf4pOWmirM3HKfyhSVZmgc
5g3dSHaCXsC5bD+D1Lu5Vjo8kFMNtpbfnjTjEHw3e8c/0goJGBGZhcM0PvSExHUbn5qq+hkS4Fcz
Hrumpgrbck90j36bGVAG1BR/ayb9SY7xd+iMhA0JaqDfPSWmtg4WUAiMqsSAsEO2nmuf6RR/spWF
Nz0qcblU7W86nMfrjAcst8Kfo3CGD3YqwFnd4iJjdzcG45vLnnvlGFRNmgE7u9Lmo22qiTrhqq8/
mZSDWDNcfP0UMT/UxkxehvdGZAPIpkTx1j53AF/csCbHeQDbJYB0Qg8cQ4qbTUc8hhgbzgXzDsPu
3ygbParh4NZ9/mlS7koC5o+RiP7Yz1xx2aIuSDzw2O3itdkBWie7GGxn2kkxuVgggIf+NaLGfldX
7ZPv4k2NRXbubMOjiAuaY0mlwSXruBAYb9Qvki3tZBGIGgpOsyV/xhlKC4MIlpc44vRZOPU7RzIQ
mlQYbDTTYDDmpO6kQTXAFNR8ckhemIqnfk+VPXbcvLt4tjz7RXVjd0cy5smYGZALY6x3losK05qY
MGsfw4KK6kMbcfCcIM0Wlb6rqWMyIOqV5uy5LlrnhimDx0z+Ys4YlnPfi1nDSPRFo2dsBEY/gLEG
2dJHq+XBK/D/9n15nUd8BmZXbZIRS0bymDfgMZdqpXWkvIgu1Oga1qE6tMP8GQjzuxfg5pqJQxLn
mG8eN1YXlDvDxM9rt98hrXnbISJl2y+L+qC3bijLVduO1SZrSfvUgd1sfRW5u5brL8nC7FzQxYlR
EzJl3/pbZ3yPNI3PWRtuBsyMB3uE4NcVDZd7gQ+gCf4E8fxHp45zo5kVi0EygcjgJBmnLAqLauUo
YoNuzDPAnPHRyMZ4cevPiRboFQHYj0hSgtnCCq6nm6W9etMK8aWaUJ7y2Hgq0vbQTWVypJ60WztU
VFtBbT/6ovrmisjxEQ1BVV0oaqc3w7TSC8HWfBksEZCau9dxwMiq+7k748s5jJ2/HjsMlSimMxWk
zVvid3dVA6jELQaAoMsJfRJvc1X2VWRECFHm33QJpnaaa9qQYy22Q6PV2a06gM/ua1ub+PmDstso
s2z3TSxOtplgy0Yusw3/2y/z8SMzP8toGLY2esBe4+/a1pRb7OcZFwwCTLCvD70aOeaMW5G673ad
v7hozpvAb6f3cUzIzDHiDGLSMOITb6ykiQVmy0AqOrGMdN+4bruNYxF+Wo23URPRU5e4BmNJojQt
aaqGaFL8MbCtvCQYgbSBBjur7IQGvzQHNOeZXvTKYofnV/Q0B3a/qW2mhKOHP94Sd8o7U86H1ksS
BKxHVXEMA0V3ZI3XyJ/Ab2Jqqh3+T1WvFY0Q5e9COgAW1S+attHOK5j3ZWqUSKRs/escdhyfWEez
dSiY38HPz5kl7fsSBrKc+pU54DDLg8pgetPfO2F+al7cNhjoPXDc8VeuIhpdc1PfVOfehnbJ+U31
1mkIC0rVL8OQEfid5QIuP5mR6G9alEhV+GoTfl+THhSj171TeAck9Rn7lNiFzN5WI7acg2yrbZUM
9KaO/bvfYHl2xFvbDvqBwvOXYS5fRdc/06a4iat2H6ZqH+ZjfggHM32qBiN9StgWHqWJra4aTDi3
6HKRGgj+8DywlXFl9qWqSw7h7jx0LLKmGx/cCEeTFhyl8SMUHwUmyYqyYCdtvacpr5/YateYsuyD
Z4TWo5ESpI4x463y+C2VtjjnqCaNDMwn7mE2wEsxDgvNqnUqdhe4T201LQd6TSqy6Xic50CwTbRy
WT16xXgdZ07dLKy6mg4qq2/4sdkXOvVH/zPOzYFqHPUpfUlvmUl1utlnz1pIPreY4AXn9I0xgIHp
kSG9EokCFtN6mqGV4xXAU8rpZ84J7SS4P6UWt8aKt0kRh2t6OJlS5MPOM/h62r0KSAI5EzBlRgx5
05vbMQjQHTJKTlPD2vQ2a0LiRxi4Gfsn9TqrGI/UkfMa+uRXoCecaHQ+JS5bLxN6rcFEtE4Ig7KT
WzOEJJdn8aiL5HLo8NPmorc5j/Vb1y3PdiIAO3OqL7MvIFBrSNvAchjTQbQvuDCj7juhEn7tRgW0
y5F4ncUTurTa8REf8lDhX0xm/aJKLpTQxs88cKh0UvE702xj05nxZGSoN5n86RP79zg358pVzmbK
4mrj0QTMm0HU82JCG3MyEVmx3JsbunAyaOuYUWjxy6Kv5cfO7vBJW8NxkvIa/7VaE6e4+jnk4jH4
lbqClvJCGofacO31NKZfOMLKTS3vlsVztB3Bu8zefQoaknChKc6VNxE7Hx1OxgPaZ1P+nPuEo8Oc
AtqhhQ9vGUnc0ebbYLvb+nS7xP30NZAdtoaKvJv7Nbk9env25VsECj0MxhT85Cu3NCc6pqjN6GNC
bm5v2QS2gAuXBiT1nL4G0c5MG66eGdz4BLeQNJ8oCK53Q9rth57Y6Th3hG2IBnP9putMd09GuEyu
pKfZVFer3k+JJTewX2b7UeuSDLTX/zbS9xqbYOF6xF6V/TinU7yhJRjAeMzMxb6h/X5Q2tIGLofL
1gbaERtrP1P8X+VT4XXRxzQ30JoGUmxdBlHX5FS/w4ZMGkZOtChVj8k0/zJopHow9fiLNwTCxu4N
WP/30izu/m2ew/GVgddWKq+6qE4+SkaIOpXDynM40MoguKe56yF2lptltAfVtkb0SWv6dqA8182V
aW29DrrobsXhxaupirHsqcJN5h67CCcMyIaNoCf30Mfte+B5G+Yc4y4GFLGZ2ZMwafV33YCAHRXM
5yMKbMpgidDSBeRlS0CCHIQeJ/WQgMwIyqzdWIpoNhrQQ+IqD3WsGfcGdjqtRX3FkffByE9t4viz
xJKJzca9ZoG81ZY4G6Z97+uUTaaTXWSIjQHoV7Xt8/DFn37mOZkRnNT4MoJsZWWcAJUJWcj2VbGu
LO63guXI0Ku+s6uPNNLytHib2LvCxuzbcdiUw0Kg1g04iLnbNSb0BxzM1TpyR2s3eRnnmkgFa9cd
h4cO0m0QDeUW0cRbc9qjfifSH63XXcpizE51DtA27MBEASoPYzDMFscuZ5qwoGTAU1XXbvuY1KBl
OY997jM3YP60mhK/pAig/ewJ9roR/tomY7gSUHUT4EuiOWzbeJSe4Hx+MKvia/mv8ThdnMa91oZ/
4uAFJYVUrfWW8MoVCYZKoUiMS/cK5pxovE1d+2Yy2pwj46XshvGcVeLFBAUBbj8CQ2YzqmhTvzj0
SbvCcnj3aQx7wVK/sSIyEpifkm1dR9vQI/+C15FqlBCHohowaxudBQwu4QW6urrMVJ9tli2wIPHL
LC9eczTX10ER0MlDTPNkAm0N9krBXepJ0ndEcieLTRKgHHPjmAuMyVT0bLSSoso08TeVg6UJnzre
+rxdvjYTf+wYkw7v2/kpDfuLOyKKBjEGYCGeJbaPDZo4QdaguARRGzEvEtYhZtuVk0kVWDWKAYPU
mJZX000xqnK8J+41n0UwnVK+k5X0xq0XomDbxfg1asbO0kGMab2pPAxeeUD7JnDtbWzbJ2Zp1GJl
W8W+zVLus2ZPTR9kWuA0m/BHkE7vfZClGztxDPZEnb9SzTEDUcIqdwoL7xJpf+J0FQW75a4ln7t0
KsCZ2SQJYLFCfpktX4OMqWBYDg26Rsxu5LYcKJzRJrnFhl6Ipn9U1jlqzPwQe83XZBFX5LyebVIn
bU4C/nNPtGzlBdlvR8/J1jGnX1HFfc1RzU4GypdCzsh2NfQ3oMIVJinK3nWwSaxsnzCEGcqmhz9D
AYKbBavUIH/uKhPXkV4xmXTvpiN3MTuuddTHCb8baJDpWfFqlt0VMyMAhSBm8+3pdddcCxtdjDv/
WdiLdBMVe7vrTr3t7dqMocIwRdwnonLWZZElm6TklVGLleLimZ+ToK13qn7t50KvCb2AO4gShN72
Qojv1c/lK53fFRVG3Q5DAXkaRCNs+wS83C+/FNF++O60+tBMHx5iB/vOCBwwyxO1kRpdhLjHd+Rl
1jqO63LTlzW9TqvJWIa3BYm+jB7Mh5rTiFvmr5Ab6I66wB+vPYtZXdia+96fD1msiFAiQDxUxSy/
0mSCZ88icUyYeG2ibgIqFxaXvIg4XnI/BXZWfKQkgasi+VXI/NiMoXuyFVMnn03gxHLVooNuOBMf
SraLb7q+tI0ePmUk6W1JTWyWB/ZiPv9Mk/0ky0ttpmeqBzkL+M+FT3KmF+1ZQD4OGt6AE5YU8oU2
h09/WpIgrrcvey4ntl3EyHRVfjUGsKiSwKLk6XUwYn/Xw6jzEjBTPwvOp2uzNyQ+fYybKhfRCl5L
z0MAL1cq5m0YyeYc1URULetPPOG4Z/D5YpkB8oFyP3qnh2OjrCfL6K0n1DmS2CHCsM1YmNHevAoY
ye3Q1+mbH8nuTYP8MOOBIMADJHOO3FHBIjXKH7kVj9dM3LDyx10h3lkneN+JmsiYkbKWc4+m4olN
6OKmSunZ3DigA8hK7VKCfxB70GKttue05PMgw3cGICix37rhM2BkeJrNJtvpqb9xFeUEpuK1C6g+
Mxo2pwsArmPQ1FZU1s1q4zVLVJbz3UPaxO+ACSyjy1+bKb926MRQRYJtwTKziRjngWXoNrFOLnwF
9TPOqCcd6JqSqYjdaXbXyrsMdfGjc70M+kxDkpy8RJdOBWBztsSC2iGpccR2FWyb1iYxUmG4ygMq
3tzmZ5tkTKf1im34UbZS8mCIUFJn4zZMNH+Flc+wGwD3VNpb2eXjygGItRLlcjKAGb0rUp8NVj7R
JFi7rKng8ZjysBWiKyGYL3OOXdN06G/oyHVtDJPnnpZ77ebzIY8CNqtCIi73PFMHDIerzqVQkwX/
OHveQ2YQx+qJY3H0Kd5Tnoto28EVNwopZTPSe1SDtsn3WVQXe7X0+aYKPUP5UCSL5GCVeF/87mq2
3BP2TD5E15LRGqlTnFffeQQBIBWQBZp84LnMx203yE2CgzrwH/LBVUTq1Y0S95E+yq03w5JJ8VOt
tVchsETcgtp3LkVSHUrXJxc/kNGNpXFp6/x3kFAawEl6Mn800cx0jkhL09xlr4dT4zbdwcgo/iNF
tZI58X+ebZvYptMu9D1nn2GM0Qi4yVCuSzkAzaLAc1CJfIy6ARMjOhpLKge4Alsel91DNnFZ5l22
YQTEaaxj5zIzN9NTcq+KJY3fBq+i/bIgEv/jB84yYiFzDC+ihX0G2Y/Niq4kRQpujXdi8fyRdDzE
TtZT7mX9njV51tBerMpL9ahGp6q1Gg9G1ZEoa6JH/G1qi4Eb6ndjNi+ZL7ItXHSxIkwc84OB2oCB
MJyC9GjW0zodAqL6OFe2WVZHB0masHYAuOOMoiajRpwjF+zEz65lzUzkg7vdZ/X2r8WzqKtVFrRi
L72p5ngo0OQXsyUrwdWZsZD5HtF0W0AH8WPaMJsYSAwDR6+rXv7W3Q+6s/aR2WKfGK+uopE6CBDA
H9puNI+N1MjoQXj4+3IC5aJJ8ktoSM9jA5KeGY6zzl3dPfzj/p4X+3o8dHfE7nprLLB1QzRQ9ofA
XA/DPNLnh6aHGWEG6GHIHuxiRS6ITYBOcHbUHtAcf7k1c75VpaN4pSwfSXxpHAgLIbeeUV8dDAHb
0ox/Vl65H0duDmVIAtBRTJeNbuuN7/8aWnpjNIRNRbfrmMQIkzCM5pQLsc3ze886DLpkMZWWjBqP
hlt8QcgTm4AsDFAIx1/P3gBZNNA/FicGYxr3ZTZ7D9chbk7or6Gzc2W576McAtwMuBAFgvFKceus
AOxGD/CM2/aCDz1hLCo+i9k3j8yL+FGP5SGuGRBHZbt2QvYwviDqHhB95Ar31krc4f17m8RpGIll
nNWXH3UaHbnhph1du4BZ0vhDFVheLfNRdXC+NLp2H05H8jnbSUIYdvGchPyrDYbHa+NFr7P7ZXsh
lV+LZTjznZ0tIVpWjiQcLP6ExuCzzGosf35grZwMHA+e5QQNrHY2NRYntpnElGiO7jbYB4FnSGzb
nTW+2cKirpOHnO8OoAzQ3Y9BGnhHQhxrUUDG8WzLWqFJLV7aSKvvTIjFwliQfiXlxPJPI47oqi+O
uO/eZFHFlLtAYy3yp2avj+XSuuGVibOtu/qOdRpIVe7efY4DkhNJPna7PPQAtRaomlpTGFWR9lzy
8piuVtYz9PO3OSI1PZbGh2onwdk3wG+cff11DrvsPv7xOmtE1J2T+DcODmye9JdMl3BAN6e70umv
hu9DQzC3RR8+4tYuMGV2NaTA8hqGECWqoIDhsGSvFmiFz1eG7XRrSu6EniWa8Za1NnykzErKZgt7
7fnvXWUFqCGjiMDUmtHJcIInm7978/ey/Ot6/vtjBm+ksuAaTsQgOuNGvpWpwPLKy6rOaXLRb5kF
doVNx/voEqxm6Qm3WkYBdyAOvKA3d2ObW8c+wHenzTOPbYzJy6ttStwr9XKlmIGZgMilTNJM0MYn
NS6rg/4RWTTuGnXIXyGJvPytEP5btz4G9VXOHFfqMvgobOMSqCQmxwr9dcjvGfmELRHPlmdyZPD+
hvC3X4ysczANHzQGZ1yj+XZQiGqJMPZdvVzdiXP8v0XvHfGxvdAc9hXDn5Eu4E4C3atnB+elnR98
9lMIc9PKDPr5wQ+6tb+PmQ9j1Z1+IZCz7pMUDBUL+t8bMLR5JBhiZJJpIFbHSzhtWB5yIn3urX5D
fD5r08fekj2B4wljWBzeh5SBqj9kIfYPiH0TruOq5XZziDCv3ZQz6v8Th/ofOKlLvOn/Sxf5pi09
ojc2qpxF7uVfDPLQH3sO5lODQz35PUsngH0EVq1QDJN0JGl1Grh+ge47IMEqgYTC1EyrLx8Z758U
28/pv8Lf5f/wWvhD/+3FOLblSeHYLkcRIf+F684ikrvSbJcqHOzTQL2bLVXPWI5S8yKq+pkTCRiZ
hoZJ3FdIQVSjWh1Rv9byZnzLlMOW5XPKrXV247Q4L05opOZ7FaXpowJKUAzgDcFHoj5NAXhDDyao
oEHdYTtJwwOyeBzbxy7LuzXBgvYcOC4myo5JpxUDx+i8RB+9go3TmNL/ZznpveuEgzHusQqC+A+T
+29zML29JSoKkHOsRiw5PTc881gzX9pAjd551XJLJCCEXhebN6OKebqPA8iolKkB4UacJZL9D1zT
6iV0qKccE4sq48z4QYBd2vWhXFQUUAyPYmJYmEdTjPnJjN9nn62lyooN1hESKlF4SJQ3HHqnO4CA
VVcnrj5EQxVsGBnlKbY52OiguAOl8I7IEMQKmsF6LDyu86oBJCfk1G4Ge1kxZ8++mst8sZiCs58Y
4RsiShYyM+fUTfmgTB5H10WFaZlKYLm1d1kWYGgrE+9gypLyVA4+O8GjdIPw0+0wP1jb0jA/Mjnn
d0N6d6cG+lkiRq+7yqFZh1g1zHmCtNizFi26+U6DIjxNuH3JSBQ5TY+ZcUY5/MVSYR1TzcuEVhtu
RyuHvR3Yu9gdp7Nb8BAsdTddcAoaq9yRV3Osy+8pSsMH78YqUXxhNAA0HkV7ppbyy8f0uPZE9RYH
U3o2mFLianO47oP0HDkzCz3SYpkL8SKgbLB1TH4QO9lTUeRtcLV1OASd+T33QfvQ+vPHroTYQdVt
z+RRNP7ptHnz3e7TyqwR7RMpbNSZeXFUkx+cIH/ql18lahgRO5Z/LLigLrbosq1XlYAqvTqruV7c
GUWQab859QTyQldQtbj89r9/BlQ/ipEuIEgsv9F0DTLig4Z+rVAlsJ+lR6er2OKTZQNDL9iSyrhn
qiPtQyT96Q6MpNk7Fja3qUXy8d6cBP9AwSA68lwHHp4745nNnktd1pfSVyaAwsTkrkRLndlJ4QJJ
iwfuyeIZSAzeofzJzBdMBMRZRvL67PujDx8M81jUqYOy6mYrjOZ3bRB79t2WFaBExWjSkSBu2Th3
9pu4qoNrVnPp932A7zcSzjYsAfvlfLDXboSi6o+pdzEbGPFwX2iURCy84z+Hi+X5ySFw6NHsA1J7
Aw2NVpVU11T+qcNhfPVw0kirCzdtikqHM1Oe4sTcZmBvHlOvWyq0cPi6KkEL1O63B35mTw7aoSq5
f26NsLpMg2KOaU3buLLHbVc1xBZ7+nPnssnWfGbNNnAAokuEHANPBVGieRNMQD8y+p+iwn5MlDke
7bLcZCnl0ond/NWYOs6IoOnCMnJW3TSOJ2DLzZrhdLPFMArrU83fSLwAYc0k25ka4GPmxWsZIsv8
h4WC8o1/LRSuVI7jeTzqTWKx/1oo0sYSgLHNco+jYMXWlyJB0B1HU+TJWY4CEHOS/m64jknMZFgG
vJgemHlKwQma8VkMxtWqOSgVBSESZi1/UBP/w0sUSxL2nwqKw6///b8kpFteoq8cUryOZ4t/r2Ve
oxD58EDtJyuxN21IUGP0GODh9RInM2u54vM8+R3wKHdSENVdJtidStt4GpJxbZm3rEB6j5APV8Ps
dbuhmagewKwWw++ARWFbCN3Mq9AMYR+yoUfqLMV/WAUtosP/eheeaXu+Ty+I6VNQ8i8qe2VgpTf1
VGIbK+qLE8onAngPisMHsAJZXNr8WJXDOeQZiIZV72LwFEw0MeT9H/bOYzlybMuyv9LWc6Rd4AK4
gFlXD1xLahERExjJSEJrja/vBUS+x3xR1VXd8xqEG1zQg3QHrjhn77UZfeDx18WzWYXhxh3eaCeh
mstLgn77FE/Yf35KmL8T1snuQuYhHNfQlXT/3eeNDVHzcq9CCR/ZCKEw4m/qQthE9PRwFEscMnX/
AW79vmyc6ltjfwwjrXhl19W+gQ/mOF56tiVZJoPXafs8dV+zUp0JORsuDiLubRUz1VtV6bLANozV
4KVsWLLCOnUmHjJrppEU6QzJ6SuD2OB0b7CnePVs6GXTrTY6w31R+GigSbf2Q9fGLYvUX8BrCmKF
MILKfkg16VAJOnnLR/Pfhvz/wpCPd9LlLPm/G/JvY1jlefovhvy/fugvQ75r/sEiUFeoWthuMwNx
lf9lyNeF/IOutK0sZdAHMWcr/D8M+Wp+Run0pcjywQTOVfMPQz42ft3CNGPzH80/6/x/GfIXb//f
L1AekMoFoaTza7BunqOD/h4sUNG2zgbmrJMWkpyO4I2ZujipuUeReMFLT7hcMUzITOLB2LTaY+zQ
+ARHN2wCOjm4BfszcXw2tG2TqvWIq7dkvhaRSVamp2knYZKCZ7K1IxhRblvjGPRZSOF9Xwi4grLD
Ct5XzftQQiKdakIG0pBah4MSb9QPLiTunUkp7jTJ1D3V7MJh6LKPMLDEnahAvhQWBpqqhlZNdQji
FN7S03L0daOZ68GghDMSIWkpF+r7/ErD12vE+fMhZQVyC9K5NqLFL1RRjFMxouZYbvy6MChhgymJ
Lao4y904hT6TTDXT+z9fvDyx3ITzTyxHX28wZsCnXCvb6gRMsjT9xEpKxqGTothF20DZlxskR+m5
Qqp6sAj4Xrjmbj1ryEcI5y7BAGQiBOTKI1f1dcU6mBJjNE3J2UldAUbV1e5b8F+7md3pAMnvahtn
p/Sz89dNpHeUhmy0CmPsRRBpw87adC5QNDYwxZkG46X0OlJJblKbSn9ZGzCk45y47yq9M3rnwy6A
FXTlREMZFXgypTDbwuKHQ9FnbsLeez1sH4HAK8fFkp3rHFhT5auN42jfW4eAZdkxWpUa6T7ugKB8
Zpk7dFt6JPobcyiNq9/geR16XPuruPHmzTrWWna+B4q18VFD3qeMGqpk0erBRRs/ZaZnVyS9tNTn
YN56Zh+b5yqS7cUbWxZABtox5MPhADo7E8K4Ig/sqEQ1FHStXOKVtFjIdOCLwwR0a15shtgdL/aw
6FBqYDKaRZJNV3F2NlOy6zEKsKWWh5qy6I0ZuOTTsNvYS8hFYIVwQDDO9+PeLLX9YILmcvAKrIy0
v2TKMy/SZhHfD/WZqdm6UNi06fNPL8tzbtHz6WnwTj3INMsLsIo7R6PS9jp/+nV0RnnV598aa9lL
pxnjrgqD3fIcZnt5tUNg/YalNoGYntn3MjuZDQ2XOJsu1NPHS2+j0uytZO8a2oeaGpgMI2rHXp+i
vTW2Vxtu4ITYhloAKQpqV9v1vzzWV9SiY5of/rRGVpaeNcMVh1Fj0ZsBr6ncvMFEL6B6LYfLg183
WYDdBksbXRW7QTpNeVLHqbPHuHpe7i0hsDEcCWRqai7p+RCViDspq/vJ8p+HECYa54ZxBvs+zORE
a+BiKaUNDFOnqE3Zi52KNoMNbuRsTm8t5BpuU5kUIUIiTG32r0eH5JvAwEoT0arpnPTHkrjbGyM9
SBdzRmNQNlgCbX8dFgowvj7H2noF9fWPBM0B+IIBP/h80ydvpsU3R9Zas8ooXZ7SmaFTIQuo42Q4
LA+5FT1q2vDdtpJ6tWVIoBCmAUFldxgAQ0XmR5IuYI0ypp/vlnV1ohJO49aeldGE+QQzg2NJfF0C
YJej5bHB6fCHJOC8dI0CtAdkd6J6CwgyPBSdC0iaut5Kee6brOBA1zM+aPmVJtrjelgRDbJ8km0P
aNAZtHU3380oGoUStgrS2XJjWFRamcYgxOKbArgI1b9M2OGIBlOB9FEKKw2zFm1lMAGsg0i6FSXb
IW8Hums61SITpyaS0NqwVAjLB96M7r11gx3SVQQwUfMsp5HR2HGGnZFnT7bHh05foUHbiuuD0J1+
rY00qZkq+RobiQAyJGrZGCXdo3pi0Z5dqF4HLLA0LNcdYFdrrbcZafGIp5bAYzvtmSq+so8Ref+V
gtyXDvDpEH4ZO/lg72IsOi0nwGjRHl2O6jx/aERbQHAiLyIEy3SyLViEa3AB2QmkB5NXgnUCKXu9
ShV+DvzY/Ulj53cyM7MFjgHi0W/keDJIljCUEluLsuJOTvU9lWqPmaiWWPthFn636j+xidWnMvXH
ZDVpzKJESVhcqRmVkfWgB3IdOPZn6ETVdnllAiBmgxSVMLb51XSxxo0310g9cL4qjQih6IlrRhO6
q8ZjSdrNMUx7ZIgMh1tnHLUNkTOvsMH6cuiOv/3ty90uRLuwAplyHesAlc38MeCfWRu0kg7LveVG
mz8Oa7AviTG+95kOly+yQZZ3MttaBaj9fK7mG2lIYEkZrBPB2RHPJyg+GxLbiJCrDCJdYK/i4Jur
69MNlvH8YGuYG5uspWpVXXorh51v4B1qbTQHrRvpsHwQHoZz0HMFuycE5IGpdjgJsUMoTm7I3MjB
4PUoGgaIdubXuJhmVwWKr4MgtARvMx/4fEM/hgEsh4ZB4S4JtigoIrc4UtJbNVwcpxT4chSH3iGx
mQuKClU/+v+THcJg+bpZHqun9l74FdqpebBbbuQ/j5a7Ym7+IBCmOOGrCh8RcAlOs8Ny9ftohWnw
zgPBcuO4ljv3XS3kIc0l8tkRFgJypj14/Wm5aYhM2WNh+TUGpRNDegDHPMsoDNVGd0t3CVynKX4s
/+8y3n79Gl93J09o+4wyMzRgFoRE2XsNGtO4ALvdlTgxaKe81pYJ0XbueC03Nak6mzrlE8mFD4tC
gXEyGuszZf21HQItwKugbdBzDQcje9I8OxbrbD4zg7nOT3gKDco5bdVd0lbnMhL9tpBIrfkapGau
HQtckl1AOEDvf6dST6vHJ3ij7He1IgFsXcr43OZ1vGdzliG1hzGCP4uCyHK4ZKMvz3w9rZNf37by
+PXc8tLlBRGpNUfV/ZBzBLmaQTUUZqiScW8J6I7oJp6+7v46knaMsJyhvQSzsl0ey7H2M2LNn2Nh
Iao8R2W+NzP4i2A+UCRmw8mMEnGJyPW5WK177AoN6I1KSS+ssj8BAOsnXZNQSPDTIC9w70cMxZQs
aVAsR9F8lIVzwvRyuDz49Zr/6DHK8ehgND9ef714OYIeiKm9JGJk/j+Wm99+fnls6ZQvR+1QzmZw
HHbLpVcUKQqJ5RAHIjQ/ZzDmBTselYEBvSVRt/REcsBtzbD4zyn06+5y1E0mFd3l6eX+Ms1+3U0l
oI5uGk+Us/FL6WLYLlOOMU8+VTeSsL7c7+frCFbahsJTT2aPjm1muXHEUIPVxwx/6ErKlthJLsvN
gNN8MzIjr/H+0b3XMUR5BrKIlTs3E8ex7eDd5F59AJ8BJxepbEs004hugKI8CabL4YAcmObNHNj9
+1N/e1XYRr3YDilz5fKqbNuKvDhOitFnu+QYL/HEy9Fy06aYQH49U8T2VJ2XR9m1lOlhOZzmC0UP
7Dw9LIejHLhcv97FAC+0LtTQJWfKcDFIbPYCq18xy7/e/O+PfL2lF9KvX95xeWyoDefYEsY2P/zb
q4IxcFBozc/8Olz+91+/yPLS5X5YKl613P/1P369lYjobxqu3QBfVfg6f3v/r9/i16/99fTXu/8/
PJanaKtLUXU7NkJ01cexZj8697UAJ2DcKMhZFf34RD1qWE9hb2wGvbwxIzFtmp6+djdlL1HoYCp3
i5cYjgCLWXjeUKnMve6puxop+Te2wp8s0d8aFZQIIcmIKCcNybXBy/F/I8A18PkCu32m8yw2LbFU
J9tFLRW0s3cBI3hd2+M2CVGOQJ15knnITONQxp6YUdBCdk84T/tNW4pXOydrrKFfrDqFyC86a0FY
rVCmkQM7/5nmLLvCoo2ggonPVrumH+Ntyfp0Tau94lpo6CfVGcKdqkj2uNT+hCwUcvmCGg1E953W
Ubi1SZKKCGtVRQSanDgBs6p246D/AJRA1B8QKeSyRkkTdLLJflWgKVEkUFSr41MAl44uoXnO86Zl
6AsJ72mymyD42Y/viQtZRoLg7yJoB34WvDadAAIA0NMs2ZBm+UDuidzLprhFJ97wVQERrf32pw1n
vBCutTc8KhKRne38ip1bWzWvUKF+WhoRVnMBA/DZJpgl5m08PsTYtSQ8kIrOd12kgAYSexskksZM
cu9Smnjp0nfRdhhTSx27RfKWVqx16TZsZCjuylGNdEGx8XNUrZM+Y8dhEqLr2z8myKS4e1woqTHK
ZIHL8hhJTH3ssvdDVfLN2gg7fZWsq8R0967TvImpxtNc+S/1QF58jBxiTeGk2RRsH7eZ3u01GHUY
Qa0taKmEunwAtUU6bxFn+ilipl6bZjftRBA+TQPwVGV4rEg0wDcsQFOWaZlloy1uPMiCQAWDYpCH
3tcfnb5CzpDkxwB73UNoOo9OkeABANMW+eSBNDoqzjraNyW2t8nQtnTOCzIlvWQf2u4eMxmC07S9
ZEDhf2pdfeFfSasDKELdV0iMQwa42iQobAoYJrEqweCe81+iaQ/R8WRN4tYNKwH7vqlOAs+4oLVz
645aPLMDbpBQrIaa81Wn2782C3vflTiNZ3m32WPeoi0hd4OhiOZx+zsjoiHum0DcmubdmBdZjlDD
sS9eNRNQokIUlMiiomvqIJgilSLLGuvqzF7ApAtKZLoxbXyjQ5SBvjRby2gUOyRW3j6z4m+ltN4R
tz1gERXfijp/LRii1mOH7NUpWwGTeKr2QAq7qxDXsDbHtULnj+qM5hmME6YDufK8CrJJtjHtFlRa
rN/biCDvCJwQU0gDqrbPjKwrQSriWT2pCz7/+KGCJFL6g0kBS/uJuOMlCz2gJQEoOmCWdoTgLUXd
t48TbBljTPoJneGfXpBYG890Hy1V1ofyjMqaPEmTLK7SLnG0tShsAYyQVmaCoMys00RVi2UefT+N
aLK08y51glgFn8SfLHJBww6y33gMTuhHa5IrIsT5ZLKktXtKnYAUI9qmpafjHvNjNPWCOcCFcx0k
Fah7Rj5VsghtqPsYRVbt4sB7Tb1ZVmyTnmUlh6AXj4XSvFPSxLtAWe62Kc1zLFR5rw2mxLvVxzsV
1z8xviG1Yoxak6fZbsOGPa5J8yls6pss6u/8Ttq71gYw5Dz1LSp+dPkNPVDxM7QNkBkzqKcP36Y+
WZtOgI3H8OEPcH7tMre7ekb1IisLgr8YM9qjfNDGS9cln0VIx8VxK3WADYcjhdO3eKNMwd/UYdwx
9fi7C85psvMnfDmQ7PP4ZwvmfZ1PQQIzCy5IYMr0MbWdnTuj03S9vUvUZYak7es8eehGaAK+iY2m
R8+/paVJLDChF7T2mm2go+wOhzeiTn/gSaFJ3z83fnKifpVwgSSPbtg9ayO7M3zR26EOzqM23GaG
/d5luyZhqAlVdHI74KMlEqdc0X8ZxGcfFGLT692ng5Q8DmYyv6sAqUycfmGBPLUupht9/oBopMc7
AldXweASuxab3lYDYbaGsY7rQWa0LFgfbYY2fC/6rZPk6IDabt/HbcNKmMwCn62nw1SFyt7F+gpt
citd+hkoBsq1yPSfcLEA34TfTLOEq5ebGsl33Xtbky0HzIbrAi19CJdig/puY/zoFAp4r4jVgToU
LaQ1mBXzxq9DMo+BZ4pxRv+rtd0AiXdTO15PWvDdtNCSekDrHcrXEKj2ptd+N2V8ytkN76reOre2
bd/oWXCtxIx7dsHKxIkDf4SvLUqbgS2am9GdhoIXAlou0V8yC6Oca8xdpEK5NaKJJLOoWJVRY287
SCCbgEXjqkegvgr7+N4Oc2tVU2OXwfBmGqbYRHwjdZ28IPEcWDMafxr5nW9RhjLJ1NwM5shQ+GLH
xrl+KwJc65P21rhheRq8Fi3HhBKb7eoN6geDZUFwKzv9agY68oviNs30O2fCJZe5EfBufO1wCCDL
Nr5+HE0G48BDZNXJ56YEVNUGzMsUEB5MTT4rjwEyDgtxX/hwTWhEY3jytQcz16ctFj2i8NAOwAoL
10FudhABsOoHrthPTX0XV9xR4XxCTJdQpHdDLihW85WlaraBjYwOZoKnQqmzlvkBmWvQwcyKyJho
7aLRvWXl16x9pZ4LzAQABe6IEoai2Zlk5QUrvahAnpGiETajsR3w0wxBhF905oV7OvrgsPE+9GB4
aic+Ry0qS8SeKMGYx0gSgJu+cUtWsB2B4Rb+Rj+6mdS0MjQEtCJQ7baoUfHpUbAxu+w9yft8Z+Ef
Wgf0zCn+ditkSG9e1IUUUVkCSre+FSPO6KEA7iDVPiL4ybdy/0/2HNTu4WG4r5WGkwoLy0o3Q8Ie
RXFHlGmf5XsiXpOTESF+74Rwt4iJd0XbP7DLZaLmqqt03BGmhXRmDLjYzTkOTR+f2Ow95kYdX3AT
bHu8OClyLkZz9xrM2xCUKBa7zk0suo3uxAQvyeJeD4V+1lCNF5mG/xrCql4VeFQV3ADgcsW921XU
mh1a/b4kvNQvhnUFJYmSeFB6MatbxY5Q+4ZuJUHoipQopnm5zmNnR7Upu6MxqW6xWw+QSn8wHCHO
ZTG/Kxrd3SbtoN90FRFbaMpclxk81MkkgiYAbCEJ6cDg7xgRbWACeSjMcbhTUpCAqOnVhhp4iPaw
wNc+qxVMO4p2enswfEpfWM7OYx1/KiyOIFHoIog2+0D0+DPUWGslqtV2SMKoGidiuO2xCsX9U8aS
cG/khb21k/ZYoANf55k+HbCkOQyIrrjvm+ESxKVxOznW0Tap7Sa9u2WZpK2tjpRH9rDr1KpvYjOo
2HsN2DQxJaP3wPyuiTpctPtRaFbHnnCbvYT1Q4t+VjkMyJokCggjtHe0iRH26++tjcFsSmaLl4H3
2ELzHwGNZ6EVAIq+Rpm+S5lfWUYS0pwWD9J+VK6uP3lIM3q/B67poP8nisEqy+91R+G8bYwX02Bx
D4/7PvWt10LWGwp497pDtFhewoga9MnfDLXrbUQ+PeSGBgYF4NlK8ImPgQbVxfPFKgK0kAznriWC
wlIwd83hAYs3cZ95j4pvOCH/AD+RGncNjc51I4YPK8N00zlwx/DW8EIPupKophdHzfsCz9j2EsoJ
sETaPhoeNJ/OnF5M0ElQfq1G+mIhHOaWxNsMv+mqb5KnEebvWoXpT5kpfZOmymY/Rk6wDpxmlZcG
Zbs/jSBtiHvyBiKq2lM4uoe8sq1NpSj5xkFeHLDbJ+tIFQAD3GjLLgdBYBuRVpheCfQBb5JbxdoF
+xf0KMRaJq3BjLcF+SWbOCTBk8ylHy1j/1riAd0HMcllTQSVs3G2Xo5GR6/aN9gJTzFZA2ZJVb3E
G+noVbD2Jri8yHLlOLyNWcpfZ7ivHaQtyuVzuGVpo4kt2K4FZITrbY+5zjwrB48wLSZK+hSAkP0c
40qb/0qCWAjv8gjw7RZxancChR2G77AyiPWoMCNYxksf9Z/VxKxkDdbO9rvZhHUD848v0C6OfGds
28xsnaTVuOvd/Nkp51BQZAvxpO8L1f3ZpsOzge4OFMieZf2bh5fx6LssljPXfhB1RkL48BSTO2cn
GkRnq90THIGDaAKzCGDXcrgg8wHyaieHaw7NmPh5pPbqzZgIZih6390iwgSR6dNo9lOkQdTJ9Esr
IE7adjmcG7C3ADfhjiDAwoT7LGKPzwkBMV8ZwKlkvGXvQiXI0oDwbhtGYZdyjWjalymT+Q27FEhC
sNyBDawK0A9Ao83dGDQf9G0/g3aan6Lw6AO5RS70zCjxs6R5titSudc7mEYiDwxA1IzaHvpy5mcy
KbSOSdSHC0xnHSwUrQXX6rauVr7Yvuh2GwSFzgNXT28VhHH0HtJvh4ZeEv4UU0D4b2p9J+23xv1A
/jHeCTd8V+B9jh3nZK0Icx5oV5Puo2auFNhanWJiXeWfwVSSJ4dhJQjHdz1rjDW2vCOmA34B0WUH
PUDDQ+pwXGrfELRDI1fqhjXCq2zkY2V0dzLT7jHIAdvkW0ojn1Jq2n9IdyIzm/mJjTwYLyJ3QxBB
GLmQObrgNWOHOg6JSbYWsEMO/DvXyPV9kAas+wJ8i23SzvlZmOLDxqTCzKg24tgYMpJcE3dE2sjq
vR0yPpA57RD/26bPLRxW0JhXwYicH6VXuwodU7/M1ma8LwQhq/5NQkR2ZpnjNJurihpwfx+9jPpb
YOjfffzCq6a2yJEdmZ0bE6SmXt/gtVSJRqNksK+YcqxzETIrmy2GHNOYaPefqT7FWHjc5JDUorzp
YN+YbfscjhZxif0pcWzmYcN4h7lGtEhLuJbGNp6j/mEs1E5vhNh2cfzpVvSntRIBvMr8XS3JuAtU
wlpT9qTJjRlG90ankjiqTYL+b9daD0OuPbf9pxtQ9bb1594qSVl1nB+a9ayUzSwnMc2buTp4CbtF
+kS4zBkBlM//XxF+sqb5dQwKdWMVAgB37uuXDKC8almplhFmPQMu74D3dY2RH5dUo9apU9+BLid7
OTYZHqI7NyBKrxXvug/OdORXWBdEqrO0WAXSwVhPz1xnOVq5s4qTtbtHW033sJcTH8PiQ+Asbcnx
tYW+i7Q5gs23WH7bJQmDzl3YiBBxVrJpXUKv9cl9juvqs0nzz1lTYqXhbZflGO+emRFY8pbhS9C7
zsYIHZxyhNFZ2jfMQS52W2uEOvVhJukdxibrWE4VVl7Wnd0kSb0t5RWD6jO4VbrEoO42uGRW+kvq
teuBrQCD8ZRt9Cb40Do/3JXxYWB3v27S4olJ8yqLCRgBpyc84/l7mg2/677D2W8nfIBdaVSsozlb
RIAKVIV4+QKweAIeca9/z6OEDF/kL9I+wtuL1oEEVEcBeuWY19hCYpB4NAf94I56HD6LPr5TON8N
ZBZl3T/ZY/SEee9hGEJiZ8dj2BQ3TZ3ugIJbsfGdnJu11/lzSE4RsNnotbvamji9tMsQFuhtJrWb
N6YT+QFcuCxoff1Wxv6b4clnWN36Sk7tvo3KzyhQaK/ZJZA26ews7dlxx0NhiWsHP3lVhTOEyOPP
tUr7B7mG9wbflvRgOLAcDMxHZ5qeSnOIDvp3mgoyYYHIrnStoi7dNSlnTGVmRBSQH9uQuoeH88ek
1A87BRnKRyz09BPizg/Ztu9Z9t7DJiBMU1zA8T/TRrovYWuldvZp8MsmU/EJeO0xsfKnDAr1mool
guhMvbucz/s6br9nLLDxmTEkReUYr2STvyVRdawq9ZhBfXHMhELBcDTHbJMYxaNlReeqFq8KiGGv
0l0w0CrOHe8etPWcMFR9xk4MFemlx5ti1NolaKJjK5KPQtBVqpR2TjSAgFOHItkPzF3VleB9arfY
GHr5qoV3xRR+j8lIS/0bWVdImYqCPNDGueZgavI2uPV0BAuavKrO+rR0TNC+ORerDHnTdQYhhASC
mA4rbezQjQpPXvMqzfoQ+N8IpNSOaTOSPMlWUAkUaOHD9Jc34b8Fff+VoM+yjf9U0Hf3J4rdMene
fkvZMX794D9Sdsw/bASioOVNnTrF30V9jvjD0ll48zQ0QEvODpW/RH2m8QcP2RQH/6EF/BL1uX8o
3ULOpyOec+1ZCvi//9e/OE3q3+7/j6xNcQxkTf1v/1M3xO/yZjTYppRKF4aJtRHt7b+K+pJUsuQp
xHgYkuKRhSDy7DR6NGGKrD36P7Xt7nxNv+WSnHaGsHv4gGa9Sx2xrrOEOI5SJQ8Fi9R6Xmo1GKPd
CaGpHdJsTYFEr9TACGAnHQHfqr7vXaPeplqDbioY2Cgh7w4uaQd0A9kcuDB4Xan0yWiWw8PQ0/9z
9VeiCyJS50Ai5FwavFcc7ByJC4RguRMsxcQi7Pk9qrrwWMVU3KyahnPvBocwIGCeYn2At5TEtrqM
C/JbWmc/KlazIBteXZnolFEsYG0u2+Kqt6MzZaTnKHgIo6og2rLbc8V3B99Q3wNqKHu9qemC+p99
TSlOcu2yLFnjbXUvFDuIzjSIqtGSBBdiQFEXUtA+7Yh/LG1Z72oUSSuR4UMlu8kgo4yIZq/Vcd+w
P1gLbYiPyqje5Rh+BvgdNrnUnm1FxWiKBC6fMaSQkjjHtAsQu9jGVZFQAHjMIcberK+xvEKsVGAH
/WMWIN2TZO3BNsUH3JrKOQ4xRnjltuVxMgQWDDcOb0YgZ3C03VNud1caWg0UkPc6oFIgO/MqNYkM
XMFTGqK6ZRNUxPsqwZUi7JIQskHFO1kb7BG8bq3GslmPBcF/bkOpthMm/Ki59imj8NU0LPLbBoBX
uY92mZYECdAT3m4Y/E/2RHIgwBtq1M4h6FaxY8UroTUfno7RHzEG6i77tnVVemuZLPcVToSNRr9l
3dTNdUoS7ZjkPjhzVkMgKw0gaXIFQ/U7rvjm1vOLC0KX4qx1FHJcpR9AtiSbfnL2MtfGJ9A+SNoH
3CFx757HCYZmDyM3IUGAFHrveXB7uGq5UrQmgnQ7UpjfZU3GbB8H/cqwUQc6fgnv1Da7Q+oYUPqT
nNlO9da+DH5WRJ5WIZhutizdXmeGsTLtT1ZY9ToeJtC2FDJT4hYemHiDXlPHaOo2lRHRJqlJdPb6
AbasnegXfoRSbsN5woqvRz/VtJjj/Lu286dtPxjtcSoIs0cW8KOhEnQQA0izpCAFri4blKON+DbQ
5VizXsVgAe6JavnPPvP4kaF+dO3cwV3h/UA+xcybPU4BZMI2C6+mQ2mvT5mT49jeCkMQWNzJb26V
PNYTjmY0d9OGkKVj5QE6A1lV7/PRvuZv4WRjsR8IwR2Nx5G63oF8k3tXc3ZCLw+tbRibGkrAnsDj
J9Yufzqhm63ioacOZI1HPTII9oofR4CD+MxFzdoz+0wJvZlqOjhEGknOF5ZyQu0c3a8uFu1B6LUI
juHpo3zN6jO/rISmPb2TKUDVNgToxIC0TQz1Xqp8lt2Xt9J1nyq9utQVgig01NHGBod4buJnfLiX
3hN7s0Bk1NhTeh//gLD8M6YVupoGGm6AEGhaCUgtRUMXOG+HuUQwUR2bom9eqROMaBF2BTtnggiU
4afqcIuktnn2nDmzvhn01RDDZBlL813aCaEaCNIgK5b7XrGg8DzMT5bhPmXIZ9mhhbSMY51FnRn2
WwiibVxyLREcvWlDcs8n6Mcit+4riZyRmJ/0gI9tzv2CajGFh9mg5o97aq1u9oz/wz3maUkF9xy3
JfQmzF6C8cFy9ybhbofKwOiE6HebOuU3cDP1pk8AcuRkkJdCvuYJq5hmbGHsdmNw6GFm4SOyQBYP
dEPDztv0dchmnyYLhIAj8D9F59iqXyaTga5vnhoLNEtESOCBojSe8TQ4d6XurW05S1LNe9UZuz7v
x3Xh01vIo/G5SMADh6pxHr5NiYSKiqQZ9/dx7Bo6Gcoidxq+xMAydZwhbo44yVknkxHAbspT38fU
bUfYNW3r59fYDm1crh/lPFy7AKldcAM4KdQHEGX0Rqm314yU8xf2+7ZuTMI2Yw0YFwo9aEuTsn6a
qf4g6JdhrIq0bUWhycYwQ8MyfJ9wZlJdzF5h/VGcImOcpGdfjzZIOTcEm6KMOij2VaILy20jgz1a
OtQjhX7wc4eypdceNcyeMEfZFBjQonz5CaUb4B0DxlixJJcVtTG9obDpsNBtcY6Cr0+u3hQ/GPnI
qdAY7tqr5KM0wivWVvyOZQntM+M6ZiGy74SNAgf2Gr61aDO1486CbofXl2JfA30XnTzJexI99E3T
efdlhTAzhfEpAeytaKzmrv69pFtH92iEuhS0MKqM7kis73hix91sLdTkgPIfRU68U6pgrljNXK0Q
3RHDvrGTBdR/ivrsYLBwUo4MMz5j3873JVB0clf9+woMQ2YEWzMo7gcCrXIodKtxjngNvPBHh8zr
6iN+Jl+dP8UidRruFPrEYbbQy5vUzQ6AgLEH6CTAYBDla26cHqdc/+F0Jb1EZ29E3ps/qmdyPNBz
ltSHrRTRHzuluBw/Ys3xN430Q76eHhINYfZ+/NG7CmglWUWl9RqOzocVpPAxq5fa0WhgNXc64FAf
sRG4x/pWiy4MCt5aV+65sanC8Qs2WUQDvr1qJjUDMiuuJSTFIyncYOPwUGaMBevWo1NYN+O28cAT
s9rYJ4V3DLujhSUIhTk6YGes39lGpmHARGQHJwrxF70oWY6Y/q41Iv+SNvI277qXeIThEw4OWnlO
rkbKa+4F/p70bnMtIuPo5/krenr28YxukFVIgdDrZ9cFTCJH8quG0tkNmrwtsu55iuiLRGRKrV2L
0sygjLPfjHtO7i3mWaCDRcH33rJeKdFZJMlDRn0oK0va/fYuTjNohJ699922WiXOk+kSssY1t/fE
SBg7aWMy4Owz42pHqkDB2qqQ8KhTCylIa8P5oItyEk727DuilwdmdupxuF5/KW77xsL7mQCVI1+K
CbfXqJNSxD1C6xlOVYFw7utmeWxRQC6PcQKw5CSijgEcmV7yz5tFulcJLlkNo/8scotm43uoLNor
y30uzuQIe2eVkoB98jQBSaYDCtMW+Be8kCzYqHgkqAhGVUgxZJFSL6Lq5Saepd9fGmur6Ilxmv8Q
bVGVLxLZRTG8aM7xdx9ngcR+edyZJbXL0XKzvAIYyweGkHr79dBytLzHr/f8ejsdmEINPzsujlH5
vuhu8+7RD4V7tOny7Astvglo90s0pCE5t7MwV02j2IeOd8SjTql8ke86EyCo1a//4pe6OaK4wpy1
jmfdczWLYKsUG/FqOVwe/Lr57bHlHX97zENcl9ayOvz2+NddxyMgmhyimnGLgTwINJzXM92lmm+I
QSlPhY0leL3cN5X1koDS2fZfssX5a120i9go+W6XrznBDTz90jwCD39J48TbZstjQvlksIDe+Don
lqPf3rCa0y1tFYS/FIeLzHC5EbP2cBEgLnfDGoMe8STj3ySZ8XKOLW/46xD27KsR5/Z20Zu2sxp9
OYoX0WrS4BtsZAuUZRbFJnAwpr7narUzisOLMN3Ok6Ov1xAbVSQRKCxfm+/TrPvrePnsyftBdW1h
eBHZwCexaJgXdfJy9KVY7ptrXADQNSZzlvLPwuRfh34JkiYhjNLCusOf9X/YO5PlxrHtiv6Kw2Oj
4qK/mLLvRFJUl8oJIjOVedH3/dd7gfVsZZXjPYfnnjAoSiRFELjNOXuv3bzdL6P7jetGfAvFfEVl
Nqp3GbKp0QvPXqLzrvACcBGNI8rL+4/3e2L+0eqiknSh+a5HBBk70WYNh9HZmUX+rnmyPeYhceQD
jyBrqa48vKwx+D/biOArhhKjGb/WJRC7cRpuen2CvhTfZGhv7cr/UvlVcnC1PlyXLKU3cYMtu3DJ
dwgb2q5W8Zzlpr2JZfqYmTSybSRz2yAfmS5bEyCtjrsLBei4zqd55WFQsLRsZKXImIB+yCQiIMf5
YYAhBe7prEwkTwt9cmkmR4IoAHBuXmjCEKwwa+sz7U/F2h7lXohQoY6P/VzZ1Ts/PRtGzgzpTKxd
XLbWBfphasoUNvE9X4RNt9AWxrEdOqJRsnBjFQlBAqoCBpIY5qpUI5iiPvvFFf5sMdHvKwTiC00L
g10rRLIhOnVcJf0qoJZwbQi8mgO61X7URuvBg/2CFoUyPIE7Z8NkRUgeIdXgu4A0NgCXTRFbzWI+
/dJ5VO5nfenYVUwt97ufD/7tb+6/9WYR6Off5TUNs0oWy8r0Hu6/S+7y0/vdqZNQlgfj6uecaZNE
vKXPN/cf/7xhW4LhLmaeb63iELGdwYE04TEJiK4qBiqUXuutSkCnB1wD10FM3eb+QkjRij9fsoIP
BMtpggw8XD9/52dZuQJ33CNq5z3LeYsvRsRY8xPb+ebzJT5/zChT4z4JgTSGM7IqRnO1mwXBKEay
Q5Gkisfmu583iQQC0YO8ihJMNJad4di4n/8Sx8YI2Gfegup/Pvb5i/u9+41TeUgKKqQyW0BJjBVc
O/cbFY/fjDpCTfzfDxV1YS111nk45The9+MSFW64RdZOX2S2cqA2gi2ny407f1P378GR4awimr9s
lebeCCWIu8Y8LwFfedNNOkS4Jo3ZZWkcxpYcc4OuEKLRSS47z/VXbcpHq2wMlH1UGDvJwsmefRGs
y/PD/Z43863+9phl6BJhlkEWag63Rc1K7WyefoErzB8ZFQiouzBa+9NjnkIV0yYYTCGLSNIsjNlu
BMKAm/lel6akFmr9Ts2OKdqdkLI6Y8fGlTxALg0o6iFV7ft/MN0HRAq3//gHq55EVYwfwer+7oMD
4CQvzLM5U8+iRKv3svs6RnMGdTtS+RXG1p8nSMMJqw3AgUdz/qx3QlgVoWo83n8ekiHHVOfT4osG
NWcK08Wns4OC3cIUtJfxz2Ye/O836DKsdNfODgaRalV9VNGYbz2RHPr5sftN3aBsq1wO9z1I9f68
+y9aO5r7Z/f5A4Yz80AbVzAyU86t3/5qfqHPd7y/1/3p//QxebdkfL7C/d79eZ+Pff74+TKf/97n
Y1HJxeorama1G736n698/2P37tH683//fA6pnMFu0o3150N//olmkInt2A06M1TYh2kW6ANMcjbE
SF2M2auRjy7EZKZetvhcyvhfcmJcvQD6w6wRvT+YT8NL3zTBxooITJx6WjAzCjBXc5owfr2FuJ8y
9zP3fiJ/3gyuPFd+aGwq4nLEun+MTMw6cnYLhBDHFv2Eo2DKSL5bEOlG13Keh8kyZDK5h8Xe/wlR
dU+9gXZZynGtQmxyd9qYmxE3LCWdHwl48sBHyKumOZiEce0DqwL9ppFivb+ndoeE5ZIiBD2cKRvl
Llbs+2swi+Nl6icb1rCeMC4F3TZEmF41SF7/nxSQYTAa/5fGgk7uDR79f04K2H3rv4Xhv//bz/ur
zYCPfzzlHy0F3bb+kAJnP+kXtKU/IQGO+MNgFNYtXVqoa0z9v/sJBv0EU3cNiCNU+x1Dgt6gHtUE
vLb8w0PwLuk0CFfnN/r/qZ9g/hVFQp8DBzYbN1oaAhyBJWfS1Y9vN4oJc/vhP4TjAQZiQH8SRaTt
kjGh7AAqYIEs6YFEUe0tQTGKoCM76k1rvchpjlj3qhFTfeFtO30ickDT4Qlk0FCRoK3EZA3YQ1OE
OqV2FIJuJmapatt5tU9NSU9JawST25p0PEtb3YgZyU5mXD+HBaVGFL+u1WiHERHxQfgsbjRHXzae
BgPUIKm31RXxKJ2o1yijdqM+OF+lx86NEAV3mcwKEYSoJhJBwUY8690dtgPySTvIzowFQNCdvFnl
wRCzOmwfYepQyxKNAa47QRFfR/Khgfk21c5LmZEK5dVPZT4gSvOL9aQ19lHFyPRbRXoWHhIor2SV
u5gMTXDc2Lw2nEvVUoS+Wvuso1Y+Ih6kwb11qbv+Rw30kfBZa1uhu9qmRd9u2fR+J+3gTWZWde6V
+2hYVXHpmkoukpGI8TJOH0e7SVhd4grMIw8TbxPat74gc4cErLda+r/KogX3E3vpZjAdJF5Wgp64
peRBqSPu43qH43JcC5gIuyEi0qDr27NtqQfQYt0eowzTjGMd8nz4led9fOlbRID4IOrcmG6pPUA7
j2tFN7baNC5QwgBC30NXKSzDqKz2UTZrja3+GAbiB9Obc2ZjFKz8gYhsJZpmV87t5gG1dNEE2ZZ8
7/KaKsp+v11z1z/hOb93xpwZufbJ1LmfyI4jwQp5KClha3A1/X4ip5NlRZpfO08Z1aIY9B1u2NZe
BwMwK9/u/L2tI7bmfYM0ib4KGyFykcJ2SayIsdeoL52HFFLLdRBUPcrNuNMf3WywVzXJQtdykTue
etZzqpvTKNXBLbrHEAHmdgoiXDxDuyExLtz2rU6gBzt0VJ1LD2YvS7hhqfrS3cqKSpVeuuGK1Nrp
1Hk9Pe8MEWRdn/O03gbIumfJIgyHJvnhFvE3t5vqt7pBiTq5rx1481tAnjbE0K9GSjEQlCsuV+Us
29rML5E+zhjIBgFbPpLQ2RvPNDOI4DQhGTpN6j396wNuiJnv85cjbglkmjQ2pRCWhdPur0e8kI5U
8NqyJwr/LUroxgX3P67JDTYfTJWi9bXf0P+qS3Ia4gJn5Khdh6L72ghNQ3RXEH5HChkr2OoH9cAK
dQ9KJ1NPq9MYEo4SGw+hHkabSGIrTuYbEoXQv6gRhEUxe2OGHtgRqgqNpIqrHhHRHdSSoJbvKrPi
Q1J0bzVVwV2UhNcywMohQpe8EZm+Epq36NUQvhhFrkNGKbOTZphb2Sr3kKAFNlU5XG3pvyprMLZV
mYUYAFGAxllPyS3ELT+5xXsvYKUlRbZN20mjDH9CUU+XgVl8XXp0qDpZvIeCYBQHoCTd43QnJvMj
c3AjVoa+cxncRhM1KRbQcllmUf46qv4EEW5lp4IsPUujlkymZCtpKiE7dzGtIGYFt03jayRGuqeC
HpKztUjSwDpEQOmZh840folXGm1vZTb2NjD6PW7spd7lzqYqOn9RR94X125/5FN4igPTPxXWCyD8
8Mm2uj3SB7FMUEgvFTvlIA9odIHLn3Q4xFofeWuBonOXei22B3CGsEEJYiJVgNXzuQuwUcQR4e8F
Eignmy6t1ZcbgV1uNUL/wB8GHsALZLwj3ZGgkMAlFHwajyRPYdwIW4J5inJXJjFxBmrlVmOP0U0y
k8wF4KkrxmNJkItZYIglQHYle1I6LY2+tyf7JV3bYVO6pHBlZhwulE4kBphI+0nKdld0sCNG4v+6
zk63XOgfgN/o5kH7WrS4iSDpxz+yoK7JO63I+hErArzEA+cVOpiYGABYkiWCmCASxbFlMDGKKXvo
+9lHousbv1RqU9ZTfBnGR3CF1tWnn7DMfHs7hPa0bke72Drohx/uN6z8FkXZloeRTwbZIC52GVVT
tIbNg5X49Jd7+ZVWgNqItoo3ekHMtzTiXUvyqDfa9VYD1LjIepqXkQCQ0OHnOpi1vewNZRKOS3cC
pz3TU6xOhMozYcvi2jj1j7YK+t2/HgZ0868Dry2ExLCpC9NE32Aad6zS7wOvoTrfV52r3aKkIrIt
0J2FkVH39tzII2Jw2k+eVT3GpTyMAyLoym295dQuA+RXYOYpdgiILEda7fZiyri80qx7pQYC8pzp
fd+p4WNSAqhveqDMXrTtcKrBUCd2CStAc7Ya2ePrtAB7QYsV2p7ZnEtZ0Dy1YhyZQ7vvbc5kTSHS
6TEUnDyVhGuHdJ0LIjp3jc58yVeun3Icu9hS6mZN9qe2tszsp0PC1JEoWLmYmySLvPC742QYDiml
2biESFEGxDQBzhtwdfq8/sAelooOQRVExvjfUVyrXSosyD9kybYw4ncmvCORuHBqOsb+XqPtb9M/
PRW8/YKei7EeubBOZqF7yK192DwtiIDcSaxto7npqh0aRFomG0QUn/axHAVmxuBrR16loynIlQjM
QDapY6oDP+go9Lc2rO/axeBAUxQfFMEprgWD0iP58VCRqUuGMqRvLuAjyhjkxx252aHf0LzTGwsa
pVnQvUhRueLcO4ykrB+xZ3qLZgBFB54hYgCItzV5DoER9jukVPFDMxBpXuVJhn6gj09SxR+5qztE
PN1CDSoIBV1tKUytvhmRaE+Uip7J4fStPD3pmdzmZZGe2smlWz7fIPFrf/3rs9ZBGvTb3DWftOh3
pCuk4xgQt9xZZfPbsrcvdWiIU+XfahLuCXhS3tF3aK7Siat3giCtAmy8RuTzrbN/RJM3Plj2Roca
vMTWX34jNnyrkbyGEhNcaGcMNeJ+MpwD9CSnlMbSQptu2lhHh6FxtG1cyUfNTsZ3mdVklJJMdIMH
R/qFJ/Ap4dnA/5KubWl0y8KuYEbLqsNmmg4PZc5YZrrVtJnCgbRs3CZ0pHt/pgt8J8BWPzZ2PNHX
A/tQmw/d8Jj5rjwNPvHITgbhXWsscbN9nHqNx5fmVOLVC+aW6KTPbWA4PZZy4CKuG66cawQahZyT
hHgiwnrLEH/Fvz7w1t/IufOBt+a9je7QzXcNe/5ifjvw2US1Vw+Ue0ucCZtCpA/nsmD0/GK1k3/N
BhTLwgLsCshww6Z94QGWyOuwPRU2OWOjpUU3QmSzwNbWJZzSzRjGzgqn2iucZpuetNLoGXTeGckS
OX6VCfRGt89YtzUcZslRZ2Ww93OVLCVDBjEFRHTlBmXX3O6KYwJ/mVwJ+5LE8r3KAoqVXYBTwfCz
kxPDZ2Q6f2qUT46xSNSGVfJes6Bx/OtjhOXkf56dFvlpum4YANysvx+kPq3CarJ6+8YakRkzig0C
tB7Rb0A/wcm35T2/OAbmSodQyIOAXsl2BVhL2ekWciOGOtri2TauW6ruNjCI0U9Z1lolHWS3KMm/
9vRVE+lHR3lgVz2SD0w/BbeTZc5eFmF3iJvwAdD/W94KqNL1KSA8XOB/2dRFoO97QyLeUO2mcVJM
zrX7fQzSuQ8/Tshw60WFKnNfmOI4yTokKjrFAkIYZSWiaVOwYlwZMh2wLkXjObEY5OKQADotrDea
AD6Se7kFaS6TKFugk9V+3+5HpOBYE8+RCoMvGhQ9kgLfOq2tTmGL7L+NgwfXIdK2HQPrWejjbJiZ
nGNaFyitq5GB5KBU2C2jMGV/ZRCRGnR9vzUG4nYwo5U1iSsexChcZPYXHDCs5NnrrIc+sxdw4q0F
ebJq15MygqXP0Y/53tAReSiPeBuNRdPcSEYf7VXVSgPL/NBX45Laabiqc4emctLeQiDpWoNYFl67
c4Yy4a6iUAQn0uq+tGbNsFEPuGnj78YwNN9kbOB/k6TD2AR7E3W46lmKX/3OpGG0HOFKIOfAHJ8B
Cl7oLU7v+wxkBdlVMkCdwJefw0K7JL0uL1UJwUsGCfldBtWqpD5DtNqXAj4eyoBl7uY6wJFlblM+
NSJXO5BrsRdQ/V7NOLUhyYbjY1gGh8oJIqyR4g3ZMRr3AdNKUtWE72rI4i1NX45GCIi5y+pNowGI
i6R7bYqXFPLqpSzZ5RgU4ajODWh+GHkUaGqjM481mqO07Npjb4UADZL+p6vPVq/cIUcYAzmCpDR+
Jgo7CLXgVAK13RREQi7uP0oFeTmNfhA5le/HgVUclxTbXiJOOumVnDMcdisxTqyWELn3zZNp4sOB
sU9iX6M8IjAUNGK0oH/Wy/4i3fx9Q8pg9ver2DMhvXpwwokcpGDztx2pzPS0reOuvNkOi4Mh9cjN
sFv3UFNROTMp3XDwo36sMuvixtqTERB3Y5Q1Dqae2OjRh5+ko0Jf2+zuBtOujmZkYYr2r1qaPVpG
lD2jtXOMZnoURoR60hwR7VmB8eLJGs+EdMyFhLOwzY3iuYmkvRU18/Z9nDUrQI6Uqvt94KPyU6rt
LzL2PzrZ3URies9KgbLgaz4DQolgg0VwgSmgLJkzJaCnvEBrLYctK1yxojoDPz4nwrXuazQ9SG4g
RhXBcghIB/I0v8Hd4W4qQKdHwnvl2S9ztaOVgFHIKTPeWGUXuzUJVpthcB4+dDtT7btbTPsoiqdn
EJbdOlHExZWDYS+Jve0w91OQyQO4YmW5i0PeN9GG6Dn1nxxv/msxaQ+DL5O9RwgNwXMeOAef0Y1O
8GOnp+LB98B9pMI8RT45272kosxK8a12dBQroxGfnJJ1PtJNcA6jiNZe6/5Ic5XdsFg4yzoI1dEF
jIGTZpdhDDnq83JGRThHCFJ0V0U3QFFmyXRraGU11BC2tYdRPLSZucKs3ZsxGzpseqzmMTMSctJt
ST0DiObiYjbKnEafIIYnEERPyQB3TdNo2bkeYuoavfYadpghMr8Q22pEMeM6qKtaFh15btjHjDQ2
EZRHO+9suASwJP08stetE0B9ozKMlBMzGU6OjZ+FMl309J4WQVk2JFy38S7xFJ4sFb0FEa7wchAk
VSH5X2QKDw58dPawmBi7yBkfOQ44GtHZ2In+lDtNDBjeVGD6svriUAV38yZaNn2Z/tCtCzOu/03L
a9hlDVek0vtkD3/SpKDoH30rhTwoQ5It2uQl0QEy6IX+UM4/NaV39NR0K8vEhIPsGM9J1hA3Q07A
xglfU0ial1rU5tXHsbGkOQCEHCjdwhep5Cv06BwTrbmIc7bfVvzLr/rvTimdx+jVMDV1mIGdm2EH
wS5/BC8XNoFcNnQzj3AW1EKBZifHHo+YLnKJRTtJt1QRy7UWJfk27tl3MQ28anXqrIKGuTJWprPy
Yb6YAfPvUKNLM6Y0fIYnWiybgeAhZWcvhcpxc8zkvEI8d2bFkic3w3fZpbuyemgmlZ8m9IgzG+ZD
NyN5HFOj2rjN2CymONwoPQjPgpL0I0iBvT0LdpQFf8awi/E19jntWBwFQTN9KQdyp5u4y/DSEVA5
Moqf0iQjEzx7L4bUXVqO6+6MyD7RZMuvLt0siJlDci2s6qltpNokXqnBgECxNrUleYw+5ckuHFiT
afV4UG30loWGTaYqmZGt9NJtmvWE1asuwKxIgiWJ5eWy7zv3GtkFNYfqgzqFgValICwvDAlxIPRx
A2PA2ZIMScYTcS0h8qfnXcba6MZqZa9lk36SVvAS+Y22LtQuiZpqV459RBnMhs5cjCwD2T+BXbT8
XUpU1IY8mmplQkW96cUmhe6/FoA1SV4LkHWnlX8dbAqnuMCTfarAObaW6R/gbVccqBDIHKGAi4z2
L6NO362asn/CdJ0Q0DYOW7MbYa+Axbkvm0f7W5MQPc7m/QncENyt0YOtqo3GGb41Trlt0UY/kqhP
NiKR4mSUGEM1omh7F+1rnmMicUb/BHJlOpPSrsjSwHXVWUT8VUKX9MbMdzdzd3pdo5KejJ1Ix2Hv
6SwS4iZycFi5/VmPyq8TxeK1MFOxwKJ7o4fgcdC8KxdLdYhE25+TAlhNmZm/khIdMjEd4xvWmouq
8EIivWFMQ851iysHkMUrIevZF0ntfNUktsCG35J9y9r9z5ny/y0r/0tnyaTzw8r/n3eWnuaWz78t
v7FTDrO/kKj/8dT/Mq3IP2xeCpY03jxGv88ekzT/IGVVOjSePHSa8jfPimn/YQg0vjiTTEj0M236
v3pMpvEHcn/UsDbkoLlt9X/yrBim8T9I8a4tbMGWhuuaMpGY9zu/bfra0IizKgohxeeNAqHVuaew
bJ9TC227O7xVfVffgAtBFxq6jqwx3T5F47GD54FY1pHbi0tMBR14JDVu+eiDkll5EzvFXNOJIlDD
isWvv/bH81gV1Q47348oStj7Em1FiULDWmFFEEbmomPvDPlKnSVNgCcvFmtRZeYLK2m5SgdT2+gT
UXADeXr2GJvbBtwIGQVSUiJiHKQ3A1FKh1glCC5nkZJFO4P5cFMQioNV1D56tgGmgRQ4xENrUGHa
gk5svvZQLe5zPzzIYSDlTfRIcyuqNVkRruPR8jY+m0ocgc65BkpS10Xy5OoJUkp4N7synnahRtBb
SYjyUQwQKsoeVwm21q0RDC8UVGG4YJo7afa2HWR4LAZqVKPX1++aOQwYjM2tiiIP3FFonf1mRkNz
vszSoo8qHjNa1yi7utzQtzjy7IWmI1bXHRunSFh/SfLwNHZa8Nok2S4iNGxhhqW59Upvb3BWgWR0
2T305vcK9+1S1mW219XeDXX7Gc6tRWZTiS4Yb3aWEoBKvNuuBcsDGZhKlb9O82H8NgGXSs0XVtHe
0WQhuY78/mbCittNiQUGiTETux2VKXonnpPefFpgy1irrQu04HRfU9IDAgBtnHwRcbRbjdTVMTkE
bGLPUecNa6zjL0TGNhuzHUuycwL7lBQ0OYMAdAU0JHJx6eXjIceV329YkAMkzjEyFeykROW+Djke
BtOmyzH6wr1R31kl3Vx4LtuRRAMHNkRLMNrYs2R3YLDgZ7RffRZzDd5NoBvqhhHK3JRJtJQliTtl
ml0FAAhSOUt2BkYYA2VwpuMYT8UC3f1j5ZrxjQNKNtasWMBcWmheMmdaN+ADcJonrL5WUwHXOo5z
2LmsOUCjfeh83IXhOu7Vwvm6yM33ItWLbyOdg1Pid9mj1s3oRVF31DA75y0I4V5G5C1mhchWuZtc
iJwcmRcKxXnvgKkux4c0cLVr3T1jgS+OwZDeZGbQYGyeLA/471gFs5g4OBa6c6LHax5Crbd3pWsC
DCd4vjBStdczFvxWyW59gKZhNhb5LZM+K6XadUN/aTnUDQ0gu62PjTY9lnkXkzUal8fpI9Ly6eBS
eOEESp9AMOAjYz+aK/8jbWkOGC4MWBO7xgyMyzZB6eGQSlnS6ywso5I5XFqEzmhFRka0DiPF8I+6
9tUdvecyrMpL7OOXL+0tX1TQ04IYI3nSPEzWRKaT0sa6F1FZ/CJSa6nZnndCyXURsxJJmu1lYFN5
ybbqjMn7mDtDdBxMqcGvw0lOfNeh1aUHPgArEebsfoPn6eAPNH/jLgrWhK5VJNoP2ITKjWdmwXNl
EJ3u4OyGYZQJPTwDjdWXkYflXtfY/efOM0OQe+37Fso8hVk382tCPxBRO+nonGb+W9oVJpsV2oiB
sJxtVIINkDEhNbpTntEnuae8gceXSI2yUJhEi7ZpNWxD7S0typ6oPDYJksbGku6KyRq3BMZQeCHH
x/iqo1ZYgmb1tiJoP2on3ihApRTXk3gXmTCvG6v66ZLvQ+EkpsIktGDdR4TqrECpyWNfaS9J5Bub
0IyxGVDzXlFLASQxsuREj36991KnIZh52PKX5fmvFd2U2UpkLkLNsbb526i12OCkUny3vs//PVw4
tPh6xvRWZj/J2GlfKrzSwClgwWEOERaIZGqpeMHxxdEoalTU7Stiv9eaj/W5t+fwd1gBswFiBbUw
WbnjT7+gmVuXbBqoVk6bpi7fIlsHItlVzgrG8MrLsi8I1ygwIC0mmXJ4yVwBE2B29NGfOEGzMshM
zX5Msjy02CpWWtb/SHX6okbc7Nsq6tbuGERLlpRr6qVQpRN9i+sToALbymVYwiYl6QcX+LhBiMhF
GYjXYmT5lpuUr8IJZtasgdvwr+8GL9iXxESfWDIOV6kHmJym/VA54tC6wGYyRA6El84JuKpPGeYh
xE0WDNpae7NC9TJidWRb75n70cO6Nfbf7SEdcPewx/ecOt2zzX431PSdKpL/WFVILK3uVsO+GmP7
UeJwgg+ko4ttuhrlYWTTBuVD1Fb4WAUhQ9zIpVnRDlnRKqX8iFfRH+xFl7neRo/VLBvVlxpM90NC
02HhWV69Zp/VrIR4kPSQLo0bZUtVZGIns+j7NNkKlA90jMlaa4x021xgFnFLdiO1nZ1TC/Ndk6YT
zbXZE4V57eBiRWHKZhuMiRL51FSugZCPO49I6+VkVm9m4wQ7g70HBvWQuOw++wZOBMkKKt9piu3Z
VGav8GhxlnCCJaXBAOvOvqzi6jgR/PpU26XDDANVEwpi64Mk5OBhigIatCagcr35NaZSf87oMOTp
F93ti1vaqbe8nH5kJpoR6FpAtEZ21LldX8iMScBsRrT/57ANinzv0onn/qjqV4QJEKdlR9HSrV1n
67lT+kTa5p6dHwBAxu8ZloPglg9gwnx69BxnHWVa+IWYBQyEPqlQwOQMbMYbi6i0g+2o5i3ugAOE
w2OdsWnrDPx39pzIGbX2s/S1F4YlSCtBg/lefQQWdUgnjuuzG7aA41nBgB7LxS5GTb6KmzZ5wvaW
g1aCUFYKxjxRmukyCihdD8741Rib5qxjI1p50clRhvWtE4BXerf38d7oZ0mr9xhADlzUTuN+swP5
xS/8b4GY+j0dNes5a8F9Ush3iSmfrOfOrd46i6ARsJYdSrtSUXbz+kUVYKybxkTH20VaSIHj7NDa
w81Ku+7B7Cpq0ZNW7BwFa84PfkIvAOzgVNETsNB224HyI4vDtC9Rz/GwLZroXmWQwEYkbRH31i8M
sgyNCeXF8WfA1s4N3GIPiWyO0NI3cLfUtg/ikS0aqElKNdlBg3Xhjm1zcrIbm82e9Nji4CHtfb47
nmzP7H4MuTOTN24hZYwZR1XvQdysMao+cajQ1dchmB/cAxvHnwjZSCp1lGX0LVSuA4lNtnwp9iqv
CK23hzB4dqLrvM7qUizhCY4eN8hQp6TlC3PvxqkUPmZ6PatW2Le2qMkCoUVSya/SB+9Sw/p4wvdr
rgPQGw8hy1XGapIvEiA3VugDLVKIEppcWxWZOa20+cSh4RWt4xyLEU1LPGxsOKO6t6mPWGQXZOIq
A1ZJ9Rs9jurDbL133yjCLwIX9bIDxXLtCbKLJ7vfmLiyHZW/DoiriWoq4LQSa7uu0yhfDfYUvNMz
MsMH3+2Hn4qMbeqf0/tYm0+aa3+vvSy/ERYADq99YDxiBJEmkEKrPDm9DC86p+ViaIlKdfovNpVy
vEusSnM6AVgD9IoALr5HF+zNRXbWcQpSDbnOLxMP8rGUWbuKREQWMV4TqjxOvdbdmF6EZvULUj4b
CD9+eHXIAlah9ipb68A6Llj1shAX4uCCPdTLj0LG8aru9XGX+8NbmdfrklwtYssm7z3uqge/5N+P
XFfsbCyfQ2i9+hKNjyuMXz2GVCy/ErRWS2PIJEhywzbhwwQVFztGe8zqDgDPTMkxjPD17jNh64Gj
PachY8/PuT+xtwj8pcwJ5Szlb1mhPxU94dZTHhO6twWKMh3xFrxmIqdW1A0fRLoQvQJhjTGwwT+G
TsYRGiWHWaPbKtX/ecP4jHq/eMTGJFY5KkPq93swYXJjRM4517tuywLsASs0armCPIA7Avx+0880
/7Dr3/UcA6MFTG5pCqwP4BpcCljrzoEvHivHWyadkcKyw3iZjWpaCbcpEZQHxAMQVpOtSOMmnbmI
3nSidTZtU561GpW8bg/ZkmBFquRo2BZ93R6V2yLcDqyaHWeJ52MOGzHkHCrM2nJtpv28bEasVw4a
hETEuegmw0XnN2jbRlgFMmRPN6mNMhKswqNLwWgMHkvbdTa2arG9prepdG95R15D8N2Ju/jUfASd
p9g/RJfUbm3KXsQF+zokxCFRe1+zrdMAlTwLxTZuHG+vCit40DUfz3EcwQCX0YUOdwZYjEzmNHKR
PrreQzclr3mA8GuIrfAW98lWL50lxV4WyEEc3XQMfIVd/qQJLZ60yAcDi6p8nWROgMshIthi6t61
XgOLMmWCrBX5JTMAGObNzIqwF23PJVlHdXCIgDU2vdk8TZHnLSFjvUeEwY1VF+xElnxpE/fdipxt
U+gntw++B7YHwCq13rTqIbAG+mCwYLBdkzERMWl1PnqhZnxvYm+DUX0h+kSx/dDMlXL8g5xHtkCM
Mw5rz8bkGBPpZyXnJKTADSWwTIyVZYtx27Mrpkfa7Wgl97tWM7b1KH1cNxAXwQ2x3GUPiOUAJXhL
JG8SODNCUFwsh3QpnxpoiljLbMtvXYRIpUVrqdU4HT2B/Nv20xiZ42vcS1hw5pVr95q18ZtvFs7B
Q+unD+JMNRVKdnW5v1AOsXlXFvGu9PFE0TvF/2TqYExxC7vTm6FS4+jnXMcBTcZ12TU+ecwF0Nz5
9GvjtGcXRPkAs/DR9zxj79MNy2cHxJiau6RMnAO5P8k2jrVL1w/LxiZhzxtxlrmzUUMZfKaa4IGF
nhjdKqQvtBJj+8TA8xi2JHZEKYtI4ojAuFVsR9ZmDxKqTy8hRUCcCQRHXwpa9PuiNrVDi8jpiPfD
32vNhwYmcFl5LoqbtkUWAuNIDnBWw9hF7JXS6Lh//lTTW3Y9M61X2gfLLG28PZN98AJSwmxeryjg
NRMdSJjxnG8zzmOa1/ZP1pS+J05zMVoiItq+H1e5xjqKtcyzXkLAJyil3whVQLEK1A9WQ+gbaPCi
w6HNZdg0J2mZep12Q4oT6e1Nl3q8jpuefAtEZ8RbnMUEfltNRbRken0Vzogz1wkelJt8pPI/2TuP
5ciRbcv+S89RBuFQg56EFgxqMklOYMkkE1prfH0vd9YtVte99l73/E1giAhGkAwADvdz9l4byog3
FIJ+9F7TmSsDWwTzmtH+pD6Ky6if9mLAO6sDPXLHONr0xvw5Fq8tfuYH0/x0Fv85nxBwmagGRlQJ
QMYs6EZkhO+z6CafR3oCjgsBVkO1mLWbIJoMoPXdu1EbhyJiyrSY7r4zvdskNN56Y9MWvX0Uvf7a
UQM8lR45VGi8Vl3fJ4cSb1PQhqjTrB7T+k+fisTKrrt91872FsQYq5i5RoZqflZa7V+u+9n330wq
ZR7F4D4HiERlLPTCs9N6hCG0kMdqs6PkPyNfnkNBsA3G+dQab7oJPUSMD3lHXxpxG5maJlN92iUt
UdkZaMahxZUhthDBVgQfAOq1jY9xyshcaOQagMoI56VzDjTqyHECTLW0jJrWm/GR2OWTXnXJdnFA
7Ob2siGkHFFbOkxrcrwJlxIgcN0W4J9njelm6M1+A+cK/QCtk7UWzwSKsQKuOa0PiLK21ZLdpkV9
7Kbys2atSwWbaCJ38NZaNt1UT5Hb7Wm1Ihoj6lbD351F2W3rgy9t4zfilsuVbiMLz4k6t3P3KeoY
0EpKIYt5zXW9S2aiXab8s+o4HUyrJsy3ntfEgwFPHCauq3QzmYj5iKygtl781MEV17XzUBOBuo7Q
nKSBRXqGgC9mix525HQYLO5yvtVem9xLVjnLONext1q3XFyAd+VUMmexwHSz/ojFh5dEH9QN/Sh5
mCC1b1PL4gA1L6mTvmJE+2y7o2g4ckZdIbnq93Zg3wGQpcxKzDvJ65dhQmFTYMHPgnGTRtrR7YJD
qBcfXlMfp3IqtllnkwpNQlMSEdfMTHmV686wHjr9KHBtX7GoOuuJdluVwYpqD40EyUCrHryoiuUI
v0uY3zA5uuca6cLqroiHTwc9ANNKB+M9wHSHL4cSBZr4ewpMp9jU3uOAWGhoA7sqJbfV68GoMsyH
XXgIIM4bZLQzqGkr7Ba3DbLGtT8x4g4iYtZKtnTzaxnFJ97ip1w4wG7JyfXG55boPb+YfsVBiuC9
mS9abL1rU/2wwIsZkvhj0I17dxk3ug/zIC1eh8wgcaCkfmSnUKFJCZi0ClrOOH0YXUluSMflw3Fg
oXItTMqmLBOOfuyUKzs0njACHOcqPYYx4X1tvmqq7rWs7ceRVcBYJrTUTCg46aEdBGpjiAeRtod8
uolcRBoU5TADaRYHFD9yWhnJGgjOhxf5Up9OEgT5R5RtsmcCZ/gbg/beZRWik9y3Qq1bA0pDAOpV
75SBb6OjyD9Kukla01ysZuTGqqfESI3I0jMxX2hkvncmiBMgLuVIuxPQwDP+VPBztH8IhMLUpFP3
LLPPWRwLLeAMz+TqBjnzLPaAWj+aYHwVA7lvicH8sSxgNVfFTQ0mSLNuAUHj6nrG6vFYwlvwOadC
8Hx1vAnqbkXWIAc2JbjdBlkhwXwdoDq0BYghW4jbdCbJIxNZtIIzjq6oZ26N9OuhiFgFBYl4Tq2n
FIqlb1P/wK8ASS5ddwVhUmEz/a4E+J0q9Z8ajbZ87i2vqIlRXATWckRKDUKIaos/Rr9bco07G991
TVW793rcxz34j6jQEeB9ztTBSHPd0jq39kXvaQenv6+XXBx1mOnUODD8pfNWwLJ9tvt72vwkSHqI
Bzo/ugRpG7Eqz3bZghFFi+Mb8PtMTCnmFGSH72KNodewEc1axbhvBt06GtHQgNJFxp5GbwVEiSaO
zpjSoeEFFFUMcELe3JwI5ejPGa2J6EDnbtgPelCwVgw3SY6oXGsoS4mKq07rEVfrCWponzue11Io
aSJcOfGMPLANyvlK47IysxpAcV5TkwWE07qVOEJII8s275l4wm/ViuQnzb/xOOmwSnM00xqn/sqe
IF56LkoUM7YdhP57a/JWxEloFMxzCvwu8Vcec6AegvNgP4UG3/J47djGzyL7RR6l9eRFdAgagk/M
QE/OkB8NOFMIlBLUFnDp4RJoWQM5d2gANJjMMQzqkpbYRgUzrWJIrF1rxvdL0peUy0V3DGuKn3U8
sFIPtW0UIIBu7AoYQYPv5Wbpf+kVjOZxKT3ucjPTxojMKW0uNyOZK7OpS4v1/VIBjWxdShK660fb
CCRpCpuGxs6I8beEbEtq6p77ojiYU69tRJe2G9+WpOageMbKcduE4WPlZ/YqgqiVdg3VJ4xAA4OW
b9TmnoyNW70WJArAJzK9KL44sgkbh5m17gb7vmrBIKJmY9mSDu9NFD52EKNXAhna4IXUVUuz2ept
++BlncdogOYEHGldrFhMHrsZeqtHBWhF0jwmYQr1WBi5OolzhjgrdOYiVuTfCqRatsFsbQaI23Ee
XDX+At+8Mw9pR06j6Xm/i8TP1wVjlbMYxXaonUNUl6RXJT+aWatukY8CR+Y07IpwC+wbPXdOqAF5
HKhbQf+azdqt3PRkUhNhBpL96ku69KX5FKZufUx9FmG2n8NkDpc3OvkO5zV43yFqdrTXn0hDa3cW
+tW1PRNoUYxYdPLgZ9UvMMEMM1oNlg/yfIYGDF1/lQ6st+vhmWp/vxn7zwR9wmTlH2M3bFqzBASl
Oa/CKW4WmHVOWYEox2CRDMtL0SK0dfziYXL5o/Q7zyVOAzwBM14Sr8Sb6Y4PXkEJwzeIPUHHBfUY
MxG6hHrHqoKw+1VeTc5GkOW+a0JYoc2MB03HbyWK7GBM7cFwey58TVuJbgaNEwAQeAgo6cSwpEE8
sIDTia3MxwBCpPvQWgH8NK7dCQgnZUwYa4m1cbnG/dbEorIkNMNSCgr0Ie7nBrU7sDTUkjq5xvww
VLnf+fxhz83F1QMTASZtP/zK92a8NRAn2KHY53NyXeXNWzN2nLHZq81015mmKzh8a+q/60qDSWY7
bsyoPNymcm1gwWmds0uX/3AmOodw8Jhz6fUnMCuWKTmrFMpd1j7V+ztzGn/QXdxCAtk0pnvS/P73
wlcy2OLTmzKyUCs+ZUQhz7kXWz+toN2aaf6Ba20K/TuoZNPakPw4f7zCnET3Ff9fPjh3jQ2YtE3X
+Bu2rhNe6rh9a91025TtM7M8scNJct1P7kVzkk2INNJf6Ub2OPTdS2UHJ/lZjZ1eilKQtd7vO+ul
9ps1HQsWW9PJ4N4ai3EPoeQc5je1W7z45nw76s6937fwoPYw5F5M073iSGJf35gzcQxJsGlB0YmY
0cci/9PYmwyRq4mZSVPa24xBqunk+gRNMhmJLHWqGVotQ2WcE9WDbjZGa0HU/LqD8DS5w1XuVGdr
LJ8y8ci3RqL6dATFuu3phzSTf2OP/Y08Xj1pOgn6Sn7lNTALRJN3Qde+jRVVrSWBBEt0BoUj4itl
hpSGMm8cDxALEfVl+BGbnDujoLYOugd+91zf4UD7UXv43ZuWO4B5T5o6InJ40s5y65BH2Vjljnb2
a2JbLY7E+q717wrDua7n6Nh4884hEgXlOqKy2n7Gx7WDcUGAZnGpmx6ScKoRu0W+lY+XOqFSpcGU
XZURGP0sS54nbfqgqwi5HJ181YW3Vp/egxACB5ANh6lrziKjb9BqgojqQOBwEDe1Ge6SPvpAN0YO
S115lMmeqT1HjIQNCGUTmrajmzfOdSDeKGyh8h6waEwUrYfkoPvhHifNoWSVnC+bkeFR9Lch2l+E
9RfNmC+xMPZxEh37JHo0EybemrVboCilbXUIAm1nkxgQgJzwKvA+1URXibRKLwixqPQPAUVgSdJi
2N1PAtglg+KVWcbbPC4e5InfacnPMqPqwT2tHK5HaFoDAXiN5b7AzTw3mn+d4TltO++JRvvLmJKw
ZE9nVtgMV7X+wxg9e6XPvwvLA6eSt9hF52ZlOCEHZxi19WgUZ6YeV/Ugjqbe7PPWgA0RPJpUHyrm
L2VuXqPBIl6n+kn7+rWdvIORdPTGzXzvjr8KbF4FbU+hLZuGiYtUfHmd9r4Y7Uefi6fZ9J7aiLo7
xYiPonMeZ7CDmmYena5+po/5tjBX7AMMl8EdoSS/0xrCVIH91k7v6Dkfx3xZpzONVvQVfpHc4KjU
yvrRifoNTapd7Gfvpk4f2LEeilASxPtflGEO0mjXpz8bTb9vsvY156rXiuoK9P2LWY2vI2YZwLzW
ZkjdA+FHtwstWKuk9x0ioquxftEzXXvkjkcurFIX8oMTPpmWcVtyTCzP+5ABKvUYraO2gTz4pNNJ
c7h/1kZ+m0yP9Jc+g9m7rkPzus3St6yiGecmhywKr+JluvbItLC04rJY4txY1Wc8kGSeDmdb618s
LioHjJQzG/kmpmea6nc4416JDsB8aFLPY4HbM5hwgf2wNfuKHFpc1cTpuDWa5+o6cv2DNdBM0bvx
xlqqm9FsTt1iXWu5QfmZ+yX+1DZIr3pjfKS49NBwT1ktdETQ6MIUxCpScmozetoG4mrIewEJDwCw
jsF9YY/aSkqzKUU6fXcmw4rVV9NsM0Br7o09myDUyddioT1Ha3myBGZ+G4S3RtDsogpmYkz9inEG
GILbkosRFBStwCMEuTWjnqiwS2HDDm/EkB38rng0hLcdLNCrpW2tOqKFOr26yWCp9e6DlYxHQp0Q
J1DhD80Xe0aJmU+UgNz5wZVidHcETWY3N8sgLsls3kLqf7em6BDCgo3y5Sqgi9ouMhuhfcv7+L7M
H3GLQ0pz3R+z9xb483Gyp1+lVtFJMUxw3el9sPYkMMKof479bmjaq7FtXyIxv7rA8PPUf448LjkM
eJlou19I3i+CKjhtkX0FPm+tmUynrKY8Tp25ibXwkLpuTmuMzga6GODh59GnFpfTjE7LSxIt+yBl
jsSIsXUsDtMIEMKdHHeF5sbE717saqZZ60I8GNqM6dc1nuhuXXwSHVAHnFjjHGKRPYuBy35cQj59
OeuUH8gEORRGw+lH4ckWt8x5P2deDwxv6/vzbjJunDp/LLNmH1p30xL/gIPz4Ng2CF+m6npPuRxt
YiXhWtVO0yIK1CR3OYb4LX9vOjt3uuWfozq6RAZ14cZEqiN/YS6MBxcFJdZU/2oK+3s/Kk4sOw5k
gjyZubnrhvLZXcMLvNg4gVbBJFiHRMM+s9GHR/Sf5Q9Nef2jx8XMGf9ptlFHtoLziJL9ro92brQm
rywriwcPSQmC9k2a++/E4sIitex7fVm4k/ubhQXcCuEzlWHyEVtneZYA9cRud+hW9y1kekdQFMEb
kdKVrzpCgigwYxm+jAbOcMhTIPPGQ+MON2DwKBOKYzC2N7PmXubQOoZRt08W6yhehp4i9vw4kOgw
xTNRWP2NiF9DWcocy89k9N6pth6xYyGb0KEhwDMFn++YhzDIPgPhXYKIaKTZqfHvtj+XwLkH6bwd
++joFVRwemvNLwBM2Wb4OhkiqzzdU8Jb97P7BntE39h0yLOsPBnpyFcJvG67cNdaIxnVNi5t1XXS
EUU5IBugA1WsScVibpubr3LIDNvpxclrrHp5TJwSsm2vs9Z+otcnMtF90t0CVBMXG2woYOXhVGj/
I//8QoH8P8g/0Vz+d/LPzc+07P5N/Mkb/xR/+s4fQnjI8Qigt23heLwkS3v/+3+hZhJ/6I7AcScb
Y6bimPyLWG7/4Quh0xDyTNAYruSC/EkYAWYOBoTqs2P5BsVk6Cf/IJT/l8Ryy/2nm83nM0xdB1YO
Ox3J6T+8lj5xMh3pMNo50WLoOBEsjYJrZN2b1O6mNj22IUMyGIQXVqySaxpg7W9flly7zebApaFN
4KAM8xYD0abmsEBXO5BvOmeCe3g43ob9JsOVTyQiTLHGo9KhB6vZKmhGiyzblTK/w0goV/v2vOp9
XMRlfk+m3Avh7PsQRQGFJbJKp2Jf196tIa8OUpPso9UYzOz6QFafX3USCXy/fKJ/cT2K6RfTPaZ4
gmEyn8+iYFZERKCfFld2avSUbt0LtmZrrZvpPciOdytZoDpzKwNzWevtfUr/B7dP7G6rPiIxyi4p
gWbAjif7CpQzyLV44+XEwwxa8TvKMlyR05nYwKIioqbtb/sJgauZtcdh8ppNQAxHxA/HWVwhwhJk
kQjWv+mz5lJcJGMBJT7WM8wKCBup7cEQdlg/mb8WQ2znbkSxWpv3OO9PnmM/kPk9YbOncpz0/sZr
tLfOHh6ruvjZoZTqYKLNgO+SplmbFhCqtFy22tQ8GbqDYGdkccYNBGl9ssaguu5D56K5bgcQ6VlP
hstQ1riFxvxi5/y7Kd8C3L8Czc1wi96lXFeYLdcViLtUPzoUhTvK4t6CUNjo0ytQNdPaI6kbfm38
kyXHsMI0RNnPw2FMsT+0b+i2Pog+3Dl8xi7tKxoXcdxsRprQpkX6ZTiEYEM17TqQSaaxPb03eXql
EWDLFDaLd/5yTy5D5fzSJ+cyVtl46vgS5qqc7ucJBew8pFv/3UvjM7hCfV31waM9LbcRx9qEH7of
JfdVJ1/Vm2r3aAjgqyiUto0BBT3KoqfeGsGmNxLGaFbnyh0egQi35NP2oJXtdDe4zOztFvo8B3M1
tMQizYnxI88mgNeW6tPgTSprYMLNuhKodSLqC3YbXVuDUTGz4VYVDcVL7lUvKcqTVaE/Czf9UaUV
gM9BDCtUP89pUfyaB2n9vGCu23kpfZ9awCs2HBdR17SruvKhHJ37BQdNGRH+M1fYxUN90zp5T8k6
uHVISDOLa1cLSfiiTwoKa1rX5cFeoIvaVtNjt1hWOBrP3TQaa5KK0sv3piVxYFMWMtvOC31uWmnB
BT3OLzQp2xXq6cDrPmk5oWXASLdaMoSyc50/VRWHCOnqlnYfAYnitZYFoC5Cd1Yga9lUGXrmwbrL
ukHQytBYcVE6r4cm2RCos/EbZrl2RyNKOm+sGAErHozla+/7Oa1mUUpbRBL+1KYX8EbVXiv35GC8
nYT38ueLkstWKyhgD4XmX/vaUtmbvMe79fXa3z4u514sKvKSKlP0J2yJwKTJvlSP0oavaQv6ZN5Y
ZtmtTNzcHJ3cBepud/5aMFk6eX38y9VZpla9XjeHNkTaM1MKzgl5hvjnH6JEzvZpBXYnYh+7U7hM
f+6NVnU7zyk18r+eUj+RNNhVptjdff88a5k/3zlzL9ksNpkPWikZax50tcpa9vniQkhRjET1nC5f
UD+iNkUY2MeQLqp80/c71U8BI4SsCHK3YHAzaPTwzq9P6tTnqSeGOLkPiS7ceQ1ntz2UD21PryAt
YvE45hoglH0FK/wny36XvgfDjWe9UjYJFnozfh17+1oShww5ORy7SZzRfe37ukvOpHY+jjP1sd6M
zINjFNcq9x6RSEi7poiPSUvarknwZbj8RJN6j0qbOiplQupiOzBt1L5rIOV5gE5jHh7zWCu3BZiV
VeAuGrKyzDs1rlkfzLB8aqXc1rX0K62qkDwnlUvyd7Ltou7cL9R9KDuAiEansLwwYWf5p70ulidd
Qs2ynybA3mXaHlNTL0/V0v7Er+yCB2eKn8/lu5jAw3Z2HR2idvCeYj8ggcdNDyjenG2lefkRNvZr
PfefBRaee0cPylsTYL1F91UGEzwuRR+flrK47YOJACgiHinvpdt8ju7zJAp2Wus0W0zBMsRMfxk6
Fi1pCNAj9bnhtgbwn4++IqfUjO4azq7dmOPhLOe6PRkF4pi56OtNEHZ4Qwk/I3ViXA0hqnBiDaK9
gx5byOtMIXyjBgPBQT32cGtbg38EGkIYgZIvqQ3i+pthoP3PbAK8koJddh0Wvq0nZIVpsAMukZar
0HUH45glJ2fyZZVBwo2XHpC8PfmIhCQWUm0CCQ1MyIf+80n1eJb0x6qf99FEX2ltTtAF1aajUT5U
9CkBATrtTFQr6WWOphUgn6o/2cXNX3vque+H7lI9E+WJjEwChRVLeC64u0tWGUlLMF6MzA0oMZGy
pl7FkZcgUgLMmXcxAUqO0a6qYo6P38xrm7Bw1HiSgf3F7QXl6TiDt4WiVJ9sZgUmHrejUYfdiSJA
d6J/woH566ER0QHFOTGgO3cGmuQavNKvXRZ2MEjlY20UwzZJq18iXNqM/zdZJXyfnJF8DcDfiEzJ
Znc+jJBCOym/It7WI+tksNfquC65JKZGktoMdgsSCDE16ihHybLhG64Og8RWfh9lxUtuJTdT7akX
sjn9RJKAIIb64ukbJa5OhO+Ham/BmrHuKnIm1XFXqGS1ieVpoJ4DwcHsJWiwmedO/aTOBWEs6ATU
rsG8gXKJ1r7QALe3aPCqox6/K/p3oAcIFMOCRqr6HuVXtMhNh3Fj2xc0atRDtVHfd5i0xt6euoNC
jn9vNJ2v+Puh2lPPLc5rXSbd0etGWkfqO1Wnm9pDN+qg1sKYpFjZ35vvc1A9p848F0qbzoW1HzRd
hs9l3k1alMvOkxRMtUHEz3HRBrjQ6vEYyxzNuP5UOOuvY/d1jSrYttolwIihLcU49NeBc0ONUPT/
dAyReDKDd3ukKhBnB3XNfl25X/t2Uv1yEzjo6sB8HyJ1xP7xnEuW97rGwIqFhUtYXa1flGt17NRj
9YpJKsO2ptFqSFLo18XbtHwD6nGrKJ1EMeZHpn2kKyCnWqlLRl1KkcTLqr3v54zQ2LutSdc7LBsq
bBbz6GJtu+20b40RgZfkyKrXvn5APleGOO0HG54BbZL2hCOiPbl/7f3jOa2B0KExd18JzwPsGbNy
2LkZZtQpWpqzTzKpqQaOQeJw5V7hRwT6+s2bOoSG8qXIw6oe5iJgTFNHtIoL59Am2tclqC7Jso0i
fRuGBiOlnXpb2ozhoTE8EMFf4+y1P9bJ1yVpOa5FdSmhZyUvSYdsnZXRZtFWXZwO1cI/34S67Q7J
fbNTB7r4YkDLq1VdsoECEDd1wMnb05tXDHr/m0z/t8et59BUzciiQhdDDeqbY17Jo66rJ/OhA65D
rsYXzVyO0bbEvqqHak9t1KFXzwXkcwfAqQ7fw2UWLEhA1cj5tcvnvxZ+iDUjbcXOlzeZXJ61zpwi
PPPUvzBZkwNCX70GQYrQbPkTk8H86KB21UuKvPz9MCTsCyqIo70PFWkD70GX5vtQIoUHHHcntfe9
+U/PFRpWG8KoeMvXJpdfjdr9x49DHaTztkS/1fOZeh+Jv2fbtuJ9+P22//TefzyHNxurWWtxOv71
i0FY/SQxaQRny99STt3aaaEnGg1e9VHejgpD0plDbkBqM7Tcnb6fGzF+kZ6tazudzuB+GrNzrvX5
3iJbCjmQfFs4x+yqt6g3/6ePUS/87T3+7G7txCI5k38+aqwfRmRSXZa/++vjvn52qKaSI863YVhD
ulevqw1pQ2QqqleHRaz0nBNFE+RiUDbj1KoMnaBzJOHjscVvvh0I52wOw18w3jgCPghCZ7/IK9OQ
m0nd3CsrYdTpSiM9LQ+lnBtoCQkHcDT5w+CxcwiD/KXRhU28JbxpPBbBzqtGmjahHOBM9EN5DINo
1oJmxSDzd76zeuipkVfhk+nWE1OE5mATq+gLtVHDtnpcEZHCPz93d5h1ux3q5o9cVM1WwbWVr03B
kdVDoe4ISfHkudBakRuWZKYz8uDUKPjaAnR+/AfqKfUPqU2YAPoa8mzf+fZUHVo5GYjkLCGWt0bP
p1Piy9QNRQHXuDFIOSz3QERx6Zos2XkdQbBhriBnKbi92pPaa7s8OgHjX+QAamf6qz3i/emB8p1a
uVF7hg02K277QyeH3kn+qNprHEG9OVgOZAnxh8ihHUIMp6AhR2z1eBQZRSVURaKz9fIQy+mUa3so
/ExbMEoGLx3gzWWtCNMKK/21p9vwI3Bb5daCb1X+n17dYraXexg3EMAt/SWpIYxuTdnE4MqVkyq1
cXq6XCBUSAZAyXqiksv/rcsJRclaHuOHjMXw+iDfJJhgTmOk7SIqgHvCxEPUyPLSm7XwtrbLaadO
HF+i3JFtMxqr3QABqez2XdXQM46LBPzr1LPmtdrtJfq/oOa9LxCRWnIOrjjhao9jxH3h+0l9iLRN
39TIYOQ/8b3JvcTdE/JFEf1fz9vyDtSFSFC6lij1StjNbtK0O/Vpg8zwUHvfm1CepJ3R/ujz0Nuq
D4ILxb1L7TpTzhcvwF1ZzWAfOsFi7EySan+I6JTacg6uNrU61ewI5gOWOD3VOMDqBa1EtuB19c9A
Hhp1tkGpwA6mHqOZZjfCTcPBtX6ag3ku8hDNpjr51CamRkgkfBH+pthXb03KnHw0/q8FDdexrsiq
8UNSa+CkEhXx/ZgG73hIiZ0PmhRrZdKRa+ZJBy7BYTQT1bNxHPPH2cUvcgqGEx2p4RQGbNTDf3su
aUB7jS3k/isiI8qbGpn1dR8QoUuwH/MaCkVDvMLTFuyWnJB26HMPg4f3ItYDdxeZjgN+riz2LpFZ
6GPzejfTWtw2urfcGvk9KcTuQZCGmlX1Q9Uu3hlJ/+MiguDQxogDO8t5NY05upJO54b4jNu+N8qr
LDxUAehkxOKXftat82QgaktcLgipVDLmbhtDb8s8tE9Uc589BObHdAAEhpDzPkH/QhWmg3ihu6cx
pVA5JUNwaIgDSIM5PtREyJ2rcbgaLNBCQJGpQYw2iBCcm4ujXXqX5cfcJvWB7JYQTimyWn9qac20
2XURQHPE0FvsxcwZ7dROf0Q1DR0TQV1Y2/Z16C5XxL9rlILnHyOQy/XojgR0u6O1MjQyLU2sXMfO
HG+obNXnJkHqq/YIdPtsrXzY2VCbrqC9yElubmFNn6JNSJ1zvVRS7tY3g7TSkWwSknumBSgc7UzE
14RIUfhkNb7L4ZtmGKt0S5TwapEpFyjql8GlkYT52+pjbzebZE4RTYVRptDHfZgh1KdHBXaxkWWQ
sN0QT4K21512YHX7Kxht+nqo+mEDkS9Z47ZFH+d5F6toip1LI3sFcOooEsQWXnVnV9pj5lvd3gOo
j+/UvsktWu1xebZ8c9xSat33GT1xum3EHHZRvrEmfyuC4YPU56KcDbqmiLPqwHq0JbgwqOLkIOz5
adIJBauTosNphQegihaPELD+rRRTg30J2lJDZX1O9HenpYhbDB8o1ggoJ5plO/uHBTDo2nL6S9EK
VCPWCIufvLirJUvuaweuOE68bhdIM3RhT/pdK7hZjkUGoa8wN/nc1juPOwXJ6cT5dSEQWt8GOluG
66nGKmJD3BQaOnKXSJZVSaYauVflchXOYS/BZ/0OWth4rBaTtIwppD2LUjg7dAM9XqawV4uWfOpG
GK165nl4GKCBtzKg0s3Li2VpCaUmfnFlWxpYKCO6RkM8M5d1MZJaRDh2Pc2M2Ks/O1vONy36nLC2
AW5yq4W6zc3ehLM9dSDqzAlcmgVPO0RcFOBE31glppcgNrZW3QLS4QSFq+bdAD06+5qTQkrrDnpW
5cc0rd8r1Cfr0rC6jWpJ/Q+85b/r3lnYSP6r7t0jecOfbfv5+fdkAOvrXX+27jzjD8embuCahlC9
O7gpf7bufP0Py7At14HZ4lqS3PJXOIDl/OF49FLAFlAWVf25f7XuLPGH71kOsag+CxZYsv9/4Bb9
38AtoH1h+/pCNyxH90HI/N/gFnduLC0abaLpDVdbq2mPIVdZo7A64gOf1ayrtFASgdHHW6/VJa7v
v+Zj6mUtn6kqqXmYeqymZWpPbb6nakWPSmbqyciV7SI1vVFZK3oYsspRj792Pas5mpnf7QsHVT8z
BXShLL9cOftRe2rTqyoD/ph5p9XWjSxXnQAocQ9Qu2NQ+gvWAJ5V0+xUJBQJDYts5FJqAiBzYIsc
tWMtnJCrD7mM8NJnWwb51Eg9VzaGuW45j8xqpxwLJYCebMCIM46rySwMpInFOV64EeZtjasOFmGC
tG2XRuFPFLfErE7VU2MQktmlxFjeWEJ/heEQXc+mBNJP2i4VS3CIWIDgsSLCuaqym04fbkcRYdeb
x3I9GwG9Gq3Z4MBeZX1o0fhhYtgjptPNMD7YgskumPNz17k7f4RsoxfRS9VYZ6CHCTwdsk9EibcE
JPKZqTi5je0+ZgK8psQBtn9njk9pNES73K7w/U0sicZqZ2LhI+L2sR2RkzuBz7Iww7ZeTEDGc+IK
JAYGTzqeYK2yd57/4IXGwDTY5HZoeC8FTaaqaibcdOhZZx2ixqDrKyNHV6/PJRle8G/WJeuC3dgg
NNJqyuQoLUp9edKi+7FLXjOWd0W8LHhEEGkhsdukzJfp3PXjxvUFJnNEZ+RKELXpoh0N7YfcNcRB
jyGcYvsliVTs4OtorJwBuRjYr8jZkD5K74JHj7gHYfzWYEtvwJr5pzqrbq20qe/M9GQPjUubSiM6
GY9SqLtiR5O2QVRlik1hGD2a2eUeBCpiqBa5/+xp+zjzSV2kqjs1zPl6a3o1Y0LJAN8ZiHCIjS4C
532Un+LMlzSZXgic7g5AWAH9eMtbjD2P3FAWnnJNszy0WZlvZnO61QvapkzKkELGo7UWkfgVdjLD
1yJ5InM5bYKkOoIyMHELNvu2R0TdmQ7kHVKh8wzHpj7e+7q0FddBuxuhZsNsm6VedzdFnb9xUi+l
K2UxdXZYnw3xDm/TccH4VzUOKmEaC5vgzjfTo+0Nm8IbhrXT2A9mPLxnvUbZfynvuk6HPLKg8+y5
0TKs7arGnI8RRnED+pIRVNhm6eXSs2rvi2bEaTLF63JKCdu07Q3GUC7E7lA4BNmS9WiQowv6p6qN
M/q1x0bHxEixHIL8oRbiIzZ73FwwSw9OqV8xi1Fa92g1xcOMZ6x85+xAfNaDatVj8JhzWMosqJk4
VLA5kp/JWbyhXfxCxS6kLbFXizyDPKeASPKzoY8o7edxZ3R0l0jMoG6ES7SQ0idWWluY0vt4obpE
PwbOYbMHXeSD/anuSgBD1Ty/tKPP/ERYcL6FjqsFEfK6t8KOSPGwPYI1yA3nLXXRyYHAs/UN5MQ3
pwXSCpKBNNRgIPl0NzK1cD+RCHYHx3OI55PCTGEK8pzT9kfGaXZwLfAM4YifZmFxoxU6yuxoxDdP
98q/GELn8OQrf5AaJUjBiY4WPvL9doN8Ldn7zQi6cTQ+6vkY5hjKQuzJBmUMjL0R/nkuDbAKgAuK
G0f+krLO9wtq033kIgEI9Is0c66tqbFve118ZFCxSmjBfTzdTkPcXaPcmNdD04Swmx4AcIfPxJtg
U5jj6fB/2DuT7kaxbVv/l9fnDsoNNF5HQrUdrotwh+FwhNnUbGr49feDyHMjM07ek+P1X0dDlm3J
lmCz9lpzfhOTwanmGNO7Sexnkto30tQUnVnCkHs08jPyQcdPfdwa+oeZ8lWuR+8L9jm2KepSjEUL
8SbP4GPI+ykKNShZrJxk6ALXhiDVZruoqTgapUX+L2RW3xbP1ojkYYwRAYwRcOgRxBHS8aVL1OWI
/N0IvhfWrHlQCFsRI0AMo2esgFXg2egJmsHcMYldP3g/7JHlpQdAdZx8zvPq1CEZeMsEA6KQK5VX
56+O/anl5K8bGsTENosxrsVwB6pPryzMcxr2R602umM0ZI9jDn91xLx1KNI+I2dBiltCbLdJ0QRI
1cLTbLBudt9h983HcLaeaYL1wZgaGpXkANOp8E1CMN1+b7JMVbaxi7Lp5LLr8tjBaaRngLhotgMm
Nw5hbTgVE+623ID3PANaqShcU4vgGwRqYFTe+l69WeyANraBGF51KDd1jINMeopvGK7fx2lfQRHY
dtqI0anCjqr7Z5pdDduIG901sBQXaXYiy+drXerDyZMEp5AZcApzeXAcE6RES/Z0Zs0ZOUQTyAxm
2oNj66hV5vxWY5qJKdOG7Gku3qKyOclJMH9s67M/XhqDU5LWbBjUMrmb2EVum+caxspeowYJqhne
7mARqu2PI2ZvlYPqQUuboPYr1TaFAnNTLMiRMpWPKudaNJug1jM9J/29YNEY0k8n6mmsDlbGhnNC
m6R35qmBPFId/X66rjrKe4+ZtJizF7A4zpachyCz3aV+KT4LcNFb30FOW0jsVgUXlaiZbsB+Pdai
afepSKarnnASyga1ZW5k30dGvEs0MjVow15Yp7/Eoor2jqWeawLLDhOBH1qyp305HrRGv4mTWmIf
UvMOLp62beBXHoQt7jXNOfoOO+eiNPdL+cKALgxElF8SQ//iFs4DZ86rvgAPVFWNB5JQzwA5+583
KYVESjgSGUz3FSBUzcZE6UgCbOzewckvy4YAZROK81CecqJAz+VyY0nzjfl0EhA9dT0SarhzUhb1
Oc3uJGPwLYbGN7ohJEKhNBwjxzrQoh5Z62y1+CKcR70nShhC8VfdA682kN+qeRKjIcJ1Exth8c4m
szt3C8CiTzU61G2e3+tp0pP9m2yjhDDMuHKObIQ2NC/VPvS/h+wI0T2HUHLQueL6AGpDPXEcNO0b
a36zR0J8E7W9s19jUYVmW8SI+4wRhc01yyf0rVYe1roJBkRGNpIZT4umFGcreU+5lp1aOOdOPxMD
xfqdYOf/OU40i16REVLfW8uEYmBwmm3QImBgpzEaDBZVdWrdg05iArRMW9bRHUSU6FTwmtBs9XPe
lmAosNQ3B7G4kvQmcC3aluuAjN7tI7BTgc86vl4BGq5l9oeRDIJISGD6o4QiDTdjspEb05JRW0nM
6JGwhZ8TW7pgCjyMd09GAf7I+GGSz9h50Z53mLnWP0f48JDSWJ5cP4/3WY+mwlBjIMcwPaMe2RYL
aAlheLzF+E9N6JsZzPPq8edwfaKS3nejdk3zxDnl3YqZAfe+1O7REr+sE+q+MxLjh3I0oppygalT
4Gl0FRhHZRD6ESI0buNeBXrcIKcKO1K+lin3Oq3Lwze7CRHoUSzTBogCThLd8u5J1q6PA3NAyxSQ
yaNNL+lUDk1GnuXU5ZuUxLEjkIDdjLJh39biFai4fm5oAAXSRzBVZ9F8LnVd7Fwvf8tjRqlzhpZg
aU671FFLlC8Zs2+qf8gT78cQs15InZSCxNAOpAucfWU9jWzrU5U+xkozacssqJRmQQIk4t2P6fPO
DolnPp123oYQQ9RAsnbJ6WRE2fPsd9hIcMpFuf9KHSiRQJFVXoh4n5b6HrjDDzjd2o4JehilcN10
+dmOpB10RHhW+mMFBPQUtRaJlMsmAhP7Xgq4xZlX1VvionqqUd3dFn5JXhRYcfRzO1I96o1ekVFY
jOmdphyFCb7fATpXx59D6wxuLUVftQX2PJ1y/76eBIL05WaIPjLXm04zeKK9qYpnCyxoTiCD4R/g
rsCztADnRLKGh+g0B4uNm41vjFln9ZWKwt84OYuNS4Y7RDkaqvrMBGT2gmgsnhSL7V5Ygaym/hLH
6qEfsByVndtfNG/cTrNnnKbu6M6Zdm7i9p3q4ZlEVliKorks8Hm/S+w9ojcdksnZFL6+Qceigo7e
+pmknkOsaB83TjfuMJgmmyrPzLOWlu7JLV9Q1Iy7jLX850ltD/mdqUw8eYukJFkGC3Tj1FnYZXpA
oTkRhVkae7d/c0ERnsKK7mCua3DUu+wqG3ERJULzWVZMaB35yNntQeliR4jVnX7Oxp/wztZ+hIos
h0cXp9dxOMTn6TZ3so48G57OtaLHciITs01aeenyWZxaxgjYdfF1iCQncMl9jlz4atKdFxIbB4mj
LsQzJWdU3yjweO2uIlWyQ9UZhYx/y8Z/BjZKvbDMYNbDfJKAZlh40D6Kr25svsmUxGZYTVeJaVyE
ZXXg5eZLFjkUQg4mqWomFGpBfdQ6JbXr0OxbBlpp1p+k/ZYXeMvNMu8D5X2uBJH1Bmg5FVjoWHfY
gjhGl70rcVd/3GRV99yXzbgfQED9fFwJLEyW7KvdehMKtwaFSvNT1821SN/NDKR/CV7o2RngFNS7
Y82AFmIU71jOeg5Mpw2IUSXWE0/AOZsleshUlEdozFuR2+1eZgA0Mk31+/YlZjFCqaXb5xhMxc97
6SDQYihWa65DxSZ1mhrXJuPrQsNrjSdFg38wdMdGYYgfaraVtrqFViEPulDucYY55IK+P/fL937d
rI9lCSPISBurHdRVfrPMw7NIkntsd+5+nErCn+I7c8H5RUU4fdj0VbbT0mxNSnSeG5Lrvigtig5S
6FyZlxzfVjFTxIbXolnwvB2SxtdhmWPiYkk2QynTrRHrPyq6+hBEO3oFeephpshqrNIQnO7Yiv1L
bbTMyMLlKmlIqt1EtfN5vUHri9y5MwMLxSjLRkkZuygt15uF8Wlp4rRe1n49bGL6cziHphzPoL7c
zB1h3q3tIwxBQzbF9nvYpNHeCM3hMrscVAkzjN3MMXok0njh9A2XQvR5ue8KApaqMVNs1TOsZWCD
8KSHpr9nDdC5ukgs90tU13qTa/o3oiofnNaFP+4bT8q3Oi6c4S6uyYhIk/hS1g5KDrOtDnVjItl0
7EOTZAdXU/O15Mjb2kZUBFZq2Fd64jYb7IwpjfivY3GPWqroSByj+ooCiU333e47yHaZ01zCObyT
Re0+VBWlge5tK9AZh4ax4G3ox6yrMvve1toh9HvGy1WHxtaeywDW6LSDv1fCOcS23knr4rhYvVMs
3WBHSlA95tus58QP+93Xokl6/ICbskqsl6ZKgH1jtt+gGywvqa54s6J0OyQNcm1PH0/Epv1ou+xR
6rl/hBSGW8giMWtgexZKhNAzGc1zUbyHeW58FIqYHDG8kNJhYcYTkGMTsH5mZMrz4PXIcqPxSxWr
78Q2ztCl2FqWLRwvGjv9ZSj9k9Oa7nWvt+XeB2uOHnjwr+LqG+kA1qW6GbPcvmcHsgRK5cB5Yx/a
MytiOc3VKUEsHkSVsTDAOnzrUWlvJlEwI0BsdGB3G9SqIB8irOurIRzDq8hO7p3hfRpl+mbaI2yL
FjDiaD0KX7x7L1lk4Lf0oN/WrWM8SgiTeQuqY0QPuqlkMV21DEH2M/E6B3dq/CtZpvYmaVpjC90y
8CPgWr0cz1XlGEFfpdPBtT5rWcwn4STDYaYcYQPiabusCR/LeaKK1SkwEtcer1XTTDsglACwveFb
RhzOjVM0LxJ5+HYV4q3aMEIbCI7xuJiuF2FtmWiSgZSjdW725JXhWMChvsVKqZ9xw89nr+4g+WjJ
4/oQtdB0vlWZ39HX4mZaIpWTwVIg62Y9wDFYn/ulf0sOTo1g1wt8tG+p5+MqBKHGBIEDMCMIAVt7
9JR2sJ9qkixJ45b7Vay1Sngms75lV49Ec43PXpuulSme2lGBRFqEEevNKoL0BBFqUNu28XLFUfK2
QRF8Wr9vLWKDZhVPFJJaIdfHaivMhuJ6lequIqf1ZgngmkIOX11HCN6JJS9jZWitRQ/TIcCgy3+e
GYS0poXxvO50SrY1bi4NBLYG2agcKMIwvhvKkweoeQQpCfQfglQwM4K6WpIViBK5AdFm0m6ZgH9X
ER8eUQmCKtdHdTCyo1TdgROm2ABrYP0g8dJIrS2cOAPuNGxJexQ/+gnY02R7F89LDNp/i+hl6MA7
3hO6gdxhWKhvADuSMH0Us5WweaF7HC/YHCs00qAq1U2ieK1e2QY3zm1kRuGuDwUIO4JtrjlaGeFO
JUtkaQYSRCojXm+WN167I8q3P5SMMCMvwz6DhoD20QIUXZaa6LazSGnobUSMaQROwjRPbuLep1Hy
SVML25l2TkfcARIrOgA8iZi3f0oTgFyES+0mr0uBmdAzIGRiUarg0oknaNFeY0z7OnnKYutHNxUF
myNMNkMk39nH33TReEj9lE5PE7b72k+2Js1Flsd+Pyou0Qjswg2fUmpYR3QJMNw06LlQIcjd68bh
7Bsma7k3of6PebPdWeWB20AvbK1lgOds7MG7SsH3Bd3sflviJFo/u8pJj2Ckwb/vzy/O4J6TdKfM
Mb1RfkaPDjJ+UDWQbqD6VjR5A16Z4iYFxNeSFoyJf750k5Ee3G5+GA2UpBSvRMDHdK8bYk0zZVVX
8AxobWqJccOENMhNUu9QtTMqptlr2Czlwhz2jDNg4PjqWtArzRgojjo93cFXyMppo1t1/gYZkHit
PCRnKWO02c5fjIahr+VBN2w1kjvrh50Kmb9Uxmvf0PZdythieNfZXW8SE79RPsevUKnN+6bi325U
Qve8zWk4Uw7GWfTARiCxrluGnXTF5UMzV9rWDrniIRUhcSd/FGZ07VITo9+Q1+PyQavJVldush1L
ECC2MD9c5c17t30u/ExsMohZjH6eHbsxdrKz7YPbZteDSyvEF6CxaDdjn/Yg/MMa5JJhJOzn3FMj
DfPIzP46S7iaFVoabjsd8f/40iWxe8KQ/+h52d4Qkx9UrFlc1Wp0Uk4AYhithTW2NPPJ++gMvNvg
DY/ExdyT38n50/vhTo+G3WyIa0ErrmnA8GV5VZ/zBrRIDtk4DdEvkGY0m7WBfcXd6yGc3Ulggp80
RSNggMblpD2T3nZrR4x6ct/ymeX+0Pz2u2VKHDFkI0VamVEYf43krewA5k0RFhUTg75OebChcUID
C4O35wimys1wZeSWuTVgjrtoNjAPz4o3a40LO3ta/ebU9uf4UTAl3GRRca1NunOVR/KlSD7YqUqa
d4ThoK7vZsDUJKuwZcPhEeMjmH26Vra2BwxQPTY2B4g7PyhHJ2OxswI7sotLF7+VXcuZNohwO4vX
xBgG2gMWzOsJgHpKhkoHZ7AiZk+vymnfD7QEbAkKJtItSAe0WRYKtpMnUD5eyyTpgwQqk92a32IL
apIa0MrIuXwuclrliKpTgiUBG3R1uW9Hor9SuonFZDwyCVf1tI9Czrmqsx/D2K+PJGhf5WX6mNqd
jSl1LgJBEgKpcx6JuDjQTYIzIoPRfuWg64cEvLWYnGwNde/SGBmoeprWGvaigMoJ5zq1GQ/F1XEu
yj7wyCwF4Nc+SNt8KSf/K0GsI1036R9alvRGii84uj7JdMKcO0SkaVVgxL0kYWZUcDWSVFBJhBq+
WahSbkbt0UzyjCw2KCCZaKduoG/s497aCauEFVM6WLQNP9pwYSPSONa+NRiRnRBTpNEAsVhU1+6I
I8+rMVy5/YH644OTPZC1zsdYjAsC02RzLbWta95Y+aUnunujkifkGRiLYcMDwmZY0UTGs5sRHM2e
+TR7mHwLlB7xuDTwAEjYZX2V+jPwu2xPTXPToJKsM8DzuiUbnuZ6ZnfHG5E+qMr6NGvs1IxMOHYA
K7jwzUPpd6dcZdfyEZ8bq+FFOAUTICV4G3yeopeVug61YdNo2RteOIqVuH1hiOBslWXekKepQ3fS
LsrB62bPAPksQjOyrL0BL0jERj/nkEJLdz9D2oGgVtmmBkl6X9dSbFvymHYjRHhNqRL6uf/RhuCS
5VyJ6yiZT/1yQjX0iEINwIlPrIAit7BzKk4RrhMN3jkmNiwuzqKtaEb2oFPXsAcic5lI62AoQvC2
gplDVWyBmL7R3fxQSD33NubKcTi5BDo+xqXLOAgPprUUiZH1EU/tJZ1K/cRaE8xjfhL64kByo533
3T0YRY5DosDCpSVLy6inxw5WVOr6TWYm70zY1D5uwW7QvXcCUi4f6jIVQELT+37iENNHBnYFpzTu
Spg6pE7juywIpBANNAq3JIyoTvaeIl4Eqfi9Kys9gKFSc3ZJFlXXK/d4X0kUJHrXcc9R7e4xmmCp
nRZBHOW6GvMj1e+ryqAZZSb8ItUb1zEDziEr3u2PxMmsL2YFGrarY3hapX3CcLSdB1fskCSIjSya
cgccXWw6r/lkjXG3Sne9bTH2lzZiujCyZhyMns6rnLsd7I1vcG4v7swoGHMv3R5wGiFsHmNpHZa9
XWbeoYXqdwhX1d7/3LiLenTVV/76xvrYry+12SA1l+0YwMWiMXB5oi8sVuXrT1Hsqoeli0Du9hBW
22l1p3Bl+0OZ+Kefr0OT+XeePVXrr68/86e7P59uefpyaSaQxudiL0BJCZXpxpiNmSke31xv1t/9
9WW8/hGrCPLXt38+9a+v13s/H5wGELSRMbNUhwkAqP/Ra67qycFJUDasL20IaRzzWceFHJlPZI7H
BxeoI3y99oOm2HTs2irFFueRXEd1vasS8YG4/dj3L7FCH5tbZEdMsiTUAm+PAvUDLfBNZizT0nWv
PLMDZm8SZs9mibHLAATp3+4WKm/OymODg9bubZVcrqrf9SZZfUbr3Z8C4PWuNH3FmGf5dBvdTc4k
TxJZYp/KRc7Eg3/6/vp87qrbXL+VLa+23ltviEb91zP9fNAmVgWdNZUz1+BfP/frz/r5XL++/ruf
+bvHbK31Tm5zWKWnzqJEHWg1AomdCHFfvlyVz6sGev1yvbc+9uvL9bH1CdZ7v374t9/97cv15/KO
8JfE4rOol+HIb6ryX6LsP0nN1wetqmbP8ev75SLkjlcp+vrg+vV6Tyh2P513GpbRQd1xSDOv5m5Y
umj+1rvrt9YboB+0yLTTr1//7SXWLy0dYeX/V6GR3ddO/6RCI02c2NH/nSHx/KPOy6L9iwbt5+/8
oUFzjf+yXcvyhaWzS/IdC6HZHxo01/ov27KRpwnbEIvOjFf6hY/QDR72bMelyluUcL/oEa7pG0jP
HAc5h2O7/y/0CIG+rMyQXRSn7//3/zim7zgGajb+QNsiW0aHUvHn4DDP6Ls5Jgr6GAn/w+u42sZ3
szGM1F0gTf/0xtz+fNa/BLYuT/anF7M9wUCV/woJnU9Omf6b2C3seoUoMwpBmBvp3vQ6kxpspLGp
rHinZqL4vrNlOHVsE/UJAI/3qrTxlOXUt3HPXMjFk5hhMKqHZgiGFqLuCLDHTrG3e0X8FHsMYjJG
wkJYlzhz2L+YakBT3zBcS73tOLreJnHiqzLyjkOjmzutn8pdr9W3//kfdRfgxu//qCN0T/f5pFw+
3r++q5JgztGip3ME7QxUzWs25EuyfYgd9L0YZY0M3GJsfth69smO/ViN9a0eF/m2DRcMatVSpOdH
moOfuZ1fkVw6BITHZov6Z5cWAPknEaOSx9diluys6tx4STuJafyQdngRTc869YKcxzmyzV3ZWgjQ
UvZ7oPp1fO/LzEoz6TD5bvL8p3a8LACfVtLCokGFncEPWuBx/KU2f3bbexmybYRkfsoIwY3a10kJ
So1IHSVhxQWxxYTBIJzw/OSYeA3XAVhB/Er8aSQTXI7hFrqIRwvCSgMwCNP8A6bjbapHnyI1myVz
86HqpsAcRoD1ZUNQlJ2C9IUESmf2nSbMIpDIhuAfPqvloPv9s3JtPifHB51iit8OSp25q5W3aIqk
pCViqPAxsdI3H41GX4yEbKZFuKmLroN2ljhBT7BkWtYDsnjn2GjAc8OuPRhoKKLUImsP7OyxpmIL
B9MMzHhAjl2InaO8VxjN2da0KZB1tFJECuAJFtGhRqnH/LON9t50Z7z0eoZyOYo/nQROUxXbcN9c
S8JJ5rhXvbarh8Hfzbb/LQPxf7Zq9ZrJ4souYa1qsZMEXtwtFsRLblbP3VDc5iUHHpksm3Tqr9hx
gAAtbsNmAkt6hl93mkwRmEb2JQm1m85srxyG7rgJLZ0Es7bHS8QPkILBp4goHtSq59/pBgqOcMIo
DbT1BtRV4NroaJr0k4zfpbl5n/scMf/wOf3Nx+S5grBnz7NR7f6WcNjYVgeNafBJYa6GoF6MPF7k
THvDBqRsPrR2+vqfX3Cl5vx+YJCMZjnAejzn36S5Tm80eWXwitZIm1yI29lDd2MvJwOkqRcMn18s
Dbx/7HWv6cQRHIPaBrNG7A+hIac6jj5pzEQKnGz39T//bX93zPrU9hwtKFp9i+vGn1dt02iKAiWE
f3RNEuFKSd4MfxpXMkKuCJ1k4gxCvJjzf/gM/uZlESqjpHY9FNPoZf/6suTyENgxaMSlO9nn6HiP
esV6wODps1FduItgE6eN9/if/1c8fv/+0ZNiq3OZXC5T/3aNSiLD9AdO3KPeggGLo5toYC4lh+yK
dOYe+K2BpbEn8Mx+Chv3MU1sYB6j2ZO7rn8ahg+RYu4RoRHQkcj8WiSkWSQsMqHO+CDmaaAPHYiU
jjZFgiuJPyTbVplA4ynyWxtOEDKU+KWotbvCFuei562eUPQGjC93itfdZSOjrgztRQIUlGPzlm4E
QlnRdISt5ydfcAGIrAv5LmJTviFlRftXQESzJKh43IAbVSKtEV790epPKalHQdgNINEUW+hwzLDA
u28tm1mQRqzBKerTVDUJy2IKq8SjddU5FwZ2KXn3bb+t8nHnLXEKSIoFBvtpWXiycb4C/70rmYYw
ouZjq9ReE1Tr8UgItpVNj1ZfPnXG8rNcWhmMT/fA6rOt0nodwo//aEeceKHPm+so61VMM2qL5eow
MYoblCLnyd/rniQZAC9m2TF+GxktM9LMt/9wRJg2NdNfF21vwV1xIJpkr/pQn/96JIYm2VEYtsdj
BKqGgc8+KfqbbprngxY2jM39O6ZsIDaN6tqyQow4rXuNuRCPCAPkaaSUJ8G8p7nL1B3otacfDW/o
6FUmHVYhLkTUKluHPt3Q5Zih9C66Ir3zqUvY64LzUdsMnU0jsJeQgUNSF7pW1Wkoaj9idxmIInSf
iFHYOt6AtCBrUby5eE8Nl871TKRkGcm9zKfPthBn14x1GNns1vVTLYd7vxxoVSyoobJpDybSsOty
tr8Tx+lsw3B6HKsQwrHn7EoOJ2LZUQI8WLq8ypzi3iM1aSPGGkpHSaBaZZivfpcNe9N2906Odybr
fDqZiRY4uNZpVVBiRUaOoMGgDcwIQSuKbi97DcCFg55aTgeP4NBmLr+GJRLVunGAUjchWXrxQ5LQ
wlF0AESoBUnIxjWjqyUa7YuauxO6SlJPWveO12WkA1Iz6upTm3toQuXwYCXV0ezjHeiRGCH0cF1P
SRfg1di6GW+V/dwOGfAy1d9Dtv+cFOCnvK6gc9Xdxqh89Eouf3eYyDtJYb11HVLtBMid1E8InZkB
1YzE6Iwh/HF3Hon+Fsu8Bn6vRjfJjmmQhJZ/0iKKL1IExjHnSOZ3cY9P75RmENbREYNpBQevLGNv
GyHzL7qdsyG9wMNcDHarv0FJH+/BEpK7k9SBIt/8NNKg42jgkMA+Kjn87Xg/kN24say82qZpgqw9
NS914einark4W4jWvUy20FWgyadG/jo59D1BtzzPUfaQoCWJGTgkQppblU4ECMDuyjt1ZAACLRkY
jOscpM3BMNFm0t2SuRbQeA67owK+y9Fddltz8u/8SOB00PqHqFH+tjLqp5zTddMb1p0cXI2+Xnoh
VHF+L7qzSHkaLiXiUIX2s6OcLwIq/a4xkKKm6Ahx0jKJGxWrIHNosIsg852JXL34qUhHNI+M8YZS
t0izr55GU4E2WmI//LG0NnkH5SE366ONiAPCdQ6nQMNUh/4azTlxogU5I8NEDkoPEbWMK4LBrJuJ
YKdK094JtL2jaCVGK4UjbZlUT6AsN2Qef8WweR/pfP55rePEr8czNJ2T2VOhOlQrJWCUfdFpD4Cw
sUoULLF2VOC7lNssie+ShYIMvP++0XrYeZ0GC14zr+Z6wc8YnNWtkRynFLcc0U9fLU4bEqDATIcT
5MghwVmwIOxzEHfl19oqAWKCsNmIHPZuSbLeZsysd789h7L7rlhtTvXAeYyL8tA44ZdMqYfCc053
e6SQ19VEMIAH3hamwl4kQKxc+Zzm/Q+UeiDLdFwrRvWlGS+dUF9b1T1CLH9L7XOKz1MBTEV6ibY2
nVyyJeoC66M7vGQIQ7s2pOhuD06qCFghYm4u0PMkPbP3CRFNJfOnOusX7J3/npLwxzRufMj8JSnF
RaVp5WLjln2PHs7fF5pn3gDdn4kexXtNxgQZPKNx0EyI+rpAOZllV30RPjJ92g5k3n/pmwixl5l9
TQreHWk/V/qQX+U1/WeGwPqW0vbFN7maaIme3lWaXxzRHyuc1uoOCL62L9kd0G49aiOIPOgzZLfF
jPYneqMmbpHMbnl+fXjyAMqy++jvFdrxxOZkrkq8xMpun1yfiN62ukFyDa8MV0UydIwxkeioZskj
mN0nl/0N4osc+PUYs0bODZksZM0cGq8DFiOzHX6uYgmFeQ/jx7pBsjlMLJrSuisYAC5CiY0g2nqk
s2rI5NFVrKRJLYA5gbGNqxDvSelPNMv1Xdsr8q9d24V1wDQp9lDED8NT5U8wuE3YJ1huzp1xIuiR
y+2E12Xks4J7+E2L3zjLmx2dyiTArPjcNf7daHCtjvz0qanqgz0aS7QI5Og7HZ/PiZTRQ7rwEC1J
FAMDBOh2fbfXc/1KZ/y6pY7caHbXbJzZeq18+6tnb8wq7yjwuG7GfXdxRHGurOjDMoM+iz5yG3hc
rkjMoJp6aismsS0T2qByhrMZNi+65n+EeXwUFajwKdSeUwEJEok62UvbXu0woRxxL7z29fSYs7xs
JsA5icvEqnVhF/d+AE6Rgyo7d777mTBl3ThezR/aly+DzwzcFcZuKOSX0pKvYfTamJeMZKeNnuLE
TCz/YFSEc7ewx9bfHXA4gIPu9g28/2kkN8LyKQ0Gw4GI4GxnlY5beLgvUgwmk3Uv2fS4Y7D72igE
O7xRXbaPB7LXmL5mAXmJgP9Yc1sk6z1pyG6WDkdjMl5KnCYEcjo7E/HATrcR+LHG0YtgGBp73mWs
/c9xebHZKznVUJ/KijkCQZabSUVP0mS7ZiVbIxm+tlpJCov7yhzFedXquyTW77Hq1zvNbbWNqc3+
Fs02dWud51/TUiP5PQ6GKUkOovcwgFWkD2u+8UMmtHe76R18+O0w4Bxy6SKctGp8bd3oqkUX2xek
eRQaPGJHe5omwyaFpCVvu+rx2i2iYXu2Ay4DWdC59m1aXcx2IeeixNTYuYJxCaHQH1b4DhvAPyQu
DqI/NLaIEFvh3FGuzvvSgrTlpRMGhlmjrzMiucA1qaBdDgumD/Deeu/XTbToBfOESQwyaZx/i8St
96LDVDC+ANoK5WuhD4lF+9zO5ZdpTOezXFVyeZwsKYLG8l52QNUhoXTI+JUTHW0Pz5iXM+/N2i+r
+CdFRFt7qK5X1R6mMK4cA/kX0mVcmibGobPM68rBelNYAUB7Gt6teZ0Ar2PRf+IQ57JrpyC2EYNv
uohqxEF7rrQ8DUiduMxejzgdNHykpT+Y8NwOc8701yt+OEZ27cq7KmbvMU/RbRiOxD8gtPVdeTuU
zRPJGQ8KHCa96B/1AKQUK5zhme9eJ97sM6DX17T3WwzS5Q8zi27NVt8aJsix0mUQloAKpcq47jvB
db17wv75gxrq0qulTLElEZszlz6aYR7REfWEaQVRCYtpy6sQaOLsKj9/Y983nVe9z7CkNfZuw7MK
3Igbx+F0NUnF6zXMDFV1WPWvP6lFcBV3Tlc+r2ihdkGtpHzQaeOQ+8ApqsVohtfwwPWmGNATI1v5
Qt0d7lct1tyxjGWDc1jF8bXOTHUbL2QuVZePSdp+NC21yvrprvfWYyWekYbFU0idjUuf6dbiWpUJ
lKH13sqwI7Ex30npb5vaR3hRe4GTz9/Qy5Ksiig+rvWvUUL3Z+gL8kDDQ7E0NPQk/QSb8MiGCYAe
vjK/cK7MNnpCyRgfJuEjptSdYzxydSvIaEHOG50JEhpJ1hrYuPZth3ZsSZOgiItL2TIbY7NuWy1O
wcLZOeb83Z7wwi89zDbBN4EtwI8abeuVcOSr2NnPdffKro3yiDzQnZiRWZCuwjcs1s3dINiegFvb
1G3y2ds05BxH+zH2BNXXNf9Aa2obpxqNDU4fihtKzLPL9rJ2Q07EiVGSEp/pcllfWn/rJjEkva8S
Vbmx8/bolYih1i333PPcRowXEkDUqTJzLxiXlyNX7Mkwpp3vkRm3tPDWNpeWkwSvZ28YXqlrU8bn
epZ8wM//tEeSetvsJEb+v6T+InUNNkREnJ6JUnkXt/p9Ynr02AZ+yJ1utJ6xLsRN68AEjtkx6+Gu
g2xcxca2GiF0dkVFdJqBj0T4MhDkM7d9zOWZEo7hP1Pg8MGpF8Ys8sjaSo9u1r3nAnti3BMXRov8
yoyvQFd5AaGNmx6T2laiIDq69FPb96Zc6AMcMeMsRaCWPqaYzV0u971B96Bu82rnOGNg11O8jXQP
c9LyUXpIXLCT6RkofM7xbmkrIgH2+bfGu9atv4eCjkAxTJfKIHY97GlUiKR5Cb0KDSQdDng5zwZY
iK2tyPtLUODWqEuDrOWqPdT2rrQomui5F0EODxM6Bn+U0FqsgKeyuXQGJ/f68UhWmvi/2TuT5baZ
dcu+SkWNCyeARD+4E/YURVJUb00QkmyjRyITPZ6+FnTuvSfOoKKi5jX4Ffot27JIAJm5v73XTuh7
9KLsAzZWDaehehUmS1mGMji48pqRM1vl0Fg2RjQ8zg69JrjnuD1y+2LYwc10EU5SxW46CINHAy/H
aiTGtG55VfwMFaPw0l9ply4NO8E/r7p8TLalZfZw6NmdDCOcF8v8O8/sHxLsDIsQklPls5pt0qQR
iiPzB5NQUvBcZLTFZsvXOLUpLqgjWO2fNwCOA0fqRYnxS/emtfNd1GhDYVSD+zD/pIZ5gedPR1K2
mpJw9/OSpgQEtkxeF6GSAQn7nIoq8uXtlPkne1t65eY+uffLRcc1ZkgmDd53LvDt0OZP5TheMok6
30vOcmXqUAllgoco5hlgZYmdqs4PFWIDYGbCpzMXPFgJ3tcfcbtCjEPZHo4tNg/8Gry8XlltZd4J
BskkadSQbcWIMCxrJz0wXG8RnXJko9Klh3pYcI/ZR+ygwljGfW8hSugMCB3O3ShQ+Q43Pctx4p/U
YCXbypCYzfoAu29KiNGp2kMYPSUNUbUkmrlpU8QajXecoLOLhX1XDJwU6OY5WvihteFiZCv/cirA
XFRFgIbyryHO+2PeQScqgvlvab60ywXsJghrRphjn8M5pyOOx0seLkc3s7R5G2p/X9qoc2aGrDS7
aYYuhGTBhYd+gestP/3MZLDk/UVe4W0egmey7pdidm+AjYiQWtuGlvqtT4+0MLDE/Vxjs1NR7Enj
j0UfJLeuFluzU7emcTgJyPwvzaMc4Gjj41FJQVQJxGNyUcMscRLCISewt8xS7SltDtcjscXSbNDV
DEx9tAavqBBYsL7NdxRF50XFpeijVdMj0f83s+SmHj3MMkVYr/GqLjoau+C4D45eBBlp4n7mJ2z+
0Emr1xO9cq5FirxmxnfIHATSMBsOBs+UdZLMFvoDo7YyxlJL2DDaDvQJe+OnJibBEgtufTpy4L+n
5KBamdwoK9NnlzhyzGkcopuiNa5xeChlepTqoE2hIH3ucrqV4rqWRyYFb6nT3sxmOMgFvSAy+CpB
StUDxw4cM/R7sDgT6QPqC3h68H5pi9QL+dUXb/YPVul/9oHxrVu8Vdqi3F2wg1MULVhsC9MsRYpy
7bXmfFOL7K0uSDWk0/jhu1ScNH1+7Kltz0uLc00FcT0setrEvOYSheKAJf1ZLTHiOb2YqrhQmHTr
JCasokzv5zCD8VvoQ6jN+KSk92V1xXsbc1hMg4JWIRMbKDmXnHJmwtBzz1rkvoMfi5ee1QsddWqP
ZJudSoqTNwYxcKftAJmHuTyNE9sUr72lDnrmKu0O00ysQ7j2n2gWKlibEdFOdOZkFdlyvvv5EJuK
FNu//l+HyJqKGb3RyOCk1QLJMeLHBYB2Z5VkFn2HZ0g/GtOpmd0VzxIqb3gurcZ5yYcQiwb25mnz
7uf/wyS6UgS4MOODEnXRru4jBrLzEFTM6vytiVhASYcgMTZQH4ZpHySFbd21eb4kvpZPazcWdz+f
/XygrZiJKWs37aKTuPv5EHXAJFWDTahNcvufv/bzhTlJ79H8x22coRNqGeyy2H6KOzu9rzfgtXBB
C8JZAtpE32EcZT6JZMrRuDl2LEfuyQz5RpJVG/BjRiTqvz+4IRWlNgZiiu1VdaL/9e5HCP7/aJz/
mymB8Rezmf+zKeGNeor/8ZrqOK3Sf2+2+Oef/C9rgv8PnyvbCki9MFnDn/3f1oRAQM5hWM9UBGMx
v4Ev/Zc1wfzH4mVg/ORjagg8n+nTf3oTbP8fGBMIOTGoM5mpeuH/izdB/LO54t9mcHBPfzwQvmU5
oW0t9oXvz8e0ipv/+J/W/4onB3NcFidHEmm474T8U/aK/pohvYIs06fBtuk4qKVJKqD7bLmBjpNx
nw9WdyGinDjecaAmAerGPu3mbE0vVrRxnZLH0xDvas//TDPc8aPJUuxhgW/iOARkVRNJz5IJ+3x0
Tr1TPcHnnMy7hV+x1nFokEnWOSPe+W349Bx8j3OHwNnNh6BjROLH9WEwewG+LVcoYeG2b+3NrBTt
baM8Og5u7H4ywM7jH/fjpLx3gmGXeXjprGg89XEx3w+s0rMPgyFO1JXxlbGyQoYOFuNzJo5DIawj
NtBkX0W4laWlNk4Gsd8ST7TXpUSkun7HoOdc0GX8MHrSgDTuOdz+bJ+bNqO+bGJ0VLd1uB1tqvlc
Kyn3TkA4lUy7CZg4Z3okxqe8c4MdniPdjyg4oPjWovvUwCVQ0NuJzaKJH0n4YPXZZxEU2HpTfeaI
2q0o0DU2nkKitYyRToiiVTxMVM/7hByedhl6GVKRIGqfzNPI8IkYMWXZDQYPtsnoe8JtzgEaK067
WjzXbT/cE158toRFn0bz6iXDDVf+uh+8nfIsTLUUMWi1kenb/COATphIjNNQh1cPAk/fhS8snp8O
0/y+njqYC3rX5pPeLAaz5as2zm+ejT4mhuZjyEK5disaENqS9gPTci5tqocVBRxwggqYbSRaMPBW
SNZ4AfPWwzSMI3IidRxLtzgFZn8WvfmeygaG2SSCjRgtuUvoXa4Ue2FamNnAS+rVQQlae6J8Na1o
LnXblgeLh4C17NHmy0bQ380FvmpdMs+m8l385IV6n1l32+rU4iDkgouR1ICN4nKehzXJw7WcRLyn
LiFdB+N3W8bPpighnpDj37CTOwvoDRAe7EcGRPc5pdUIvleYDMxyhg8nLvyttrJ3VSf6qguWLTJl
B8Pm7JHjEHIXm3NX6mZrNOEu1TTrjszB7xu3X8ZCyW6An5abJAfiSt01fU0QYgj39oS5Q3G63sa2
Mexx7W+JpL4JGH2EYpGru0QzBvO5zQghmQZHGnIz9xFj1164ivCmvib2cI6gvuA+HjaSQfWKljm2
DH5Am0PyBE4YTOEc4lxoLAQ1/9I6pTr7NNX2bTu8JM+OqB9T/RgQFNlLp6LYr55/091EpYUUv91A
XZiwIYSZ3IsOemlX0LBGnAoK1KyHrUT+fR/IDRYeW+oxNTY93N5tG/mHpF9z27wTGkUko94LVF/P
ZG8LhOzi64yJXgwOZHqrrPHPZPSE/Xr3orzx2Fla7HxLobxR7jjnyKPJ2NMfkaC1Sbda94GAeEAD
LiIW9PpQ7b0ovmmS9KEZ3Zr+Golm3moIClx4kCakywPAoyylRqNCWlaMUTiUxpJCu9BF7U5S80AN
VjjNMGeaTyo0SfOY/maKzU9zXt6geE7YLcJwirq9j7q/1hmtuEZQcRaN9XcHnXNTliROCj0fFbTO
+2Lg7GLa0eOowuglKQvSb08lPbbblgDBRAPPBpWW1rzK44eRyZ8ar60VDvY1XTTewvavVJ70d2My
vPqhXd4xHiBcrRhmFiugL8c0T4Jbz1Y7r3ua3RYDexDqmESghKSeJO52qNt7tud/vOwvIfLXYsb6
Xk5hy9lV/Bk6entL6EKTN03Mac1nvyyb7dB8x6k9XGyX0aAs2KItyVYwBhZlr18MhOJ1iSS2CW0e
WK29xsalN0HNk0lJaiNkH68wXMU3b0/3rD63BsJmnXLsSWAEARGcNl6rsesbIUNHZd7nPjmY3D6N
NSP7hIpnnTgvZU3iykaQ3zTZcZqLlD0UUzDgg1ubWcVdDGqmTCE7JWIJuPjdWZXxizIPTaCuQz/s
x7oO1kZWUV7HKhnhqL6VobnOHU4eqi6Hu8Y1+o2FwsQMqDFClA3Bfm/ol3M9oWeVl4QbLG9DwuuJ
nMK0LkL6zuc8/PBCvz+Uf8Oifc8CJ2c4yzlrqjkpHkb6tldIudfCvDiFh41o5PHSgqQh7oFnqrXp
uzYZaJgx+2Ovxu8UqmRDFopYQmQ+MIreZq7NtZOigGdqHeUmYS8jtignxsCmWdaGUj3YeEoeJHTT
Et+Z51AXO4KDOnkJ0+fZTzkeV2TxOKTcQ24508lne8bVgUKRJV5/8Z2OFbI3T44ZPqWNYeN6MvIH
ozP5AOHzaGT0LdfNwYWmarXd0+yrF5eDNmDUiUkt8dAqWI0BoykAC3fWqHYDNrUjnSdLuszelzHF
nUBNj5SNz4e+OfJcBfpqNHfprK4BivYtD071QARD+RrkO+NCSWQEBCW/T8/hbsKuMNvGdIs6BeN+
mn930I8wZqhgx632UevhsWsngxovrv9Q0SNRc2Gy5xgO6NTtep5sfNB4Abt2y/VLda3LwDuvNx30
+o0cakgX9R8JdWKnRvmH4gaM9GoKaBUih9c7Gg/9YEGUD+4aCoUh0ie/SiK7uguoS3Jg5LABSQum
310YdhR+T6uwk5yVSvMYTe19w/iB+iFofAQSNz0tuSwK/dnv31ORwkwakdM4qHtlfHDHsryaOtgu
B5oP5VM+ncLHP5i9SnhZkpdeRmTrS/gHUbofGHD0AyJ+2Ixvns5rZirls5X7b8AjdvzFa4+WCsah
do3sodpKHCCodLs55g2VFlS8Mf10jXl45yD5LZd8hA4oUBf2yVNDww3EK7YcmVa2CF96Kq39NPDu
cV2JHelaC5MBPSuxK15LumJXnld8ZgSaEcepkFTM+VwOp2vD6B/LqX0tun7eSMX0R7YRrgNFLC1s
7+MRuADE8hcS75y/ydOvm8HIzzLj+Ob7c32WIzoXczZRf3H8tC82hArXB/Q1pmN2N0/tsUwTIAs1
kKLa/az7VG8tPd9SgxOsG5PVjd8nZPp1oD48beCAap2NnZDAw/KDejoazWHykzPNSsxdi/lWpCCx
lZ0xlAmsvyWxVOKFdKJZpJk02ydGsX52JJy5LYIM80T0li8XqhbZzud9PrJbKe4Da2SLxLMO8Ycu
8YZ4KiUx9RZbHtXkeT/t1DRyfekzzItiRzCUehMGOENRk4taFbn4MkBDrHtRE5sT5lcTiw9HSKAF
RnotWEVPVhk6m3KmYsy44p7K19Uw10D/qsdIqavlN2h2XfaYzRclk1sEG3rbeilbysIBtYcKDRmP
oDJtdM/+EK9k49ymSgsmSWgzyqQyujEf5dhXl5a9D4Oeow7xpwBhpM5NLA/3DClhXk4N3aNrAqAd
pb75tnsflO05ymHYy37sDoXhsbxEqGOO0TSssrO9GcfeOPBEgnrTzPpX6ag3trzs7RrcBXitoDDV
zUNXoQUMloGRSyYU3NjqOW/bYFX1WXe2ip54nW0E3N283r5PsR5/Jg7HcQ/f4GX0kVX4gaAUBiM8
auKmp95Y0oPMkvPRjvH1jHi2MgFxw/jLM2bB/HTlh9sf/YWwYXevmlQ7iSk2qY649HEA55CfmSoK
iUe31sept6GdhT41r66OVgHPVd+CLQKGMdgxt2HgZfj5NUOGYWPdqQ9V0x9d2XV3gE3DugaEZkv9
pUNEe6A1GpS5X51xJqA9oV+/o1J89wjQUZaP1ybp/3R2Y68zB8oB6I8Hk8PGvdvxREmzzQi8nIC2
Z8HM40tcfzJymqM3UBpj9ycQ2+Eu5wagBk58JcW9Ubp8K0OmWEvU2+ROf4TKH5uMQRc71mrVjeK+
OTuGu69Uda4sMoMSERFNVOck6yi8MpOvOO9m5Hj1UTaaEuOJde9BZ+ld09WfnKJuXj+9DuBMTZrq
N0KcykJ9tAbl4HFlkYmdw0fwaGQQcfIym07MjLFaXPTr+ZHg+6M7xp80M/MKU/xNerHAl73R8Wdk
dMdQW3ivaRHjeOM7w1nkhVhFlEGFPWkoyq9Ixx3TMklXovf2LrM8r/EOxOK/wGuM87ydOb31Y/2r
htXFQOTF8Uf66zHhhM/RFH6z+/zl9zxDHBjyRg13/BzScq/pQstYWgIT9S6qHuaWx58fPcwx3Pak
fk2NflsTPZyD5oHhM8Hbwn90aRkqEsjVplWRustyPDLZOsBF3cR0qfFXZUV5qx36DT0bkYxaGyYs
i7Q0Xl0vua8H/QDB9L3S4Lnx3TE7vasintBGBA1InlA/L9JljGNhJoJlGo68mlyOpPrGWNykab3a
tLQVDmpznLtfOXBCKc+zETCVAgoVOvY5q/V18o0HzIPbxvvV1ZLcvrwnIk0A3tjUTFJm2u/u33Va
Uf5nm89JZR66jKcy+DwpPB7eznXUzoeS9bPZiHOsogtpBWEQnqz9xQD74S6TQkbgX10JvEKhm+UJ
JfSW032PygMGj0c2SnBf4ZwiErjGXBJgsKZjnYuMsj/Rbcsm+aba4VZEI4oAJWmm8B/cwNvYdf+c
prjASkSD5a2BPbp2w3JXIpUypQbfQW2jespknG+sAbV89MFugg2uDcpTpLhrQ/uQ2DVeLfEWkDld
ZzzbmUSvl9fcQH3X0tlTzfIc1ed+qD99k5S7ALLUE0CULi6uKXyAK/YaL1Sqpt+GIFB5BK2RQV7Y
VryiXuCPaTk90w30kHv9Ls5gOVFh4T7R+ZjoUwVebTu2OXp8mT/ko5Ee7YH9FIrL2chN8z6FV0U7
aHMkmwjHCxfYAEDfpkd9FfA2FaZ3jHHXZV5Tc1AmNE7L2p61H5qM3Z5h1l9HmHHEiNEdmhq/72A8
pUD5jCTVByNyHqq20QsqAINl0Y7YpKJTFY/3c87EqgrLrZbqj/T4B9ASsLa5h+bRL66N8t9CSDAH
qIpk3YByjl0D9i4LSbMb86XIYMMY0UF0NcdXM/kE23FLcSxE8GQXEffejus9yhXbuNi+gCPvdv7F
C85asS3IEsFhPjmzd/zye/sLTmSj2cZlA6uF12JM5Oq5TJPdISJjMBiL9DDX8ossdgDVtIYMu1BJ
LAAuFDw/1DHRUdwj2Diz0+jXwSpqzC9tDNOzmV5VgFcrjCq5jloXX2+A/0A99HZGNZ3pM3M0nr2e
OIA9vIoGCUY2qFVmHVIIJ66+W7AuyvnDypXC1Jg4uzaYuNu6A9clCrKpsCBjShkqYFqACS9pbJ3y
JeUZ1MlWw7QA9lXs+gizqCS8vi247vDndfukFh+2lGyiqUHr22g9am+TyYKiWKLDmSCZInP5iZsO
lxRg4dknZS3kxQQz/Awe8BiFGVN93Z4KFM+NawIImffmkAA7hNSy8pvFZr1gN+z6VFlRSM8UdujC
Gn6XGVSJwjewCs/60NQ8NnCOB9syH+7toQeL6zM8cjlyyPEpS/oN2y1KAKv2AycGNis2NkNBCapj
TEcmPnIdu+1pShDY2i56jxlMKW0wic7NHWSuZjNrBkKWHi5AikHZuoiT6QzYgAl82XODdr7iJOn2
7x6Zagh+T0WBjS7WuF9TmfEUJx3Fd/TtU6hnbydq49YVUFP43fk2ERz8CALsR7vND2IBEXkzngWK
sRnfCQSBvuGUwOYszFhsiZwXR7iRh2n07nRS4EUq/a3jRAY6CvJGaU3949j9lvYwboZGalbuAbXK
PqvOCeDnmbA7aFiVAvMY7vP7tkaoLOrmMmT6wR8ZNSHFrsj1jFsFddtS326EFJh52e95hOuUc6Cj
n9369iP3T+nTyD4UeCO7wM9OfW0+6bA5mEbdbMDmPbRmfLNT2mUDUL1R6BPJmEiSc8phLzgCQAhw
ZYFTeWD2/p02OIWDjOSLjM94nHe50MstapcbDfQQIqw0oIoZx0o8R3MFoNDnL16Mx1NxKUzkyypr
b4W0nzusWCtk24/KEPam9M27tvdtTmMARGLTONNVZkfUVqamB8YiZd9m2vneLXtz7e911L7KJkaP
jT38NFlJGL5fO8KmALNEGa0Y35CQTwYd/jZMwfQNRcrLQEaVgC73CKqHqC9hNXDuMFJolb4eK4A7
6b6OM9KwFoiuymfzO3bBOunD9SyOKiLXgOdDq29tEAOLuJSXI9MNwqa485cPC6UXZ0zh7jyreYDs
YR3S7KdNl72FXCiDSfOfn+mlg2sYaGQOI8O440bhRMhZZ+MGaJ8/H+BoeQv70rsTEw0tePX4Sgth
ay1sbvWGZyam6YUXg2B1/EH5xZ11QZBxd3LJF9eVmWyQZgT9DVBzgAGQFo8XNP2Pd+ifNWV2HOL5
DDSHjcw6OBNwUORkRWlnfxjKctr/tDraC9jo57OhZVMDKLGoWcAKvD2dvJWWohq0yfUp+slW/3z3
HxNY7cBsrWRYbNDkAwJQeJb+5V5CEqdF599/jV0oo+hawDPkTexLwsnDAoAbNEWNIkH3QYaG2fkD
7lw+wKrCZxh6b/biSxpdKoOSEj/o+udT/6f9TC3FQcFSfpa2rD+VcO/VD2y/cdxTL9Nsz51X37Up
PvSk7mH3pNA7QCAsfaB86LhrtoMwP//1S8IN7tjl1nslaLamDfq/fi9e4//8Uz+/lk2lxRSbR/u/
vjAQIYT1yWZOAjFCAcSzvJT0/utDqJfSq5//T9N2q7TAgRlyFwTYY1eloPvFh2xUNYC46QjJN0Gp
nvwiKs8SvPrcg+ccBwRsVUan0q/MYwCfozD7mQmoZW3MHvaXbjUlnFiNkvwosbZ2ZQc0CizSKgsN
gwdPbuxZCW6A8kHsTZ35WET6kpLTWmespfgYZ8F6OqQgdeJ5RX6fk7PIo23Se39mYWDLhWHHmcC9
76Z0r9sAbi6qlDE+iRiWdMnuFhXSW8VOgKk5LTaWgao4peXLlDXDHuvWyueiPGUOsAqx5GxcFIh8
yp6tqKgppiUeb/nJQsm4m2KAWjMDPM6ZA7GcqHtwirA5mXOyteSkd3VV7eaABJDEDHpokYbWtR/f
zQSNKfHq5Hruic+GnUlxaW4eKnPq7iQeeAyHL+ZIV1GGHkTtajeUN86JNBe4tX8soo7jkvbXPCRt
5kF7I+v4INnEifiLs2/xUBtWuvOiImRos+4qh7BdVf9WQl4b80Ke9KBsjiowngsf3bN0X3Or7VdU
Kv8pDe9Jc6guVH0qiqk42hMhSsOhLbbIyOGIFwJDE560FbDDI7ZOEPRJ6mKeGJ9BPYOHesbBj95i
D1caBB5DXR+HMLuY6bSplXxFjOe8T/ccR8nqZXJ44s4SJ3HXfyRl+LB82zoAgN2WDdZg+BxJmv2u
JIZ5FHwGcdN7pMxtGRGnNMzyyXX8N8dggkPV7apIzPeq48kqZ/170PY7MLO9myGMgOlb2Z1ofiUT
GrYUT7q9l5TcklWwfPAezdvy060d5IZz7nnzHu7Lp9/HD6HB5ly6/CuT+g5HEy/TJYsDTm7OqjTd
5xouBhRn1CQqtff46l5UO+57gZ8oSbvftD+wveKciwLOWimOtekYp6Z9Ftliq1z8hZwBjzTc71Oh
t/QUssqrEgBOWv7JHadgYgLJpyJrmmIHSmJyTpwqMGJrSsOhPNUi/PZidz41NRqURVh0nU9NezUm
j/jXMveXLTBgI9EoDnu3Q6YPDPyKBJv7A/Va3kOFiildgiAms4xCVnC7Nc6barFEVUz2lpeOQZH9
SWxl29vGx6WUnFJFxBDC73A0e8OGRoUnq8v2TCmds2AEl/XtQpFE844sBN9InbWHzX95P7RM6RVP
4EXC/j9bU/DWa/OTZyWGXGn/6qUOOMvyMyvdr4p++sZXVq8McPRCx3sCRdDhIv3s0Y0VMxBlY2Nf
46omQTMoCtTQhXG1uPcWYt3B86WJSyL7mqqAWUhD5qT56+cIoSAwV1MJ6zF2qZxOw5nWdwYRJu/i
xh4xYyf2B5Y53p4wACUZYmdRj1Fn/x7KHm9QhOYqGyxBbUVskU+WL6Wpj8k4b34LHEXwCLHMcpNG
ac/tKF+1b12pLRt2gLGGrXaMfaFeOWSF9DaByo+JHq6dQWfHMIrXmI+WvIL7zETd4SJF/A2Bgm1m
G8O8r7Z2lmN3bHq2zmm6Ub/MDpyOS1iL64S3JNBgLuUbhruLk5ag0KhwSeY3cD9H4QzX1orB6Hh8
ZwE1MU+7owGN9tB7yXOWuFRBecT9Yr34EQ1nH8dYK1sQiryuy96d01ZIWUbjLbA9jJvBATX73Ujs
eBcFLOan3LfutfY+FFswgspUooZAv+vgUYXeVwDt1+Cyqezuj5DzrVYPvpD0PCADjpglUZ26PzSv
MghW0ftywetk3nZpuDWc+Gg7Bk3SGAJBpd3y3N8YU/ZJ/c0h9OSOf9q86Ty0uHAwH6YIJYbNgti4
0/iSyAXdlhuPZV7c1/2XEYP1CfC9ziS4JpU5xPLjhdfP8NANtvaSLQJ0vhV1QA7VDzeRbRxyb7qg
U90833uwi/ZGDAkQtLeRhX39+b5Ti1cfZ2DCaQ8Okw+qsDHlCgv1yprZcjs4o1epR8sJGyR2RPm0
65zixU/GkKlrDOy3mhZG2l4GImHlWc6ILiKbKxRtYI+Nz73UEw5bB7oCrRA9enAO7WnQ+9L5pKGi
xq/uftc8twaoKo1WL5nK9o3GwFYZFzsE3JvwVBzDhwA1yW4RiuI24Qnm2J8N5nBjIqMaBH+D4suU
sPqYnT1XeB8aaF503llkHpm6a/PAwxVigUZhHU1MTvoDGZfDYpBxjKRwiAetUanPLC4fMVNcdQhE
u3ZmCsGiYtOX/rxlD3KfmPGdGTrPrum8kbJbY6YkVsfVmE5+saGh4QOH5xIoAWWPlaJmDAPLAAA6
XUJMX6lC97aMAz/NDsm4K+qXrB9pTX403fbbjNnjiHzdDs2+4D5hod0XbX81WQyshJENrjyCexPv
C7pkUMNGVRbTdm1wjJ+YiUF/3RNQR2KW4owTejuZzruazWV6FZ1k1G4q4j+dT7YwdhfioLuGoPUr
6/q3Jse8L9L0CsCwXrWk0oa2+h0EKEgA2t6DQm2btvkCDPhRkleoCrYFXfqivP6X44MKA1lwY69R
7Tg/+iwAKSzRIf9MWnsXMp1YIZfiP9ZfLu9nFIyCm8FfjdLaBoWVH4LpKc6M9kYV0H09boSpiLLW
o30tIlrkWGlw2ynYoC63krQ3qc87WncjGO8h5UpwwdSVaf2OoE/OJjUZeIHDMqz8s1U4AiCVY1yj
+8Zr1dksmRdjGXewE2TYAsH+DSL+1RjezpzUieprhhcBKyUWkhPK64O72Pj85JiNzifMaJiwcAon
6xPRjIjm0O8NAlmsl9X3cn9HMibM1XprJDbigIKo2+h4z46JkTvpefp4TOEGewJ3wKQt0F65guo3
8SjtDrHfutemyzmACuNbKv4W13iteGqaxNxXXsm+BWDgG9aAg1N5emt6FoU7SMY/232//S089Kk2
NjQoJGtZmq9VHy2RJx6Z0CDhQH8bDv+KxrC+Gh2vZwOeREgVE0BlDyPPWmjgJX5sHXP+3MG4U1b6
kguiS/GS6nWDByoYUsJ/x8bGyA8ok4kMeYRSRs9h6r2bCXOBmBjJlEevrdmfvIbuHIuOkKgDHpdV
9Z8JbNcKaiNd0vPeB2+7asr8JDkOoSowCmkDtfIJFRD3+bSblPAZjXr+mBEAaDKwyOOhKq2tw4R/
bUGnhJ8biBXTg2EvDfdNzelwVE2JSmcxn/TTNyXma8cmch8FAoSIyG9sgfAoTP47xpuDnnW4Zrul
CeVP/EQ2M+5u2lpmpbZFd5kQV/uOnr/R9D5G5IrtDAdxQao55BCTR6ViRdWRjFZDtvNkfJVJ8y5m
uIDDSBGSgTGpCW2UUD/eW3ZFzK3vKBRt2zumN2ufiSvDoFPdcKqQjXshS+rv7WB84VIAd64eBJEU
YhnyZvjZC7hFmlwMlloqvwlARy1840HCqJzUhs0a0KaKn5xH1JEidUAZ6D5Ns+TxuVeIeOVs8iCW
4kQIu92QAcWtY7jacCljDoQm/D5uB8alVusM6ATeQzhhDJFuei7QrfbMnM09nciPbm1/1XGe3Zvu
McwvxBnqG/io05jE9pGRWWvOvCVtyc6GBavMsDa7cTAfnZoUXm26q7nO8Eqh5tVdyT4yMTEhjyCE
GUgRpKUKA+yn8NbM8F/bBqu47b6H9bfX4kw2mjQit5U+lun8WNnIdJqZ5dTEw2OU3wLg2DOaiG8g
i0nUe2/JoBez8VfPMyOldPB4LI/hWor+6LrdXxGWxLOjae9k5otjfBS598cElDNUojrZMNwZmGEL
tuJ5G8YCRy0Ym3SoLmIuXuFxnKIKN7aB2JbNzabECw/aIKEKo47h/LSX3hpJ2E8CcbClyjKh8QU9
OlgJ8rLEDkyeiaBtE2Cay7vG3iY7Nh0u3gQRdSqIgMpw743EAMl/7IPxFXkGjdAz/F3Q9l+VYCxT
1tHTMPrvlhhfkSNeuoroGF4YvTdK7zLS/wu68relUWSLji2NZmoTk5VYl11EwtU4zrXZ7WGwDytr
iN0NayiXadE8ZB7VV4nUFZk90PhgJlWIVh8H2edccGrryvehwP4UdR8NSYeq1czl64gqlmA4MxA/
TxADN6aKPez4W9+u/ngVOMicVBMZ5zHbDBw/yQMdiL5eg5Q243LurfXEkn0g3HKl/oyNFlKna9O4
lu77QeS4f62vYapa8BZAd+PswNoX76X10oVOuWZMjPmE6tUd3YZE28uHzKV8pLL7W1iJp97/3WTl
hjJEGuwiJOy2e/eydVTr8gwbkb0N/81YlmA7FsU+iuZ72wSKXQpSvTSB3THuPuSpt23DGS29MQ+c
+gx0v+3AQQzYoSfLlzQFg0Nl9Kp2NNhwEwRAm6yjrvqrqlxuwy62QOV4Xw4lgeT3MpqlUusxccz2
OA4UEDaT9959BVIkh1wxTUJi7HwSCgR4kHtajlxVvUsijrT58BK46kwCOd0HgUcfWEUOXr2kUaP2
YTk/kRbI71LuXzZ8xf9m70x720aSMPxXgvluguxuXoudATbyoUwmsXNs5vgiMDIj0bosUad//T7F
IxFpx0mmDSyxWM4A45GoUrPURx1vvUWrPXVrTjf7cX6+mtKyDZQMOP41mbV539PrXY/81ru7EdVH
/ujSXxFZp6YzCSKVvdiq7WUOp2JvtafnLCw9N71xtj+c3hn/Avr98O2Jf4D7yv3t5kTvzsaEV4BT
UiW1WG162R5aVm/aJ5kzOFscdtu+f9KHbXLzZjJiZOpmC0JvSw53RKcHd39doI//D9T+BlAbSBBk
Nl/HaZ9m+XqVDdfPFp+eAS/bzD424drl52u0duDELpDqCB41vKuCE64mkgN37YVRDFWcroHcFVpb
R04cGxYT6OmCOQkIdY3WjhwYykC2ANn2Q6WC4MfQ2mCxj7HasetiboNnVMbXNCRpsQMdvPnEGx8w
6gVghtc5G30iuEBlybmbA+MlN+maG5j1adbtpZLKzbfvNhh17t21wjnJXVpB4D6PZjf93e5qd0s7
ycv18g+PAN86uzpS81U5qmMqOhVBoHdvtDoIPJj5YpDqnnAdHSHLF34Q3JJ4Z7R791c4PaBrmN1e
uSGw1YH5g8Zyv1HBIhsjSJz+ycx9G7I13t69Pkjw42T9URFk2hINu5vBGbqjdekUrDjFEzsdvDjg
eO92M6nxxNoeP48vQ53mNC6bcLZS7YEYMb8mA7idIZIWcYcAeJy8xh2T1e7cLBdDuWc7iUguAZTm
6xa0UtvFg557J7H36HwNAOlW/xaRIZSX5BYRubz1LmQE0e3uXETtfDj+o82ZS1IN6fWgllBuy5hk
gMWAl7vzBVXrARkVuYceS89HmCGDXYAHzr2wAAwg+1UkoOVvzjZQ9ANSiNAE0Ownp38rDHyXcs94
FoBmuFhSJSlvG1idR7d8RG4d8dqNAn4zP43Wl2ayf8EZ1lsC6lyuIGXh0yaL+y69poJ8OT0TGdli
frokiDbAw1ry2aUhaHi4IMkAQDB+JeLUzcvNNu8bTZU1/zvJdm/oyEIE6zDpydfu1u4nFQkNPOAb
c4nNYBbnOZ+YzBHAdxTj4suXXnheP6p8X36yh3LZu6DecDnf9uUto8fFf/d9H9DSDeQqy81Z8QDI
MWCFByfZhahHnl2+XJ4BxmGK6Sbn8reocCB/8x6GFcVmMHq/dxnaQc8/GJfy1xV2uqKtHfpyqaEj
4wp+ZATZScDf28XVDfmqYEaXLqbD+tcsHuC+A2Xjf+XmHMJuym/7BygHXGqBljQ2p0LgfAPp3GYz
fymvD+5Wz7fbAT2E/iJnfiFycywMXIHeBHEiAnL9XrwmB7bJejKqQGEYVB8FlNwj9vF8QuFilkG3
zt/y3lLEnt0angxpE+oEYCNfv3NpNTDj4zIC+RjE2EH8p6dPziZ0nN8uoT2P5zh120Uyw8mg8KRn
yAzOljhSsPwDxHf1+DTZgphYbSZv9yd4OiOy0ljEf03y2dkUFHp80FeD2fTD7ja4Oc0IvEKocjHK
w5cEl18tV54wc1BXDYh1rF5t9tkGAhAYpA/Li90a7L6KoveT+R8qF9KEbEC7whuc/IO7G84NJE5j
cC3BiAVz4o2vpp4+I3YkAbAzvSND6AKHCPIz8uJokKji7GZUsl79z5yh1YOcJuvkrGBWfbNJV4e3
ab6ZrvNf/jnc/2OULuTdK6K06/eLv3fT44Kepd/D6UreXqjrGsdyMahixI/JmCZQxm6u059/Mr6j
TRBw0sGtIhcMZES4ARoUb58EsaM8Oky4IWevXFCA8oVHSvqaGh5/wlKfj9/z2BOUCiq4Xxm4pRIo
91I+WojhYy8uaNqOlQBCwgm8UIWegWRWrv+SEoaLDY4Pk3HEUXFM1atM+bu0Zuf9idCS8GUi6Njx
XYjoXB/D6vjh49gB1EMJnftlhnRrBiiPULHtFFCUELpRCEFmdTW1EDEDfIoOjYKxQS601C0tQILS
rqX84c3Ac6BC83z4bMuHbK2DECVpmocUJnu3np6qY/0EU4CdUAVutQsg8HghRIHDfkt618XTKK6u
TQGlA4+fjF/mm/tAci3kCJXbxnN+PhC07/g61qGv3fIhWwdCGDteBFqXctZyjpQrr0MHArW+OEl2
SjCOwqFkplenXksJnuc5cmjG7AmFFkqtd0gJuM+KQVtpwShc7jhQNLAqpwL7y/GC8NzQ8X2yr+wW
5Q1dWxBe7FuvB+NEBBZc4gEPKiFWcN9Duu371Xoo516HpoLnudr2eFSRA+Db95TG9DmeA9TXGwq8
4B7U5XZQ7sIdevww0OVZbbEnSuwJIhdO/wfPRUwjB5RNRLSocyvARJHtj49piGUch0Ttqqs1BwKH
nRKkVVyZDZ3zEaJIulVYbYYowcU+DFTtKLUWQug7JogC4oZsF3J1bx+AGPwJjgQ8QaKs0JcXV8tG
ijVeBMax51bvd85M9ljC3+krfd1GglTEYAdHNDAprpZ5EGnHGOlD4lZnQge3BaCSlivCGEdDqBLC
al5qoW0eeAafCVOSbbOD2+I95pkf9pZcB+4Aj/Y11b7Yen5cRk9SHNJ0obw6p4UAlhHLWUBeBmp+
FkJIzxS5EHhsIMQRs4QAArGFUgnlFtQhA4FGPpFtGI0Ikq9CrTgCmo8f+ZyNqMYY6P3l6tzZSEzD
+liQ5Jw8v98+FAMndD1cKcncydW9jTDGcrVdAq4TRwQgIh9Jjbnv4TsAGFKkJ4urcz++JqJpPfc1
+Vx+YYWjUVwtLUQuWuAoxGkutdA5m0DRfcx2EuAsEyHmzA8rR6i1D9I+LSCvrHW12Dq0AfLDxbYu
EsZAxLPHYfSwMcA+iGLwIcSTkKt7k4ClYOspmYBsCgR0moBBcbUmQWyEV07jj3fOIiKIbv34HAPw
3BEIYVMpLp6ysR8SLKBFn5hEnZ0EoE8sjwMTOixz34ux/4urtR96LrkEg7YD3b3z4AFGxh+1i5kF
RNHprcXBX1xt7wjeRU+HtE78cl7gmndpQ1QRjI928QJDLoWEoaZr4sNrIXawGcSB7GrckDJ0bR1I
jx3tB4Y98eFT0fMCfEQSDsQWCzWV7kiX5oKcWrZzQTtB5AdeXOfVWjsCtoHPPFEE2D7PlY6tCA0u
z1YL+Mss+tgXimC5WqdDSLiA/KtyKwuhg66Shr/YUgvaOFjKGihBtS+05oLnBo7nQnKPwVx8VafW
AlAQy+eXpJKOFcxNVSy99fzEUTmDQCHUqbfuGYoUI9pGELERiAjQOZgVUV5NS4kVQjhZUpD1Yujc
XIDVwdZzNDwkmTNM5ip21JoLJJdCgL1+1GUtVDENi+wSySPwNUTVy23xXgSN2BIbAmTUeE/F1b25
wHK13ReIIkDCTby0CpS1QknE7Uk2E0SoMjld2hYBBjFzrdJLLIUoBoFWGYP3wqhh6NCrFmQ8C6K4
iDN2y0RgmUp7UzstsC3yC+M7VFO95TqUk0DitZWH2b0jMgQXYqsFQkUqoqV95SULruvYjRZzkRoI
VwAoxVVOvg6tCAkrlhP072+LRJQMeCaYsr8yFzgiOYJwLSqFd+n5tausXScfuBnuIcxi5bnQMpeB
o2mjwa121mnQTANrLXjYQZpSoTq4zIo/XgugUzWmJPtiFWzo3r5I3wnb6CrgA7h8QybClyTasRYK
PFpIokFqnzp3LtCv3XZHNI4b+op/WhYiiNQA9dJ5vLKjO4e60NSQ2R4Ikl0kmOZKGqW42log4sYK
iEyNT+qeFoIgstUCB0LAr4w+axxScysg304GlkhS/ONQtO84Oz7XflCMOr0uqj6yNH+oOORrN9Sw
3PvvV5UOUs4gSP7GjVKaWX73l6KQXxrQlCJ0evRmHUotvqf6ePWA97+68V31U9Uv9rN0layG40Px
xqEa5utkRuXIv6bJx2SWHFch4LUyM7+M5OefGuM82gS+ITiftORKnYu13BXMk/Om4AIqbC94kszz
JK+HKD9jiTy1ldxLptknauKb1bTMcJwja9l0oFkl14takoy6xEraS57P0+E6G27WDeFFgYKt8NN0
muySVXosuYT3WUv+viLmr1dmfXZ9Hpvd52g9u27OwhKgazv+i3QBz15Tcgl2s5XcR+NZdqxxT4N8
r194sHj8u5Tx4joZNyagZwpcmu2AX0ynGYR4zRWJ14hxaC16fp0lrV2kxNhaS17smj9eide0Ffvy
/t5Uwr6sBSNgM5wcap0W216JpbIVLcSD+T01l1AdW9mvkmze2D2qMkp7uTQMS+bXx+qosFX2ovM8
ge8pT9frxpyugCvW8rPhOBslzYrCEhRiL5qzIF+sGzNblVALe9l0euVfuOwbSi/LAZ9C+oIG5i3R
ApKwFr2Yr1t7iBLaC3vJr9OPq6RlPQE/k2y27aBfp9ukeW5VCWJ7wbtn/WRGF5aseawjX1KvTyH/
13SVp4daVmFnlxnNpxD+Kt1nw8YxpspE4VMI/3OxmrTGLbF2a9ELGqs96yWrBSdlc3GWRYRP8wWn
yaS99svsma34y3HW1HiZjrIWO5likTS9GkUU7gncmstVOmoXbRdpE9sxX6XzeU6336TlJqgyLWEr
/u14cZ0+e5HfO9vKSLet+Hc083p4IlbY1Kf5gvsTsYpR24p/j/bTPE8bJgWkQRL/tZe9b3qVVUTV
Vu6/18m4Hp3shTBASIjSVuyHdDXjZKsFFZKpzH+CA/PDQy2Ay8Ca7aB/Tzh35qN1c2lWySxr4ek3
+hdbOpO/Z/lwQSf6huUGG5TE2qzHflhQIj6qBRW/ZllU/LjkhyJNn9F99+NPNRHIQx9rBtfkjuE0
TVa//AcAAP//</cx:binary>
              </cx:geoCache>
            </cx:geography>
          </cx:layoutPr>
        </cx:series>
      </cx:plotAreaRegion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6" max="30000" page="10" val="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image" Target="../media/image1.jp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0</xdr:rowOff>
    </xdr:from>
    <xdr:to>
      <xdr:col>27</xdr:col>
      <xdr:colOff>80904</xdr:colOff>
      <xdr:row>25</xdr:row>
      <xdr:rowOff>86152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1E3D2-4613-48BC-9A69-1E8B95ED8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1363980</xdr:colOff>
      <xdr:row>8</xdr:row>
      <xdr:rowOff>38100</xdr:rowOff>
    </xdr:from>
    <xdr:to>
      <xdr:col>8</xdr:col>
      <xdr:colOff>15240</xdr:colOff>
      <xdr:row>17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D54B0-D3B2-BBAD-E75B-0A04B3FB8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7</xdr:row>
      <xdr:rowOff>137160</xdr:rowOff>
    </xdr:from>
    <xdr:to>
      <xdr:col>2</xdr:col>
      <xdr:colOff>1158240</xdr:colOff>
      <xdr:row>36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A9B0DB-437B-430B-A64C-DD04CED17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1097280</xdr:colOff>
      <xdr:row>7</xdr:row>
      <xdr:rowOff>137160</xdr:rowOff>
    </xdr:from>
    <xdr:to>
      <xdr:col>4</xdr:col>
      <xdr:colOff>1455420</xdr:colOff>
      <xdr:row>36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19CC93-701B-485D-B9E9-E0B622E46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1325880</xdr:colOff>
      <xdr:row>17</xdr:row>
      <xdr:rowOff>175260</xdr:rowOff>
    </xdr:from>
    <xdr:to>
      <xdr:col>9</xdr:col>
      <xdr:colOff>53340</xdr:colOff>
      <xdr:row>38</xdr:row>
      <xdr:rowOff>113830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7776F0B3-4C69-4CFE-A29F-CCFCACDDD5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88280" y="3413760"/>
              <a:ext cx="4884420" cy="3779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510540</xdr:colOff>
      <xdr:row>10</xdr:row>
      <xdr:rowOff>30480</xdr:rowOff>
    </xdr:from>
    <xdr:to>
      <xdr:col>8</xdr:col>
      <xdr:colOff>1249680</xdr:colOff>
      <xdr:row>14</xdr:row>
      <xdr:rowOff>160020</xdr:rowOff>
    </xdr:to>
    <xdr:sp macro="" textlink="$P$22">
      <xdr:nvSpPr>
        <xdr:cNvPr id="19" name="TextBox 18">
          <a:extLst>
            <a:ext uri="{FF2B5EF4-FFF2-40B4-BE49-F238E27FC236}">
              <a16:creationId xmlns:a16="http://schemas.microsoft.com/office/drawing/2014/main" id="{E508BF90-31AF-6B60-1627-B53C5CDFA6B6}"/>
            </a:ext>
          </a:extLst>
        </xdr:cNvPr>
        <xdr:cNvSpPr txBox="1"/>
      </xdr:nvSpPr>
      <xdr:spPr>
        <a:xfrm>
          <a:off x="7726680" y="1943100"/>
          <a:ext cx="1325880" cy="9067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5FAD6F9-7D46-4EFB-B9D7-80D4FD08DB70}" type="TxLink">
            <a:rPr lang="en-US" sz="44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pPr algn="ctr"/>
            <a:t>23%</a:t>
          </a:fld>
          <a:endParaRPr lang="en-US" sz="88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160020</xdr:colOff>
      <xdr:row>20</xdr:row>
      <xdr:rowOff>114300</xdr:rowOff>
    </xdr:from>
    <xdr:to>
      <xdr:col>12</xdr:col>
      <xdr:colOff>1135380</xdr:colOff>
      <xdr:row>37</xdr:row>
      <xdr:rowOff>85043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D07583-5244-454B-9005-409A666D6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175259</xdr:colOff>
      <xdr:row>9</xdr:row>
      <xdr:rowOff>60960</xdr:rowOff>
    </xdr:from>
    <xdr:to>
      <xdr:col>12</xdr:col>
      <xdr:colOff>1028700</xdr:colOff>
      <xdr:row>21</xdr:row>
      <xdr:rowOff>13452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25725D9-DC91-4569-8BAF-3CD7996D3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1226923</xdr:colOff>
      <xdr:row>10</xdr:row>
      <xdr:rowOff>190500</xdr:rowOff>
    </xdr:from>
    <xdr:to>
      <xdr:col>8</xdr:col>
      <xdr:colOff>2081847</xdr:colOff>
      <xdr:row>13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FA48411-89FE-1908-4409-6D34F94F8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9803" y="1920240"/>
          <a:ext cx="854924" cy="55626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</xdr:row>
      <xdr:rowOff>15240</xdr:rowOff>
    </xdr:from>
    <xdr:to>
      <xdr:col>13</xdr:col>
      <xdr:colOff>419100</xdr:colOff>
      <xdr:row>5</xdr:row>
      <xdr:rowOff>160020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914E59C-60A1-241F-8C43-6423893B69CA}"/>
            </a:ext>
          </a:extLst>
        </xdr:cNvPr>
        <xdr:cNvSpPr txBox="1"/>
      </xdr:nvSpPr>
      <xdr:spPr>
        <a:xfrm>
          <a:off x="0" y="381000"/>
          <a:ext cx="14455140" cy="6934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Situation of </a:t>
          </a:r>
          <a:r>
            <a:rPr lang="en-US" sz="2400" b="1">
              <a:solidFill>
                <a:schemeClr val="accent2"/>
              </a:solidFill>
            </a:rPr>
            <a:t>Wage</a:t>
          </a:r>
          <a:r>
            <a:rPr lang="en-US" sz="2400" b="1"/>
            <a:t> and </a:t>
          </a:r>
          <a:r>
            <a:rPr lang="en-US" sz="2400" b="1">
              <a:solidFill>
                <a:schemeClr val="accent2">
                  <a:lumMod val="75000"/>
                </a:schemeClr>
              </a:solidFill>
            </a:rPr>
            <a:t>Employee</a:t>
          </a:r>
          <a:r>
            <a:rPr lang="en-US" sz="2400" b="1"/>
            <a:t> in</a:t>
          </a:r>
          <a:r>
            <a:rPr lang="en-US" sz="2400" b="1" baseline="0"/>
            <a:t> USA</a:t>
          </a:r>
          <a:endParaRPr lang="en-US" sz="24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9</xdr:row>
          <xdr:rowOff>0</xdr:rowOff>
        </xdr:from>
        <xdr:to>
          <xdr:col>9</xdr:col>
          <xdr:colOff>312420</xdr:colOff>
          <xdr:row>10</xdr:row>
          <xdr:rowOff>7620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315.621296759258" createdVersion="8" refreshedVersion="8" minRefreshableVersion="3" recordCount="1918" xr:uid="{551A57D9-4FA0-455F-A37E-5F8ECA27F704}">
  <cacheSource type="worksheet">
    <worksheetSource ref="A1:F1919" sheet="Data"/>
  </cacheSource>
  <cacheFields count="6">
    <cacheField name="Year" numFmtId="0">
      <sharedItems containsSemiMixedTypes="0" containsString="0" containsNumber="1" containsInteger="1" minValue="2017" maxValue="2020" count="4">
        <n v="2020"/>
        <n v="2019"/>
        <n v="2018"/>
        <n v="2017"/>
      </sharedItems>
    </cacheField>
    <cacheField name="Industry" numFmtId="0">
      <sharedItems count="10">
        <s v="Natural Resources"/>
        <s v="Construction"/>
        <s v="Manufacturing"/>
        <s v="Trade &amp; Transportation"/>
        <s v="Information"/>
        <s v="Finance"/>
        <s v="Business Services"/>
        <s v="Education &amp; Health"/>
        <s v="Leisure &amp; Hospitality"/>
        <s v="Other Services"/>
      </sharedItems>
    </cacheField>
    <cacheField name="State" numFmtId="0">
      <sharedItems count="48">
        <s v="Alabama"/>
        <s v="Arizona"/>
        <s v="Arkansas"/>
        <s v="California"/>
        <s v="Colorado"/>
        <s v="Connecticut"/>
        <s v="Delaware"/>
        <s v="Florida"/>
        <s v="Georgia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Establishments" numFmtId="0">
      <sharedItems containsSemiMixedTypes="0" containsString="0" containsNumber="1" containsInteger="1" minValue="177" maxValue="656765"/>
    </cacheField>
    <cacheField name="Employees" numFmtId="3">
      <sharedItems containsSemiMixedTypes="0" containsString="0" containsNumber="1" containsInteger="1" minValue="1056" maxValue="3042089"/>
    </cacheField>
    <cacheField name="Avg Annual Wage" numFmtId="164">
      <sharedItems containsSemiMixedTypes="0" containsString="0" containsNumber="1" containsInteger="1" minValue="16181" maxValue="242273"/>
    </cacheField>
  </cacheFields>
  <extLst>
    <ext xmlns:x14="http://schemas.microsoft.com/office/spreadsheetml/2009/9/main" uri="{725AE2AE-9491-48be-B2B4-4EB974FC3084}">
      <x14:pivotCacheDefinition pivotCacheId="21220436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8">
  <r>
    <x v="0"/>
    <x v="0"/>
    <x v="0"/>
    <n v="1829"/>
    <n v="18051"/>
    <n v="58872"/>
  </r>
  <r>
    <x v="0"/>
    <x v="0"/>
    <x v="1"/>
    <n v="1354"/>
    <n v="35607"/>
    <n v="55216"/>
  </r>
  <r>
    <x v="0"/>
    <x v="0"/>
    <x v="2"/>
    <n v="2565"/>
    <n v="15961"/>
    <n v="49909"/>
  </r>
  <r>
    <x v="0"/>
    <x v="0"/>
    <x v="3"/>
    <n v="17651"/>
    <n v="425665"/>
    <n v="42534"/>
  </r>
  <r>
    <x v="0"/>
    <x v="0"/>
    <x v="4"/>
    <n v="3312"/>
    <n v="41633"/>
    <n v="91879"/>
  </r>
  <r>
    <x v="0"/>
    <x v="0"/>
    <x v="5"/>
    <n v="467"/>
    <n v="5260"/>
    <n v="43142"/>
  </r>
  <r>
    <x v="0"/>
    <x v="0"/>
    <x v="6"/>
    <n v="186"/>
    <n v="1317"/>
    <n v="43290"/>
  </r>
  <r>
    <x v="0"/>
    <x v="0"/>
    <x v="7"/>
    <n v="5394"/>
    <n v="71107"/>
    <n v="37717"/>
  </r>
  <r>
    <x v="0"/>
    <x v="0"/>
    <x v="8"/>
    <n v="2794"/>
    <n v="29309"/>
    <n v="45978"/>
  </r>
  <r>
    <x v="0"/>
    <x v="0"/>
    <x v="9"/>
    <n v="2531"/>
    <n v="27020"/>
    <n v="42820"/>
  </r>
  <r>
    <x v="0"/>
    <x v="0"/>
    <x v="10"/>
    <n v="2818"/>
    <n v="24933"/>
    <n v="52259"/>
  </r>
  <r>
    <x v="0"/>
    <x v="0"/>
    <x v="11"/>
    <n v="2302"/>
    <n v="20872"/>
    <n v="50732"/>
  </r>
  <r>
    <x v="0"/>
    <x v="0"/>
    <x v="12"/>
    <n v="2911"/>
    <n v="22868"/>
    <n v="45588"/>
  </r>
  <r>
    <x v="0"/>
    <x v="0"/>
    <x v="13"/>
    <n v="2613"/>
    <n v="18607"/>
    <n v="47721"/>
  </r>
  <r>
    <x v="0"/>
    <x v="0"/>
    <x v="14"/>
    <n v="1632"/>
    <n v="16061"/>
    <n v="54605"/>
  </r>
  <r>
    <x v="0"/>
    <x v="0"/>
    <x v="15"/>
    <n v="3143"/>
    <n v="37751"/>
    <n v="86727"/>
  </r>
  <r>
    <x v="0"/>
    <x v="0"/>
    <x v="16"/>
    <n v="1581"/>
    <n v="7787"/>
    <n v="41422"/>
  </r>
  <r>
    <x v="0"/>
    <x v="0"/>
    <x v="17"/>
    <n v="720"/>
    <n v="7112"/>
    <n v="46887"/>
  </r>
  <r>
    <x v="0"/>
    <x v="0"/>
    <x v="18"/>
    <n v="999"/>
    <n v="11134"/>
    <n v="64628"/>
  </r>
  <r>
    <x v="0"/>
    <x v="0"/>
    <x v="19"/>
    <n v="3574"/>
    <n v="34897"/>
    <n v="43309"/>
  </r>
  <r>
    <x v="0"/>
    <x v="0"/>
    <x v="20"/>
    <n v="3175"/>
    <n v="28204"/>
    <n v="51276"/>
  </r>
  <r>
    <x v="0"/>
    <x v="0"/>
    <x v="21"/>
    <n v="2070"/>
    <n v="14561"/>
    <n v="50525"/>
  </r>
  <r>
    <x v="0"/>
    <x v="0"/>
    <x v="22"/>
    <n v="2123"/>
    <n v="16963"/>
    <n v="46677"/>
  </r>
  <r>
    <x v="0"/>
    <x v="0"/>
    <x v="23"/>
    <n v="1847"/>
    <n v="12449"/>
    <n v="65945"/>
  </r>
  <r>
    <x v="0"/>
    <x v="0"/>
    <x v="24"/>
    <n v="2469"/>
    <n v="16054"/>
    <n v="44449"/>
  </r>
  <r>
    <x v="0"/>
    <x v="0"/>
    <x v="25"/>
    <n v="598"/>
    <n v="19509"/>
    <n v="88060"/>
  </r>
  <r>
    <x v="0"/>
    <x v="0"/>
    <x v="26"/>
    <n v="350"/>
    <n v="2671"/>
    <n v="48051"/>
  </r>
  <r>
    <x v="0"/>
    <x v="0"/>
    <x v="27"/>
    <n v="999"/>
    <n v="11868"/>
    <n v="44634"/>
  </r>
  <r>
    <x v="0"/>
    <x v="0"/>
    <x v="28"/>
    <n v="2064"/>
    <n v="30471"/>
    <n v="65885"/>
  </r>
  <r>
    <x v="0"/>
    <x v="0"/>
    <x v="29"/>
    <n v="3335"/>
    <n v="31214"/>
    <n v="44384"/>
  </r>
  <r>
    <x v="0"/>
    <x v="0"/>
    <x v="30"/>
    <n v="3428"/>
    <n v="29560"/>
    <n v="42720"/>
  </r>
  <r>
    <x v="0"/>
    <x v="0"/>
    <x v="31"/>
    <n v="1830"/>
    <n v="19954"/>
    <n v="92355"/>
  </r>
  <r>
    <x v="0"/>
    <x v="0"/>
    <x v="32"/>
    <n v="2541"/>
    <n v="25841"/>
    <n v="51404"/>
  </r>
  <r>
    <x v="0"/>
    <x v="0"/>
    <x v="33"/>
    <n v="4355"/>
    <n v="40722"/>
    <n v="90660"/>
  </r>
  <r>
    <x v="0"/>
    <x v="0"/>
    <x v="34"/>
    <n v="4739"/>
    <n v="54360"/>
    <n v="40689"/>
  </r>
  <r>
    <x v="0"/>
    <x v="0"/>
    <x v="35"/>
    <n v="3629"/>
    <n v="47789"/>
    <n v="61949"/>
  </r>
  <r>
    <x v="0"/>
    <x v="0"/>
    <x v="36"/>
    <n v="205"/>
    <n v="1128"/>
    <n v="42071"/>
  </r>
  <r>
    <x v="0"/>
    <x v="0"/>
    <x v="37"/>
    <n v="1375"/>
    <n v="12442"/>
    <n v="44990"/>
  </r>
  <r>
    <x v="0"/>
    <x v="0"/>
    <x v="38"/>
    <n v="1099"/>
    <n v="7137"/>
    <n v="45582"/>
  </r>
  <r>
    <x v="0"/>
    <x v="0"/>
    <x v="39"/>
    <n v="1130"/>
    <n v="11134"/>
    <n v="48930"/>
  </r>
  <r>
    <x v="0"/>
    <x v="0"/>
    <x v="40"/>
    <n v="19698"/>
    <n v="249859"/>
    <n v="117086"/>
  </r>
  <r>
    <x v="0"/>
    <x v="0"/>
    <x v="41"/>
    <n v="1066"/>
    <n v="14648"/>
    <n v="65747"/>
  </r>
  <r>
    <x v="0"/>
    <x v="0"/>
    <x v="42"/>
    <n v="571"/>
    <n v="4095"/>
    <n v="41096"/>
  </r>
  <r>
    <x v="0"/>
    <x v="0"/>
    <x v="43"/>
    <n v="2073"/>
    <n v="17603"/>
    <n v="48671"/>
  </r>
  <r>
    <x v="0"/>
    <x v="0"/>
    <x v="44"/>
    <n v="6971"/>
    <n v="101358"/>
    <n v="36964"/>
  </r>
  <r>
    <x v="0"/>
    <x v="0"/>
    <x v="45"/>
    <n v="1117"/>
    <n v="18455"/>
    <n v="78059"/>
  </r>
  <r>
    <x v="0"/>
    <x v="0"/>
    <x v="46"/>
    <n v="2872"/>
    <n v="30781"/>
    <n v="41928"/>
  </r>
  <r>
    <x v="0"/>
    <x v="0"/>
    <x v="47"/>
    <n v="1440"/>
    <n v="19091"/>
    <n v="83063"/>
  </r>
  <r>
    <x v="0"/>
    <x v="1"/>
    <x v="0"/>
    <n v="10335"/>
    <n v="92772"/>
    <n v="59279"/>
  </r>
  <r>
    <x v="0"/>
    <x v="1"/>
    <x v="1"/>
    <n v="14006"/>
    <n v="173852"/>
    <n v="63056"/>
  </r>
  <r>
    <x v="0"/>
    <x v="1"/>
    <x v="2"/>
    <n v="7277"/>
    <n v="53142"/>
    <n v="52247"/>
  </r>
  <r>
    <x v="0"/>
    <x v="1"/>
    <x v="3"/>
    <n v="86322"/>
    <n v="855879"/>
    <n v="76740"/>
  </r>
  <r>
    <x v="0"/>
    <x v="1"/>
    <x v="4"/>
    <n v="21025"/>
    <n v="174730"/>
    <n v="68209"/>
  </r>
  <r>
    <x v="0"/>
    <x v="1"/>
    <x v="5"/>
    <n v="9415"/>
    <n v="56915"/>
    <n v="75591"/>
  </r>
  <r>
    <x v="0"/>
    <x v="1"/>
    <x v="6"/>
    <n v="3106"/>
    <n v="22403"/>
    <n v="64977"/>
  </r>
  <r>
    <x v="0"/>
    <x v="1"/>
    <x v="7"/>
    <n v="76308"/>
    <n v="561991"/>
    <n v="55910"/>
  </r>
  <r>
    <x v="0"/>
    <x v="1"/>
    <x v="8"/>
    <n v="22906"/>
    <n v="200710"/>
    <n v="66214"/>
  </r>
  <r>
    <x v="0"/>
    <x v="1"/>
    <x v="9"/>
    <n v="9159"/>
    <n v="53385"/>
    <n v="48649"/>
  </r>
  <r>
    <x v="0"/>
    <x v="1"/>
    <x v="10"/>
    <n v="32538"/>
    <n v="216664"/>
    <n v="76581"/>
  </r>
  <r>
    <x v="0"/>
    <x v="1"/>
    <x v="11"/>
    <n v="15617"/>
    <n v="144001"/>
    <n v="62619"/>
  </r>
  <r>
    <x v="0"/>
    <x v="1"/>
    <x v="12"/>
    <n v="9434"/>
    <n v="76561"/>
    <n v="61831"/>
  </r>
  <r>
    <x v="0"/>
    <x v="1"/>
    <x v="13"/>
    <n v="7355"/>
    <n v="63118"/>
    <n v="59126"/>
  </r>
  <r>
    <x v="0"/>
    <x v="1"/>
    <x v="14"/>
    <n v="9832"/>
    <n v="77924"/>
    <n v="58484"/>
  </r>
  <r>
    <x v="0"/>
    <x v="1"/>
    <x v="15"/>
    <n v="11349"/>
    <n v="121521"/>
    <n v="65354"/>
  </r>
  <r>
    <x v="0"/>
    <x v="1"/>
    <x v="16"/>
    <n v="5732"/>
    <n v="30344"/>
    <n v="55607"/>
  </r>
  <r>
    <x v="0"/>
    <x v="1"/>
    <x v="17"/>
    <n v="16346"/>
    <n v="160039"/>
    <n v="70642"/>
  </r>
  <r>
    <x v="0"/>
    <x v="1"/>
    <x v="18"/>
    <n v="21102"/>
    <n v="152366"/>
    <n v="84958"/>
  </r>
  <r>
    <x v="0"/>
    <x v="1"/>
    <x v="19"/>
    <n v="21646"/>
    <n v="164028"/>
    <n v="67631"/>
  </r>
  <r>
    <x v="0"/>
    <x v="1"/>
    <x v="20"/>
    <n v="16952"/>
    <n v="123866"/>
    <n v="72942"/>
  </r>
  <r>
    <x v="0"/>
    <x v="1"/>
    <x v="21"/>
    <n v="5839"/>
    <n v="43888"/>
    <n v="53779"/>
  </r>
  <r>
    <x v="0"/>
    <x v="1"/>
    <x v="22"/>
    <n v="15735"/>
    <n v="126375"/>
    <n v="64664"/>
  </r>
  <r>
    <x v="0"/>
    <x v="1"/>
    <x v="23"/>
    <n v="6813"/>
    <n v="30793"/>
    <n v="55897"/>
  </r>
  <r>
    <x v="0"/>
    <x v="1"/>
    <x v="24"/>
    <n v="7000"/>
    <n v="55249"/>
    <n v="56548"/>
  </r>
  <r>
    <x v="0"/>
    <x v="1"/>
    <x v="25"/>
    <n v="5757"/>
    <n v="93450"/>
    <n v="67902"/>
  </r>
  <r>
    <x v="0"/>
    <x v="1"/>
    <x v="26"/>
    <n v="4901"/>
    <n v="27866"/>
    <n v="68870"/>
  </r>
  <r>
    <x v="0"/>
    <x v="1"/>
    <x v="27"/>
    <n v="22711"/>
    <n v="151469"/>
    <n v="77924"/>
  </r>
  <r>
    <x v="0"/>
    <x v="1"/>
    <x v="28"/>
    <n v="5485"/>
    <n v="48577"/>
    <n v="53439"/>
  </r>
  <r>
    <x v="0"/>
    <x v="1"/>
    <x v="29"/>
    <n v="50929"/>
    <n v="361821"/>
    <n v="78199"/>
  </r>
  <r>
    <x v="0"/>
    <x v="1"/>
    <x v="30"/>
    <n v="29231"/>
    <n v="229369"/>
    <n v="59177"/>
  </r>
  <r>
    <x v="0"/>
    <x v="1"/>
    <x v="31"/>
    <n v="3669"/>
    <n v="25364"/>
    <n v="66729"/>
  </r>
  <r>
    <x v="0"/>
    <x v="1"/>
    <x v="32"/>
    <n v="23650"/>
    <n v="218531"/>
    <n v="65104"/>
  </r>
  <r>
    <x v="0"/>
    <x v="1"/>
    <x v="33"/>
    <n v="9855"/>
    <n v="78772"/>
    <n v="55099"/>
  </r>
  <r>
    <x v="0"/>
    <x v="1"/>
    <x v="34"/>
    <n v="14899"/>
    <n v="107568"/>
    <n v="66876"/>
  </r>
  <r>
    <x v="0"/>
    <x v="1"/>
    <x v="35"/>
    <n v="29345"/>
    <n v="241570"/>
    <n v="70639"/>
  </r>
  <r>
    <x v="0"/>
    <x v="1"/>
    <x v="36"/>
    <n v="3878"/>
    <n v="18924"/>
    <n v="66955"/>
  </r>
  <r>
    <x v="0"/>
    <x v="1"/>
    <x v="37"/>
    <n v="13348"/>
    <n v="103647"/>
    <n v="57906"/>
  </r>
  <r>
    <x v="0"/>
    <x v="1"/>
    <x v="38"/>
    <n v="3954"/>
    <n v="24410"/>
    <n v="54005"/>
  </r>
  <r>
    <x v="0"/>
    <x v="1"/>
    <x v="39"/>
    <n v="12894"/>
    <n v="130050"/>
    <n v="62259"/>
  </r>
  <r>
    <x v="0"/>
    <x v="1"/>
    <x v="40"/>
    <n v="55014"/>
    <n v="737125"/>
    <n v="68929"/>
  </r>
  <r>
    <x v="0"/>
    <x v="1"/>
    <x v="41"/>
    <n v="12932"/>
    <n v="115416"/>
    <n v="57474"/>
  </r>
  <r>
    <x v="0"/>
    <x v="1"/>
    <x v="42"/>
    <n v="2839"/>
    <n v="14269"/>
    <n v="55130"/>
  </r>
  <r>
    <x v="0"/>
    <x v="1"/>
    <x v="43"/>
    <n v="21412"/>
    <n v="201137"/>
    <n v="63521"/>
  </r>
  <r>
    <x v="0"/>
    <x v="1"/>
    <x v="44"/>
    <n v="27072"/>
    <n v="199964"/>
    <n v="69827"/>
  </r>
  <r>
    <x v="0"/>
    <x v="1"/>
    <x v="45"/>
    <n v="4300"/>
    <n v="29583"/>
    <n v="60489"/>
  </r>
  <r>
    <x v="0"/>
    <x v="1"/>
    <x v="46"/>
    <n v="14760"/>
    <n v="123846"/>
    <n v="66423"/>
  </r>
  <r>
    <x v="0"/>
    <x v="1"/>
    <x v="47"/>
    <n v="3478"/>
    <n v="21200"/>
    <n v="56640"/>
  </r>
  <r>
    <x v="0"/>
    <x v="2"/>
    <x v="0"/>
    <n v="5773"/>
    <n v="258328"/>
    <n v="60387"/>
  </r>
  <r>
    <x v="0"/>
    <x v="2"/>
    <x v="1"/>
    <n v="5213"/>
    <n v="177110"/>
    <n v="82375"/>
  </r>
  <r>
    <x v="0"/>
    <x v="2"/>
    <x v="2"/>
    <n v="2961"/>
    <n v="154922"/>
    <n v="51570"/>
  </r>
  <r>
    <x v="0"/>
    <x v="2"/>
    <x v="3"/>
    <n v="44156"/>
    <n v="1263780"/>
    <n v="109888"/>
  </r>
  <r>
    <x v="0"/>
    <x v="2"/>
    <x v="4"/>
    <n v="5888"/>
    <n v="146473"/>
    <n v="77207"/>
  </r>
  <r>
    <x v="0"/>
    <x v="2"/>
    <x v="5"/>
    <n v="4386"/>
    <n v="153812"/>
    <n v="87706"/>
  </r>
  <r>
    <x v="0"/>
    <x v="2"/>
    <x v="6"/>
    <n v="678"/>
    <n v="25520"/>
    <n v="68049"/>
  </r>
  <r>
    <x v="0"/>
    <x v="2"/>
    <x v="7"/>
    <n v="21275"/>
    <n v="376070"/>
    <n v="66758"/>
  </r>
  <r>
    <x v="0"/>
    <x v="2"/>
    <x v="8"/>
    <n v="10646"/>
    <n v="382938"/>
    <n v="60184"/>
  </r>
  <r>
    <x v="0"/>
    <x v="2"/>
    <x v="9"/>
    <n v="2886"/>
    <n v="67700"/>
    <n v="65603"/>
  </r>
  <r>
    <x v="0"/>
    <x v="2"/>
    <x v="10"/>
    <n v="18033"/>
    <n v="554712"/>
    <n v="74855"/>
  </r>
  <r>
    <x v="0"/>
    <x v="2"/>
    <x v="11"/>
    <n v="9255"/>
    <n v="504460"/>
    <n v="65092"/>
  </r>
  <r>
    <x v="0"/>
    <x v="2"/>
    <x v="12"/>
    <n v="4099"/>
    <n v="216615"/>
    <n v="63103"/>
  </r>
  <r>
    <x v="0"/>
    <x v="2"/>
    <x v="13"/>
    <n v="3109"/>
    <n v="158784"/>
    <n v="62958"/>
  </r>
  <r>
    <x v="0"/>
    <x v="2"/>
    <x v="14"/>
    <n v="4978"/>
    <n v="235564"/>
    <n v="62902"/>
  </r>
  <r>
    <x v="0"/>
    <x v="2"/>
    <x v="15"/>
    <n v="4501"/>
    <n v="131430"/>
    <n v="78183"/>
  </r>
  <r>
    <x v="0"/>
    <x v="2"/>
    <x v="16"/>
    <n v="1863"/>
    <n v="50166"/>
    <n v="61682"/>
  </r>
  <r>
    <x v="0"/>
    <x v="2"/>
    <x v="17"/>
    <n v="4168"/>
    <n v="108500"/>
    <n v="85426"/>
  </r>
  <r>
    <x v="0"/>
    <x v="2"/>
    <x v="18"/>
    <n v="6616"/>
    <n v="229741"/>
    <n v="96190"/>
  </r>
  <r>
    <x v="0"/>
    <x v="2"/>
    <x v="19"/>
    <n v="17437"/>
    <n v="554767"/>
    <n v="70769"/>
  </r>
  <r>
    <x v="0"/>
    <x v="2"/>
    <x v="20"/>
    <n v="8284"/>
    <n v="309006"/>
    <n v="70870"/>
  </r>
  <r>
    <x v="0"/>
    <x v="2"/>
    <x v="21"/>
    <n v="2375"/>
    <n v="139480"/>
    <n v="51918"/>
  </r>
  <r>
    <x v="0"/>
    <x v="2"/>
    <x v="22"/>
    <n v="6859"/>
    <n v="266452"/>
    <n v="61836"/>
  </r>
  <r>
    <x v="0"/>
    <x v="2"/>
    <x v="23"/>
    <n v="1672"/>
    <n v="20421"/>
    <n v="54178"/>
  </r>
  <r>
    <x v="0"/>
    <x v="2"/>
    <x v="24"/>
    <n v="1949"/>
    <n v="97530"/>
    <n v="56492"/>
  </r>
  <r>
    <x v="0"/>
    <x v="2"/>
    <x v="25"/>
    <n v="2054"/>
    <n v="55673"/>
    <n v="66821"/>
  </r>
  <r>
    <x v="0"/>
    <x v="2"/>
    <x v="26"/>
    <n v="2001"/>
    <n v="67282"/>
    <n v="77769"/>
  </r>
  <r>
    <x v="0"/>
    <x v="2"/>
    <x v="27"/>
    <n v="8964"/>
    <n v="235850"/>
    <n v="86277"/>
  </r>
  <r>
    <x v="0"/>
    <x v="2"/>
    <x v="28"/>
    <n v="1776"/>
    <n v="27201"/>
    <n v="58794"/>
  </r>
  <r>
    <x v="0"/>
    <x v="2"/>
    <x v="29"/>
    <n v="16292"/>
    <n v="399337"/>
    <n v="73103"/>
  </r>
  <r>
    <x v="0"/>
    <x v="2"/>
    <x v="30"/>
    <n v="10303"/>
    <n v="452637"/>
    <n v="63281"/>
  </r>
  <r>
    <x v="0"/>
    <x v="2"/>
    <x v="31"/>
    <n v="799"/>
    <n v="25259"/>
    <n v="57695"/>
  </r>
  <r>
    <x v="0"/>
    <x v="2"/>
    <x v="32"/>
    <n v="15453"/>
    <n v="653028"/>
    <n v="64995"/>
  </r>
  <r>
    <x v="0"/>
    <x v="2"/>
    <x v="33"/>
    <n v="4178"/>
    <n v="131206"/>
    <n v="60915"/>
  </r>
  <r>
    <x v="0"/>
    <x v="2"/>
    <x v="34"/>
    <n v="6354"/>
    <n v="184947"/>
    <n v="74927"/>
  </r>
  <r>
    <x v="0"/>
    <x v="2"/>
    <x v="35"/>
    <n v="14363"/>
    <n v="537402"/>
    <n v="66931"/>
  </r>
  <r>
    <x v="0"/>
    <x v="2"/>
    <x v="36"/>
    <n v="1516"/>
    <n v="37411"/>
    <n v="63645"/>
  </r>
  <r>
    <x v="0"/>
    <x v="2"/>
    <x v="37"/>
    <n v="6655"/>
    <n v="244395"/>
    <n v="61779"/>
  </r>
  <r>
    <x v="0"/>
    <x v="2"/>
    <x v="38"/>
    <n v="1072"/>
    <n v="43135"/>
    <n v="53285"/>
  </r>
  <r>
    <x v="0"/>
    <x v="2"/>
    <x v="39"/>
    <n v="7620"/>
    <n v="334972"/>
    <n v="63122"/>
  </r>
  <r>
    <x v="0"/>
    <x v="2"/>
    <x v="40"/>
    <n v="26257"/>
    <n v="867807"/>
    <n v="81206"/>
  </r>
  <r>
    <x v="0"/>
    <x v="2"/>
    <x v="41"/>
    <n v="4616"/>
    <n v="135571"/>
    <n v="61796"/>
  </r>
  <r>
    <x v="0"/>
    <x v="2"/>
    <x v="42"/>
    <n v="1107"/>
    <n v="28176"/>
    <n v="62352"/>
  </r>
  <r>
    <x v="0"/>
    <x v="2"/>
    <x v="43"/>
    <n v="7023"/>
    <n v="232300"/>
    <n v="63958"/>
  </r>
  <r>
    <x v="0"/>
    <x v="2"/>
    <x v="44"/>
    <n v="7882"/>
    <n v="268553"/>
    <n v="82000"/>
  </r>
  <r>
    <x v="0"/>
    <x v="2"/>
    <x v="45"/>
    <n v="1261"/>
    <n v="44429"/>
    <n v="62359"/>
  </r>
  <r>
    <x v="0"/>
    <x v="2"/>
    <x v="46"/>
    <n v="9214"/>
    <n v="458262"/>
    <n v="61039"/>
  </r>
  <r>
    <x v="0"/>
    <x v="2"/>
    <x v="47"/>
    <n v="620"/>
    <n v="9580"/>
    <n v="70308"/>
  </r>
  <r>
    <x v="0"/>
    <x v="3"/>
    <x v="0"/>
    <n v="32424"/>
    <n v="372620"/>
    <n v="45853"/>
  </r>
  <r>
    <x v="0"/>
    <x v="3"/>
    <x v="1"/>
    <n v="33859"/>
    <n v="546143"/>
    <n v="51498"/>
  </r>
  <r>
    <x v="0"/>
    <x v="3"/>
    <x v="2"/>
    <n v="21836"/>
    <n v="244074"/>
    <n v="45673"/>
  </r>
  <r>
    <x v="0"/>
    <x v="3"/>
    <x v="3"/>
    <n v="200632"/>
    <n v="2888684"/>
    <n v="58800"/>
  </r>
  <r>
    <x v="0"/>
    <x v="3"/>
    <x v="4"/>
    <n v="36421"/>
    <n v="465887"/>
    <n v="55719"/>
  </r>
  <r>
    <x v="0"/>
    <x v="3"/>
    <x v="5"/>
    <n v="24725"/>
    <n v="276491"/>
    <n v="55859"/>
  </r>
  <r>
    <x v="0"/>
    <x v="3"/>
    <x v="6"/>
    <n v="7050"/>
    <n v="76267"/>
    <n v="45667"/>
  </r>
  <r>
    <x v="0"/>
    <x v="3"/>
    <x v="7"/>
    <n v="142700"/>
    <n v="1739110"/>
    <n v="49391"/>
  </r>
  <r>
    <x v="0"/>
    <x v="3"/>
    <x v="8"/>
    <n v="64380"/>
    <n v="913981"/>
    <n v="52104"/>
  </r>
  <r>
    <x v="0"/>
    <x v="3"/>
    <x v="9"/>
    <n v="12742"/>
    <n v="143264"/>
    <n v="44610"/>
  </r>
  <r>
    <x v="0"/>
    <x v="3"/>
    <x v="10"/>
    <n v="78196"/>
    <n v="1140749"/>
    <n v="55780"/>
  </r>
  <r>
    <x v="0"/>
    <x v="3"/>
    <x v="11"/>
    <n v="40846"/>
    <n v="583686"/>
    <n v="45931"/>
  </r>
  <r>
    <x v="0"/>
    <x v="3"/>
    <x v="12"/>
    <n v="23479"/>
    <n v="298376"/>
    <n v="44146"/>
  </r>
  <r>
    <x v="0"/>
    <x v="3"/>
    <x v="13"/>
    <n v="19497"/>
    <n v="255575"/>
    <n v="46012"/>
  </r>
  <r>
    <x v="0"/>
    <x v="3"/>
    <x v="14"/>
    <n v="28266"/>
    <n v="393361"/>
    <n v="46839"/>
  </r>
  <r>
    <x v="0"/>
    <x v="3"/>
    <x v="15"/>
    <n v="31210"/>
    <n v="358336"/>
    <n v="46029"/>
  </r>
  <r>
    <x v="0"/>
    <x v="3"/>
    <x v="16"/>
    <n v="10546"/>
    <n v="111483"/>
    <n v="43084"/>
  </r>
  <r>
    <x v="0"/>
    <x v="3"/>
    <x v="17"/>
    <n v="31685"/>
    <n v="441680"/>
    <n v="50800"/>
  </r>
  <r>
    <x v="0"/>
    <x v="3"/>
    <x v="18"/>
    <n v="40751"/>
    <n v="526726"/>
    <n v="61082"/>
  </r>
  <r>
    <x v="0"/>
    <x v="3"/>
    <x v="19"/>
    <n v="55149"/>
    <n v="745824"/>
    <n v="51869"/>
  </r>
  <r>
    <x v="0"/>
    <x v="3"/>
    <x v="20"/>
    <n v="37255"/>
    <n v="499190"/>
    <n v="53843"/>
  </r>
  <r>
    <x v="0"/>
    <x v="3"/>
    <x v="21"/>
    <n v="19589"/>
    <n v="226629"/>
    <n v="40176"/>
  </r>
  <r>
    <x v="0"/>
    <x v="3"/>
    <x v="22"/>
    <n v="39646"/>
    <n v="519916"/>
    <n v="46520"/>
  </r>
  <r>
    <x v="0"/>
    <x v="3"/>
    <x v="23"/>
    <n v="9323"/>
    <n v="89315"/>
    <n v="43996"/>
  </r>
  <r>
    <x v="0"/>
    <x v="3"/>
    <x v="24"/>
    <n v="14748"/>
    <n v="182745"/>
    <n v="44095"/>
  </r>
  <r>
    <x v="0"/>
    <x v="3"/>
    <x v="25"/>
    <n v="15481"/>
    <n v="252623"/>
    <n v="48334"/>
  </r>
  <r>
    <x v="0"/>
    <x v="3"/>
    <x v="26"/>
    <n v="12460"/>
    <n v="133196"/>
    <n v="54425"/>
  </r>
  <r>
    <x v="0"/>
    <x v="3"/>
    <x v="27"/>
    <n v="54606"/>
    <n v="820259"/>
    <n v="58675"/>
  </r>
  <r>
    <x v="0"/>
    <x v="3"/>
    <x v="28"/>
    <n v="10949"/>
    <n v="130261"/>
    <n v="41086"/>
  </r>
  <r>
    <x v="0"/>
    <x v="3"/>
    <x v="29"/>
    <n v="118946"/>
    <n v="1366746"/>
    <n v="57939"/>
  </r>
  <r>
    <x v="0"/>
    <x v="3"/>
    <x v="30"/>
    <n v="63455"/>
    <n v="844765"/>
    <n v="47171"/>
  </r>
  <r>
    <x v="0"/>
    <x v="3"/>
    <x v="31"/>
    <n v="7745"/>
    <n v="86570"/>
    <n v="52657"/>
  </r>
  <r>
    <x v="0"/>
    <x v="3"/>
    <x v="32"/>
    <n v="68987"/>
    <n v="998325"/>
    <n v="48088"/>
  </r>
  <r>
    <x v="0"/>
    <x v="3"/>
    <x v="33"/>
    <n v="23912"/>
    <n v="301828"/>
    <n v="43388"/>
  </r>
  <r>
    <x v="0"/>
    <x v="3"/>
    <x v="34"/>
    <n v="26241"/>
    <n v="346783"/>
    <n v="49251"/>
  </r>
  <r>
    <x v="0"/>
    <x v="3"/>
    <x v="35"/>
    <n v="73985"/>
    <n v="1054388"/>
    <n v="49535"/>
  </r>
  <r>
    <x v="0"/>
    <x v="3"/>
    <x v="36"/>
    <n v="7816"/>
    <n v="70764"/>
    <n v="49493"/>
  </r>
  <r>
    <x v="0"/>
    <x v="3"/>
    <x v="37"/>
    <n v="31674"/>
    <n v="400537"/>
    <n v="43717"/>
  </r>
  <r>
    <x v="0"/>
    <x v="3"/>
    <x v="38"/>
    <n v="8068"/>
    <n v="83179"/>
    <n v="44162"/>
  </r>
  <r>
    <x v="0"/>
    <x v="3"/>
    <x v="39"/>
    <n v="40806"/>
    <n v="627005"/>
    <n v="50111"/>
  </r>
  <r>
    <x v="0"/>
    <x v="3"/>
    <x v="40"/>
    <n v="152438"/>
    <n v="2453267"/>
    <n v="56485"/>
  </r>
  <r>
    <x v="0"/>
    <x v="3"/>
    <x v="41"/>
    <n v="20535"/>
    <n v="288623"/>
    <n v="49353"/>
  </r>
  <r>
    <x v="0"/>
    <x v="3"/>
    <x v="42"/>
    <n v="5003"/>
    <n v="49851"/>
    <n v="45701"/>
  </r>
  <r>
    <x v="0"/>
    <x v="3"/>
    <x v="43"/>
    <n v="42564"/>
    <n v="627729"/>
    <n v="48371"/>
  </r>
  <r>
    <x v="0"/>
    <x v="3"/>
    <x v="44"/>
    <n v="38688"/>
    <n v="615415"/>
    <n v="74160"/>
  </r>
  <r>
    <x v="0"/>
    <x v="3"/>
    <x v="45"/>
    <n v="10611"/>
    <n v="118677"/>
    <n v="42085"/>
  </r>
  <r>
    <x v="0"/>
    <x v="3"/>
    <x v="46"/>
    <n v="35812"/>
    <n v="517930"/>
    <n v="45165"/>
  </r>
  <r>
    <x v="0"/>
    <x v="3"/>
    <x v="47"/>
    <n v="4840"/>
    <n v="48509"/>
    <n v="44879"/>
  </r>
  <r>
    <x v="0"/>
    <x v="4"/>
    <x v="0"/>
    <n v="2566"/>
    <n v="19310"/>
    <n v="69393"/>
  </r>
  <r>
    <x v="0"/>
    <x v="4"/>
    <x v="1"/>
    <n v="4017"/>
    <n v="45513"/>
    <n v="90871"/>
  </r>
  <r>
    <x v="0"/>
    <x v="4"/>
    <x v="2"/>
    <n v="1536"/>
    <n v="11509"/>
    <n v="69820"/>
  </r>
  <r>
    <x v="0"/>
    <x v="4"/>
    <x v="3"/>
    <n v="29491"/>
    <n v="527549"/>
    <n v="217892"/>
  </r>
  <r>
    <x v="0"/>
    <x v="4"/>
    <x v="4"/>
    <n v="4548"/>
    <n v="74867"/>
    <n v="123495"/>
  </r>
  <r>
    <x v="0"/>
    <x v="4"/>
    <x v="5"/>
    <n v="2880"/>
    <n v="29237"/>
    <n v="138917"/>
  </r>
  <r>
    <x v="0"/>
    <x v="4"/>
    <x v="6"/>
    <n v="549"/>
    <n v="3622"/>
    <n v="78966"/>
  </r>
  <r>
    <x v="0"/>
    <x v="4"/>
    <x v="7"/>
    <n v="12659"/>
    <n v="130298"/>
    <n v="93350"/>
  </r>
  <r>
    <x v="0"/>
    <x v="4"/>
    <x v="8"/>
    <n v="6010"/>
    <n v="109190"/>
    <n v="108735"/>
  </r>
  <r>
    <x v="0"/>
    <x v="4"/>
    <x v="9"/>
    <n v="1385"/>
    <n v="7346"/>
    <n v="64408"/>
  </r>
  <r>
    <x v="0"/>
    <x v="4"/>
    <x v="10"/>
    <n v="7162"/>
    <n v="87520"/>
    <n v="110059"/>
  </r>
  <r>
    <x v="0"/>
    <x v="4"/>
    <x v="11"/>
    <n v="2521"/>
    <n v="26075"/>
    <n v="67191"/>
  </r>
  <r>
    <x v="0"/>
    <x v="4"/>
    <x v="12"/>
    <n v="1811"/>
    <n v="19135"/>
    <n v="66858"/>
  </r>
  <r>
    <x v="0"/>
    <x v="4"/>
    <x v="13"/>
    <n v="1561"/>
    <n v="16734"/>
    <n v="73749"/>
  </r>
  <r>
    <x v="0"/>
    <x v="4"/>
    <x v="14"/>
    <n v="2111"/>
    <n v="20268"/>
    <n v="63462"/>
  </r>
  <r>
    <x v="0"/>
    <x v="4"/>
    <x v="15"/>
    <n v="1935"/>
    <n v="18712"/>
    <n v="65700"/>
  </r>
  <r>
    <x v="0"/>
    <x v="4"/>
    <x v="16"/>
    <n v="916"/>
    <n v="6415"/>
    <n v="64265"/>
  </r>
  <r>
    <x v="0"/>
    <x v="4"/>
    <x v="17"/>
    <n v="2855"/>
    <n v="33029"/>
    <n v="110569"/>
  </r>
  <r>
    <x v="0"/>
    <x v="4"/>
    <x v="18"/>
    <n v="6073"/>
    <n v="89231"/>
    <n v="146746"/>
  </r>
  <r>
    <x v="0"/>
    <x v="4"/>
    <x v="19"/>
    <n v="7671"/>
    <n v="50511"/>
    <n v="88745"/>
  </r>
  <r>
    <x v="0"/>
    <x v="4"/>
    <x v="20"/>
    <n v="4304"/>
    <n v="43145"/>
    <n v="92292"/>
  </r>
  <r>
    <x v="0"/>
    <x v="4"/>
    <x v="21"/>
    <n v="964"/>
    <n v="9629"/>
    <n v="54301"/>
  </r>
  <r>
    <x v="0"/>
    <x v="4"/>
    <x v="22"/>
    <n v="3562"/>
    <n v="43675"/>
    <n v="89327"/>
  </r>
  <r>
    <x v="0"/>
    <x v="4"/>
    <x v="23"/>
    <n v="856"/>
    <n v="5797"/>
    <n v="65673"/>
  </r>
  <r>
    <x v="0"/>
    <x v="4"/>
    <x v="24"/>
    <n v="1071"/>
    <n v="16165"/>
    <n v="76361"/>
  </r>
  <r>
    <x v="0"/>
    <x v="4"/>
    <x v="25"/>
    <n v="1609"/>
    <n v="13306"/>
    <n v="88353"/>
  </r>
  <r>
    <x v="0"/>
    <x v="4"/>
    <x v="26"/>
    <n v="1168"/>
    <n v="11735"/>
    <n v="107194"/>
  </r>
  <r>
    <x v="0"/>
    <x v="4"/>
    <x v="27"/>
    <n v="3965"/>
    <n v="67885"/>
    <n v="130541"/>
  </r>
  <r>
    <x v="0"/>
    <x v="4"/>
    <x v="28"/>
    <n v="1108"/>
    <n v="9076"/>
    <n v="62393"/>
  </r>
  <r>
    <x v="0"/>
    <x v="4"/>
    <x v="29"/>
    <n v="14380"/>
    <n v="267749"/>
    <n v="154357"/>
  </r>
  <r>
    <x v="0"/>
    <x v="4"/>
    <x v="30"/>
    <n v="6302"/>
    <n v="73440"/>
    <n v="96207"/>
  </r>
  <r>
    <x v="0"/>
    <x v="4"/>
    <x v="31"/>
    <n v="417"/>
    <n v="5780"/>
    <n v="79624"/>
  </r>
  <r>
    <x v="0"/>
    <x v="4"/>
    <x v="32"/>
    <n v="5303"/>
    <n v="63865"/>
    <n v="80052"/>
  </r>
  <r>
    <x v="0"/>
    <x v="4"/>
    <x v="33"/>
    <n v="1572"/>
    <n v="18256"/>
    <n v="63710"/>
  </r>
  <r>
    <x v="0"/>
    <x v="4"/>
    <x v="34"/>
    <n v="4605"/>
    <n v="33218"/>
    <n v="101737"/>
  </r>
  <r>
    <x v="0"/>
    <x v="4"/>
    <x v="35"/>
    <n v="5891"/>
    <n v="82872"/>
    <n v="107388"/>
  </r>
  <r>
    <x v="0"/>
    <x v="4"/>
    <x v="36"/>
    <n v="762"/>
    <n v="5243"/>
    <n v="87286"/>
  </r>
  <r>
    <x v="0"/>
    <x v="4"/>
    <x v="37"/>
    <n v="3216"/>
    <n v="24744"/>
    <n v="73562"/>
  </r>
  <r>
    <x v="0"/>
    <x v="4"/>
    <x v="38"/>
    <n v="606"/>
    <n v="5074"/>
    <n v="58069"/>
  </r>
  <r>
    <x v="0"/>
    <x v="4"/>
    <x v="39"/>
    <n v="4525"/>
    <n v="42929"/>
    <n v="81293"/>
  </r>
  <r>
    <x v="0"/>
    <x v="4"/>
    <x v="40"/>
    <n v="11822"/>
    <n v="198521"/>
    <n v="102835"/>
  </r>
  <r>
    <x v="0"/>
    <x v="4"/>
    <x v="41"/>
    <n v="3177"/>
    <n v="37222"/>
    <n v="96974"/>
  </r>
  <r>
    <x v="0"/>
    <x v="4"/>
    <x v="42"/>
    <n v="584"/>
    <n v="3961"/>
    <n v="68605"/>
  </r>
  <r>
    <x v="0"/>
    <x v="4"/>
    <x v="43"/>
    <n v="4875"/>
    <n v="64840"/>
    <n v="117848"/>
  </r>
  <r>
    <x v="0"/>
    <x v="4"/>
    <x v="44"/>
    <n v="5419"/>
    <n v="148556"/>
    <n v="242273"/>
  </r>
  <r>
    <x v="0"/>
    <x v="4"/>
    <x v="45"/>
    <n v="825"/>
    <n v="7215"/>
    <n v="58063"/>
  </r>
  <r>
    <x v="0"/>
    <x v="4"/>
    <x v="46"/>
    <n v="2400"/>
    <n v="44846"/>
    <n v="88336"/>
  </r>
  <r>
    <x v="0"/>
    <x v="4"/>
    <x v="47"/>
    <n v="428"/>
    <n v="3000"/>
    <n v="54299"/>
  </r>
  <r>
    <x v="0"/>
    <x v="5"/>
    <x v="0"/>
    <n v="13880"/>
    <n v="94715"/>
    <n v="75982"/>
  </r>
  <r>
    <x v="0"/>
    <x v="5"/>
    <x v="1"/>
    <n v="20707"/>
    <n v="225922"/>
    <n v="82956"/>
  </r>
  <r>
    <x v="0"/>
    <x v="5"/>
    <x v="2"/>
    <n v="8906"/>
    <n v="51950"/>
    <n v="65321"/>
  </r>
  <r>
    <x v="0"/>
    <x v="5"/>
    <x v="3"/>
    <n v="112775"/>
    <n v="817007"/>
    <n v="124107"/>
  </r>
  <r>
    <x v="0"/>
    <x v="5"/>
    <x v="4"/>
    <n v="25139"/>
    <n v="165271"/>
    <n v="97276"/>
  </r>
  <r>
    <x v="0"/>
    <x v="5"/>
    <x v="5"/>
    <n v="11223"/>
    <n v="118168"/>
    <n v="165086"/>
  </r>
  <r>
    <x v="0"/>
    <x v="5"/>
    <x v="6"/>
    <n v="3005"/>
    <n v="47390"/>
    <n v="103154"/>
  </r>
  <r>
    <x v="0"/>
    <x v="5"/>
    <x v="7"/>
    <n v="80956"/>
    <n v="586706"/>
    <n v="84307"/>
  </r>
  <r>
    <x v="0"/>
    <x v="5"/>
    <x v="8"/>
    <n v="28810"/>
    <n v="242175"/>
    <n v="93145"/>
  </r>
  <r>
    <x v="0"/>
    <x v="5"/>
    <x v="9"/>
    <n v="6508"/>
    <n v="34249"/>
    <n v="68833"/>
  </r>
  <r>
    <x v="0"/>
    <x v="5"/>
    <x v="10"/>
    <n v="33063"/>
    <n v="376539"/>
    <n v="121634"/>
  </r>
  <r>
    <x v="0"/>
    <x v="5"/>
    <x v="11"/>
    <n v="17574"/>
    <n v="133449"/>
    <n v="72283"/>
  </r>
  <r>
    <x v="0"/>
    <x v="5"/>
    <x v="12"/>
    <n v="10731"/>
    <n v="109283"/>
    <n v="81131"/>
  </r>
  <r>
    <x v="0"/>
    <x v="5"/>
    <x v="13"/>
    <n v="8752"/>
    <n v="73310"/>
    <n v="75889"/>
  </r>
  <r>
    <x v="0"/>
    <x v="5"/>
    <x v="14"/>
    <n v="11729"/>
    <n v="92079"/>
    <n v="75177"/>
  </r>
  <r>
    <x v="0"/>
    <x v="5"/>
    <x v="15"/>
    <n v="14229"/>
    <n v="81149"/>
    <n v="69409"/>
  </r>
  <r>
    <x v="0"/>
    <x v="5"/>
    <x v="16"/>
    <n v="3926"/>
    <n v="30107"/>
    <n v="75870"/>
  </r>
  <r>
    <x v="0"/>
    <x v="5"/>
    <x v="17"/>
    <n v="15692"/>
    <n v="129771"/>
    <n v="110159"/>
  </r>
  <r>
    <x v="0"/>
    <x v="5"/>
    <x v="18"/>
    <n v="18137"/>
    <n v="212062"/>
    <n v="159120"/>
  </r>
  <r>
    <x v="0"/>
    <x v="5"/>
    <x v="19"/>
    <n v="20626"/>
    <n v="207448"/>
    <n v="81720"/>
  </r>
  <r>
    <x v="0"/>
    <x v="5"/>
    <x v="20"/>
    <n v="16134"/>
    <n v="179728"/>
    <n v="104989"/>
  </r>
  <r>
    <x v="0"/>
    <x v="5"/>
    <x v="21"/>
    <n v="7984"/>
    <n v="41912"/>
    <n v="59263"/>
  </r>
  <r>
    <x v="0"/>
    <x v="5"/>
    <x v="22"/>
    <n v="18815"/>
    <n v="165564"/>
    <n v="82664"/>
  </r>
  <r>
    <x v="0"/>
    <x v="5"/>
    <x v="23"/>
    <n v="4557"/>
    <n v="21986"/>
    <n v="67330"/>
  </r>
  <r>
    <x v="0"/>
    <x v="5"/>
    <x v="24"/>
    <n v="7000"/>
    <n v="66588"/>
    <n v="74942"/>
  </r>
  <r>
    <x v="0"/>
    <x v="5"/>
    <x v="25"/>
    <n v="9293"/>
    <n v="62325"/>
    <n v="79236"/>
  </r>
  <r>
    <x v="0"/>
    <x v="5"/>
    <x v="26"/>
    <n v="3946"/>
    <n v="33027"/>
    <n v="109751"/>
  </r>
  <r>
    <x v="0"/>
    <x v="5"/>
    <x v="27"/>
    <n v="20469"/>
    <n v="235676"/>
    <n v="127870"/>
  </r>
  <r>
    <x v="0"/>
    <x v="5"/>
    <x v="28"/>
    <n v="5600"/>
    <n v="32608"/>
    <n v="62343"/>
  </r>
  <r>
    <x v="0"/>
    <x v="5"/>
    <x v="29"/>
    <n v="63948"/>
    <n v="700031"/>
    <n v="207014"/>
  </r>
  <r>
    <x v="0"/>
    <x v="5"/>
    <x v="30"/>
    <n v="30275"/>
    <n v="251672"/>
    <n v="97234"/>
  </r>
  <r>
    <x v="0"/>
    <x v="5"/>
    <x v="31"/>
    <n v="3042"/>
    <n v="22496"/>
    <n v="69243"/>
  </r>
  <r>
    <x v="0"/>
    <x v="5"/>
    <x v="32"/>
    <n v="29307"/>
    <n v="287990"/>
    <n v="82336"/>
  </r>
  <r>
    <x v="0"/>
    <x v="5"/>
    <x v="33"/>
    <n v="11701"/>
    <n v="74614"/>
    <n v="64030"/>
  </r>
  <r>
    <x v="0"/>
    <x v="5"/>
    <x v="34"/>
    <n v="13352"/>
    <n v="83937"/>
    <n v="80727"/>
  </r>
  <r>
    <x v="0"/>
    <x v="5"/>
    <x v="35"/>
    <n v="29714"/>
    <n v="325571"/>
    <n v="97231"/>
  </r>
  <r>
    <x v="0"/>
    <x v="5"/>
    <x v="36"/>
    <n v="3038"/>
    <n v="31304"/>
    <n v="100316"/>
  </r>
  <r>
    <x v="0"/>
    <x v="5"/>
    <x v="37"/>
    <n v="15078"/>
    <n v="101637"/>
    <n v="71361"/>
  </r>
  <r>
    <x v="0"/>
    <x v="5"/>
    <x v="38"/>
    <n v="3397"/>
    <n v="27809"/>
    <n v="69345"/>
  </r>
  <r>
    <x v="0"/>
    <x v="5"/>
    <x v="39"/>
    <n v="16893"/>
    <n v="155926"/>
    <n v="85116"/>
  </r>
  <r>
    <x v="0"/>
    <x v="5"/>
    <x v="40"/>
    <n v="78940"/>
    <n v="778554"/>
    <n v="92477"/>
  </r>
  <r>
    <x v="0"/>
    <x v="5"/>
    <x v="41"/>
    <n v="12580"/>
    <n v="93379"/>
    <n v="79806"/>
  </r>
  <r>
    <x v="0"/>
    <x v="5"/>
    <x v="42"/>
    <n v="1719"/>
    <n v="11578"/>
    <n v="80135"/>
  </r>
  <r>
    <x v="0"/>
    <x v="5"/>
    <x v="43"/>
    <n v="22750"/>
    <n v="195671"/>
    <n v="97246"/>
  </r>
  <r>
    <x v="0"/>
    <x v="5"/>
    <x v="44"/>
    <n v="18828"/>
    <n v="147772"/>
    <n v="95674"/>
  </r>
  <r>
    <x v="0"/>
    <x v="5"/>
    <x v="45"/>
    <n v="4042"/>
    <n v="24190"/>
    <n v="56764"/>
  </r>
  <r>
    <x v="0"/>
    <x v="5"/>
    <x v="46"/>
    <n v="14688"/>
    <n v="148829"/>
    <n v="80470"/>
  </r>
  <r>
    <x v="0"/>
    <x v="5"/>
    <x v="47"/>
    <n v="2353"/>
    <n v="10919"/>
    <n v="64480"/>
  </r>
  <r>
    <x v="0"/>
    <x v="6"/>
    <x v="0"/>
    <n v="22875"/>
    <n v="242419"/>
    <n v="62111"/>
  </r>
  <r>
    <x v="0"/>
    <x v="6"/>
    <x v="1"/>
    <n v="40867"/>
    <n v="431379"/>
    <n v="63180"/>
  </r>
  <r>
    <x v="0"/>
    <x v="6"/>
    <x v="2"/>
    <n v="15490"/>
    <n v="139300"/>
    <n v="68067"/>
  </r>
  <r>
    <x v="0"/>
    <x v="6"/>
    <x v="3"/>
    <n v="221985"/>
    <n v="2600604"/>
    <n v="106486"/>
  </r>
  <r>
    <x v="0"/>
    <x v="6"/>
    <x v="4"/>
    <n v="58286"/>
    <n v="430367"/>
    <n v="90744"/>
  </r>
  <r>
    <x v="0"/>
    <x v="6"/>
    <x v="5"/>
    <n v="24131"/>
    <n v="206629"/>
    <n v="95714"/>
  </r>
  <r>
    <x v="0"/>
    <x v="6"/>
    <x v="6"/>
    <n v="9766"/>
    <n v="61669"/>
    <n v="85651"/>
  </r>
  <r>
    <x v="0"/>
    <x v="6"/>
    <x v="7"/>
    <n v="179893"/>
    <n v="1358317"/>
    <n v="68223"/>
  </r>
  <r>
    <x v="0"/>
    <x v="6"/>
    <x v="8"/>
    <n v="60683"/>
    <n v="692452"/>
    <n v="76331"/>
  </r>
  <r>
    <x v="0"/>
    <x v="6"/>
    <x v="9"/>
    <n v="12911"/>
    <n v="97097"/>
    <n v="59743"/>
  </r>
  <r>
    <x v="0"/>
    <x v="6"/>
    <x v="10"/>
    <n v="75904"/>
    <n v="892150"/>
    <n v="83889"/>
  </r>
  <r>
    <x v="0"/>
    <x v="6"/>
    <x v="11"/>
    <n v="32143"/>
    <n v="326745"/>
    <n v="58578"/>
  </r>
  <r>
    <x v="0"/>
    <x v="6"/>
    <x v="12"/>
    <n v="16706"/>
    <n v="134822"/>
    <n v="61793"/>
  </r>
  <r>
    <x v="0"/>
    <x v="6"/>
    <x v="13"/>
    <n v="16823"/>
    <n v="168813"/>
    <n v="69538"/>
  </r>
  <r>
    <x v="0"/>
    <x v="6"/>
    <x v="14"/>
    <n v="22329"/>
    <n v="207575"/>
    <n v="55987"/>
  </r>
  <r>
    <x v="0"/>
    <x v="6"/>
    <x v="15"/>
    <n v="26262"/>
    <n v="204729"/>
    <n v="60136"/>
  </r>
  <r>
    <x v="0"/>
    <x v="6"/>
    <x v="16"/>
    <n v="11267"/>
    <n v="68952"/>
    <n v="66178"/>
  </r>
  <r>
    <x v="0"/>
    <x v="6"/>
    <x v="17"/>
    <n v="44172"/>
    <n v="441860"/>
    <n v="88391"/>
  </r>
  <r>
    <x v="0"/>
    <x v="6"/>
    <x v="18"/>
    <n v="48428"/>
    <n v="583792"/>
    <n v="124638"/>
  </r>
  <r>
    <x v="0"/>
    <x v="6"/>
    <x v="19"/>
    <n v="46269"/>
    <n v="599657"/>
    <n v="76432"/>
  </r>
  <r>
    <x v="0"/>
    <x v="6"/>
    <x v="20"/>
    <n v="33603"/>
    <n v="361183"/>
    <n v="91033"/>
  </r>
  <r>
    <x v="0"/>
    <x v="6"/>
    <x v="21"/>
    <n v="12692"/>
    <n v="107758"/>
    <n v="45573"/>
  </r>
  <r>
    <x v="0"/>
    <x v="6"/>
    <x v="22"/>
    <n v="36089"/>
    <n v="365657"/>
    <n v="72666"/>
  </r>
  <r>
    <x v="0"/>
    <x v="6"/>
    <x v="23"/>
    <n v="10331"/>
    <n v="43549"/>
    <n v="59785"/>
  </r>
  <r>
    <x v="0"/>
    <x v="6"/>
    <x v="24"/>
    <n v="11809"/>
    <n v="117288"/>
    <n v="65292"/>
  </r>
  <r>
    <x v="0"/>
    <x v="6"/>
    <x v="25"/>
    <n v="20046"/>
    <n v="179092"/>
    <n v="67081"/>
  </r>
  <r>
    <x v="0"/>
    <x v="6"/>
    <x v="26"/>
    <n v="13616"/>
    <n v="81639"/>
    <n v="88167"/>
  </r>
  <r>
    <x v="0"/>
    <x v="6"/>
    <x v="27"/>
    <n v="53304"/>
    <n v="643507"/>
    <n v="102666"/>
  </r>
  <r>
    <x v="0"/>
    <x v="6"/>
    <x v="28"/>
    <n v="11550"/>
    <n v="107707"/>
    <n v="69938"/>
  </r>
  <r>
    <x v="0"/>
    <x v="6"/>
    <x v="29"/>
    <n v="117347"/>
    <n v="1242471"/>
    <n v="109413"/>
  </r>
  <r>
    <x v="0"/>
    <x v="6"/>
    <x v="30"/>
    <n v="64843"/>
    <n v="637719"/>
    <n v="72078"/>
  </r>
  <r>
    <x v="0"/>
    <x v="6"/>
    <x v="31"/>
    <n v="5337"/>
    <n v="31642"/>
    <n v="65877"/>
  </r>
  <r>
    <x v="0"/>
    <x v="6"/>
    <x v="32"/>
    <n v="55987"/>
    <n v="697244"/>
    <n v="71920"/>
  </r>
  <r>
    <x v="0"/>
    <x v="6"/>
    <x v="33"/>
    <n v="21652"/>
    <n v="185307"/>
    <n v="58539"/>
  </r>
  <r>
    <x v="0"/>
    <x v="6"/>
    <x v="34"/>
    <n v="27033"/>
    <n v="242218"/>
    <n v="81224"/>
  </r>
  <r>
    <x v="0"/>
    <x v="6"/>
    <x v="35"/>
    <n v="66210"/>
    <n v="766122"/>
    <n v="86971"/>
  </r>
  <r>
    <x v="0"/>
    <x v="6"/>
    <x v="36"/>
    <n v="9567"/>
    <n v="65232"/>
    <n v="75829"/>
  </r>
  <r>
    <x v="0"/>
    <x v="6"/>
    <x v="37"/>
    <n v="30793"/>
    <n v="281874"/>
    <n v="56907"/>
  </r>
  <r>
    <x v="0"/>
    <x v="6"/>
    <x v="38"/>
    <n v="5876"/>
    <n v="32771"/>
    <n v="63709"/>
  </r>
  <r>
    <x v="0"/>
    <x v="6"/>
    <x v="39"/>
    <n v="32595"/>
    <n v="414644"/>
    <n v="66460"/>
  </r>
  <r>
    <x v="0"/>
    <x v="6"/>
    <x v="40"/>
    <n v="146639"/>
    <n v="1758991"/>
    <n v="81123"/>
  </r>
  <r>
    <x v="0"/>
    <x v="6"/>
    <x v="41"/>
    <n v="25941"/>
    <n v="223284"/>
    <n v="68355"/>
  </r>
  <r>
    <x v="0"/>
    <x v="6"/>
    <x v="42"/>
    <n v="6346"/>
    <n v="28512"/>
    <n v="74442"/>
  </r>
  <r>
    <x v="0"/>
    <x v="6"/>
    <x v="43"/>
    <n v="60099"/>
    <n v="752090"/>
    <n v="96046"/>
  </r>
  <r>
    <x v="0"/>
    <x v="6"/>
    <x v="44"/>
    <n v="43094"/>
    <n v="415190"/>
    <n v="92279"/>
  </r>
  <r>
    <x v="0"/>
    <x v="6"/>
    <x v="45"/>
    <n v="8599"/>
    <n v="65715"/>
    <n v="53557"/>
  </r>
  <r>
    <x v="0"/>
    <x v="6"/>
    <x v="46"/>
    <n v="27048"/>
    <n v="309780"/>
    <n v="67254"/>
  </r>
  <r>
    <x v="0"/>
    <x v="6"/>
    <x v="47"/>
    <n v="4986"/>
    <n v="18382"/>
    <n v="60233"/>
  </r>
  <r>
    <x v="0"/>
    <x v="7"/>
    <x v="0"/>
    <n v="15859"/>
    <n v="228486"/>
    <n v="51193"/>
  </r>
  <r>
    <x v="0"/>
    <x v="7"/>
    <x v="1"/>
    <n v="20727"/>
    <n v="455356"/>
    <n v="56159"/>
  </r>
  <r>
    <x v="0"/>
    <x v="7"/>
    <x v="2"/>
    <n v="15656"/>
    <n v="181169"/>
    <n v="47435"/>
  </r>
  <r>
    <x v="0"/>
    <x v="7"/>
    <x v="3"/>
    <n v="656765"/>
    <n v="2651781"/>
    <n v="57668"/>
  </r>
  <r>
    <x v="0"/>
    <x v="7"/>
    <x v="4"/>
    <n v="23475"/>
    <n v="332209"/>
    <n v="55198"/>
  </r>
  <r>
    <x v="0"/>
    <x v="7"/>
    <x v="5"/>
    <n v="19964"/>
    <n v="319881"/>
    <n v="61215"/>
  </r>
  <r>
    <x v="0"/>
    <x v="7"/>
    <x v="6"/>
    <n v="5522"/>
    <n v="74184"/>
    <n v="57470"/>
  </r>
  <r>
    <x v="0"/>
    <x v="7"/>
    <x v="7"/>
    <n v="85058"/>
    <n v="1293582"/>
    <n v="55114"/>
  </r>
  <r>
    <x v="0"/>
    <x v="7"/>
    <x v="8"/>
    <n v="31842"/>
    <n v="561390"/>
    <n v="57141"/>
  </r>
  <r>
    <x v="0"/>
    <x v="7"/>
    <x v="9"/>
    <n v="9128"/>
    <n v="106752"/>
    <n v="45479"/>
  </r>
  <r>
    <x v="0"/>
    <x v="7"/>
    <x v="10"/>
    <n v="39684"/>
    <n v="882088"/>
    <n v="55678"/>
  </r>
  <r>
    <x v="0"/>
    <x v="7"/>
    <x v="11"/>
    <n v="16899"/>
    <n v="451743"/>
    <n v="52802"/>
  </r>
  <r>
    <x v="0"/>
    <x v="7"/>
    <x v="12"/>
    <n v="13294"/>
    <n v="209301"/>
    <n v="47222"/>
  </r>
  <r>
    <x v="0"/>
    <x v="7"/>
    <x v="13"/>
    <n v="10330"/>
    <n v="194569"/>
    <n v="48486"/>
  </r>
  <r>
    <x v="0"/>
    <x v="7"/>
    <x v="14"/>
    <n v="20809"/>
    <n v="263195"/>
    <n v="52098"/>
  </r>
  <r>
    <x v="0"/>
    <x v="7"/>
    <x v="15"/>
    <n v="16834"/>
    <n v="296324"/>
    <n v="48222"/>
  </r>
  <r>
    <x v="0"/>
    <x v="7"/>
    <x v="16"/>
    <n v="5591"/>
    <n v="115511"/>
    <n v="53739"/>
  </r>
  <r>
    <x v="0"/>
    <x v="7"/>
    <x v="17"/>
    <n v="21505"/>
    <n v="420463"/>
    <n v="59854"/>
  </r>
  <r>
    <x v="0"/>
    <x v="7"/>
    <x v="18"/>
    <n v="71270"/>
    <n v="742606"/>
    <n v="64556"/>
  </r>
  <r>
    <x v="0"/>
    <x v="7"/>
    <x v="19"/>
    <n v="32965"/>
    <n v="622119"/>
    <n v="54163"/>
  </r>
  <r>
    <x v="0"/>
    <x v="7"/>
    <x v="20"/>
    <n v="22985"/>
    <n v="513228"/>
    <n v="55127"/>
  </r>
  <r>
    <x v="0"/>
    <x v="7"/>
    <x v="21"/>
    <n v="7693"/>
    <n v="138876"/>
    <n v="45670"/>
  </r>
  <r>
    <x v="0"/>
    <x v="7"/>
    <x v="22"/>
    <n v="56134"/>
    <n v="448355"/>
    <n v="50460"/>
  </r>
  <r>
    <x v="0"/>
    <x v="7"/>
    <x v="23"/>
    <n v="5112"/>
    <n v="73374"/>
    <n v="52612"/>
  </r>
  <r>
    <x v="0"/>
    <x v="7"/>
    <x v="24"/>
    <n v="10522"/>
    <n v="135205"/>
    <n v="51740"/>
  </r>
  <r>
    <x v="0"/>
    <x v="7"/>
    <x v="25"/>
    <n v="9126"/>
    <n v="139696"/>
    <n v="58047"/>
  </r>
  <r>
    <x v="0"/>
    <x v="7"/>
    <x v="26"/>
    <n v="4900"/>
    <n v="108757"/>
    <n v="63675"/>
  </r>
  <r>
    <x v="0"/>
    <x v="7"/>
    <x v="27"/>
    <n v="43568"/>
    <n v="622420"/>
    <n v="60044"/>
  </r>
  <r>
    <x v="0"/>
    <x v="7"/>
    <x v="28"/>
    <n v="11448"/>
    <n v="126459"/>
    <n v="45191"/>
  </r>
  <r>
    <x v="0"/>
    <x v="7"/>
    <x v="29"/>
    <n v="67893"/>
    <n v="1872526"/>
    <n v="58936"/>
  </r>
  <r>
    <x v="0"/>
    <x v="7"/>
    <x v="30"/>
    <n v="29514"/>
    <n v="584896"/>
    <n v="53252"/>
  </r>
  <r>
    <x v="0"/>
    <x v="7"/>
    <x v="31"/>
    <n v="2737"/>
    <n v="64418"/>
    <n v="55234"/>
  </r>
  <r>
    <x v="0"/>
    <x v="7"/>
    <x v="32"/>
    <n v="35930"/>
    <n v="868191"/>
    <n v="51366"/>
  </r>
  <r>
    <x v="0"/>
    <x v="7"/>
    <x v="33"/>
    <n v="13656"/>
    <n v="209679"/>
    <n v="49095"/>
  </r>
  <r>
    <x v="0"/>
    <x v="7"/>
    <x v="34"/>
    <n v="28106"/>
    <n v="292631"/>
    <n v="54216"/>
  </r>
  <r>
    <x v="0"/>
    <x v="7"/>
    <x v="35"/>
    <n v="57935"/>
    <n v="1179840"/>
    <n v="57087"/>
  </r>
  <r>
    <x v="0"/>
    <x v="7"/>
    <x v="36"/>
    <n v="4907"/>
    <n v="95079"/>
    <n v="54510"/>
  </r>
  <r>
    <x v="0"/>
    <x v="7"/>
    <x v="37"/>
    <n v="15612"/>
    <n v="231072"/>
    <n v="50055"/>
  </r>
  <r>
    <x v="0"/>
    <x v="7"/>
    <x v="38"/>
    <n v="2934"/>
    <n v="68990"/>
    <n v="57054"/>
  </r>
  <r>
    <x v="0"/>
    <x v="7"/>
    <x v="39"/>
    <n v="21213"/>
    <n v="421097"/>
    <n v="56401"/>
  </r>
  <r>
    <x v="0"/>
    <x v="7"/>
    <x v="40"/>
    <n v="98681"/>
    <n v="1646144"/>
    <n v="51856"/>
  </r>
  <r>
    <x v="0"/>
    <x v="7"/>
    <x v="41"/>
    <n v="13463"/>
    <n v="193157"/>
    <n v="48260"/>
  </r>
  <r>
    <x v="0"/>
    <x v="7"/>
    <x v="42"/>
    <n v="2516"/>
    <n v="58443"/>
    <n v="52779"/>
  </r>
  <r>
    <x v="0"/>
    <x v="7"/>
    <x v="43"/>
    <n v="49705"/>
    <n v="492598"/>
    <n v="54119"/>
  </r>
  <r>
    <x v="0"/>
    <x v="7"/>
    <x v="44"/>
    <n v="74944"/>
    <n v="468495"/>
    <n v="55544"/>
  </r>
  <r>
    <x v="0"/>
    <x v="7"/>
    <x v="45"/>
    <n v="8500"/>
    <n v="124604"/>
    <n v="50597"/>
  </r>
  <r>
    <x v="0"/>
    <x v="7"/>
    <x v="46"/>
    <n v="31125"/>
    <n v="427152"/>
    <n v="52993"/>
  </r>
  <r>
    <x v="0"/>
    <x v="7"/>
    <x v="47"/>
    <n v="3485"/>
    <n v="26942"/>
    <n v="46334"/>
  </r>
  <r>
    <x v="0"/>
    <x v="8"/>
    <x v="0"/>
    <n v="11221"/>
    <n v="178057"/>
    <n v="18554"/>
  </r>
  <r>
    <x v="0"/>
    <x v="8"/>
    <x v="1"/>
    <n v="14444"/>
    <n v="274985"/>
    <n v="26810"/>
  </r>
  <r>
    <x v="0"/>
    <x v="8"/>
    <x v="2"/>
    <n v="7458"/>
    <n v="106295"/>
    <n v="18414"/>
  </r>
  <r>
    <x v="0"/>
    <x v="8"/>
    <x v="3"/>
    <n v="117833"/>
    <n v="1482600"/>
    <n v="36090"/>
  </r>
  <r>
    <x v="0"/>
    <x v="8"/>
    <x v="4"/>
    <n v="17650"/>
    <n v="271680"/>
    <n v="28424"/>
  </r>
  <r>
    <x v="0"/>
    <x v="8"/>
    <x v="5"/>
    <n v="10916"/>
    <n v="117365"/>
    <n v="26295"/>
  </r>
  <r>
    <x v="0"/>
    <x v="8"/>
    <x v="6"/>
    <n v="2698"/>
    <n v="41103"/>
    <n v="22228"/>
  </r>
  <r>
    <x v="0"/>
    <x v="8"/>
    <x v="7"/>
    <n v="59645"/>
    <n v="1007574"/>
    <n v="27709"/>
  </r>
  <r>
    <x v="0"/>
    <x v="8"/>
    <x v="8"/>
    <n v="26741"/>
    <n v="414059"/>
    <n v="22009"/>
  </r>
  <r>
    <x v="0"/>
    <x v="8"/>
    <x v="9"/>
    <n v="5242"/>
    <n v="74574"/>
    <n v="18637"/>
  </r>
  <r>
    <x v="0"/>
    <x v="8"/>
    <x v="10"/>
    <n v="32842"/>
    <n v="462216"/>
    <n v="25054"/>
  </r>
  <r>
    <x v="0"/>
    <x v="8"/>
    <x v="11"/>
    <n v="16068"/>
    <n v="263892"/>
    <n v="20493"/>
  </r>
  <r>
    <x v="0"/>
    <x v="8"/>
    <x v="12"/>
    <n v="8734"/>
    <n v="118383"/>
    <n v="18002"/>
  </r>
  <r>
    <x v="0"/>
    <x v="8"/>
    <x v="13"/>
    <n v="6792"/>
    <n v="110526"/>
    <n v="18088"/>
  </r>
  <r>
    <x v="0"/>
    <x v="8"/>
    <x v="14"/>
    <n v="10331"/>
    <n v="165335"/>
    <n v="19522"/>
  </r>
  <r>
    <x v="0"/>
    <x v="8"/>
    <x v="15"/>
    <n v="13351"/>
    <n v="188383"/>
    <n v="22216"/>
  </r>
  <r>
    <x v="0"/>
    <x v="8"/>
    <x v="16"/>
    <n v="5172"/>
    <n v="51781"/>
    <n v="25112"/>
  </r>
  <r>
    <x v="0"/>
    <x v="8"/>
    <x v="17"/>
    <n v="14823"/>
    <n v="210848"/>
    <n v="26383"/>
  </r>
  <r>
    <x v="0"/>
    <x v="8"/>
    <x v="18"/>
    <n v="20158"/>
    <n v="262049"/>
    <n v="30457"/>
  </r>
  <r>
    <x v="0"/>
    <x v="8"/>
    <x v="19"/>
    <n v="23032"/>
    <n v="323435"/>
    <n v="22254"/>
  </r>
  <r>
    <x v="0"/>
    <x v="8"/>
    <x v="20"/>
    <n v="15355"/>
    <n v="204519"/>
    <n v="24167"/>
  </r>
  <r>
    <x v="0"/>
    <x v="8"/>
    <x v="21"/>
    <n v="6644"/>
    <n v="118107"/>
    <n v="18380"/>
  </r>
  <r>
    <x v="0"/>
    <x v="8"/>
    <x v="22"/>
    <n v="15398"/>
    <n v="253244"/>
    <n v="22154"/>
  </r>
  <r>
    <x v="0"/>
    <x v="8"/>
    <x v="23"/>
    <n v="5182"/>
    <n v="58811"/>
    <n v="21078"/>
  </r>
  <r>
    <x v="0"/>
    <x v="8"/>
    <x v="24"/>
    <n v="5552"/>
    <n v="79529"/>
    <n v="18131"/>
  </r>
  <r>
    <x v="0"/>
    <x v="8"/>
    <x v="25"/>
    <n v="8698"/>
    <n v="255447"/>
    <n v="34061"/>
  </r>
  <r>
    <x v="0"/>
    <x v="8"/>
    <x v="26"/>
    <n v="4677"/>
    <n v="57132"/>
    <n v="24729"/>
  </r>
  <r>
    <x v="0"/>
    <x v="8"/>
    <x v="27"/>
    <n v="24584"/>
    <n v="281546"/>
    <n v="28639"/>
  </r>
  <r>
    <x v="0"/>
    <x v="8"/>
    <x v="28"/>
    <n v="5276"/>
    <n v="78539"/>
    <n v="19988"/>
  </r>
  <r>
    <x v="0"/>
    <x v="8"/>
    <x v="29"/>
    <n v="64959"/>
    <n v="632760"/>
    <n v="36986"/>
  </r>
  <r>
    <x v="0"/>
    <x v="8"/>
    <x v="30"/>
    <n v="27015"/>
    <n v="420420"/>
    <n v="21462"/>
  </r>
  <r>
    <x v="0"/>
    <x v="8"/>
    <x v="31"/>
    <n v="2621"/>
    <n v="34228"/>
    <n v="19193"/>
  </r>
  <r>
    <x v="0"/>
    <x v="8"/>
    <x v="32"/>
    <n v="29197"/>
    <n v="466069"/>
    <n v="21027"/>
  </r>
  <r>
    <x v="0"/>
    <x v="8"/>
    <x v="33"/>
    <n v="9364"/>
    <n v="156230"/>
    <n v="19310"/>
  </r>
  <r>
    <x v="0"/>
    <x v="8"/>
    <x v="34"/>
    <n v="13993"/>
    <n v="161570"/>
    <n v="24338"/>
  </r>
  <r>
    <x v="0"/>
    <x v="8"/>
    <x v="35"/>
    <n v="33532"/>
    <n v="424092"/>
    <n v="22945"/>
  </r>
  <r>
    <x v="0"/>
    <x v="8"/>
    <x v="36"/>
    <n v="3890"/>
    <n v="44621"/>
    <n v="24733"/>
  </r>
  <r>
    <x v="0"/>
    <x v="8"/>
    <x v="37"/>
    <n v="13676"/>
    <n v="226959"/>
    <n v="19677"/>
  </r>
  <r>
    <x v="0"/>
    <x v="8"/>
    <x v="38"/>
    <n v="3184"/>
    <n v="41000"/>
    <n v="18829"/>
  </r>
  <r>
    <x v="0"/>
    <x v="8"/>
    <x v="39"/>
    <n v="17443"/>
    <n v="293033"/>
    <n v="23771"/>
  </r>
  <r>
    <x v="0"/>
    <x v="8"/>
    <x v="40"/>
    <n v="66777"/>
    <n v="1178456"/>
    <n v="23001"/>
  </r>
  <r>
    <x v="0"/>
    <x v="8"/>
    <x v="41"/>
    <n v="7766"/>
    <n v="133375"/>
    <n v="21580"/>
  </r>
  <r>
    <x v="0"/>
    <x v="8"/>
    <x v="42"/>
    <n v="2220"/>
    <n v="25985"/>
    <n v="26068"/>
  </r>
  <r>
    <x v="0"/>
    <x v="8"/>
    <x v="43"/>
    <n v="20954"/>
    <n v="322216"/>
    <n v="22634"/>
  </r>
  <r>
    <x v="0"/>
    <x v="8"/>
    <x v="44"/>
    <n v="20710"/>
    <n v="255412"/>
    <n v="26657"/>
  </r>
  <r>
    <x v="0"/>
    <x v="8"/>
    <x v="45"/>
    <n v="4602"/>
    <n v="61253"/>
    <n v="18945"/>
  </r>
  <r>
    <x v="0"/>
    <x v="8"/>
    <x v="46"/>
    <n v="16783"/>
    <n v="227495"/>
    <n v="19473"/>
  </r>
  <r>
    <x v="0"/>
    <x v="8"/>
    <x v="47"/>
    <n v="2418"/>
    <n v="32312"/>
    <n v="23041"/>
  </r>
  <r>
    <x v="0"/>
    <x v="9"/>
    <x v="0"/>
    <n v="9048"/>
    <n v="42367"/>
    <n v="41437"/>
  </r>
  <r>
    <x v="0"/>
    <x v="9"/>
    <x v="1"/>
    <n v="10878"/>
    <n v="69183"/>
    <n v="42482"/>
  </r>
  <r>
    <x v="0"/>
    <x v="9"/>
    <x v="2"/>
    <n v="5464"/>
    <n v="23724"/>
    <n v="38111"/>
  </r>
  <r>
    <x v="0"/>
    <x v="9"/>
    <x v="3"/>
    <n v="97116"/>
    <n v="452175"/>
    <n v="47080"/>
  </r>
  <r>
    <x v="0"/>
    <x v="9"/>
    <x v="4"/>
    <n v="16860"/>
    <n v="76766"/>
    <n v="45642"/>
  </r>
  <r>
    <x v="0"/>
    <x v="9"/>
    <x v="5"/>
    <n v="12480"/>
    <n v="48120"/>
    <n v="42136"/>
  </r>
  <r>
    <x v="0"/>
    <x v="9"/>
    <x v="6"/>
    <n v="2088"/>
    <n v="10706"/>
    <n v="38135"/>
  </r>
  <r>
    <x v="0"/>
    <x v="9"/>
    <x v="7"/>
    <n v="54871"/>
    <n v="254577"/>
    <n v="41154"/>
  </r>
  <r>
    <x v="0"/>
    <x v="9"/>
    <x v="8"/>
    <n v="19294"/>
    <n v="101509"/>
    <n v="41319"/>
  </r>
  <r>
    <x v="0"/>
    <x v="9"/>
    <x v="9"/>
    <n v="4119"/>
    <n v="18237"/>
    <n v="35029"/>
  </r>
  <r>
    <x v="0"/>
    <x v="9"/>
    <x v="10"/>
    <n v="35477"/>
    <n v="184359"/>
    <n v="48230"/>
  </r>
  <r>
    <x v="0"/>
    <x v="9"/>
    <x v="11"/>
    <n v="13233"/>
    <n v="80627"/>
    <n v="36636"/>
  </r>
  <r>
    <x v="0"/>
    <x v="9"/>
    <x v="12"/>
    <n v="7585"/>
    <n v="37229"/>
    <n v="40163"/>
  </r>
  <r>
    <x v="0"/>
    <x v="9"/>
    <x v="13"/>
    <n v="5873"/>
    <n v="31183"/>
    <n v="38965"/>
  </r>
  <r>
    <x v="0"/>
    <x v="9"/>
    <x v="14"/>
    <n v="9084"/>
    <n v="40228"/>
    <n v="38895"/>
  </r>
  <r>
    <x v="0"/>
    <x v="9"/>
    <x v="15"/>
    <n v="9437"/>
    <n v="41500"/>
    <n v="41226"/>
  </r>
  <r>
    <x v="0"/>
    <x v="9"/>
    <x v="16"/>
    <n v="3830"/>
    <n v="16120"/>
    <n v="39497"/>
  </r>
  <r>
    <x v="0"/>
    <x v="9"/>
    <x v="17"/>
    <n v="19028"/>
    <n v="78236"/>
    <n v="48238"/>
  </r>
  <r>
    <x v="0"/>
    <x v="9"/>
    <x v="18"/>
    <n v="21927"/>
    <n v="98276"/>
    <n v="46345"/>
  </r>
  <r>
    <x v="0"/>
    <x v="9"/>
    <x v="19"/>
    <n v="25486"/>
    <n v="114074"/>
    <n v="39650"/>
  </r>
  <r>
    <x v="0"/>
    <x v="9"/>
    <x v="20"/>
    <n v="17118"/>
    <n v="77083"/>
    <n v="39485"/>
  </r>
  <r>
    <x v="0"/>
    <x v="9"/>
    <x v="21"/>
    <n v="4625"/>
    <n v="19993"/>
    <n v="38520"/>
  </r>
  <r>
    <x v="0"/>
    <x v="9"/>
    <x v="22"/>
    <n v="13399"/>
    <n v="68557"/>
    <n v="38496"/>
  </r>
  <r>
    <x v="0"/>
    <x v="9"/>
    <x v="23"/>
    <n v="4199"/>
    <n v="17236"/>
    <n v="34349"/>
  </r>
  <r>
    <x v="0"/>
    <x v="9"/>
    <x v="24"/>
    <n v="4602"/>
    <n v="24061"/>
    <n v="36266"/>
  </r>
  <r>
    <x v="0"/>
    <x v="9"/>
    <x v="25"/>
    <n v="5067"/>
    <n v="30593"/>
    <n v="41698"/>
  </r>
  <r>
    <x v="0"/>
    <x v="9"/>
    <x v="26"/>
    <n v="4109"/>
    <n v="18869"/>
    <n v="43107"/>
  </r>
  <r>
    <x v="0"/>
    <x v="9"/>
    <x v="27"/>
    <n v="24307"/>
    <n v="114130"/>
    <n v="41197"/>
  </r>
  <r>
    <x v="0"/>
    <x v="9"/>
    <x v="28"/>
    <n v="4261"/>
    <n v="18424"/>
    <n v="38699"/>
  </r>
  <r>
    <x v="0"/>
    <x v="9"/>
    <x v="29"/>
    <n v="70935"/>
    <n v="307026"/>
    <n v="49001"/>
  </r>
  <r>
    <x v="0"/>
    <x v="9"/>
    <x v="30"/>
    <n v="26011"/>
    <n v="107703"/>
    <n v="39794"/>
  </r>
  <r>
    <x v="0"/>
    <x v="9"/>
    <x v="31"/>
    <n v="2141"/>
    <n v="10645"/>
    <n v="40484"/>
  </r>
  <r>
    <x v="0"/>
    <x v="9"/>
    <x v="32"/>
    <n v="23929"/>
    <n v="138448"/>
    <n v="38332"/>
  </r>
  <r>
    <x v="0"/>
    <x v="9"/>
    <x v="33"/>
    <n v="6600"/>
    <n v="34047"/>
    <n v="37686"/>
  </r>
  <r>
    <x v="0"/>
    <x v="9"/>
    <x v="34"/>
    <n v="14853"/>
    <n v="60924"/>
    <n v="41296"/>
  </r>
  <r>
    <x v="0"/>
    <x v="9"/>
    <x v="35"/>
    <n v="33590"/>
    <n v="169772"/>
    <n v="39396"/>
  </r>
  <r>
    <x v="0"/>
    <x v="9"/>
    <x v="36"/>
    <n v="3576"/>
    <n v="15156"/>
    <n v="38763"/>
  </r>
  <r>
    <x v="0"/>
    <x v="9"/>
    <x v="37"/>
    <n v="10267"/>
    <n v="49710"/>
    <n v="38110"/>
  </r>
  <r>
    <x v="0"/>
    <x v="9"/>
    <x v="38"/>
    <n v="2313"/>
    <n v="11077"/>
    <n v="38165"/>
  </r>
  <r>
    <x v="0"/>
    <x v="9"/>
    <x v="39"/>
    <n v="12651"/>
    <n v="70977"/>
    <n v="40323"/>
  </r>
  <r>
    <x v="0"/>
    <x v="9"/>
    <x v="40"/>
    <n v="57936"/>
    <n v="310244"/>
    <n v="44055"/>
  </r>
  <r>
    <x v="0"/>
    <x v="9"/>
    <x v="41"/>
    <n v="6849"/>
    <n v="35002"/>
    <n v="39528"/>
  </r>
  <r>
    <x v="0"/>
    <x v="9"/>
    <x v="42"/>
    <n v="1995"/>
    <n v="7681"/>
    <n v="41304"/>
  </r>
  <r>
    <x v="0"/>
    <x v="9"/>
    <x v="43"/>
    <n v="29516"/>
    <n v="121622"/>
    <n v="50744"/>
  </r>
  <r>
    <x v="0"/>
    <x v="9"/>
    <x v="44"/>
    <n v="20259"/>
    <n v="89105"/>
    <n v="46691"/>
  </r>
  <r>
    <x v="0"/>
    <x v="9"/>
    <x v="45"/>
    <n v="3442"/>
    <n v="15621"/>
    <n v="35759"/>
  </r>
  <r>
    <x v="0"/>
    <x v="9"/>
    <x v="46"/>
    <n v="13143"/>
    <n v="74028"/>
    <n v="36058"/>
  </r>
  <r>
    <x v="0"/>
    <x v="9"/>
    <x v="47"/>
    <n v="1669"/>
    <n v="6769"/>
    <n v="40253"/>
  </r>
  <r>
    <x v="1"/>
    <x v="0"/>
    <x v="0"/>
    <n v="1846"/>
    <n v="18939"/>
    <n v="56529"/>
  </r>
  <r>
    <x v="1"/>
    <x v="0"/>
    <x v="1"/>
    <n v="1358"/>
    <n v="37970"/>
    <n v="52262"/>
  </r>
  <r>
    <x v="1"/>
    <x v="0"/>
    <x v="2"/>
    <n v="2577"/>
    <n v="16390"/>
    <n v="48299"/>
  </r>
  <r>
    <x v="1"/>
    <x v="0"/>
    <x v="3"/>
    <n v="17663"/>
    <n v="443581"/>
    <n v="40246"/>
  </r>
  <r>
    <x v="1"/>
    <x v="0"/>
    <x v="4"/>
    <n v="3279"/>
    <n v="48392"/>
    <n v="90328"/>
  </r>
  <r>
    <x v="1"/>
    <x v="0"/>
    <x v="5"/>
    <n v="437"/>
    <n v="5258"/>
    <n v="41449"/>
  </r>
  <r>
    <x v="1"/>
    <x v="0"/>
    <x v="6"/>
    <n v="180"/>
    <n v="1471"/>
    <n v="42123"/>
  </r>
  <r>
    <x v="1"/>
    <x v="0"/>
    <x v="7"/>
    <n v="5304"/>
    <n v="71329"/>
    <n v="35645"/>
  </r>
  <r>
    <x v="1"/>
    <x v="0"/>
    <x v="8"/>
    <n v="2662"/>
    <n v="29910"/>
    <n v="43258"/>
  </r>
  <r>
    <x v="1"/>
    <x v="0"/>
    <x v="9"/>
    <n v="2401"/>
    <n v="26555"/>
    <n v="41105"/>
  </r>
  <r>
    <x v="1"/>
    <x v="0"/>
    <x v="10"/>
    <n v="2825"/>
    <n v="26828"/>
    <n v="52197"/>
  </r>
  <r>
    <x v="1"/>
    <x v="0"/>
    <x v="11"/>
    <n v="2255"/>
    <n v="21475"/>
    <n v="50243"/>
  </r>
  <r>
    <x v="1"/>
    <x v="0"/>
    <x v="12"/>
    <n v="2916"/>
    <n v="23431"/>
    <n v="44087"/>
  </r>
  <r>
    <x v="1"/>
    <x v="0"/>
    <x v="13"/>
    <n v="2612"/>
    <n v="19353"/>
    <n v="47802"/>
  </r>
  <r>
    <x v="1"/>
    <x v="0"/>
    <x v="14"/>
    <n v="1561"/>
    <n v="18911"/>
    <n v="56448"/>
  </r>
  <r>
    <x v="1"/>
    <x v="0"/>
    <x v="15"/>
    <n v="3133"/>
    <n v="44052"/>
    <n v="87820"/>
  </r>
  <r>
    <x v="1"/>
    <x v="0"/>
    <x v="16"/>
    <n v="1447"/>
    <n v="7281"/>
    <n v="41157"/>
  </r>
  <r>
    <x v="1"/>
    <x v="0"/>
    <x v="17"/>
    <n v="723"/>
    <n v="7194"/>
    <n v="44642"/>
  </r>
  <r>
    <x v="1"/>
    <x v="0"/>
    <x v="18"/>
    <n v="1007"/>
    <n v="10500"/>
    <n v="63846"/>
  </r>
  <r>
    <x v="1"/>
    <x v="0"/>
    <x v="19"/>
    <n v="3480"/>
    <n v="35622"/>
    <n v="41799"/>
  </r>
  <r>
    <x v="1"/>
    <x v="0"/>
    <x v="20"/>
    <n v="3094"/>
    <n v="28134"/>
    <n v="51107"/>
  </r>
  <r>
    <x v="1"/>
    <x v="0"/>
    <x v="21"/>
    <n v="2110"/>
    <n v="15777"/>
    <n v="49263"/>
  </r>
  <r>
    <x v="1"/>
    <x v="0"/>
    <x v="22"/>
    <n v="2031"/>
    <n v="16899"/>
    <n v="44815"/>
  </r>
  <r>
    <x v="1"/>
    <x v="0"/>
    <x v="23"/>
    <n v="1789"/>
    <n v="12792"/>
    <n v="67162"/>
  </r>
  <r>
    <x v="1"/>
    <x v="0"/>
    <x v="24"/>
    <n v="2414"/>
    <n v="15761"/>
    <n v="42685"/>
  </r>
  <r>
    <x v="1"/>
    <x v="0"/>
    <x v="25"/>
    <n v="618"/>
    <n v="19841"/>
    <n v="86362"/>
  </r>
  <r>
    <x v="1"/>
    <x v="0"/>
    <x v="26"/>
    <n v="350"/>
    <n v="2627"/>
    <n v="44073"/>
  </r>
  <r>
    <x v="1"/>
    <x v="0"/>
    <x v="27"/>
    <n v="998"/>
    <n v="12407"/>
    <n v="41732"/>
  </r>
  <r>
    <x v="1"/>
    <x v="0"/>
    <x v="28"/>
    <n v="2100"/>
    <n v="36949"/>
    <n v="68427"/>
  </r>
  <r>
    <x v="1"/>
    <x v="0"/>
    <x v="29"/>
    <n v="3053"/>
    <n v="31787"/>
    <n v="42992"/>
  </r>
  <r>
    <x v="1"/>
    <x v="0"/>
    <x v="30"/>
    <n v="3378"/>
    <n v="29828"/>
    <n v="40862"/>
  </r>
  <r>
    <x v="1"/>
    <x v="0"/>
    <x v="31"/>
    <n v="1784"/>
    <n v="25973"/>
    <n v="97355"/>
  </r>
  <r>
    <x v="1"/>
    <x v="0"/>
    <x v="32"/>
    <n v="2531"/>
    <n v="28532"/>
    <n v="51860"/>
  </r>
  <r>
    <x v="1"/>
    <x v="0"/>
    <x v="33"/>
    <n v="4402"/>
    <n v="56786"/>
    <n v="91249"/>
  </r>
  <r>
    <x v="1"/>
    <x v="0"/>
    <x v="34"/>
    <n v="4633"/>
    <n v="54550"/>
    <n v="37586"/>
  </r>
  <r>
    <x v="1"/>
    <x v="0"/>
    <x v="35"/>
    <n v="3616"/>
    <n v="52904"/>
    <n v="65014"/>
  </r>
  <r>
    <x v="1"/>
    <x v="0"/>
    <x v="36"/>
    <n v="198"/>
    <n v="1121"/>
    <n v="39917"/>
  </r>
  <r>
    <x v="1"/>
    <x v="0"/>
    <x v="37"/>
    <n v="1345"/>
    <n v="12552"/>
    <n v="43952"/>
  </r>
  <r>
    <x v="1"/>
    <x v="0"/>
    <x v="38"/>
    <n v="1063"/>
    <n v="6986"/>
    <n v="43642"/>
  </r>
  <r>
    <x v="1"/>
    <x v="0"/>
    <x v="39"/>
    <n v="1107"/>
    <n v="11568"/>
    <n v="46865"/>
  </r>
  <r>
    <x v="1"/>
    <x v="0"/>
    <x v="40"/>
    <n v="19971"/>
    <n v="307800"/>
    <n v="114918"/>
  </r>
  <r>
    <x v="1"/>
    <x v="0"/>
    <x v="41"/>
    <n v="1032"/>
    <n v="15160"/>
    <n v="63604"/>
  </r>
  <r>
    <x v="1"/>
    <x v="0"/>
    <x v="42"/>
    <n v="564"/>
    <n v="4130"/>
    <n v="39607"/>
  </r>
  <r>
    <x v="1"/>
    <x v="0"/>
    <x v="43"/>
    <n v="2095"/>
    <n v="18691"/>
    <n v="48704"/>
  </r>
  <r>
    <x v="1"/>
    <x v="0"/>
    <x v="44"/>
    <n v="7117"/>
    <n v="105362"/>
    <n v="34547"/>
  </r>
  <r>
    <x v="1"/>
    <x v="0"/>
    <x v="45"/>
    <n v="1166"/>
    <n v="23333"/>
    <n v="80470"/>
  </r>
  <r>
    <x v="1"/>
    <x v="0"/>
    <x v="46"/>
    <n v="2876"/>
    <n v="31424"/>
    <n v="40225"/>
  </r>
  <r>
    <x v="1"/>
    <x v="0"/>
    <x v="47"/>
    <n v="1463"/>
    <n v="23524"/>
    <n v="86467"/>
  </r>
  <r>
    <x v="1"/>
    <x v="1"/>
    <x v="0"/>
    <n v="10069"/>
    <n v="93619"/>
    <n v="56141"/>
  </r>
  <r>
    <x v="1"/>
    <x v="1"/>
    <x v="1"/>
    <n v="13677"/>
    <n v="171309"/>
    <n v="58621"/>
  </r>
  <r>
    <x v="1"/>
    <x v="1"/>
    <x v="2"/>
    <n v="7093"/>
    <n v="52538"/>
    <n v="49541"/>
  </r>
  <r>
    <x v="1"/>
    <x v="1"/>
    <x v="3"/>
    <n v="84247"/>
    <n v="885668"/>
    <n v="73343"/>
  </r>
  <r>
    <x v="1"/>
    <x v="1"/>
    <x v="4"/>
    <n v="20430"/>
    <n v="178880"/>
    <n v="64603"/>
  </r>
  <r>
    <x v="1"/>
    <x v="1"/>
    <x v="5"/>
    <n v="9496"/>
    <n v="59731"/>
    <n v="72413"/>
  </r>
  <r>
    <x v="1"/>
    <x v="1"/>
    <x v="6"/>
    <n v="3007"/>
    <n v="22909"/>
    <n v="62481"/>
  </r>
  <r>
    <x v="1"/>
    <x v="1"/>
    <x v="7"/>
    <n v="74711"/>
    <n v="563526"/>
    <n v="52893"/>
  </r>
  <r>
    <x v="1"/>
    <x v="1"/>
    <x v="8"/>
    <n v="21408"/>
    <n v="203951"/>
    <n v="63683"/>
  </r>
  <r>
    <x v="1"/>
    <x v="1"/>
    <x v="9"/>
    <n v="8175"/>
    <n v="50684"/>
    <n v="46258"/>
  </r>
  <r>
    <x v="1"/>
    <x v="1"/>
    <x v="10"/>
    <n v="32686"/>
    <n v="227968"/>
    <n v="73799"/>
  </r>
  <r>
    <x v="1"/>
    <x v="1"/>
    <x v="11"/>
    <n v="15232"/>
    <n v="145851"/>
    <n v="60057"/>
  </r>
  <r>
    <x v="1"/>
    <x v="1"/>
    <x v="12"/>
    <n v="9462"/>
    <n v="78134"/>
    <n v="58962"/>
  </r>
  <r>
    <x v="1"/>
    <x v="1"/>
    <x v="13"/>
    <n v="7399"/>
    <n v="63735"/>
    <n v="57030"/>
  </r>
  <r>
    <x v="1"/>
    <x v="1"/>
    <x v="14"/>
    <n v="9517"/>
    <n v="80463"/>
    <n v="55601"/>
  </r>
  <r>
    <x v="1"/>
    <x v="1"/>
    <x v="15"/>
    <n v="10991"/>
    <n v="142033"/>
    <n v="64940"/>
  </r>
  <r>
    <x v="1"/>
    <x v="1"/>
    <x v="16"/>
    <n v="5605"/>
    <n v="29987"/>
    <n v="51654"/>
  </r>
  <r>
    <x v="1"/>
    <x v="1"/>
    <x v="17"/>
    <n v="16694"/>
    <n v="166132"/>
    <n v="67799"/>
  </r>
  <r>
    <x v="1"/>
    <x v="1"/>
    <x v="18"/>
    <n v="21309"/>
    <n v="163062"/>
    <n v="81436"/>
  </r>
  <r>
    <x v="1"/>
    <x v="1"/>
    <x v="19"/>
    <n v="21106"/>
    <n v="173015"/>
    <n v="63588"/>
  </r>
  <r>
    <x v="1"/>
    <x v="1"/>
    <x v="20"/>
    <n v="16700"/>
    <n v="127092"/>
    <n v="69734"/>
  </r>
  <r>
    <x v="1"/>
    <x v="1"/>
    <x v="21"/>
    <n v="5771"/>
    <n v="44543"/>
    <n v="50925"/>
  </r>
  <r>
    <x v="1"/>
    <x v="1"/>
    <x v="22"/>
    <n v="15133"/>
    <n v="126641"/>
    <n v="61762"/>
  </r>
  <r>
    <x v="1"/>
    <x v="1"/>
    <x v="23"/>
    <n v="6432"/>
    <n v="29914"/>
    <n v="53962"/>
  </r>
  <r>
    <x v="1"/>
    <x v="1"/>
    <x v="24"/>
    <n v="7038"/>
    <n v="53732"/>
    <n v="53794"/>
  </r>
  <r>
    <x v="1"/>
    <x v="1"/>
    <x v="25"/>
    <n v="5852"/>
    <n v="95939"/>
    <n v="64365"/>
  </r>
  <r>
    <x v="1"/>
    <x v="1"/>
    <x v="26"/>
    <n v="4692"/>
    <n v="27825"/>
    <n v="64868"/>
  </r>
  <r>
    <x v="1"/>
    <x v="1"/>
    <x v="27"/>
    <n v="22556"/>
    <n v="159462"/>
    <n v="74644"/>
  </r>
  <r>
    <x v="1"/>
    <x v="1"/>
    <x v="28"/>
    <n v="5571"/>
    <n v="50153"/>
    <n v="52091"/>
  </r>
  <r>
    <x v="1"/>
    <x v="1"/>
    <x v="29"/>
    <n v="50432"/>
    <n v="405650"/>
    <n v="75570"/>
  </r>
  <r>
    <x v="1"/>
    <x v="1"/>
    <x v="30"/>
    <n v="27974"/>
    <n v="231739"/>
    <n v="56974"/>
  </r>
  <r>
    <x v="1"/>
    <x v="1"/>
    <x v="31"/>
    <n v="3692"/>
    <n v="27961"/>
    <n v="68153"/>
  </r>
  <r>
    <x v="1"/>
    <x v="1"/>
    <x v="32"/>
    <n v="23405"/>
    <n v="226563"/>
    <n v="62383"/>
  </r>
  <r>
    <x v="1"/>
    <x v="1"/>
    <x v="33"/>
    <n v="9801"/>
    <n v="82834"/>
    <n v="54435"/>
  </r>
  <r>
    <x v="1"/>
    <x v="1"/>
    <x v="34"/>
    <n v="14626"/>
    <n v="108871"/>
    <n v="63148"/>
  </r>
  <r>
    <x v="1"/>
    <x v="1"/>
    <x v="35"/>
    <n v="29139"/>
    <n v="260895"/>
    <n v="68612"/>
  </r>
  <r>
    <x v="1"/>
    <x v="1"/>
    <x v="36"/>
    <n v="3833"/>
    <n v="19980"/>
    <n v="63414"/>
  </r>
  <r>
    <x v="1"/>
    <x v="1"/>
    <x v="37"/>
    <n v="12956"/>
    <n v="107028"/>
    <n v="55230"/>
  </r>
  <r>
    <x v="1"/>
    <x v="1"/>
    <x v="38"/>
    <n v="3897"/>
    <n v="23609"/>
    <n v="50997"/>
  </r>
  <r>
    <x v="1"/>
    <x v="1"/>
    <x v="39"/>
    <n v="12487"/>
    <n v="130126"/>
    <n v="58777"/>
  </r>
  <r>
    <x v="1"/>
    <x v="1"/>
    <x v="40"/>
    <n v="53248"/>
    <n v="774190"/>
    <n v="67564"/>
  </r>
  <r>
    <x v="1"/>
    <x v="1"/>
    <x v="41"/>
    <n v="12212"/>
    <n v="109486"/>
    <n v="53428"/>
  </r>
  <r>
    <x v="1"/>
    <x v="1"/>
    <x v="42"/>
    <n v="2846"/>
    <n v="15283"/>
    <n v="52585"/>
  </r>
  <r>
    <x v="1"/>
    <x v="1"/>
    <x v="43"/>
    <n v="21468"/>
    <n v="202134"/>
    <n v="60504"/>
  </r>
  <r>
    <x v="1"/>
    <x v="1"/>
    <x v="44"/>
    <n v="26472"/>
    <n v="205717"/>
    <n v="67833"/>
  </r>
  <r>
    <x v="1"/>
    <x v="1"/>
    <x v="45"/>
    <n v="4338"/>
    <n v="35459"/>
    <n v="64460"/>
  </r>
  <r>
    <x v="1"/>
    <x v="1"/>
    <x v="46"/>
    <n v="14823"/>
    <n v="124384"/>
    <n v="63874"/>
  </r>
  <r>
    <x v="1"/>
    <x v="1"/>
    <x v="47"/>
    <n v="3427"/>
    <n v="22875"/>
    <n v="57417"/>
  </r>
  <r>
    <x v="1"/>
    <x v="2"/>
    <x v="0"/>
    <n v="5677"/>
    <n v="268948"/>
    <n v="58532"/>
  </r>
  <r>
    <x v="1"/>
    <x v="2"/>
    <x v="1"/>
    <n v="5157"/>
    <n v="177610"/>
    <n v="78966"/>
  </r>
  <r>
    <x v="1"/>
    <x v="2"/>
    <x v="2"/>
    <n v="2930"/>
    <n v="162214"/>
    <n v="49202"/>
  </r>
  <r>
    <x v="1"/>
    <x v="2"/>
    <x v="3"/>
    <n v="44539"/>
    <n v="1322455"/>
    <n v="98222"/>
  </r>
  <r>
    <x v="1"/>
    <x v="2"/>
    <x v="4"/>
    <n v="5849"/>
    <n v="150109"/>
    <n v="73935"/>
  </r>
  <r>
    <x v="1"/>
    <x v="2"/>
    <x v="5"/>
    <n v="4405"/>
    <n v="161899"/>
    <n v="85024"/>
  </r>
  <r>
    <x v="1"/>
    <x v="2"/>
    <x v="6"/>
    <n v="663"/>
    <n v="27298"/>
    <n v="66194"/>
  </r>
  <r>
    <x v="1"/>
    <x v="2"/>
    <x v="7"/>
    <n v="20799"/>
    <n v="383956"/>
    <n v="63877"/>
  </r>
  <r>
    <x v="1"/>
    <x v="2"/>
    <x v="8"/>
    <n v="10066"/>
    <n v="404085"/>
    <n v="58246"/>
  </r>
  <r>
    <x v="1"/>
    <x v="2"/>
    <x v="9"/>
    <n v="2680"/>
    <n v="68404"/>
    <n v="62480"/>
  </r>
  <r>
    <x v="1"/>
    <x v="2"/>
    <x v="10"/>
    <n v="18066"/>
    <n v="585894"/>
    <n v="72819"/>
  </r>
  <r>
    <x v="1"/>
    <x v="2"/>
    <x v="11"/>
    <n v="9083"/>
    <n v="541099"/>
    <n v="63320"/>
  </r>
  <r>
    <x v="1"/>
    <x v="2"/>
    <x v="12"/>
    <n v="4132"/>
    <n v="226152"/>
    <n v="60185"/>
  </r>
  <r>
    <x v="1"/>
    <x v="2"/>
    <x v="13"/>
    <n v="3105"/>
    <n v="167196"/>
    <n v="59652"/>
  </r>
  <r>
    <x v="1"/>
    <x v="2"/>
    <x v="14"/>
    <n v="4583"/>
    <n v="252626"/>
    <n v="61167"/>
  </r>
  <r>
    <x v="1"/>
    <x v="2"/>
    <x v="15"/>
    <n v="4453"/>
    <n v="137729"/>
    <n v="77600"/>
  </r>
  <r>
    <x v="1"/>
    <x v="2"/>
    <x v="16"/>
    <n v="1870"/>
    <n v="53047"/>
    <n v="57227"/>
  </r>
  <r>
    <x v="1"/>
    <x v="2"/>
    <x v="17"/>
    <n v="4145"/>
    <n v="112273"/>
    <n v="79016"/>
  </r>
  <r>
    <x v="1"/>
    <x v="2"/>
    <x v="18"/>
    <n v="6682"/>
    <n v="244258"/>
    <n v="89698"/>
  </r>
  <r>
    <x v="1"/>
    <x v="2"/>
    <x v="19"/>
    <n v="16948"/>
    <n v="625676"/>
    <n v="68465"/>
  </r>
  <r>
    <x v="1"/>
    <x v="2"/>
    <x v="20"/>
    <n v="8265"/>
    <n v="324018"/>
    <n v="68082"/>
  </r>
  <r>
    <x v="1"/>
    <x v="2"/>
    <x v="21"/>
    <n v="2396"/>
    <n v="146775"/>
    <n v="50065"/>
  </r>
  <r>
    <x v="1"/>
    <x v="2"/>
    <x v="22"/>
    <n v="6681"/>
    <n v="277104"/>
    <n v="59758"/>
  </r>
  <r>
    <x v="1"/>
    <x v="2"/>
    <x v="23"/>
    <n v="1625"/>
    <n v="20972"/>
    <n v="51666"/>
  </r>
  <r>
    <x v="1"/>
    <x v="2"/>
    <x v="24"/>
    <n v="1974"/>
    <n v="99914"/>
    <n v="52716"/>
  </r>
  <r>
    <x v="1"/>
    <x v="2"/>
    <x v="25"/>
    <n v="2069"/>
    <n v="59279"/>
    <n v="59498"/>
  </r>
  <r>
    <x v="1"/>
    <x v="2"/>
    <x v="26"/>
    <n v="2012"/>
    <n v="71459"/>
    <n v="73007"/>
  </r>
  <r>
    <x v="1"/>
    <x v="2"/>
    <x v="27"/>
    <n v="8994"/>
    <n v="249464"/>
    <n v="81649"/>
  </r>
  <r>
    <x v="1"/>
    <x v="2"/>
    <x v="28"/>
    <n v="1810"/>
    <n v="28514"/>
    <n v="55737"/>
  </r>
  <r>
    <x v="1"/>
    <x v="2"/>
    <x v="29"/>
    <n v="16457"/>
    <n v="437040"/>
    <n v="69154"/>
  </r>
  <r>
    <x v="1"/>
    <x v="2"/>
    <x v="30"/>
    <n v="10247"/>
    <n v="477086"/>
    <n v="61095"/>
  </r>
  <r>
    <x v="1"/>
    <x v="2"/>
    <x v="31"/>
    <n v="808"/>
    <n v="26471"/>
    <n v="55179"/>
  </r>
  <r>
    <x v="1"/>
    <x v="2"/>
    <x v="32"/>
    <n v="15486"/>
    <n v="700786"/>
    <n v="62878"/>
  </r>
  <r>
    <x v="1"/>
    <x v="2"/>
    <x v="33"/>
    <n v="4213"/>
    <n v="140812"/>
    <n v="59951"/>
  </r>
  <r>
    <x v="1"/>
    <x v="2"/>
    <x v="34"/>
    <n v="6396"/>
    <n v="197626"/>
    <n v="71436"/>
  </r>
  <r>
    <x v="1"/>
    <x v="2"/>
    <x v="35"/>
    <n v="14432"/>
    <n v="574751"/>
    <n v="64231"/>
  </r>
  <r>
    <x v="1"/>
    <x v="2"/>
    <x v="36"/>
    <n v="1636"/>
    <n v="39736"/>
    <n v="60286"/>
  </r>
  <r>
    <x v="1"/>
    <x v="2"/>
    <x v="37"/>
    <n v="6414"/>
    <n v="258252"/>
    <n v="60850"/>
  </r>
  <r>
    <x v="1"/>
    <x v="2"/>
    <x v="38"/>
    <n v="1067"/>
    <n v="44972"/>
    <n v="50219"/>
  </r>
  <r>
    <x v="1"/>
    <x v="2"/>
    <x v="39"/>
    <n v="7272"/>
    <n v="354961"/>
    <n v="60305"/>
  </r>
  <r>
    <x v="1"/>
    <x v="2"/>
    <x v="40"/>
    <n v="25577"/>
    <n v="905953"/>
    <n v="79766"/>
  </r>
  <r>
    <x v="1"/>
    <x v="2"/>
    <x v="41"/>
    <n v="4547"/>
    <n v="136085"/>
    <n v="59426"/>
  </r>
  <r>
    <x v="1"/>
    <x v="2"/>
    <x v="42"/>
    <n v="1108"/>
    <n v="30091"/>
    <n v="60807"/>
  </r>
  <r>
    <x v="1"/>
    <x v="2"/>
    <x v="43"/>
    <n v="6864"/>
    <n v="242160"/>
    <n v="61341"/>
  </r>
  <r>
    <x v="1"/>
    <x v="2"/>
    <x v="44"/>
    <n v="7824"/>
    <n v="290326"/>
    <n v="81228"/>
  </r>
  <r>
    <x v="1"/>
    <x v="2"/>
    <x v="45"/>
    <n v="1251"/>
    <n v="46979"/>
    <n v="61074"/>
  </r>
  <r>
    <x v="1"/>
    <x v="2"/>
    <x v="46"/>
    <n v="9333"/>
    <n v="483196"/>
    <n v="59083"/>
  </r>
  <r>
    <x v="1"/>
    <x v="2"/>
    <x v="47"/>
    <n v="615"/>
    <n v="10043"/>
    <n v="68738"/>
  </r>
  <r>
    <x v="1"/>
    <x v="3"/>
    <x v="0"/>
    <n v="32423"/>
    <n v="380193"/>
    <n v="43426"/>
  </r>
  <r>
    <x v="1"/>
    <x v="3"/>
    <x v="1"/>
    <n v="33190"/>
    <n v="541793"/>
    <n v="48023"/>
  </r>
  <r>
    <x v="1"/>
    <x v="3"/>
    <x v="2"/>
    <n v="21821"/>
    <n v="248631"/>
    <n v="42897"/>
  </r>
  <r>
    <x v="1"/>
    <x v="3"/>
    <x v="3"/>
    <n v="198955"/>
    <n v="3042089"/>
    <n v="54908"/>
  </r>
  <r>
    <x v="1"/>
    <x v="3"/>
    <x v="4"/>
    <n v="36041"/>
    <n v="474011"/>
    <n v="52675"/>
  </r>
  <r>
    <x v="1"/>
    <x v="3"/>
    <x v="5"/>
    <n v="24868"/>
    <n v="291966"/>
    <n v="52540"/>
  </r>
  <r>
    <x v="1"/>
    <x v="3"/>
    <x v="6"/>
    <n v="7005"/>
    <n v="79487"/>
    <n v="42440"/>
  </r>
  <r>
    <x v="1"/>
    <x v="3"/>
    <x v="7"/>
    <n v="140278"/>
    <n v="1799930"/>
    <n v="46232"/>
  </r>
  <r>
    <x v="1"/>
    <x v="3"/>
    <x v="8"/>
    <n v="61774"/>
    <n v="938063"/>
    <n v="49817"/>
  </r>
  <r>
    <x v="1"/>
    <x v="3"/>
    <x v="9"/>
    <n v="11892"/>
    <n v="142186"/>
    <n v="41533"/>
  </r>
  <r>
    <x v="1"/>
    <x v="3"/>
    <x v="10"/>
    <n v="78822"/>
    <n v="1187941"/>
    <n v="53573"/>
  </r>
  <r>
    <x v="1"/>
    <x v="3"/>
    <x v="11"/>
    <n v="40283"/>
    <n v="594348"/>
    <n v="43345"/>
  </r>
  <r>
    <x v="1"/>
    <x v="3"/>
    <x v="12"/>
    <n v="23557"/>
    <n v="307822"/>
    <n v="41407"/>
  </r>
  <r>
    <x v="1"/>
    <x v="3"/>
    <x v="13"/>
    <n v="19844"/>
    <n v="262383"/>
    <n v="43539"/>
  </r>
  <r>
    <x v="1"/>
    <x v="3"/>
    <x v="14"/>
    <n v="27892"/>
    <n v="401804"/>
    <n v="44163"/>
  </r>
  <r>
    <x v="1"/>
    <x v="3"/>
    <x v="15"/>
    <n v="30876"/>
    <n v="376026"/>
    <n v="43579"/>
  </r>
  <r>
    <x v="1"/>
    <x v="3"/>
    <x v="16"/>
    <n v="10676"/>
    <n v="117746"/>
    <n v="39115"/>
  </r>
  <r>
    <x v="1"/>
    <x v="3"/>
    <x v="17"/>
    <n v="32640"/>
    <n v="463647"/>
    <n v="47503"/>
  </r>
  <r>
    <x v="1"/>
    <x v="3"/>
    <x v="18"/>
    <n v="41620"/>
    <n v="577282"/>
    <n v="55423"/>
  </r>
  <r>
    <x v="1"/>
    <x v="3"/>
    <x v="19"/>
    <n v="55150"/>
    <n v="791177"/>
    <n v="48357"/>
  </r>
  <r>
    <x v="1"/>
    <x v="3"/>
    <x v="20"/>
    <n v="37323"/>
    <n v="525857"/>
    <n v="50523"/>
  </r>
  <r>
    <x v="1"/>
    <x v="3"/>
    <x v="21"/>
    <n v="19568"/>
    <n v="229039"/>
    <n v="37621"/>
  </r>
  <r>
    <x v="1"/>
    <x v="3"/>
    <x v="22"/>
    <n v="39400"/>
    <n v="536753"/>
    <n v="43646"/>
  </r>
  <r>
    <x v="1"/>
    <x v="3"/>
    <x v="23"/>
    <n v="9112"/>
    <n v="90946"/>
    <n v="40937"/>
  </r>
  <r>
    <x v="1"/>
    <x v="3"/>
    <x v="24"/>
    <n v="14969"/>
    <n v="188094"/>
    <n v="41557"/>
  </r>
  <r>
    <x v="1"/>
    <x v="3"/>
    <x v="25"/>
    <n v="15866"/>
    <n v="261018"/>
    <n v="45452"/>
  </r>
  <r>
    <x v="1"/>
    <x v="3"/>
    <x v="26"/>
    <n v="12448"/>
    <n v="139278"/>
    <n v="49409"/>
  </r>
  <r>
    <x v="1"/>
    <x v="3"/>
    <x v="27"/>
    <n v="54227"/>
    <n v="876452"/>
    <n v="55204"/>
  </r>
  <r>
    <x v="1"/>
    <x v="3"/>
    <x v="28"/>
    <n v="10974"/>
    <n v="135131"/>
    <n v="39275"/>
  </r>
  <r>
    <x v="1"/>
    <x v="3"/>
    <x v="29"/>
    <n v="120950"/>
    <n v="1543991"/>
    <n v="53710"/>
  </r>
  <r>
    <x v="1"/>
    <x v="3"/>
    <x v="30"/>
    <n v="62397"/>
    <n v="846177"/>
    <n v="44579"/>
  </r>
  <r>
    <x v="1"/>
    <x v="3"/>
    <x v="31"/>
    <n v="7738"/>
    <n v="91333"/>
    <n v="51925"/>
  </r>
  <r>
    <x v="1"/>
    <x v="3"/>
    <x v="32"/>
    <n v="68958"/>
    <n v="1021890"/>
    <n v="45569"/>
  </r>
  <r>
    <x v="1"/>
    <x v="3"/>
    <x v="33"/>
    <n v="23883"/>
    <n v="300268"/>
    <n v="43049"/>
  </r>
  <r>
    <x v="1"/>
    <x v="3"/>
    <x v="34"/>
    <n v="26460"/>
    <n v="354168"/>
    <n v="45879"/>
  </r>
  <r>
    <x v="1"/>
    <x v="3"/>
    <x v="35"/>
    <n v="74684"/>
    <n v="1117033"/>
    <n v="46296"/>
  </r>
  <r>
    <x v="1"/>
    <x v="3"/>
    <x v="36"/>
    <n v="7648"/>
    <n v="76672"/>
    <n v="45232"/>
  </r>
  <r>
    <x v="1"/>
    <x v="3"/>
    <x v="37"/>
    <n v="31073"/>
    <n v="406455"/>
    <n v="41048"/>
  </r>
  <r>
    <x v="1"/>
    <x v="3"/>
    <x v="38"/>
    <n v="8027"/>
    <n v="85125"/>
    <n v="40980"/>
  </r>
  <r>
    <x v="1"/>
    <x v="3"/>
    <x v="39"/>
    <n v="40380"/>
    <n v="633819"/>
    <n v="46991"/>
  </r>
  <r>
    <x v="1"/>
    <x v="3"/>
    <x v="40"/>
    <n v="150310"/>
    <n v="2496193"/>
    <n v="54323"/>
  </r>
  <r>
    <x v="1"/>
    <x v="3"/>
    <x v="41"/>
    <n v="20066"/>
    <n v="289140"/>
    <n v="45785"/>
  </r>
  <r>
    <x v="1"/>
    <x v="3"/>
    <x v="42"/>
    <n v="5040"/>
    <n v="53817"/>
    <n v="41456"/>
  </r>
  <r>
    <x v="1"/>
    <x v="3"/>
    <x v="43"/>
    <n v="42839"/>
    <n v="650148"/>
    <n v="45486"/>
  </r>
  <r>
    <x v="1"/>
    <x v="3"/>
    <x v="44"/>
    <n v="38692"/>
    <n v="628543"/>
    <n v="67312"/>
  </r>
  <r>
    <x v="1"/>
    <x v="3"/>
    <x v="45"/>
    <n v="10709"/>
    <n v="125470"/>
    <n v="40148"/>
  </r>
  <r>
    <x v="1"/>
    <x v="3"/>
    <x v="46"/>
    <n v="36253"/>
    <n v="533175"/>
    <n v="42647"/>
  </r>
  <r>
    <x v="1"/>
    <x v="3"/>
    <x v="47"/>
    <n v="4819"/>
    <n v="49901"/>
    <n v="44408"/>
  </r>
  <r>
    <x v="1"/>
    <x v="4"/>
    <x v="0"/>
    <n v="2309"/>
    <n v="21296"/>
    <n v="62845"/>
  </r>
  <r>
    <x v="1"/>
    <x v="4"/>
    <x v="1"/>
    <n v="3691"/>
    <n v="49188"/>
    <n v="77822"/>
  </r>
  <r>
    <x v="1"/>
    <x v="4"/>
    <x v="2"/>
    <n v="1303"/>
    <n v="10974"/>
    <n v="57981"/>
  </r>
  <r>
    <x v="1"/>
    <x v="4"/>
    <x v="3"/>
    <n v="28529"/>
    <n v="550084"/>
    <n v="191278"/>
  </r>
  <r>
    <x v="1"/>
    <x v="4"/>
    <x v="4"/>
    <n v="4330"/>
    <n v="76292"/>
    <n v="109380"/>
  </r>
  <r>
    <x v="1"/>
    <x v="4"/>
    <x v="5"/>
    <n v="2551"/>
    <n v="31469"/>
    <n v="120406"/>
  </r>
  <r>
    <x v="1"/>
    <x v="4"/>
    <x v="6"/>
    <n v="497"/>
    <n v="3905"/>
    <n v="70031"/>
  </r>
  <r>
    <x v="1"/>
    <x v="4"/>
    <x v="7"/>
    <n v="11744"/>
    <n v="138845"/>
    <n v="86153"/>
  </r>
  <r>
    <x v="1"/>
    <x v="4"/>
    <x v="8"/>
    <n v="5380"/>
    <n v="116215"/>
    <n v="100462"/>
  </r>
  <r>
    <x v="1"/>
    <x v="4"/>
    <x v="9"/>
    <n v="1231"/>
    <n v="8802"/>
    <n v="56211"/>
  </r>
  <r>
    <x v="1"/>
    <x v="4"/>
    <x v="10"/>
    <n v="6998"/>
    <n v="94879"/>
    <n v="96732"/>
  </r>
  <r>
    <x v="1"/>
    <x v="4"/>
    <x v="11"/>
    <n v="2278"/>
    <n v="28628"/>
    <n v="62444"/>
  </r>
  <r>
    <x v="1"/>
    <x v="4"/>
    <x v="12"/>
    <n v="1778"/>
    <n v="21356"/>
    <n v="60664"/>
  </r>
  <r>
    <x v="1"/>
    <x v="4"/>
    <x v="13"/>
    <n v="1386"/>
    <n v="18137"/>
    <n v="66434"/>
  </r>
  <r>
    <x v="1"/>
    <x v="4"/>
    <x v="14"/>
    <n v="1924"/>
    <n v="21670"/>
    <n v="58590"/>
  </r>
  <r>
    <x v="1"/>
    <x v="4"/>
    <x v="15"/>
    <n v="1801"/>
    <n v="22427"/>
    <n v="60638"/>
  </r>
  <r>
    <x v="1"/>
    <x v="4"/>
    <x v="16"/>
    <n v="869"/>
    <n v="7158"/>
    <n v="57442"/>
  </r>
  <r>
    <x v="1"/>
    <x v="4"/>
    <x v="17"/>
    <n v="2846"/>
    <n v="35678"/>
    <n v="98834"/>
  </r>
  <r>
    <x v="1"/>
    <x v="4"/>
    <x v="18"/>
    <n v="5717"/>
    <n v="93033"/>
    <n v="128022"/>
  </r>
  <r>
    <x v="1"/>
    <x v="4"/>
    <x v="19"/>
    <n v="7146"/>
    <n v="55298"/>
    <n v="77504"/>
  </r>
  <r>
    <x v="1"/>
    <x v="4"/>
    <x v="20"/>
    <n v="4133"/>
    <n v="46906"/>
    <n v="83846"/>
  </r>
  <r>
    <x v="1"/>
    <x v="4"/>
    <x v="21"/>
    <n v="944"/>
    <n v="10695"/>
    <n v="49438"/>
  </r>
  <r>
    <x v="1"/>
    <x v="4"/>
    <x v="22"/>
    <n v="3310"/>
    <n v="46729"/>
    <n v="85960"/>
  </r>
  <r>
    <x v="1"/>
    <x v="4"/>
    <x v="23"/>
    <n v="799"/>
    <n v="6210"/>
    <n v="56592"/>
  </r>
  <r>
    <x v="1"/>
    <x v="4"/>
    <x v="24"/>
    <n v="1015"/>
    <n v="17258"/>
    <n v="66732"/>
  </r>
  <r>
    <x v="1"/>
    <x v="4"/>
    <x v="25"/>
    <n v="1664"/>
    <n v="15847"/>
    <n v="73213"/>
  </r>
  <r>
    <x v="1"/>
    <x v="4"/>
    <x v="26"/>
    <n v="1037"/>
    <n v="12334"/>
    <n v="97212"/>
  </r>
  <r>
    <x v="1"/>
    <x v="4"/>
    <x v="27"/>
    <n v="3724"/>
    <n v="67578"/>
    <n v="117433"/>
  </r>
  <r>
    <x v="1"/>
    <x v="4"/>
    <x v="28"/>
    <n v="1074"/>
    <n v="11166"/>
    <n v="57554"/>
  </r>
  <r>
    <x v="1"/>
    <x v="4"/>
    <x v="29"/>
    <n v="12812"/>
    <n v="277408"/>
    <n v="135959"/>
  </r>
  <r>
    <x v="1"/>
    <x v="4"/>
    <x v="30"/>
    <n v="5669"/>
    <n v="75919"/>
    <n v="87039"/>
  </r>
  <r>
    <x v="1"/>
    <x v="4"/>
    <x v="31"/>
    <n v="402"/>
    <n v="6093"/>
    <n v="71543"/>
  </r>
  <r>
    <x v="1"/>
    <x v="4"/>
    <x v="32"/>
    <n v="4915"/>
    <n v="69330"/>
    <n v="72613"/>
  </r>
  <r>
    <x v="1"/>
    <x v="4"/>
    <x v="33"/>
    <n v="1550"/>
    <n v="19627"/>
    <n v="60407"/>
  </r>
  <r>
    <x v="1"/>
    <x v="4"/>
    <x v="34"/>
    <n v="4135"/>
    <n v="35053"/>
    <n v="89633"/>
  </r>
  <r>
    <x v="1"/>
    <x v="4"/>
    <x v="35"/>
    <n v="5348"/>
    <n v="87043"/>
    <n v="94900"/>
  </r>
  <r>
    <x v="1"/>
    <x v="4"/>
    <x v="36"/>
    <n v="714"/>
    <n v="5878"/>
    <n v="76409"/>
  </r>
  <r>
    <x v="1"/>
    <x v="4"/>
    <x v="37"/>
    <n v="2883"/>
    <n v="26869"/>
    <n v="66032"/>
  </r>
  <r>
    <x v="1"/>
    <x v="4"/>
    <x v="38"/>
    <n v="589"/>
    <n v="5500"/>
    <n v="51535"/>
  </r>
  <r>
    <x v="1"/>
    <x v="4"/>
    <x v="39"/>
    <n v="3981"/>
    <n v="45042"/>
    <n v="75375"/>
  </r>
  <r>
    <x v="1"/>
    <x v="4"/>
    <x v="40"/>
    <n v="10627"/>
    <n v="208591"/>
    <n v="90857"/>
  </r>
  <r>
    <x v="1"/>
    <x v="4"/>
    <x v="41"/>
    <n v="2776"/>
    <n v="38323"/>
    <n v="84735"/>
  </r>
  <r>
    <x v="1"/>
    <x v="4"/>
    <x v="42"/>
    <n v="527"/>
    <n v="4322"/>
    <n v="62861"/>
  </r>
  <r>
    <x v="1"/>
    <x v="4"/>
    <x v="43"/>
    <n v="4600"/>
    <n v="67714"/>
    <n v="107966"/>
  </r>
  <r>
    <x v="1"/>
    <x v="4"/>
    <x v="44"/>
    <n v="5007"/>
    <n v="143883"/>
    <n v="207135"/>
  </r>
  <r>
    <x v="1"/>
    <x v="4"/>
    <x v="45"/>
    <n v="818"/>
    <n v="8072"/>
    <n v="53281"/>
  </r>
  <r>
    <x v="1"/>
    <x v="4"/>
    <x v="46"/>
    <n v="2335"/>
    <n v="46993"/>
    <n v="82512"/>
  </r>
  <r>
    <x v="1"/>
    <x v="4"/>
    <x v="47"/>
    <n v="417"/>
    <n v="3424"/>
    <n v="49035"/>
  </r>
  <r>
    <x v="1"/>
    <x v="5"/>
    <x v="0"/>
    <n v="13590"/>
    <n v="95053"/>
    <n v="71076"/>
  </r>
  <r>
    <x v="1"/>
    <x v="5"/>
    <x v="1"/>
    <n v="19357"/>
    <n v="223263"/>
    <n v="74627"/>
  </r>
  <r>
    <x v="1"/>
    <x v="5"/>
    <x v="2"/>
    <n v="8591"/>
    <n v="51934"/>
    <n v="60198"/>
  </r>
  <r>
    <x v="1"/>
    <x v="5"/>
    <x v="3"/>
    <n v="109980"/>
    <n v="841829"/>
    <n v="112757"/>
  </r>
  <r>
    <x v="1"/>
    <x v="5"/>
    <x v="4"/>
    <n v="24028"/>
    <n v="167272"/>
    <n v="88613"/>
  </r>
  <r>
    <x v="1"/>
    <x v="5"/>
    <x v="5"/>
    <n v="11028"/>
    <n v="121869"/>
    <n v="157629"/>
  </r>
  <r>
    <x v="1"/>
    <x v="5"/>
    <x v="6"/>
    <n v="2907"/>
    <n v="48162"/>
    <n v="97426"/>
  </r>
  <r>
    <x v="1"/>
    <x v="5"/>
    <x v="7"/>
    <n v="76648"/>
    <n v="585959"/>
    <n v="77025"/>
  </r>
  <r>
    <x v="1"/>
    <x v="5"/>
    <x v="8"/>
    <n v="26961"/>
    <n v="242468"/>
    <n v="86701"/>
  </r>
  <r>
    <x v="1"/>
    <x v="5"/>
    <x v="9"/>
    <n v="5859"/>
    <n v="33273"/>
    <n v="59504"/>
  </r>
  <r>
    <x v="1"/>
    <x v="5"/>
    <x v="10"/>
    <n v="32792"/>
    <n v="381941"/>
    <n v="113091"/>
  </r>
  <r>
    <x v="1"/>
    <x v="5"/>
    <x v="11"/>
    <n v="16940"/>
    <n v="135547"/>
    <n v="67469"/>
  </r>
  <r>
    <x v="1"/>
    <x v="5"/>
    <x v="12"/>
    <n v="10414"/>
    <n v="110010"/>
    <n v="76212"/>
  </r>
  <r>
    <x v="1"/>
    <x v="5"/>
    <x v="13"/>
    <n v="8744"/>
    <n v="74336"/>
    <n v="68950"/>
  </r>
  <r>
    <x v="1"/>
    <x v="5"/>
    <x v="14"/>
    <n v="11201"/>
    <n v="93556"/>
    <n v="69885"/>
  </r>
  <r>
    <x v="1"/>
    <x v="5"/>
    <x v="15"/>
    <n v="13852"/>
    <n v="84791"/>
    <n v="63590"/>
  </r>
  <r>
    <x v="1"/>
    <x v="5"/>
    <x v="16"/>
    <n v="3854"/>
    <n v="30481"/>
    <n v="70030"/>
  </r>
  <r>
    <x v="1"/>
    <x v="5"/>
    <x v="17"/>
    <n v="15512"/>
    <n v="135216"/>
    <n v="98024"/>
  </r>
  <r>
    <x v="1"/>
    <x v="5"/>
    <x v="18"/>
    <n v="17883"/>
    <n v="218858"/>
    <n v="147565"/>
  </r>
  <r>
    <x v="1"/>
    <x v="5"/>
    <x v="19"/>
    <n v="19641"/>
    <n v="208812"/>
    <n v="73691"/>
  </r>
  <r>
    <x v="1"/>
    <x v="5"/>
    <x v="20"/>
    <n v="15855"/>
    <n v="182914"/>
    <n v="97673"/>
  </r>
  <r>
    <x v="1"/>
    <x v="5"/>
    <x v="21"/>
    <n v="7944"/>
    <n v="43109"/>
    <n v="54672"/>
  </r>
  <r>
    <x v="1"/>
    <x v="5"/>
    <x v="22"/>
    <n v="17951"/>
    <n v="166025"/>
    <n v="75387"/>
  </r>
  <r>
    <x v="1"/>
    <x v="5"/>
    <x v="23"/>
    <n v="4314"/>
    <n v="22199"/>
    <n v="60907"/>
  </r>
  <r>
    <x v="1"/>
    <x v="5"/>
    <x v="24"/>
    <n v="6842"/>
    <n v="67425"/>
    <n v="69072"/>
  </r>
  <r>
    <x v="1"/>
    <x v="5"/>
    <x v="25"/>
    <n v="9324"/>
    <n v="64932"/>
    <n v="70204"/>
  </r>
  <r>
    <x v="1"/>
    <x v="5"/>
    <x v="26"/>
    <n v="3881"/>
    <n v="33418"/>
    <n v="100104"/>
  </r>
  <r>
    <x v="1"/>
    <x v="5"/>
    <x v="27"/>
    <n v="20037"/>
    <n v="243892"/>
    <n v="117277"/>
  </r>
  <r>
    <x v="1"/>
    <x v="5"/>
    <x v="28"/>
    <n v="5460"/>
    <n v="33799"/>
    <n v="57768"/>
  </r>
  <r>
    <x v="1"/>
    <x v="5"/>
    <x v="29"/>
    <n v="63310"/>
    <n v="720818"/>
    <n v="191494"/>
  </r>
  <r>
    <x v="1"/>
    <x v="5"/>
    <x v="30"/>
    <n v="28672"/>
    <n v="245903"/>
    <n v="89886"/>
  </r>
  <r>
    <x v="1"/>
    <x v="5"/>
    <x v="31"/>
    <n v="2985"/>
    <n v="23264"/>
    <n v="65784"/>
  </r>
  <r>
    <x v="1"/>
    <x v="5"/>
    <x v="32"/>
    <n v="29119"/>
    <n v="292556"/>
    <n v="75683"/>
  </r>
  <r>
    <x v="1"/>
    <x v="5"/>
    <x v="33"/>
    <n v="11672"/>
    <n v="77324"/>
    <n v="59814"/>
  </r>
  <r>
    <x v="1"/>
    <x v="5"/>
    <x v="34"/>
    <n v="13190"/>
    <n v="85425"/>
    <n v="73291"/>
  </r>
  <r>
    <x v="1"/>
    <x v="5"/>
    <x v="35"/>
    <n v="29264"/>
    <n v="329745"/>
    <n v="90778"/>
  </r>
  <r>
    <x v="1"/>
    <x v="5"/>
    <x v="36"/>
    <n v="2934"/>
    <n v="32223"/>
    <n v="91537"/>
  </r>
  <r>
    <x v="1"/>
    <x v="5"/>
    <x v="37"/>
    <n v="14196"/>
    <n v="101755"/>
    <n v="64481"/>
  </r>
  <r>
    <x v="1"/>
    <x v="5"/>
    <x v="38"/>
    <n v="3315"/>
    <n v="28483"/>
    <n v="63499"/>
  </r>
  <r>
    <x v="1"/>
    <x v="5"/>
    <x v="39"/>
    <n v="16270"/>
    <n v="157388"/>
    <n v="77805"/>
  </r>
  <r>
    <x v="1"/>
    <x v="5"/>
    <x v="40"/>
    <n v="76169"/>
    <n v="777574"/>
    <n v="86718"/>
  </r>
  <r>
    <x v="1"/>
    <x v="5"/>
    <x v="41"/>
    <n v="11885"/>
    <n v="90007"/>
    <n v="70967"/>
  </r>
  <r>
    <x v="1"/>
    <x v="5"/>
    <x v="42"/>
    <n v="1709"/>
    <n v="11948"/>
    <n v="74642"/>
  </r>
  <r>
    <x v="1"/>
    <x v="5"/>
    <x v="43"/>
    <n v="22249"/>
    <n v="198459"/>
    <n v="88029"/>
  </r>
  <r>
    <x v="1"/>
    <x v="5"/>
    <x v="44"/>
    <n v="17624"/>
    <n v="150178"/>
    <n v="85242"/>
  </r>
  <r>
    <x v="1"/>
    <x v="5"/>
    <x v="45"/>
    <n v="4003"/>
    <n v="24569"/>
    <n v="54528"/>
  </r>
  <r>
    <x v="1"/>
    <x v="5"/>
    <x v="46"/>
    <n v="14066"/>
    <n v="150327"/>
    <n v="74040"/>
  </r>
  <r>
    <x v="1"/>
    <x v="5"/>
    <x v="47"/>
    <n v="2306"/>
    <n v="11180"/>
    <n v="60849"/>
  </r>
  <r>
    <x v="1"/>
    <x v="6"/>
    <x v="0"/>
    <n v="22186"/>
    <n v="251073"/>
    <n v="57061"/>
  </r>
  <r>
    <x v="1"/>
    <x v="6"/>
    <x v="1"/>
    <n v="38940"/>
    <n v="445648"/>
    <n v="58892"/>
  </r>
  <r>
    <x v="1"/>
    <x v="6"/>
    <x v="2"/>
    <n v="14911"/>
    <n v="145841"/>
    <n v="63354"/>
  </r>
  <r>
    <x v="1"/>
    <x v="6"/>
    <x v="3"/>
    <n v="215691"/>
    <n v="2723437"/>
    <n v="95348"/>
  </r>
  <r>
    <x v="1"/>
    <x v="6"/>
    <x v="4"/>
    <n v="55003"/>
    <n v="439613"/>
    <n v="86477"/>
  </r>
  <r>
    <x v="1"/>
    <x v="6"/>
    <x v="5"/>
    <n v="23755"/>
    <n v="218815"/>
    <n v="92139"/>
  </r>
  <r>
    <x v="1"/>
    <x v="6"/>
    <x v="6"/>
    <n v="9421"/>
    <n v="63844"/>
    <n v="82658"/>
  </r>
  <r>
    <x v="1"/>
    <x v="6"/>
    <x v="7"/>
    <n v="170397"/>
    <n v="1391050"/>
    <n v="63740"/>
  </r>
  <r>
    <x v="1"/>
    <x v="6"/>
    <x v="8"/>
    <n v="56304"/>
    <n v="717238"/>
    <n v="71861"/>
  </r>
  <r>
    <x v="1"/>
    <x v="6"/>
    <x v="9"/>
    <n v="11359"/>
    <n v="94181"/>
    <n v="55072"/>
  </r>
  <r>
    <x v="1"/>
    <x v="6"/>
    <x v="10"/>
    <n v="75870"/>
    <n v="948055"/>
    <n v="78228"/>
  </r>
  <r>
    <x v="1"/>
    <x v="6"/>
    <x v="11"/>
    <n v="30165"/>
    <n v="346667"/>
    <n v="53817"/>
  </r>
  <r>
    <x v="1"/>
    <x v="6"/>
    <x v="12"/>
    <n v="16421"/>
    <n v="139337"/>
    <n v="56755"/>
  </r>
  <r>
    <x v="1"/>
    <x v="6"/>
    <x v="13"/>
    <n v="16598"/>
    <n v="179211"/>
    <n v="64554"/>
  </r>
  <r>
    <x v="1"/>
    <x v="6"/>
    <x v="14"/>
    <n v="20866"/>
    <n v="216049"/>
    <n v="52511"/>
  </r>
  <r>
    <x v="1"/>
    <x v="6"/>
    <x v="15"/>
    <n v="25304"/>
    <n v="216009"/>
    <n v="57624"/>
  </r>
  <r>
    <x v="1"/>
    <x v="6"/>
    <x v="16"/>
    <n v="10504"/>
    <n v="69931"/>
    <n v="60893"/>
  </r>
  <r>
    <x v="1"/>
    <x v="6"/>
    <x v="17"/>
    <n v="44172"/>
    <n v="461724"/>
    <n v="82573"/>
  </r>
  <r>
    <x v="1"/>
    <x v="6"/>
    <x v="18"/>
    <n v="47892"/>
    <n v="605822"/>
    <n v="113872"/>
  </r>
  <r>
    <x v="1"/>
    <x v="6"/>
    <x v="19"/>
    <n v="44483"/>
    <n v="655188"/>
    <n v="70805"/>
  </r>
  <r>
    <x v="1"/>
    <x v="6"/>
    <x v="20"/>
    <n v="32903"/>
    <n v="383591"/>
    <n v="85736"/>
  </r>
  <r>
    <x v="1"/>
    <x v="6"/>
    <x v="21"/>
    <n v="12421"/>
    <n v="108490"/>
    <n v="43023"/>
  </r>
  <r>
    <x v="1"/>
    <x v="6"/>
    <x v="22"/>
    <n v="34349"/>
    <n v="382484"/>
    <n v="68700"/>
  </r>
  <r>
    <x v="1"/>
    <x v="6"/>
    <x v="23"/>
    <n v="9482"/>
    <n v="43417"/>
    <n v="54553"/>
  </r>
  <r>
    <x v="1"/>
    <x v="6"/>
    <x v="24"/>
    <n v="11737"/>
    <n v="120560"/>
    <n v="60603"/>
  </r>
  <r>
    <x v="1"/>
    <x v="6"/>
    <x v="25"/>
    <n v="20106"/>
    <n v="196204"/>
    <n v="62008"/>
  </r>
  <r>
    <x v="1"/>
    <x v="6"/>
    <x v="26"/>
    <n v="12808"/>
    <n v="83513"/>
    <n v="80647"/>
  </r>
  <r>
    <x v="1"/>
    <x v="6"/>
    <x v="27"/>
    <n v="52040"/>
    <n v="677810"/>
    <n v="94022"/>
  </r>
  <r>
    <x v="1"/>
    <x v="6"/>
    <x v="28"/>
    <n v="11347"/>
    <n v="111478"/>
    <n v="64156"/>
  </r>
  <r>
    <x v="1"/>
    <x v="6"/>
    <x v="29"/>
    <n v="112890"/>
    <n v="1368950"/>
    <n v="99615"/>
  </r>
  <r>
    <x v="1"/>
    <x v="6"/>
    <x v="30"/>
    <n v="61321"/>
    <n v="649747"/>
    <n v="67705"/>
  </r>
  <r>
    <x v="1"/>
    <x v="6"/>
    <x v="31"/>
    <n v="5198"/>
    <n v="32856"/>
    <n v="63897"/>
  </r>
  <r>
    <x v="1"/>
    <x v="6"/>
    <x v="32"/>
    <n v="54330"/>
    <n v="734963"/>
    <n v="66752"/>
  </r>
  <r>
    <x v="1"/>
    <x v="6"/>
    <x v="33"/>
    <n v="21148"/>
    <n v="194601"/>
    <n v="54841"/>
  </r>
  <r>
    <x v="1"/>
    <x v="6"/>
    <x v="34"/>
    <n v="26161"/>
    <n v="253667"/>
    <n v="73460"/>
  </r>
  <r>
    <x v="1"/>
    <x v="6"/>
    <x v="35"/>
    <n v="64541"/>
    <n v="816358"/>
    <n v="81681"/>
  </r>
  <r>
    <x v="1"/>
    <x v="6"/>
    <x v="36"/>
    <n v="9043"/>
    <n v="68259"/>
    <n v="68454"/>
  </r>
  <r>
    <x v="1"/>
    <x v="6"/>
    <x v="37"/>
    <n v="29329"/>
    <n v="298404"/>
    <n v="52492"/>
  </r>
  <r>
    <x v="1"/>
    <x v="6"/>
    <x v="38"/>
    <n v="5498"/>
    <n v="33117"/>
    <n v="58619"/>
  </r>
  <r>
    <x v="1"/>
    <x v="6"/>
    <x v="39"/>
    <n v="30774"/>
    <n v="425933"/>
    <n v="62990"/>
  </r>
  <r>
    <x v="1"/>
    <x v="6"/>
    <x v="40"/>
    <n v="139953"/>
    <n v="1794316"/>
    <n v="77197"/>
  </r>
  <r>
    <x v="1"/>
    <x v="6"/>
    <x v="41"/>
    <n v="24485"/>
    <n v="221851"/>
    <n v="64641"/>
  </r>
  <r>
    <x v="1"/>
    <x v="6"/>
    <x v="42"/>
    <n v="5970"/>
    <n v="29394"/>
    <n v="68986"/>
  </r>
  <r>
    <x v="1"/>
    <x v="6"/>
    <x v="43"/>
    <n v="59342"/>
    <n v="762590"/>
    <n v="90327"/>
  </r>
  <r>
    <x v="1"/>
    <x v="6"/>
    <x v="44"/>
    <n v="41249"/>
    <n v="425615"/>
    <n v="85460"/>
  </r>
  <r>
    <x v="1"/>
    <x v="6"/>
    <x v="45"/>
    <n v="8381"/>
    <n v="69069"/>
    <n v="52180"/>
  </r>
  <r>
    <x v="1"/>
    <x v="6"/>
    <x v="46"/>
    <n v="26927"/>
    <n v="326120"/>
    <n v="63192"/>
  </r>
  <r>
    <x v="1"/>
    <x v="6"/>
    <x v="47"/>
    <n v="4728"/>
    <n v="19196"/>
    <n v="56253"/>
  </r>
  <r>
    <x v="1"/>
    <x v="7"/>
    <x v="0"/>
    <n v="13692"/>
    <n v="238078"/>
    <n v="47785"/>
  </r>
  <r>
    <x v="1"/>
    <x v="7"/>
    <x v="1"/>
    <n v="19924"/>
    <n v="457984"/>
    <n v="52632"/>
  </r>
  <r>
    <x v="1"/>
    <x v="7"/>
    <x v="2"/>
    <n v="15780"/>
    <n v="187607"/>
    <n v="43983"/>
  </r>
  <r>
    <x v="1"/>
    <x v="7"/>
    <x v="3"/>
    <n v="639529"/>
    <n v="2734574"/>
    <n v="53909"/>
  </r>
  <r>
    <x v="1"/>
    <x v="7"/>
    <x v="4"/>
    <n v="21747"/>
    <n v="341496"/>
    <n v="51600"/>
  </r>
  <r>
    <x v="1"/>
    <x v="7"/>
    <x v="5"/>
    <n v="13478"/>
    <n v="330418"/>
    <n v="57419"/>
  </r>
  <r>
    <x v="1"/>
    <x v="7"/>
    <x v="6"/>
    <n v="5386"/>
    <n v="76932"/>
    <n v="55284"/>
  </r>
  <r>
    <x v="1"/>
    <x v="7"/>
    <x v="7"/>
    <n v="76615"/>
    <n v="1324281"/>
    <n v="52039"/>
  </r>
  <r>
    <x v="1"/>
    <x v="7"/>
    <x v="8"/>
    <n v="29998"/>
    <n v="580134"/>
    <n v="53810"/>
  </r>
  <r>
    <x v="1"/>
    <x v="7"/>
    <x v="9"/>
    <n v="8163"/>
    <n v="105424"/>
    <n v="43475"/>
  </r>
  <r>
    <x v="1"/>
    <x v="7"/>
    <x v="10"/>
    <n v="35102"/>
    <n v="924699"/>
    <n v="52038"/>
  </r>
  <r>
    <x v="1"/>
    <x v="7"/>
    <x v="11"/>
    <n v="16247"/>
    <n v="468491"/>
    <n v="49107"/>
  </r>
  <r>
    <x v="1"/>
    <x v="7"/>
    <x v="12"/>
    <n v="11966"/>
    <n v="219013"/>
    <n v="44392"/>
  </r>
  <r>
    <x v="1"/>
    <x v="7"/>
    <x v="13"/>
    <n v="10085"/>
    <n v="197874"/>
    <n v="43909"/>
  </r>
  <r>
    <x v="1"/>
    <x v="7"/>
    <x v="14"/>
    <n v="18442"/>
    <n v="272579"/>
    <n v="49141"/>
  </r>
  <r>
    <x v="1"/>
    <x v="7"/>
    <x v="15"/>
    <n v="16110"/>
    <n v="305742"/>
    <n v="44832"/>
  </r>
  <r>
    <x v="1"/>
    <x v="7"/>
    <x v="16"/>
    <n v="5474"/>
    <n v="120085"/>
    <n v="49342"/>
  </r>
  <r>
    <x v="1"/>
    <x v="7"/>
    <x v="17"/>
    <n v="21419"/>
    <n v="451332"/>
    <n v="55476"/>
  </r>
  <r>
    <x v="1"/>
    <x v="7"/>
    <x v="18"/>
    <n v="68761"/>
    <n v="790552"/>
    <n v="59886"/>
  </r>
  <r>
    <x v="1"/>
    <x v="7"/>
    <x v="19"/>
    <n v="25357"/>
    <n v="661203"/>
    <n v="50845"/>
  </r>
  <r>
    <x v="1"/>
    <x v="7"/>
    <x v="20"/>
    <n v="20728"/>
    <n v="530749"/>
    <n v="52656"/>
  </r>
  <r>
    <x v="1"/>
    <x v="7"/>
    <x v="21"/>
    <n v="7557"/>
    <n v="146077"/>
    <n v="42620"/>
  </r>
  <r>
    <x v="1"/>
    <x v="7"/>
    <x v="22"/>
    <n v="52078"/>
    <n v="462462"/>
    <n v="47562"/>
  </r>
  <r>
    <x v="1"/>
    <x v="7"/>
    <x v="23"/>
    <n v="4834"/>
    <n v="74646"/>
    <n v="49258"/>
  </r>
  <r>
    <x v="1"/>
    <x v="7"/>
    <x v="24"/>
    <n v="11559"/>
    <n v="139275"/>
    <n v="48735"/>
  </r>
  <r>
    <x v="1"/>
    <x v="7"/>
    <x v="25"/>
    <n v="8934"/>
    <n v="143417"/>
    <n v="54808"/>
  </r>
  <r>
    <x v="1"/>
    <x v="7"/>
    <x v="26"/>
    <n v="4773"/>
    <n v="114430"/>
    <n v="58363"/>
  </r>
  <r>
    <x v="1"/>
    <x v="7"/>
    <x v="27"/>
    <n v="40687"/>
    <n v="670070"/>
    <n v="55124"/>
  </r>
  <r>
    <x v="1"/>
    <x v="7"/>
    <x v="28"/>
    <n v="10974"/>
    <n v="130181"/>
    <n v="42852"/>
  </r>
  <r>
    <x v="1"/>
    <x v="7"/>
    <x v="29"/>
    <n v="67202"/>
    <n v="1981493"/>
    <n v="54638"/>
  </r>
  <r>
    <x v="1"/>
    <x v="7"/>
    <x v="30"/>
    <n v="28199"/>
    <n v="606564"/>
    <n v="50123"/>
  </r>
  <r>
    <x v="1"/>
    <x v="7"/>
    <x v="31"/>
    <n v="2581"/>
    <n v="65771"/>
    <n v="52585"/>
  </r>
  <r>
    <x v="1"/>
    <x v="7"/>
    <x v="32"/>
    <n v="35525"/>
    <n v="908891"/>
    <n v="47891"/>
  </r>
  <r>
    <x v="1"/>
    <x v="7"/>
    <x v="33"/>
    <n v="13345"/>
    <n v="213244"/>
    <n v="46841"/>
  </r>
  <r>
    <x v="1"/>
    <x v="7"/>
    <x v="34"/>
    <n v="16113"/>
    <n v="295311"/>
    <n v="51842"/>
  </r>
  <r>
    <x v="1"/>
    <x v="7"/>
    <x v="35"/>
    <n v="57945"/>
    <n v="1230922"/>
    <n v="53416"/>
  </r>
  <r>
    <x v="1"/>
    <x v="7"/>
    <x v="36"/>
    <n v="4664"/>
    <n v="102395"/>
    <n v="50458"/>
  </r>
  <r>
    <x v="1"/>
    <x v="7"/>
    <x v="37"/>
    <n v="12757"/>
    <n v="237600"/>
    <n v="47296"/>
  </r>
  <r>
    <x v="1"/>
    <x v="7"/>
    <x v="38"/>
    <n v="2904"/>
    <n v="68913"/>
    <n v="52412"/>
  </r>
  <r>
    <x v="1"/>
    <x v="7"/>
    <x v="39"/>
    <n v="16563"/>
    <n v="427328"/>
    <n v="53183"/>
  </r>
  <r>
    <x v="1"/>
    <x v="7"/>
    <x v="40"/>
    <n v="94237"/>
    <n v="1684606"/>
    <n v="49322"/>
  </r>
  <r>
    <x v="1"/>
    <x v="7"/>
    <x v="41"/>
    <n v="12857"/>
    <n v="193373"/>
    <n v="44983"/>
  </r>
  <r>
    <x v="1"/>
    <x v="7"/>
    <x v="42"/>
    <n v="2503"/>
    <n v="62317"/>
    <n v="48501"/>
  </r>
  <r>
    <x v="1"/>
    <x v="7"/>
    <x v="43"/>
    <n v="50144"/>
    <n v="517645"/>
    <n v="50876"/>
  </r>
  <r>
    <x v="1"/>
    <x v="7"/>
    <x v="44"/>
    <n v="64023"/>
    <n v="478274"/>
    <n v="53267"/>
  </r>
  <r>
    <x v="1"/>
    <x v="7"/>
    <x v="45"/>
    <n v="5755"/>
    <n v="125528"/>
    <n v="47876"/>
  </r>
  <r>
    <x v="1"/>
    <x v="7"/>
    <x v="46"/>
    <n v="29257"/>
    <n v="440255"/>
    <n v="50951"/>
  </r>
  <r>
    <x v="1"/>
    <x v="7"/>
    <x v="47"/>
    <n v="3384"/>
    <n v="27323"/>
    <n v="44083"/>
  </r>
  <r>
    <x v="1"/>
    <x v="8"/>
    <x v="0"/>
    <n v="11180"/>
    <n v="208446"/>
    <n v="17618"/>
  </r>
  <r>
    <x v="1"/>
    <x v="8"/>
    <x v="1"/>
    <n v="14256"/>
    <n v="331295"/>
    <n v="25557"/>
  </r>
  <r>
    <x v="1"/>
    <x v="8"/>
    <x v="2"/>
    <n v="7315"/>
    <n v="120644"/>
    <n v="17299"/>
  </r>
  <r>
    <x v="1"/>
    <x v="8"/>
    <x v="3"/>
    <n v="116191"/>
    <n v="2034920"/>
    <n v="32379"/>
  </r>
  <r>
    <x v="1"/>
    <x v="8"/>
    <x v="4"/>
    <n v="17317"/>
    <n v="344935"/>
    <n v="27131"/>
  </r>
  <r>
    <x v="1"/>
    <x v="8"/>
    <x v="5"/>
    <n v="10917"/>
    <n v="157574"/>
    <n v="24451"/>
  </r>
  <r>
    <x v="1"/>
    <x v="8"/>
    <x v="6"/>
    <n v="2710"/>
    <n v="53038"/>
    <n v="21264"/>
  </r>
  <r>
    <x v="1"/>
    <x v="8"/>
    <x v="7"/>
    <n v="58596"/>
    <n v="1257201"/>
    <n v="26675"/>
  </r>
  <r>
    <x v="1"/>
    <x v="8"/>
    <x v="8"/>
    <n v="25254"/>
    <n v="498529"/>
    <n v="21342"/>
  </r>
  <r>
    <x v="1"/>
    <x v="8"/>
    <x v="9"/>
    <n v="5038"/>
    <n v="82521"/>
    <n v="17770"/>
  </r>
  <r>
    <x v="1"/>
    <x v="8"/>
    <x v="10"/>
    <n v="33183"/>
    <n v="622987"/>
    <n v="24703"/>
  </r>
  <r>
    <x v="1"/>
    <x v="8"/>
    <x v="11"/>
    <n v="15776"/>
    <n v="313889"/>
    <n v="19660"/>
  </r>
  <r>
    <x v="1"/>
    <x v="8"/>
    <x v="12"/>
    <n v="8796"/>
    <n v="144265"/>
    <n v="17261"/>
  </r>
  <r>
    <x v="1"/>
    <x v="8"/>
    <x v="13"/>
    <n v="6871"/>
    <n v="130101"/>
    <n v="17333"/>
  </r>
  <r>
    <x v="1"/>
    <x v="8"/>
    <x v="14"/>
    <n v="10118"/>
    <n v="201748"/>
    <n v="18350"/>
  </r>
  <r>
    <x v="1"/>
    <x v="8"/>
    <x v="15"/>
    <n v="12912"/>
    <n v="237469"/>
    <n v="21789"/>
  </r>
  <r>
    <x v="1"/>
    <x v="8"/>
    <x v="16"/>
    <n v="5132"/>
    <n v="69501"/>
    <n v="23169"/>
  </r>
  <r>
    <x v="1"/>
    <x v="8"/>
    <x v="17"/>
    <n v="15043"/>
    <n v="282746"/>
    <n v="24758"/>
  </r>
  <r>
    <x v="1"/>
    <x v="8"/>
    <x v="18"/>
    <n v="20740"/>
    <n v="379863"/>
    <n v="29500"/>
  </r>
  <r>
    <x v="1"/>
    <x v="8"/>
    <x v="19"/>
    <n v="23113"/>
    <n v="434299"/>
    <n v="21121"/>
  </r>
  <r>
    <x v="1"/>
    <x v="8"/>
    <x v="20"/>
    <n v="15325"/>
    <n v="275608"/>
    <n v="23261"/>
  </r>
  <r>
    <x v="1"/>
    <x v="8"/>
    <x v="21"/>
    <n v="6514"/>
    <n v="136282"/>
    <n v="17817"/>
  </r>
  <r>
    <x v="1"/>
    <x v="8"/>
    <x v="22"/>
    <n v="15195"/>
    <n v="308646"/>
    <n v="21614"/>
  </r>
  <r>
    <x v="1"/>
    <x v="8"/>
    <x v="23"/>
    <n v="5052"/>
    <n v="67008"/>
    <n v="19955"/>
  </r>
  <r>
    <x v="1"/>
    <x v="8"/>
    <x v="24"/>
    <n v="5609"/>
    <n v="93856"/>
    <n v="17213"/>
  </r>
  <r>
    <x v="1"/>
    <x v="8"/>
    <x v="25"/>
    <n v="8716"/>
    <n v="355178"/>
    <n v="34432"/>
  </r>
  <r>
    <x v="1"/>
    <x v="8"/>
    <x v="26"/>
    <n v="4675"/>
    <n v="73214"/>
    <n v="22783"/>
  </r>
  <r>
    <x v="1"/>
    <x v="8"/>
    <x v="27"/>
    <n v="24526"/>
    <n v="391519"/>
    <n v="26347"/>
  </r>
  <r>
    <x v="1"/>
    <x v="8"/>
    <x v="28"/>
    <n v="5277"/>
    <n v="99656"/>
    <n v="19571"/>
  </r>
  <r>
    <x v="1"/>
    <x v="8"/>
    <x v="29"/>
    <n v="65868"/>
    <n v="957897"/>
    <n v="35828"/>
  </r>
  <r>
    <x v="1"/>
    <x v="8"/>
    <x v="30"/>
    <n v="26474"/>
    <n v="515152"/>
    <n v="20460"/>
  </r>
  <r>
    <x v="1"/>
    <x v="8"/>
    <x v="31"/>
    <n v="2610"/>
    <n v="40423"/>
    <n v="18573"/>
  </r>
  <r>
    <x v="1"/>
    <x v="8"/>
    <x v="32"/>
    <n v="29035"/>
    <n v="570254"/>
    <n v="20197"/>
  </r>
  <r>
    <x v="1"/>
    <x v="8"/>
    <x v="33"/>
    <n v="9209"/>
    <n v="174213"/>
    <n v="18600"/>
  </r>
  <r>
    <x v="1"/>
    <x v="8"/>
    <x v="34"/>
    <n v="14116"/>
    <n v="213454"/>
    <n v="23818"/>
  </r>
  <r>
    <x v="1"/>
    <x v="8"/>
    <x v="35"/>
    <n v="33729"/>
    <n v="577911"/>
    <n v="22011"/>
  </r>
  <r>
    <x v="1"/>
    <x v="8"/>
    <x v="36"/>
    <n v="3873"/>
    <n v="60008"/>
    <n v="23680"/>
  </r>
  <r>
    <x v="1"/>
    <x v="8"/>
    <x v="37"/>
    <n v="13400"/>
    <n v="270473"/>
    <n v="18816"/>
  </r>
  <r>
    <x v="1"/>
    <x v="8"/>
    <x v="38"/>
    <n v="3191"/>
    <n v="47413"/>
    <n v="17519"/>
  </r>
  <r>
    <x v="1"/>
    <x v="8"/>
    <x v="39"/>
    <n v="16924"/>
    <n v="347181"/>
    <n v="23878"/>
  </r>
  <r>
    <x v="1"/>
    <x v="8"/>
    <x v="40"/>
    <n v="65057"/>
    <n v="1394036"/>
    <n v="22762"/>
  </r>
  <r>
    <x v="1"/>
    <x v="8"/>
    <x v="41"/>
    <n v="7570"/>
    <n v="153412"/>
    <n v="20955"/>
  </r>
  <r>
    <x v="1"/>
    <x v="8"/>
    <x v="42"/>
    <n v="2268"/>
    <n v="37208"/>
    <n v="23863"/>
  </r>
  <r>
    <x v="1"/>
    <x v="8"/>
    <x v="43"/>
    <n v="20743"/>
    <n v="408354"/>
    <n v="21582"/>
  </r>
  <r>
    <x v="1"/>
    <x v="8"/>
    <x v="44"/>
    <n v="20637"/>
    <n v="341265"/>
    <n v="26566"/>
  </r>
  <r>
    <x v="1"/>
    <x v="8"/>
    <x v="45"/>
    <n v="4658"/>
    <n v="75027"/>
    <n v="18256"/>
  </r>
  <r>
    <x v="1"/>
    <x v="8"/>
    <x v="46"/>
    <n v="17015"/>
    <n v="285279"/>
    <n v="18758"/>
  </r>
  <r>
    <x v="1"/>
    <x v="8"/>
    <x v="47"/>
    <n v="2398"/>
    <n v="37041"/>
    <n v="21994"/>
  </r>
  <r>
    <x v="1"/>
    <x v="9"/>
    <x v="0"/>
    <n v="10189"/>
    <n v="46816"/>
    <n v="38607"/>
  </r>
  <r>
    <x v="1"/>
    <x v="9"/>
    <x v="1"/>
    <n v="10674"/>
    <n v="75782"/>
    <n v="39965"/>
  </r>
  <r>
    <x v="1"/>
    <x v="9"/>
    <x v="2"/>
    <n v="5359"/>
    <n v="25279"/>
    <n v="36115"/>
  </r>
  <r>
    <x v="1"/>
    <x v="9"/>
    <x v="3"/>
    <n v="97442"/>
    <n v="547972"/>
    <n v="42293"/>
  </r>
  <r>
    <x v="1"/>
    <x v="9"/>
    <x v="4"/>
    <n v="17008"/>
    <n v="84571"/>
    <n v="42381"/>
  </r>
  <r>
    <x v="1"/>
    <x v="9"/>
    <x v="5"/>
    <n v="18146"/>
    <n v="66497"/>
    <n v="34861"/>
  </r>
  <r>
    <x v="1"/>
    <x v="9"/>
    <x v="6"/>
    <n v="2052"/>
    <n v="12125"/>
    <n v="35636"/>
  </r>
  <r>
    <x v="1"/>
    <x v="9"/>
    <x v="7"/>
    <n v="56765"/>
    <n v="281975"/>
    <n v="37969"/>
  </r>
  <r>
    <x v="1"/>
    <x v="9"/>
    <x v="8"/>
    <n v="18227"/>
    <n v="111902"/>
    <n v="37971"/>
  </r>
  <r>
    <x v="1"/>
    <x v="9"/>
    <x v="9"/>
    <n v="3845"/>
    <n v="19414"/>
    <n v="32615"/>
  </r>
  <r>
    <x v="1"/>
    <x v="9"/>
    <x v="10"/>
    <n v="39884"/>
    <n v="209967"/>
    <n v="43714"/>
  </r>
  <r>
    <x v="1"/>
    <x v="9"/>
    <x v="11"/>
    <n v="12916"/>
    <n v="89273"/>
    <n v="33759"/>
  </r>
  <r>
    <x v="1"/>
    <x v="9"/>
    <x v="12"/>
    <n v="8547"/>
    <n v="42519"/>
    <n v="36534"/>
  </r>
  <r>
    <x v="1"/>
    <x v="9"/>
    <x v="13"/>
    <n v="5938"/>
    <n v="34833"/>
    <n v="35624"/>
  </r>
  <r>
    <x v="1"/>
    <x v="9"/>
    <x v="14"/>
    <n v="10404"/>
    <n v="46571"/>
    <n v="34846"/>
  </r>
  <r>
    <x v="1"/>
    <x v="9"/>
    <x v="15"/>
    <n v="9280"/>
    <n v="46391"/>
    <n v="38963"/>
  </r>
  <r>
    <x v="1"/>
    <x v="9"/>
    <x v="16"/>
    <n v="3777"/>
    <n v="17863"/>
    <n v="35322"/>
  </r>
  <r>
    <x v="1"/>
    <x v="9"/>
    <x v="17"/>
    <n v="19358"/>
    <n v="91545"/>
    <n v="44150"/>
  </r>
  <r>
    <x v="1"/>
    <x v="9"/>
    <x v="18"/>
    <n v="22046"/>
    <n v="121404"/>
    <n v="40421"/>
  </r>
  <r>
    <x v="1"/>
    <x v="9"/>
    <x v="19"/>
    <n v="32480"/>
    <n v="140352"/>
    <n v="34330"/>
  </r>
  <r>
    <x v="1"/>
    <x v="9"/>
    <x v="20"/>
    <n v="17266"/>
    <n v="91238"/>
    <n v="35478"/>
  </r>
  <r>
    <x v="1"/>
    <x v="9"/>
    <x v="21"/>
    <n v="4589"/>
    <n v="21043"/>
    <n v="36243"/>
  </r>
  <r>
    <x v="1"/>
    <x v="9"/>
    <x v="22"/>
    <n v="13240"/>
    <n v="75829"/>
    <n v="35224"/>
  </r>
  <r>
    <x v="1"/>
    <x v="9"/>
    <x v="23"/>
    <n v="4153"/>
    <n v="18442"/>
    <n v="31791"/>
  </r>
  <r>
    <x v="1"/>
    <x v="9"/>
    <x v="24"/>
    <n v="4572"/>
    <n v="25509"/>
    <n v="33587"/>
  </r>
  <r>
    <x v="1"/>
    <x v="9"/>
    <x v="25"/>
    <n v="5140"/>
    <n v="35449"/>
    <n v="38479"/>
  </r>
  <r>
    <x v="1"/>
    <x v="9"/>
    <x v="26"/>
    <n v="4011"/>
    <n v="21600"/>
    <n v="39236"/>
  </r>
  <r>
    <x v="1"/>
    <x v="9"/>
    <x v="27"/>
    <n v="24469"/>
    <n v="138255"/>
    <n v="37373"/>
  </r>
  <r>
    <x v="1"/>
    <x v="9"/>
    <x v="28"/>
    <n v="4216"/>
    <n v="21214"/>
    <n v="35417"/>
  </r>
  <r>
    <x v="1"/>
    <x v="9"/>
    <x v="29"/>
    <n v="72430"/>
    <n v="371218"/>
    <n v="43410"/>
  </r>
  <r>
    <x v="1"/>
    <x v="9"/>
    <x v="30"/>
    <n v="24457"/>
    <n v="115119"/>
    <n v="36624"/>
  </r>
  <r>
    <x v="1"/>
    <x v="9"/>
    <x v="31"/>
    <n v="2047"/>
    <n v="11337"/>
    <n v="38696"/>
  </r>
  <r>
    <x v="1"/>
    <x v="9"/>
    <x v="32"/>
    <n v="23639"/>
    <n v="157001"/>
    <n v="35006"/>
  </r>
  <r>
    <x v="1"/>
    <x v="9"/>
    <x v="33"/>
    <n v="6589"/>
    <n v="36706"/>
    <n v="36151"/>
  </r>
  <r>
    <x v="1"/>
    <x v="9"/>
    <x v="34"/>
    <n v="25468"/>
    <n v="78423"/>
    <n v="35467"/>
  </r>
  <r>
    <x v="1"/>
    <x v="9"/>
    <x v="35"/>
    <n v="33082"/>
    <n v="202171"/>
    <n v="35131"/>
  </r>
  <r>
    <x v="1"/>
    <x v="9"/>
    <x v="36"/>
    <n v="3537"/>
    <n v="18157"/>
    <n v="34466"/>
  </r>
  <r>
    <x v="1"/>
    <x v="9"/>
    <x v="37"/>
    <n v="12142"/>
    <n v="54906"/>
    <n v="34386"/>
  </r>
  <r>
    <x v="1"/>
    <x v="9"/>
    <x v="38"/>
    <n v="2223"/>
    <n v="11326"/>
    <n v="34233"/>
  </r>
  <r>
    <x v="1"/>
    <x v="9"/>
    <x v="39"/>
    <n v="15931"/>
    <n v="80484"/>
    <n v="36227"/>
  </r>
  <r>
    <x v="1"/>
    <x v="9"/>
    <x v="40"/>
    <n v="57504"/>
    <n v="343287"/>
    <n v="41110"/>
  </r>
  <r>
    <x v="1"/>
    <x v="9"/>
    <x v="41"/>
    <n v="6492"/>
    <n v="37200"/>
    <n v="37389"/>
  </r>
  <r>
    <x v="1"/>
    <x v="9"/>
    <x v="42"/>
    <n v="1990"/>
    <n v="8772"/>
    <n v="37394"/>
  </r>
  <r>
    <x v="1"/>
    <x v="9"/>
    <x v="43"/>
    <n v="29777"/>
    <n v="140456"/>
    <n v="45136"/>
  </r>
  <r>
    <x v="1"/>
    <x v="9"/>
    <x v="44"/>
    <n v="19915"/>
    <n v="102632"/>
    <n v="42585"/>
  </r>
  <r>
    <x v="1"/>
    <x v="9"/>
    <x v="45"/>
    <n v="5797"/>
    <n v="20164"/>
    <n v="32080"/>
  </r>
  <r>
    <x v="1"/>
    <x v="9"/>
    <x v="46"/>
    <n v="13757"/>
    <n v="84267"/>
    <n v="31908"/>
  </r>
  <r>
    <x v="1"/>
    <x v="9"/>
    <x v="47"/>
    <n v="1655"/>
    <n v="7188"/>
    <n v="39255"/>
  </r>
  <r>
    <x v="2"/>
    <x v="0"/>
    <x v="0"/>
    <n v="1843"/>
    <n v="18397"/>
    <n v="56388"/>
  </r>
  <r>
    <x v="2"/>
    <x v="0"/>
    <x v="1"/>
    <n v="1328"/>
    <n v="38653"/>
    <n v="50854"/>
  </r>
  <r>
    <x v="2"/>
    <x v="0"/>
    <x v="2"/>
    <n v="2525"/>
    <n v="16334"/>
    <n v="47616"/>
  </r>
  <r>
    <x v="2"/>
    <x v="0"/>
    <x v="3"/>
    <n v="17605"/>
    <n v="443542"/>
    <n v="38595"/>
  </r>
  <r>
    <x v="2"/>
    <x v="0"/>
    <x v="4"/>
    <n v="3256"/>
    <n v="46357"/>
    <n v="88489"/>
  </r>
  <r>
    <x v="2"/>
    <x v="0"/>
    <x v="5"/>
    <n v="441"/>
    <n v="5272"/>
    <n v="40054"/>
  </r>
  <r>
    <x v="2"/>
    <x v="0"/>
    <x v="6"/>
    <n v="177"/>
    <n v="1535"/>
    <n v="39987"/>
  </r>
  <r>
    <x v="2"/>
    <x v="0"/>
    <x v="7"/>
    <n v="5289"/>
    <n v="72507"/>
    <n v="34681"/>
  </r>
  <r>
    <x v="2"/>
    <x v="0"/>
    <x v="8"/>
    <n v="2630"/>
    <n v="29395"/>
    <n v="42010"/>
  </r>
  <r>
    <x v="2"/>
    <x v="0"/>
    <x v="9"/>
    <n v="2500"/>
    <n v="26636"/>
    <n v="39998"/>
  </r>
  <r>
    <x v="2"/>
    <x v="0"/>
    <x v="10"/>
    <n v="2785"/>
    <n v="26452"/>
    <n v="50101"/>
  </r>
  <r>
    <x v="2"/>
    <x v="0"/>
    <x v="11"/>
    <n v="2217"/>
    <n v="21236"/>
    <n v="48605"/>
  </r>
  <r>
    <x v="2"/>
    <x v="0"/>
    <x v="12"/>
    <n v="2830"/>
    <n v="23077"/>
    <n v="42989"/>
  </r>
  <r>
    <x v="2"/>
    <x v="0"/>
    <x v="13"/>
    <n v="2658"/>
    <n v="19284"/>
    <n v="47004"/>
  </r>
  <r>
    <x v="2"/>
    <x v="0"/>
    <x v="14"/>
    <n v="1559"/>
    <n v="18569"/>
    <n v="56223"/>
  </r>
  <r>
    <x v="2"/>
    <x v="0"/>
    <x v="15"/>
    <n v="3089"/>
    <n v="43598"/>
    <n v="84277"/>
  </r>
  <r>
    <x v="2"/>
    <x v="0"/>
    <x v="16"/>
    <n v="1372"/>
    <n v="7143"/>
    <n v="41187"/>
  </r>
  <r>
    <x v="2"/>
    <x v="0"/>
    <x v="17"/>
    <n v="723"/>
    <n v="6447"/>
    <n v="43100"/>
  </r>
  <r>
    <x v="2"/>
    <x v="0"/>
    <x v="18"/>
    <n v="985"/>
    <n v="9626"/>
    <n v="61244"/>
  </r>
  <r>
    <x v="2"/>
    <x v="0"/>
    <x v="19"/>
    <n v="3282"/>
    <n v="35874"/>
    <n v="40516"/>
  </r>
  <r>
    <x v="2"/>
    <x v="0"/>
    <x v="20"/>
    <n v="3071"/>
    <n v="27642"/>
    <n v="50521"/>
  </r>
  <r>
    <x v="2"/>
    <x v="0"/>
    <x v="21"/>
    <n v="2153"/>
    <n v="16234"/>
    <n v="47028"/>
  </r>
  <r>
    <x v="2"/>
    <x v="0"/>
    <x v="22"/>
    <n v="1935"/>
    <n v="16642"/>
    <n v="43331"/>
  </r>
  <r>
    <x v="2"/>
    <x v="0"/>
    <x v="23"/>
    <n v="1771"/>
    <n v="12503"/>
    <n v="67090"/>
  </r>
  <r>
    <x v="2"/>
    <x v="0"/>
    <x v="24"/>
    <n v="2378"/>
    <n v="15823"/>
    <n v="41084"/>
  </r>
  <r>
    <x v="2"/>
    <x v="0"/>
    <x v="25"/>
    <n v="641"/>
    <n v="19336"/>
    <n v="82872"/>
  </r>
  <r>
    <x v="2"/>
    <x v="0"/>
    <x v="26"/>
    <n v="344"/>
    <n v="2619"/>
    <n v="42081"/>
  </r>
  <r>
    <x v="2"/>
    <x v="0"/>
    <x v="27"/>
    <n v="1003"/>
    <n v="12165"/>
    <n v="39981"/>
  </r>
  <r>
    <x v="2"/>
    <x v="0"/>
    <x v="28"/>
    <n v="2007"/>
    <n v="35856"/>
    <n v="64393"/>
  </r>
  <r>
    <x v="2"/>
    <x v="0"/>
    <x v="29"/>
    <n v="3062"/>
    <n v="31787"/>
    <n v="41230"/>
  </r>
  <r>
    <x v="2"/>
    <x v="0"/>
    <x v="30"/>
    <n v="3330"/>
    <n v="30208"/>
    <n v="39062"/>
  </r>
  <r>
    <x v="2"/>
    <x v="0"/>
    <x v="31"/>
    <n v="1766"/>
    <n v="25422"/>
    <n v="95073"/>
  </r>
  <r>
    <x v="2"/>
    <x v="0"/>
    <x v="32"/>
    <n v="2470"/>
    <n v="28520"/>
    <n v="51145"/>
  </r>
  <r>
    <x v="2"/>
    <x v="0"/>
    <x v="33"/>
    <n v="4348"/>
    <n v="64020"/>
    <n v="91135"/>
  </r>
  <r>
    <x v="2"/>
    <x v="0"/>
    <x v="34"/>
    <n v="4560"/>
    <n v="53530"/>
    <n v="37495"/>
  </r>
  <r>
    <x v="2"/>
    <x v="0"/>
    <x v="35"/>
    <n v="3585"/>
    <n v="52523"/>
    <n v="62951"/>
  </r>
  <r>
    <x v="2"/>
    <x v="0"/>
    <x v="36"/>
    <n v="194"/>
    <n v="1056"/>
    <n v="39071"/>
  </r>
  <r>
    <x v="2"/>
    <x v="0"/>
    <x v="37"/>
    <n v="1286"/>
    <n v="12662"/>
    <n v="40536"/>
  </r>
  <r>
    <x v="2"/>
    <x v="0"/>
    <x v="38"/>
    <n v="1047"/>
    <n v="6831"/>
    <n v="42904"/>
  </r>
  <r>
    <x v="2"/>
    <x v="0"/>
    <x v="39"/>
    <n v="1099"/>
    <n v="11051"/>
    <n v="46634"/>
  </r>
  <r>
    <x v="2"/>
    <x v="0"/>
    <x v="40"/>
    <n v="19761"/>
    <n v="304275"/>
    <n v="109449"/>
  </r>
  <r>
    <x v="2"/>
    <x v="0"/>
    <x v="41"/>
    <n v="1002"/>
    <n v="15159"/>
    <n v="61171"/>
  </r>
  <r>
    <x v="2"/>
    <x v="0"/>
    <x v="42"/>
    <n v="548"/>
    <n v="3930"/>
    <n v="38605"/>
  </r>
  <r>
    <x v="2"/>
    <x v="0"/>
    <x v="43"/>
    <n v="2101"/>
    <n v="19281"/>
    <n v="47043"/>
  </r>
  <r>
    <x v="2"/>
    <x v="0"/>
    <x v="44"/>
    <n v="7317"/>
    <n v="109210"/>
    <n v="33346"/>
  </r>
  <r>
    <x v="2"/>
    <x v="0"/>
    <x v="45"/>
    <n v="1199"/>
    <n v="23481"/>
    <n v="80012"/>
  </r>
  <r>
    <x v="2"/>
    <x v="0"/>
    <x v="46"/>
    <n v="2926"/>
    <n v="32257"/>
    <n v="39437"/>
  </r>
  <r>
    <x v="2"/>
    <x v="0"/>
    <x v="47"/>
    <n v="1438"/>
    <n v="23488"/>
    <n v="83751"/>
  </r>
  <r>
    <x v="2"/>
    <x v="1"/>
    <x v="0"/>
    <n v="9897"/>
    <n v="89207"/>
    <n v="53957"/>
  </r>
  <r>
    <x v="2"/>
    <x v="1"/>
    <x v="1"/>
    <n v="12867"/>
    <n v="158251"/>
    <n v="55989"/>
  </r>
  <r>
    <x v="2"/>
    <x v="1"/>
    <x v="2"/>
    <n v="6945"/>
    <n v="50848"/>
    <n v="47988"/>
  </r>
  <r>
    <x v="2"/>
    <x v="1"/>
    <x v="3"/>
    <n v="80657"/>
    <n v="860278"/>
    <n v="70084"/>
  </r>
  <r>
    <x v="2"/>
    <x v="1"/>
    <x v="4"/>
    <n v="19884"/>
    <n v="173096"/>
    <n v="62414"/>
  </r>
  <r>
    <x v="2"/>
    <x v="1"/>
    <x v="5"/>
    <n v="9399"/>
    <n v="58769"/>
    <n v="69727"/>
  </r>
  <r>
    <x v="2"/>
    <x v="1"/>
    <x v="6"/>
    <n v="2871"/>
    <n v="22192"/>
    <n v="59797"/>
  </r>
  <r>
    <x v="2"/>
    <x v="1"/>
    <x v="7"/>
    <n v="70819"/>
    <n v="541083"/>
    <n v="51286"/>
  </r>
  <r>
    <x v="2"/>
    <x v="1"/>
    <x v="8"/>
    <n v="20577"/>
    <n v="195221"/>
    <n v="61018"/>
  </r>
  <r>
    <x v="2"/>
    <x v="1"/>
    <x v="9"/>
    <n v="8174"/>
    <n v="46827"/>
    <n v="44285"/>
  </r>
  <r>
    <x v="2"/>
    <x v="1"/>
    <x v="10"/>
    <n v="32305"/>
    <n v="225991"/>
    <n v="71957"/>
  </r>
  <r>
    <x v="2"/>
    <x v="1"/>
    <x v="11"/>
    <n v="15176"/>
    <n v="141028"/>
    <n v="58404"/>
  </r>
  <r>
    <x v="2"/>
    <x v="1"/>
    <x v="12"/>
    <n v="9447"/>
    <n v="77230"/>
    <n v="57435"/>
  </r>
  <r>
    <x v="2"/>
    <x v="1"/>
    <x v="13"/>
    <n v="7555"/>
    <n v="61206"/>
    <n v="54735"/>
  </r>
  <r>
    <x v="2"/>
    <x v="1"/>
    <x v="14"/>
    <n v="9466"/>
    <n v="77934"/>
    <n v="53957"/>
  </r>
  <r>
    <x v="2"/>
    <x v="1"/>
    <x v="15"/>
    <n v="10844"/>
    <n v="151993"/>
    <n v="63892"/>
  </r>
  <r>
    <x v="2"/>
    <x v="1"/>
    <x v="16"/>
    <n v="5475"/>
    <n v="29285"/>
    <n v="49575"/>
  </r>
  <r>
    <x v="2"/>
    <x v="1"/>
    <x v="17"/>
    <n v="16487"/>
    <n v="163210"/>
    <n v="65971"/>
  </r>
  <r>
    <x v="2"/>
    <x v="1"/>
    <x v="18"/>
    <n v="21120"/>
    <n v="158656"/>
    <n v="78802"/>
  </r>
  <r>
    <x v="2"/>
    <x v="1"/>
    <x v="19"/>
    <n v="19952"/>
    <n v="168632"/>
    <n v="62378"/>
  </r>
  <r>
    <x v="2"/>
    <x v="1"/>
    <x v="20"/>
    <n v="16480"/>
    <n v="121665"/>
    <n v="67248"/>
  </r>
  <r>
    <x v="2"/>
    <x v="1"/>
    <x v="21"/>
    <n v="5760"/>
    <n v="43911"/>
    <n v="50325"/>
  </r>
  <r>
    <x v="2"/>
    <x v="1"/>
    <x v="22"/>
    <n v="14591"/>
    <n v="122662"/>
    <n v="59442"/>
  </r>
  <r>
    <x v="2"/>
    <x v="1"/>
    <x v="23"/>
    <n v="6514"/>
    <n v="29077"/>
    <n v="52969"/>
  </r>
  <r>
    <x v="2"/>
    <x v="1"/>
    <x v="24"/>
    <n v="7068"/>
    <n v="52320"/>
    <n v="51657"/>
  </r>
  <r>
    <x v="2"/>
    <x v="1"/>
    <x v="25"/>
    <n v="5898"/>
    <n v="89125"/>
    <n v="61123"/>
  </r>
  <r>
    <x v="2"/>
    <x v="1"/>
    <x v="26"/>
    <n v="4498"/>
    <n v="26890"/>
    <n v="62661"/>
  </r>
  <r>
    <x v="2"/>
    <x v="1"/>
    <x v="27"/>
    <n v="22416"/>
    <n v="157147"/>
    <n v="72658"/>
  </r>
  <r>
    <x v="2"/>
    <x v="1"/>
    <x v="28"/>
    <n v="5337"/>
    <n v="47224"/>
    <n v="49350"/>
  </r>
  <r>
    <x v="2"/>
    <x v="1"/>
    <x v="29"/>
    <n v="50281"/>
    <n v="399629"/>
    <n v="73248"/>
  </r>
  <r>
    <x v="2"/>
    <x v="1"/>
    <x v="30"/>
    <n v="26741"/>
    <n v="220692"/>
    <n v="54587"/>
  </r>
  <r>
    <x v="2"/>
    <x v="1"/>
    <x v="31"/>
    <n v="3798"/>
    <n v="26002"/>
    <n v="64586"/>
  </r>
  <r>
    <x v="2"/>
    <x v="1"/>
    <x v="32"/>
    <n v="23076"/>
    <n v="220709"/>
    <n v="61194"/>
  </r>
  <r>
    <x v="2"/>
    <x v="1"/>
    <x v="33"/>
    <n v="9765"/>
    <n v="80295"/>
    <n v="52777"/>
  </r>
  <r>
    <x v="2"/>
    <x v="1"/>
    <x v="34"/>
    <n v="14244"/>
    <n v="104561"/>
    <n v="60523"/>
  </r>
  <r>
    <x v="2"/>
    <x v="1"/>
    <x v="35"/>
    <n v="28749"/>
    <n v="255910"/>
    <n v="66852"/>
  </r>
  <r>
    <x v="2"/>
    <x v="1"/>
    <x v="36"/>
    <n v="3743"/>
    <n v="19229"/>
    <n v="61579"/>
  </r>
  <r>
    <x v="2"/>
    <x v="1"/>
    <x v="37"/>
    <n v="12124"/>
    <n v="104324"/>
    <n v="52634"/>
  </r>
  <r>
    <x v="2"/>
    <x v="1"/>
    <x v="38"/>
    <n v="3884"/>
    <n v="22971"/>
    <n v="48981"/>
  </r>
  <r>
    <x v="2"/>
    <x v="1"/>
    <x v="39"/>
    <n v="12110"/>
    <n v="124488"/>
    <n v="57033"/>
  </r>
  <r>
    <x v="2"/>
    <x v="1"/>
    <x v="40"/>
    <n v="51405"/>
    <n v="739156"/>
    <n v="65554"/>
  </r>
  <r>
    <x v="2"/>
    <x v="1"/>
    <x v="41"/>
    <n v="11572"/>
    <n v="104339"/>
    <n v="51052"/>
  </r>
  <r>
    <x v="2"/>
    <x v="1"/>
    <x v="42"/>
    <n v="2878"/>
    <n v="15262"/>
    <n v="51025"/>
  </r>
  <r>
    <x v="2"/>
    <x v="1"/>
    <x v="43"/>
    <n v="21508"/>
    <n v="197292"/>
    <n v="58050"/>
  </r>
  <r>
    <x v="2"/>
    <x v="1"/>
    <x v="44"/>
    <n v="26015"/>
    <n v="199867"/>
    <n v="64432"/>
  </r>
  <r>
    <x v="2"/>
    <x v="1"/>
    <x v="45"/>
    <n v="4435"/>
    <n v="40126"/>
    <n v="72255"/>
  </r>
  <r>
    <x v="2"/>
    <x v="1"/>
    <x v="46"/>
    <n v="14814"/>
    <n v="122396"/>
    <n v="62063"/>
  </r>
  <r>
    <x v="2"/>
    <x v="1"/>
    <x v="47"/>
    <n v="3375"/>
    <n v="20253"/>
    <n v="53554"/>
  </r>
  <r>
    <x v="2"/>
    <x v="2"/>
    <x v="0"/>
    <n v="5566"/>
    <n v="266798"/>
    <n v="57068"/>
  </r>
  <r>
    <x v="2"/>
    <x v="2"/>
    <x v="1"/>
    <n v="4926"/>
    <n v="169675"/>
    <n v="76139"/>
  </r>
  <r>
    <x v="2"/>
    <x v="2"/>
    <x v="2"/>
    <n v="2918"/>
    <n v="160597"/>
    <n v="47984"/>
  </r>
  <r>
    <x v="2"/>
    <x v="2"/>
    <x v="3"/>
    <n v="44706"/>
    <n v="1320068"/>
    <n v="95627"/>
  </r>
  <r>
    <x v="2"/>
    <x v="2"/>
    <x v="4"/>
    <n v="5804"/>
    <n v="147285"/>
    <n v="70677"/>
  </r>
  <r>
    <x v="2"/>
    <x v="2"/>
    <x v="5"/>
    <n v="4408"/>
    <n v="160500"/>
    <n v="82569"/>
  </r>
  <r>
    <x v="2"/>
    <x v="2"/>
    <x v="6"/>
    <n v="661"/>
    <n v="27077"/>
    <n v="64153"/>
  </r>
  <r>
    <x v="2"/>
    <x v="2"/>
    <x v="7"/>
    <n v="20548"/>
    <n v="371590"/>
    <n v="61740"/>
  </r>
  <r>
    <x v="2"/>
    <x v="2"/>
    <x v="8"/>
    <n v="9884"/>
    <n v="406818"/>
    <n v="59168"/>
  </r>
  <r>
    <x v="2"/>
    <x v="2"/>
    <x v="9"/>
    <n v="2807"/>
    <n v="67792"/>
    <n v="63932"/>
  </r>
  <r>
    <x v="2"/>
    <x v="2"/>
    <x v="10"/>
    <n v="17883"/>
    <n v="586130"/>
    <n v="71895"/>
  </r>
  <r>
    <x v="2"/>
    <x v="2"/>
    <x v="11"/>
    <n v="8825"/>
    <n v="541836"/>
    <n v="62680"/>
  </r>
  <r>
    <x v="2"/>
    <x v="2"/>
    <x v="12"/>
    <n v="4142"/>
    <n v="222586"/>
    <n v="60257"/>
  </r>
  <r>
    <x v="2"/>
    <x v="2"/>
    <x v="13"/>
    <n v="3143"/>
    <n v="165056"/>
    <n v="59206"/>
  </r>
  <r>
    <x v="2"/>
    <x v="2"/>
    <x v="14"/>
    <n v="4443"/>
    <n v="251454"/>
    <n v="59208"/>
  </r>
  <r>
    <x v="2"/>
    <x v="2"/>
    <x v="15"/>
    <n v="4428"/>
    <n v="135510"/>
    <n v="75881"/>
  </r>
  <r>
    <x v="2"/>
    <x v="2"/>
    <x v="16"/>
    <n v="1856"/>
    <n v="51836"/>
    <n v="55894"/>
  </r>
  <r>
    <x v="2"/>
    <x v="2"/>
    <x v="17"/>
    <n v="4035"/>
    <n v="109683"/>
    <n v="78350"/>
  </r>
  <r>
    <x v="2"/>
    <x v="2"/>
    <x v="18"/>
    <n v="6711"/>
    <n v="245091"/>
    <n v="88576"/>
  </r>
  <r>
    <x v="2"/>
    <x v="2"/>
    <x v="19"/>
    <n v="16070"/>
    <n v="627751"/>
    <n v="67537"/>
  </r>
  <r>
    <x v="2"/>
    <x v="2"/>
    <x v="20"/>
    <n v="8487"/>
    <n v="321908"/>
    <n v="67096"/>
  </r>
  <r>
    <x v="2"/>
    <x v="2"/>
    <x v="21"/>
    <n v="2421"/>
    <n v="144816"/>
    <n v="49254"/>
  </r>
  <r>
    <x v="2"/>
    <x v="2"/>
    <x v="22"/>
    <n v="6476"/>
    <n v="273163"/>
    <n v="58359"/>
  </r>
  <r>
    <x v="2"/>
    <x v="2"/>
    <x v="23"/>
    <n v="1634"/>
    <n v="20560"/>
    <n v="50194"/>
  </r>
  <r>
    <x v="2"/>
    <x v="2"/>
    <x v="24"/>
    <n v="1988"/>
    <n v="99807"/>
    <n v="51566"/>
  </r>
  <r>
    <x v="2"/>
    <x v="2"/>
    <x v="25"/>
    <n v="2066"/>
    <n v="55405"/>
    <n v="58543"/>
  </r>
  <r>
    <x v="2"/>
    <x v="2"/>
    <x v="26"/>
    <n v="2032"/>
    <n v="70582"/>
    <n v="71722"/>
  </r>
  <r>
    <x v="2"/>
    <x v="2"/>
    <x v="27"/>
    <n v="8976"/>
    <n v="245593"/>
    <n v="80088"/>
  </r>
  <r>
    <x v="2"/>
    <x v="2"/>
    <x v="28"/>
    <n v="1768"/>
    <n v="27145"/>
    <n v="53139"/>
  </r>
  <r>
    <x v="2"/>
    <x v="2"/>
    <x v="29"/>
    <n v="16910"/>
    <n v="441590"/>
    <n v="67614"/>
  </r>
  <r>
    <x v="2"/>
    <x v="2"/>
    <x v="30"/>
    <n v="10219"/>
    <n v="474932"/>
    <n v="59827"/>
  </r>
  <r>
    <x v="2"/>
    <x v="2"/>
    <x v="31"/>
    <n v="807"/>
    <n v="25906"/>
    <n v="53882"/>
  </r>
  <r>
    <x v="2"/>
    <x v="2"/>
    <x v="32"/>
    <n v="15409"/>
    <n v="698950"/>
    <n v="61487"/>
  </r>
  <r>
    <x v="2"/>
    <x v="2"/>
    <x v="33"/>
    <n v="4164"/>
    <n v="137739"/>
    <n v="58770"/>
  </r>
  <r>
    <x v="2"/>
    <x v="2"/>
    <x v="34"/>
    <n v="6240"/>
    <n v="194693"/>
    <n v="70641"/>
  </r>
  <r>
    <x v="2"/>
    <x v="2"/>
    <x v="35"/>
    <n v="14407"/>
    <n v="569811"/>
    <n v="62561"/>
  </r>
  <r>
    <x v="2"/>
    <x v="2"/>
    <x v="36"/>
    <n v="1572"/>
    <n v="40340"/>
    <n v="58468"/>
  </r>
  <r>
    <x v="2"/>
    <x v="2"/>
    <x v="37"/>
    <n v="6087"/>
    <n v="249719"/>
    <n v="59522"/>
  </r>
  <r>
    <x v="2"/>
    <x v="2"/>
    <x v="38"/>
    <n v="1084"/>
    <n v="44442"/>
    <n v="49320"/>
  </r>
  <r>
    <x v="2"/>
    <x v="2"/>
    <x v="39"/>
    <n v="7051"/>
    <n v="351073"/>
    <n v="59495"/>
  </r>
  <r>
    <x v="2"/>
    <x v="2"/>
    <x v="40"/>
    <n v="24758"/>
    <n v="879509"/>
    <n v="77648"/>
  </r>
  <r>
    <x v="2"/>
    <x v="2"/>
    <x v="41"/>
    <n v="4386"/>
    <n v="132149"/>
    <n v="58006"/>
  </r>
  <r>
    <x v="2"/>
    <x v="2"/>
    <x v="42"/>
    <n v="1108"/>
    <n v="29827"/>
    <n v="59390"/>
  </r>
  <r>
    <x v="2"/>
    <x v="2"/>
    <x v="43"/>
    <n v="6750"/>
    <n v="238645"/>
    <n v="59974"/>
  </r>
  <r>
    <x v="2"/>
    <x v="2"/>
    <x v="44"/>
    <n v="7798"/>
    <n v="284112"/>
    <n v="79321"/>
  </r>
  <r>
    <x v="2"/>
    <x v="2"/>
    <x v="45"/>
    <n v="1268"/>
    <n v="46952"/>
    <n v="60459"/>
  </r>
  <r>
    <x v="2"/>
    <x v="2"/>
    <x v="46"/>
    <n v="9432"/>
    <n v="475510"/>
    <n v="58047"/>
  </r>
  <r>
    <x v="2"/>
    <x v="2"/>
    <x v="47"/>
    <n v="600"/>
    <n v="9721"/>
    <n v="67060"/>
  </r>
  <r>
    <x v="2"/>
    <x v="3"/>
    <x v="0"/>
    <n v="32481"/>
    <n v="377561"/>
    <n v="41970"/>
  </r>
  <r>
    <x v="2"/>
    <x v="3"/>
    <x v="1"/>
    <n v="31775"/>
    <n v="532318"/>
    <n v="46734"/>
  </r>
  <r>
    <x v="2"/>
    <x v="3"/>
    <x v="2"/>
    <n v="21642"/>
    <n v="248584"/>
    <n v="41450"/>
  </r>
  <r>
    <x v="2"/>
    <x v="3"/>
    <x v="3"/>
    <n v="196511"/>
    <n v="3033009"/>
    <n v="52020"/>
  </r>
  <r>
    <x v="2"/>
    <x v="3"/>
    <x v="4"/>
    <n v="35891"/>
    <n v="466602"/>
    <n v="50043"/>
  </r>
  <r>
    <x v="2"/>
    <x v="3"/>
    <x v="5"/>
    <n v="24902"/>
    <n v="296173"/>
    <n v="51041"/>
  </r>
  <r>
    <x v="2"/>
    <x v="3"/>
    <x v="6"/>
    <n v="6850"/>
    <n v="79300"/>
    <n v="40843"/>
  </r>
  <r>
    <x v="2"/>
    <x v="3"/>
    <x v="7"/>
    <n v="139486"/>
    <n v="1772605"/>
    <n v="44766"/>
  </r>
  <r>
    <x v="2"/>
    <x v="3"/>
    <x v="8"/>
    <n v="60996"/>
    <n v="934259"/>
    <n v="49352"/>
  </r>
  <r>
    <x v="2"/>
    <x v="3"/>
    <x v="9"/>
    <n v="11969"/>
    <n v="139473"/>
    <n v="39972"/>
  </r>
  <r>
    <x v="2"/>
    <x v="3"/>
    <x v="10"/>
    <n v="78063"/>
    <n v="1192654"/>
    <n v="51570"/>
  </r>
  <r>
    <x v="2"/>
    <x v="3"/>
    <x v="11"/>
    <n v="40681"/>
    <n v="591234"/>
    <n v="42092"/>
  </r>
  <r>
    <x v="2"/>
    <x v="3"/>
    <x v="12"/>
    <n v="23521"/>
    <n v="309603"/>
    <n v="40539"/>
  </r>
  <r>
    <x v="2"/>
    <x v="3"/>
    <x v="13"/>
    <n v="20370"/>
    <n v="263858"/>
    <n v="42235"/>
  </r>
  <r>
    <x v="2"/>
    <x v="3"/>
    <x v="14"/>
    <n v="28056"/>
    <n v="399946"/>
    <n v="42623"/>
  </r>
  <r>
    <x v="2"/>
    <x v="3"/>
    <x v="15"/>
    <n v="30545"/>
    <n v="377555"/>
    <n v="42196"/>
  </r>
  <r>
    <x v="2"/>
    <x v="3"/>
    <x v="16"/>
    <n v="10761"/>
    <n v="118191"/>
    <n v="37589"/>
  </r>
  <r>
    <x v="2"/>
    <x v="3"/>
    <x v="17"/>
    <n v="32767"/>
    <n v="462590"/>
    <n v="46648"/>
  </r>
  <r>
    <x v="2"/>
    <x v="3"/>
    <x v="18"/>
    <n v="42171"/>
    <n v="577061"/>
    <n v="52937"/>
  </r>
  <r>
    <x v="2"/>
    <x v="3"/>
    <x v="19"/>
    <n v="52459"/>
    <n v="786892"/>
    <n v="47200"/>
  </r>
  <r>
    <x v="2"/>
    <x v="3"/>
    <x v="20"/>
    <n v="37272"/>
    <n v="531669"/>
    <n v="49570"/>
  </r>
  <r>
    <x v="2"/>
    <x v="3"/>
    <x v="21"/>
    <n v="19763"/>
    <n v="229107"/>
    <n v="36497"/>
  </r>
  <r>
    <x v="2"/>
    <x v="3"/>
    <x v="22"/>
    <n v="38808"/>
    <n v="537150"/>
    <n v="42469"/>
  </r>
  <r>
    <x v="2"/>
    <x v="3"/>
    <x v="23"/>
    <n v="9250"/>
    <n v="91355"/>
    <n v="39170"/>
  </r>
  <r>
    <x v="2"/>
    <x v="3"/>
    <x v="24"/>
    <n v="14923"/>
    <n v="189793"/>
    <n v="39891"/>
  </r>
  <r>
    <x v="2"/>
    <x v="3"/>
    <x v="25"/>
    <n v="15829"/>
    <n v="254417"/>
    <n v="44190"/>
  </r>
  <r>
    <x v="2"/>
    <x v="3"/>
    <x v="26"/>
    <n v="12509"/>
    <n v="139183"/>
    <n v="47777"/>
  </r>
  <r>
    <x v="2"/>
    <x v="3"/>
    <x v="27"/>
    <n v="54238"/>
    <n v="876344"/>
    <n v="53723"/>
  </r>
  <r>
    <x v="2"/>
    <x v="3"/>
    <x v="28"/>
    <n v="10758"/>
    <n v="135970"/>
    <n v="38078"/>
  </r>
  <r>
    <x v="2"/>
    <x v="3"/>
    <x v="29"/>
    <n v="123741"/>
    <n v="1554768"/>
    <n v="51832"/>
  </r>
  <r>
    <x v="2"/>
    <x v="3"/>
    <x v="30"/>
    <n v="61525"/>
    <n v="830550"/>
    <n v="43092"/>
  </r>
  <r>
    <x v="2"/>
    <x v="3"/>
    <x v="31"/>
    <n v="7753"/>
    <n v="91635"/>
    <n v="49819"/>
  </r>
  <r>
    <x v="2"/>
    <x v="3"/>
    <x v="32"/>
    <n v="68615"/>
    <n v="1017249"/>
    <n v="44247"/>
  </r>
  <r>
    <x v="2"/>
    <x v="3"/>
    <x v="33"/>
    <n v="23748"/>
    <n v="297631"/>
    <n v="41554"/>
  </r>
  <r>
    <x v="2"/>
    <x v="3"/>
    <x v="34"/>
    <n v="26503"/>
    <n v="349656"/>
    <n v="44347"/>
  </r>
  <r>
    <x v="2"/>
    <x v="3"/>
    <x v="35"/>
    <n v="74845"/>
    <n v="1117054"/>
    <n v="45000"/>
  </r>
  <r>
    <x v="2"/>
    <x v="3"/>
    <x v="36"/>
    <n v="7658"/>
    <n v="76762"/>
    <n v="43902"/>
  </r>
  <r>
    <x v="2"/>
    <x v="3"/>
    <x v="37"/>
    <n v="30013"/>
    <n v="402308"/>
    <n v="39429"/>
  </r>
  <r>
    <x v="2"/>
    <x v="3"/>
    <x v="38"/>
    <n v="8059"/>
    <n v="85734"/>
    <n v="39650"/>
  </r>
  <r>
    <x v="2"/>
    <x v="3"/>
    <x v="39"/>
    <n v="40040"/>
    <n v="623566"/>
    <n v="46137"/>
  </r>
  <r>
    <x v="2"/>
    <x v="3"/>
    <x v="40"/>
    <n v="147447"/>
    <n v="2465009"/>
    <n v="52337"/>
  </r>
  <r>
    <x v="2"/>
    <x v="3"/>
    <x v="41"/>
    <n v="19531"/>
    <n v="284283"/>
    <n v="44163"/>
  </r>
  <r>
    <x v="2"/>
    <x v="3"/>
    <x v="42"/>
    <n v="5084"/>
    <n v="54476"/>
    <n v="40351"/>
  </r>
  <r>
    <x v="2"/>
    <x v="3"/>
    <x v="43"/>
    <n v="43180"/>
    <n v="650233"/>
    <n v="43886"/>
  </r>
  <r>
    <x v="2"/>
    <x v="3"/>
    <x v="44"/>
    <n v="39324"/>
    <n v="621384"/>
    <n v="63994"/>
  </r>
  <r>
    <x v="2"/>
    <x v="3"/>
    <x v="45"/>
    <n v="10925"/>
    <n v="128211"/>
    <n v="38698"/>
  </r>
  <r>
    <x v="2"/>
    <x v="3"/>
    <x v="46"/>
    <n v="36496"/>
    <n v="541333"/>
    <n v="41512"/>
  </r>
  <r>
    <x v="2"/>
    <x v="3"/>
    <x v="47"/>
    <n v="4830"/>
    <n v="49819"/>
    <n v="42737"/>
  </r>
  <r>
    <x v="2"/>
    <x v="4"/>
    <x v="0"/>
    <n v="2168"/>
    <n v="21030"/>
    <n v="60025"/>
  </r>
  <r>
    <x v="2"/>
    <x v="4"/>
    <x v="1"/>
    <n v="3113"/>
    <n v="47340"/>
    <n v="75499"/>
  </r>
  <r>
    <x v="2"/>
    <x v="4"/>
    <x v="2"/>
    <n v="1210"/>
    <n v="10913"/>
    <n v="53828"/>
  </r>
  <r>
    <x v="2"/>
    <x v="4"/>
    <x v="3"/>
    <n v="26592"/>
    <n v="525771"/>
    <n v="188173"/>
  </r>
  <r>
    <x v="2"/>
    <x v="4"/>
    <x v="4"/>
    <n v="4173"/>
    <n v="75076"/>
    <n v="100735"/>
  </r>
  <r>
    <x v="2"/>
    <x v="4"/>
    <x v="5"/>
    <n v="2306"/>
    <n v="31734"/>
    <n v="110642"/>
  </r>
  <r>
    <x v="2"/>
    <x v="4"/>
    <x v="6"/>
    <n v="433"/>
    <n v="4065"/>
    <n v="65782"/>
  </r>
  <r>
    <x v="2"/>
    <x v="4"/>
    <x v="7"/>
    <n v="11205"/>
    <n v="138995"/>
    <n v="81168"/>
  </r>
  <r>
    <x v="2"/>
    <x v="4"/>
    <x v="8"/>
    <n v="5113"/>
    <n v="114231"/>
    <n v="96613"/>
  </r>
  <r>
    <x v="2"/>
    <x v="4"/>
    <x v="9"/>
    <n v="1223"/>
    <n v="8798"/>
    <n v="52761"/>
  </r>
  <r>
    <x v="2"/>
    <x v="4"/>
    <x v="10"/>
    <n v="6688"/>
    <n v="94330"/>
    <n v="91164"/>
  </r>
  <r>
    <x v="2"/>
    <x v="4"/>
    <x v="11"/>
    <n v="2123"/>
    <n v="29375"/>
    <n v="60371"/>
  </r>
  <r>
    <x v="2"/>
    <x v="4"/>
    <x v="12"/>
    <n v="1742"/>
    <n v="22018"/>
    <n v="58519"/>
  </r>
  <r>
    <x v="2"/>
    <x v="4"/>
    <x v="13"/>
    <n v="1308"/>
    <n v="18664"/>
    <n v="63399"/>
  </r>
  <r>
    <x v="2"/>
    <x v="4"/>
    <x v="14"/>
    <n v="1785"/>
    <n v="21989"/>
    <n v="54629"/>
  </r>
  <r>
    <x v="2"/>
    <x v="4"/>
    <x v="15"/>
    <n v="1716"/>
    <n v="22869"/>
    <n v="58223"/>
  </r>
  <r>
    <x v="2"/>
    <x v="4"/>
    <x v="16"/>
    <n v="849"/>
    <n v="7397"/>
    <n v="54502"/>
  </r>
  <r>
    <x v="2"/>
    <x v="4"/>
    <x v="17"/>
    <n v="2737"/>
    <n v="36210"/>
    <n v="92844"/>
  </r>
  <r>
    <x v="2"/>
    <x v="4"/>
    <x v="18"/>
    <n v="5379"/>
    <n v="91783"/>
    <n v="123118"/>
  </r>
  <r>
    <x v="2"/>
    <x v="4"/>
    <x v="19"/>
    <n v="6287"/>
    <n v="56247"/>
    <n v="73556"/>
  </r>
  <r>
    <x v="2"/>
    <x v="4"/>
    <x v="20"/>
    <n v="3977"/>
    <n v="49170"/>
    <n v="78903"/>
  </r>
  <r>
    <x v="2"/>
    <x v="4"/>
    <x v="21"/>
    <n v="940"/>
    <n v="10980"/>
    <n v="49173"/>
  </r>
  <r>
    <x v="2"/>
    <x v="4"/>
    <x v="22"/>
    <n v="3049"/>
    <n v="47666"/>
    <n v="81842"/>
  </r>
  <r>
    <x v="2"/>
    <x v="4"/>
    <x v="23"/>
    <n v="801"/>
    <n v="6350"/>
    <n v="54475"/>
  </r>
  <r>
    <x v="2"/>
    <x v="4"/>
    <x v="24"/>
    <n v="973"/>
    <n v="17653"/>
    <n v="64407"/>
  </r>
  <r>
    <x v="2"/>
    <x v="4"/>
    <x v="25"/>
    <n v="1541"/>
    <n v="15646"/>
    <n v="70292"/>
  </r>
  <r>
    <x v="2"/>
    <x v="4"/>
    <x v="26"/>
    <n v="892"/>
    <n v="12351"/>
    <n v="93599"/>
  </r>
  <r>
    <x v="2"/>
    <x v="4"/>
    <x v="27"/>
    <n v="3722"/>
    <n v="69519"/>
    <n v="114630"/>
  </r>
  <r>
    <x v="2"/>
    <x v="4"/>
    <x v="28"/>
    <n v="987"/>
    <n v="12015"/>
    <n v="53204"/>
  </r>
  <r>
    <x v="2"/>
    <x v="4"/>
    <x v="29"/>
    <n v="12672"/>
    <n v="275598"/>
    <n v="129853"/>
  </r>
  <r>
    <x v="2"/>
    <x v="4"/>
    <x v="30"/>
    <n v="5238"/>
    <n v="79945"/>
    <n v="83920"/>
  </r>
  <r>
    <x v="2"/>
    <x v="4"/>
    <x v="31"/>
    <n v="395"/>
    <n v="6221"/>
    <n v="70208"/>
  </r>
  <r>
    <x v="2"/>
    <x v="4"/>
    <x v="32"/>
    <n v="4616"/>
    <n v="70930"/>
    <n v="70006"/>
  </r>
  <r>
    <x v="2"/>
    <x v="4"/>
    <x v="33"/>
    <n v="1469"/>
    <n v="19859"/>
    <n v="58997"/>
  </r>
  <r>
    <x v="2"/>
    <x v="4"/>
    <x v="34"/>
    <n v="3768"/>
    <n v="34277"/>
    <n v="87733"/>
  </r>
  <r>
    <x v="2"/>
    <x v="4"/>
    <x v="35"/>
    <n v="4896"/>
    <n v="85970"/>
    <n v="87091"/>
  </r>
  <r>
    <x v="2"/>
    <x v="4"/>
    <x v="36"/>
    <n v="715"/>
    <n v="5930"/>
    <n v="74327"/>
  </r>
  <r>
    <x v="2"/>
    <x v="4"/>
    <x v="37"/>
    <n v="2548"/>
    <n v="28067"/>
    <n v="61977"/>
  </r>
  <r>
    <x v="2"/>
    <x v="4"/>
    <x v="38"/>
    <n v="561"/>
    <n v="5589"/>
    <n v="49334"/>
  </r>
  <r>
    <x v="2"/>
    <x v="4"/>
    <x v="39"/>
    <n v="3519"/>
    <n v="44851"/>
    <n v="73821"/>
  </r>
  <r>
    <x v="2"/>
    <x v="4"/>
    <x v="40"/>
    <n v="9828"/>
    <n v="203822"/>
    <n v="87085"/>
  </r>
  <r>
    <x v="2"/>
    <x v="4"/>
    <x v="41"/>
    <n v="2489"/>
    <n v="36783"/>
    <n v="78404"/>
  </r>
  <r>
    <x v="2"/>
    <x v="4"/>
    <x v="42"/>
    <n v="505"/>
    <n v="4280"/>
    <n v="59800"/>
  </r>
  <r>
    <x v="2"/>
    <x v="4"/>
    <x v="43"/>
    <n v="4379"/>
    <n v="66998"/>
    <n v="100731"/>
  </r>
  <r>
    <x v="2"/>
    <x v="4"/>
    <x v="44"/>
    <n v="4629"/>
    <n v="133126"/>
    <n v="194631"/>
  </r>
  <r>
    <x v="2"/>
    <x v="4"/>
    <x v="45"/>
    <n v="789"/>
    <n v="8288"/>
    <n v="52508"/>
  </r>
  <r>
    <x v="2"/>
    <x v="4"/>
    <x v="46"/>
    <n v="2298"/>
    <n v="47152"/>
    <n v="75414"/>
  </r>
  <r>
    <x v="2"/>
    <x v="4"/>
    <x v="47"/>
    <n v="398"/>
    <n v="3554"/>
    <n v="47401"/>
  </r>
  <r>
    <x v="2"/>
    <x v="5"/>
    <x v="0"/>
    <n v="13364"/>
    <n v="94561"/>
    <n v="69240"/>
  </r>
  <r>
    <x v="2"/>
    <x v="5"/>
    <x v="1"/>
    <n v="17978"/>
    <n v="214637"/>
    <n v="70877"/>
  </r>
  <r>
    <x v="2"/>
    <x v="5"/>
    <x v="2"/>
    <n v="8418"/>
    <n v="50647"/>
    <n v="58119"/>
  </r>
  <r>
    <x v="2"/>
    <x v="5"/>
    <x v="3"/>
    <n v="106953"/>
    <n v="835896"/>
    <n v="107228"/>
  </r>
  <r>
    <x v="2"/>
    <x v="5"/>
    <x v="4"/>
    <n v="23326"/>
    <n v="164801"/>
    <n v="84615"/>
  </r>
  <r>
    <x v="2"/>
    <x v="5"/>
    <x v="5"/>
    <n v="10879"/>
    <n v="123655"/>
    <n v="155433"/>
  </r>
  <r>
    <x v="2"/>
    <x v="5"/>
    <x v="6"/>
    <n v="2859"/>
    <n v="47609"/>
    <n v="95574"/>
  </r>
  <r>
    <x v="2"/>
    <x v="5"/>
    <x v="7"/>
    <n v="73412"/>
    <n v="570645"/>
    <n v="75337"/>
  </r>
  <r>
    <x v="2"/>
    <x v="5"/>
    <x v="8"/>
    <n v="26225"/>
    <n v="237900"/>
    <n v="84587"/>
  </r>
  <r>
    <x v="2"/>
    <x v="5"/>
    <x v="9"/>
    <n v="5824"/>
    <n v="32493"/>
    <n v="56024"/>
  </r>
  <r>
    <x v="2"/>
    <x v="5"/>
    <x v="10"/>
    <n v="32448"/>
    <n v="373685"/>
    <n v="109598"/>
  </r>
  <r>
    <x v="2"/>
    <x v="5"/>
    <x v="11"/>
    <n v="16542"/>
    <n v="133603"/>
    <n v="65167"/>
  </r>
  <r>
    <x v="2"/>
    <x v="5"/>
    <x v="12"/>
    <n v="10213"/>
    <n v="109030"/>
    <n v="73894"/>
  </r>
  <r>
    <x v="2"/>
    <x v="5"/>
    <x v="13"/>
    <n v="8870"/>
    <n v="73500"/>
    <n v="67710"/>
  </r>
  <r>
    <x v="2"/>
    <x v="5"/>
    <x v="14"/>
    <n v="11035"/>
    <n v="92881"/>
    <n v="67733"/>
  </r>
  <r>
    <x v="2"/>
    <x v="5"/>
    <x v="15"/>
    <n v="13754"/>
    <n v="85071"/>
    <n v="62731"/>
  </r>
  <r>
    <x v="2"/>
    <x v="5"/>
    <x v="16"/>
    <n v="3804"/>
    <n v="29811"/>
    <n v="68174"/>
  </r>
  <r>
    <x v="2"/>
    <x v="5"/>
    <x v="17"/>
    <n v="15277"/>
    <n v="138261"/>
    <n v="94201"/>
  </r>
  <r>
    <x v="2"/>
    <x v="5"/>
    <x v="18"/>
    <n v="17504"/>
    <n v="217151"/>
    <n v="144514"/>
  </r>
  <r>
    <x v="2"/>
    <x v="5"/>
    <x v="19"/>
    <n v="19082"/>
    <n v="203261"/>
    <n v="71568"/>
  </r>
  <r>
    <x v="2"/>
    <x v="5"/>
    <x v="20"/>
    <n v="15877"/>
    <n v="178309"/>
    <n v="95604"/>
  </r>
  <r>
    <x v="2"/>
    <x v="5"/>
    <x v="21"/>
    <n v="7959"/>
    <n v="42911"/>
    <n v="53281"/>
  </r>
  <r>
    <x v="2"/>
    <x v="5"/>
    <x v="22"/>
    <n v="17251"/>
    <n v="162755"/>
    <n v="72947"/>
  </r>
  <r>
    <x v="2"/>
    <x v="5"/>
    <x v="23"/>
    <n v="4297"/>
    <n v="21204"/>
    <n v="59315"/>
  </r>
  <r>
    <x v="2"/>
    <x v="5"/>
    <x v="24"/>
    <n v="6683"/>
    <n v="66245"/>
    <n v="66817"/>
  </r>
  <r>
    <x v="2"/>
    <x v="5"/>
    <x v="25"/>
    <n v="9082"/>
    <n v="63303"/>
    <n v="66612"/>
  </r>
  <r>
    <x v="2"/>
    <x v="5"/>
    <x v="26"/>
    <n v="3838"/>
    <n v="33486"/>
    <n v="94889"/>
  </r>
  <r>
    <x v="2"/>
    <x v="5"/>
    <x v="27"/>
    <n v="19963"/>
    <n v="242994"/>
    <n v="115066"/>
  </r>
  <r>
    <x v="2"/>
    <x v="5"/>
    <x v="28"/>
    <n v="5293"/>
    <n v="32955"/>
    <n v="56048"/>
  </r>
  <r>
    <x v="2"/>
    <x v="5"/>
    <x v="29"/>
    <n v="64317"/>
    <n v="714540"/>
    <n v="186871"/>
  </r>
  <r>
    <x v="2"/>
    <x v="5"/>
    <x v="30"/>
    <n v="27776"/>
    <n v="233277"/>
    <n v="87311"/>
  </r>
  <r>
    <x v="2"/>
    <x v="5"/>
    <x v="31"/>
    <n v="2995"/>
    <n v="23145"/>
    <n v="63251"/>
  </r>
  <r>
    <x v="2"/>
    <x v="5"/>
    <x v="32"/>
    <n v="28783"/>
    <n v="293549"/>
    <n v="72736"/>
  </r>
  <r>
    <x v="2"/>
    <x v="5"/>
    <x v="33"/>
    <n v="11458"/>
    <n v="77052"/>
    <n v="58044"/>
  </r>
  <r>
    <x v="2"/>
    <x v="5"/>
    <x v="34"/>
    <n v="13030"/>
    <n v="84865"/>
    <n v="69649"/>
  </r>
  <r>
    <x v="2"/>
    <x v="5"/>
    <x v="35"/>
    <n v="28823"/>
    <n v="325130"/>
    <n v="88831"/>
  </r>
  <r>
    <x v="2"/>
    <x v="5"/>
    <x v="36"/>
    <n v="2869"/>
    <n v="32305"/>
    <n v="88061"/>
  </r>
  <r>
    <x v="2"/>
    <x v="5"/>
    <x v="37"/>
    <n v="13166"/>
    <n v="100794"/>
    <n v="61713"/>
  </r>
  <r>
    <x v="2"/>
    <x v="5"/>
    <x v="38"/>
    <n v="3259"/>
    <n v="28739"/>
    <n v="60160"/>
  </r>
  <r>
    <x v="2"/>
    <x v="5"/>
    <x v="39"/>
    <n v="15698"/>
    <n v="150833"/>
    <n v="76718"/>
  </r>
  <r>
    <x v="2"/>
    <x v="5"/>
    <x v="40"/>
    <n v="73679"/>
    <n v="756318"/>
    <n v="83356"/>
  </r>
  <r>
    <x v="2"/>
    <x v="5"/>
    <x v="41"/>
    <n v="11520"/>
    <n v="87530"/>
    <n v="67933"/>
  </r>
  <r>
    <x v="2"/>
    <x v="5"/>
    <x v="42"/>
    <n v="1694"/>
    <n v="11814"/>
    <n v="72078"/>
  </r>
  <r>
    <x v="2"/>
    <x v="5"/>
    <x v="43"/>
    <n v="21938"/>
    <n v="194731"/>
    <n v="85723"/>
  </r>
  <r>
    <x v="2"/>
    <x v="5"/>
    <x v="44"/>
    <n v="17577"/>
    <n v="147871"/>
    <n v="80466"/>
  </r>
  <r>
    <x v="2"/>
    <x v="5"/>
    <x v="45"/>
    <n v="4029"/>
    <n v="24510"/>
    <n v="53206"/>
  </r>
  <r>
    <x v="2"/>
    <x v="5"/>
    <x v="46"/>
    <n v="13917"/>
    <n v="148837"/>
    <n v="71561"/>
  </r>
  <r>
    <x v="2"/>
    <x v="5"/>
    <x v="47"/>
    <n v="2283"/>
    <n v="11124"/>
    <n v="57486"/>
  </r>
  <r>
    <x v="2"/>
    <x v="6"/>
    <x v="0"/>
    <n v="21888"/>
    <n v="245234"/>
    <n v="55653"/>
  </r>
  <r>
    <x v="2"/>
    <x v="6"/>
    <x v="1"/>
    <n v="35993"/>
    <n v="430516"/>
    <n v="56745"/>
  </r>
  <r>
    <x v="2"/>
    <x v="6"/>
    <x v="2"/>
    <n v="14308"/>
    <n v="146700"/>
    <n v="60316"/>
  </r>
  <r>
    <x v="2"/>
    <x v="6"/>
    <x v="3"/>
    <n v="208425"/>
    <n v="2667839"/>
    <n v="91070"/>
  </r>
  <r>
    <x v="2"/>
    <x v="6"/>
    <x v="4"/>
    <n v="52525"/>
    <n v="423946"/>
    <n v="81401"/>
  </r>
  <r>
    <x v="2"/>
    <x v="6"/>
    <x v="5"/>
    <n v="23279"/>
    <n v="221029"/>
    <n v="87958"/>
  </r>
  <r>
    <x v="2"/>
    <x v="6"/>
    <x v="6"/>
    <n v="8956"/>
    <n v="63405"/>
    <n v="80066"/>
  </r>
  <r>
    <x v="2"/>
    <x v="6"/>
    <x v="7"/>
    <n v="161890"/>
    <n v="1365136"/>
    <n v="60914"/>
  </r>
  <r>
    <x v="2"/>
    <x v="6"/>
    <x v="8"/>
    <n v="54714"/>
    <n v="687321"/>
    <n v="66989"/>
  </r>
  <r>
    <x v="2"/>
    <x v="6"/>
    <x v="9"/>
    <n v="11562"/>
    <n v="91631"/>
    <n v="51695"/>
  </r>
  <r>
    <x v="2"/>
    <x v="6"/>
    <x v="10"/>
    <n v="74587"/>
    <n v="948766"/>
    <n v="76586"/>
  </r>
  <r>
    <x v="2"/>
    <x v="6"/>
    <x v="11"/>
    <n v="29755"/>
    <n v="342835"/>
    <n v="52468"/>
  </r>
  <r>
    <x v="2"/>
    <x v="6"/>
    <x v="12"/>
    <n v="15839"/>
    <n v="140535"/>
    <n v="54071"/>
  </r>
  <r>
    <x v="2"/>
    <x v="6"/>
    <x v="13"/>
    <n v="16731"/>
    <n v="179413"/>
    <n v="61288"/>
  </r>
  <r>
    <x v="2"/>
    <x v="6"/>
    <x v="14"/>
    <n v="20542"/>
    <n v="217081"/>
    <n v="50087"/>
  </r>
  <r>
    <x v="2"/>
    <x v="6"/>
    <x v="15"/>
    <n v="24537"/>
    <n v="213171"/>
    <n v="56446"/>
  </r>
  <r>
    <x v="2"/>
    <x v="6"/>
    <x v="16"/>
    <n v="9940"/>
    <n v="69285"/>
    <n v="57328"/>
  </r>
  <r>
    <x v="2"/>
    <x v="6"/>
    <x v="17"/>
    <n v="42809"/>
    <n v="452753"/>
    <n v="79500"/>
  </r>
  <r>
    <x v="2"/>
    <x v="6"/>
    <x v="18"/>
    <n v="47416"/>
    <n v="587518"/>
    <n v="107875"/>
  </r>
  <r>
    <x v="2"/>
    <x v="6"/>
    <x v="19"/>
    <n v="42545"/>
    <n v="657930"/>
    <n v="69377"/>
  </r>
  <r>
    <x v="2"/>
    <x v="6"/>
    <x v="20"/>
    <n v="32020"/>
    <n v="378493"/>
    <n v="82535"/>
  </r>
  <r>
    <x v="2"/>
    <x v="6"/>
    <x v="21"/>
    <n v="12259"/>
    <n v="109842"/>
    <n v="42132"/>
  </r>
  <r>
    <x v="2"/>
    <x v="6"/>
    <x v="22"/>
    <n v="32577"/>
    <n v="385727"/>
    <n v="66429"/>
  </r>
  <r>
    <x v="2"/>
    <x v="6"/>
    <x v="23"/>
    <n v="9359"/>
    <n v="42410"/>
    <n v="52271"/>
  </r>
  <r>
    <x v="2"/>
    <x v="6"/>
    <x v="24"/>
    <n v="11582"/>
    <n v="119167"/>
    <n v="58836"/>
  </r>
  <r>
    <x v="2"/>
    <x v="6"/>
    <x v="25"/>
    <n v="19970"/>
    <n v="190736"/>
    <n v="61821"/>
  </r>
  <r>
    <x v="2"/>
    <x v="6"/>
    <x v="26"/>
    <n v="12323"/>
    <n v="82831"/>
    <n v="77486"/>
  </r>
  <r>
    <x v="2"/>
    <x v="6"/>
    <x v="27"/>
    <n v="51837"/>
    <n v="671419"/>
    <n v="90784"/>
  </r>
  <r>
    <x v="2"/>
    <x v="6"/>
    <x v="28"/>
    <n v="10669"/>
    <n v="106930"/>
    <n v="61899"/>
  </r>
  <r>
    <x v="2"/>
    <x v="6"/>
    <x v="29"/>
    <n v="112471"/>
    <n v="1339421"/>
    <n v="95057"/>
  </r>
  <r>
    <x v="2"/>
    <x v="6"/>
    <x v="30"/>
    <n v="58892"/>
    <n v="635554"/>
    <n v="65609"/>
  </r>
  <r>
    <x v="2"/>
    <x v="6"/>
    <x v="31"/>
    <n v="5130"/>
    <n v="34560"/>
    <n v="61774"/>
  </r>
  <r>
    <x v="2"/>
    <x v="6"/>
    <x v="32"/>
    <n v="53280"/>
    <n v="729430"/>
    <n v="64006"/>
  </r>
  <r>
    <x v="2"/>
    <x v="6"/>
    <x v="33"/>
    <n v="20594"/>
    <n v="191261"/>
    <n v="52227"/>
  </r>
  <r>
    <x v="2"/>
    <x v="6"/>
    <x v="34"/>
    <n v="25462"/>
    <n v="248627"/>
    <n v="69806"/>
  </r>
  <r>
    <x v="2"/>
    <x v="6"/>
    <x v="35"/>
    <n v="63415"/>
    <n v="806555"/>
    <n v="78092"/>
  </r>
  <r>
    <x v="2"/>
    <x v="6"/>
    <x v="36"/>
    <n v="8651"/>
    <n v="68430"/>
    <n v="68957"/>
  </r>
  <r>
    <x v="2"/>
    <x v="6"/>
    <x v="37"/>
    <n v="26993"/>
    <n v="293499"/>
    <n v="50391"/>
  </r>
  <r>
    <x v="2"/>
    <x v="6"/>
    <x v="38"/>
    <n v="5205"/>
    <n v="32354"/>
    <n v="56384"/>
  </r>
  <r>
    <x v="2"/>
    <x v="6"/>
    <x v="39"/>
    <n v="29519"/>
    <n v="417345"/>
    <n v="59851"/>
  </r>
  <r>
    <x v="2"/>
    <x v="6"/>
    <x v="40"/>
    <n v="134025"/>
    <n v="1736415"/>
    <n v="74443"/>
  </r>
  <r>
    <x v="2"/>
    <x v="6"/>
    <x v="41"/>
    <n v="23036"/>
    <n v="215564"/>
    <n v="59543"/>
  </r>
  <r>
    <x v="2"/>
    <x v="6"/>
    <x v="42"/>
    <n v="5661"/>
    <n v="28976"/>
    <n v="64917"/>
  </r>
  <r>
    <x v="2"/>
    <x v="6"/>
    <x v="43"/>
    <n v="58849"/>
    <n v="746452"/>
    <n v="87511"/>
  </r>
  <r>
    <x v="2"/>
    <x v="6"/>
    <x v="44"/>
    <n v="40209"/>
    <n v="414712"/>
    <n v="82245"/>
  </r>
  <r>
    <x v="2"/>
    <x v="6"/>
    <x v="45"/>
    <n v="8323"/>
    <n v="68965"/>
    <n v="51745"/>
  </r>
  <r>
    <x v="2"/>
    <x v="6"/>
    <x v="46"/>
    <n v="25856"/>
    <n v="327719"/>
    <n v="60773"/>
  </r>
  <r>
    <x v="2"/>
    <x v="6"/>
    <x v="47"/>
    <n v="4559"/>
    <n v="18733"/>
    <n v="52783"/>
  </r>
  <r>
    <x v="2"/>
    <x v="7"/>
    <x v="0"/>
    <n v="12678"/>
    <n v="233306"/>
    <n v="46432"/>
  </r>
  <r>
    <x v="2"/>
    <x v="7"/>
    <x v="1"/>
    <n v="18037"/>
    <n v="440616"/>
    <n v="51125"/>
  </r>
  <r>
    <x v="2"/>
    <x v="7"/>
    <x v="2"/>
    <n v="15788"/>
    <n v="186119"/>
    <n v="42468"/>
  </r>
  <r>
    <x v="2"/>
    <x v="7"/>
    <x v="3"/>
    <n v="618901"/>
    <n v="2649228"/>
    <n v="52187"/>
  </r>
  <r>
    <x v="2"/>
    <x v="7"/>
    <x v="4"/>
    <n v="21666"/>
    <n v="335274"/>
    <n v="50156"/>
  </r>
  <r>
    <x v="2"/>
    <x v="7"/>
    <x v="5"/>
    <n v="13090"/>
    <n v="326866"/>
    <n v="55369"/>
  </r>
  <r>
    <x v="2"/>
    <x v="7"/>
    <x v="6"/>
    <n v="5063"/>
    <n v="75524"/>
    <n v="53795"/>
  </r>
  <r>
    <x v="2"/>
    <x v="7"/>
    <x v="7"/>
    <n v="73761"/>
    <n v="1287814"/>
    <n v="50781"/>
  </r>
  <r>
    <x v="2"/>
    <x v="7"/>
    <x v="8"/>
    <n v="28952"/>
    <n v="562436"/>
    <n v="52062"/>
  </r>
  <r>
    <x v="2"/>
    <x v="7"/>
    <x v="9"/>
    <n v="7824"/>
    <n v="100212"/>
    <n v="42047"/>
  </r>
  <r>
    <x v="2"/>
    <x v="7"/>
    <x v="10"/>
    <n v="34720"/>
    <n v="919288"/>
    <n v="50959"/>
  </r>
  <r>
    <x v="2"/>
    <x v="7"/>
    <x v="11"/>
    <n v="15692"/>
    <n v="459398"/>
    <n v="47681"/>
  </r>
  <r>
    <x v="2"/>
    <x v="7"/>
    <x v="12"/>
    <n v="11589"/>
    <n v="219674"/>
    <n v="43022"/>
  </r>
  <r>
    <x v="2"/>
    <x v="7"/>
    <x v="13"/>
    <n v="10277"/>
    <n v="195132"/>
    <n v="42586"/>
  </r>
  <r>
    <x v="2"/>
    <x v="7"/>
    <x v="14"/>
    <n v="18161"/>
    <n v="267486"/>
    <n v="48210"/>
  </r>
  <r>
    <x v="2"/>
    <x v="7"/>
    <x v="15"/>
    <n v="15480"/>
    <n v="300015"/>
    <n v="43339"/>
  </r>
  <r>
    <x v="2"/>
    <x v="7"/>
    <x v="16"/>
    <n v="5483"/>
    <n v="118009"/>
    <n v="47535"/>
  </r>
  <r>
    <x v="2"/>
    <x v="7"/>
    <x v="17"/>
    <n v="20856"/>
    <n v="445328"/>
    <n v="54310"/>
  </r>
  <r>
    <x v="2"/>
    <x v="7"/>
    <x v="18"/>
    <n v="66364"/>
    <n v="773683"/>
    <n v="58448"/>
  </r>
  <r>
    <x v="2"/>
    <x v="7"/>
    <x v="19"/>
    <n v="24822"/>
    <n v="659230"/>
    <n v="49739"/>
  </r>
  <r>
    <x v="2"/>
    <x v="7"/>
    <x v="20"/>
    <n v="19210"/>
    <n v="526556"/>
    <n v="51469"/>
  </r>
  <r>
    <x v="2"/>
    <x v="7"/>
    <x v="21"/>
    <n v="7531"/>
    <n v="144105"/>
    <n v="41620"/>
  </r>
  <r>
    <x v="2"/>
    <x v="7"/>
    <x v="22"/>
    <n v="48555"/>
    <n v="454728"/>
    <n v="46127"/>
  </r>
  <r>
    <x v="2"/>
    <x v="7"/>
    <x v="23"/>
    <n v="4637"/>
    <n v="73530"/>
    <n v="47539"/>
  </r>
  <r>
    <x v="2"/>
    <x v="7"/>
    <x v="24"/>
    <n v="12205"/>
    <n v="138155"/>
    <n v="46678"/>
  </r>
  <r>
    <x v="2"/>
    <x v="7"/>
    <x v="25"/>
    <n v="8913"/>
    <n v="139036"/>
    <n v="54167"/>
  </r>
  <r>
    <x v="2"/>
    <x v="7"/>
    <x v="26"/>
    <n v="4700"/>
    <n v="112567"/>
    <n v="56317"/>
  </r>
  <r>
    <x v="2"/>
    <x v="7"/>
    <x v="27"/>
    <n v="37328"/>
    <n v="656716"/>
    <n v="53402"/>
  </r>
  <r>
    <x v="2"/>
    <x v="7"/>
    <x v="28"/>
    <n v="10221"/>
    <n v="128590"/>
    <n v="41645"/>
  </r>
  <r>
    <x v="2"/>
    <x v="7"/>
    <x v="29"/>
    <n v="67399"/>
    <n v="1914153"/>
    <n v="53467"/>
  </r>
  <r>
    <x v="2"/>
    <x v="7"/>
    <x v="30"/>
    <n v="27210"/>
    <n v="592067"/>
    <n v="48381"/>
  </r>
  <r>
    <x v="2"/>
    <x v="7"/>
    <x v="31"/>
    <n v="2558"/>
    <n v="62184"/>
    <n v="51404"/>
  </r>
  <r>
    <x v="2"/>
    <x v="7"/>
    <x v="32"/>
    <n v="34508"/>
    <n v="904140"/>
    <n v="46408"/>
  </r>
  <r>
    <x v="2"/>
    <x v="7"/>
    <x v="33"/>
    <n v="13563"/>
    <n v="209863"/>
    <n v="45570"/>
  </r>
  <r>
    <x v="2"/>
    <x v="7"/>
    <x v="34"/>
    <n v="15708"/>
    <n v="288939"/>
    <n v="50107"/>
  </r>
  <r>
    <x v="2"/>
    <x v="7"/>
    <x v="35"/>
    <n v="57768"/>
    <n v="1209344"/>
    <n v="51808"/>
  </r>
  <r>
    <x v="2"/>
    <x v="7"/>
    <x v="36"/>
    <n v="4545"/>
    <n v="100506"/>
    <n v="48716"/>
  </r>
  <r>
    <x v="2"/>
    <x v="7"/>
    <x v="37"/>
    <n v="11971"/>
    <n v="234487"/>
    <n v="45993"/>
  </r>
  <r>
    <x v="2"/>
    <x v="7"/>
    <x v="38"/>
    <n v="2839"/>
    <n v="67868"/>
    <n v="50399"/>
  </r>
  <r>
    <x v="2"/>
    <x v="7"/>
    <x v="39"/>
    <n v="16127"/>
    <n v="420817"/>
    <n v="52099"/>
  </r>
  <r>
    <x v="2"/>
    <x v="7"/>
    <x v="40"/>
    <n v="90552"/>
    <n v="1641637"/>
    <n v="48036"/>
  </r>
  <r>
    <x v="2"/>
    <x v="7"/>
    <x v="41"/>
    <n v="12264"/>
    <n v="186785"/>
    <n v="43696"/>
  </r>
  <r>
    <x v="2"/>
    <x v="7"/>
    <x v="42"/>
    <n v="2463"/>
    <n v="62630"/>
    <n v="46699"/>
  </r>
  <r>
    <x v="2"/>
    <x v="7"/>
    <x v="43"/>
    <n v="43566"/>
    <n v="505487"/>
    <n v="49627"/>
  </r>
  <r>
    <x v="2"/>
    <x v="7"/>
    <x v="44"/>
    <n v="61026"/>
    <n v="465717"/>
    <n v="51354"/>
  </r>
  <r>
    <x v="2"/>
    <x v="7"/>
    <x v="45"/>
    <n v="5765"/>
    <n v="124431"/>
    <n v="46182"/>
  </r>
  <r>
    <x v="2"/>
    <x v="7"/>
    <x v="46"/>
    <n v="28013"/>
    <n v="434143"/>
    <n v="49195"/>
  </r>
  <r>
    <x v="2"/>
    <x v="7"/>
    <x v="47"/>
    <n v="3338"/>
    <n v="26972"/>
    <n v="42906"/>
  </r>
  <r>
    <x v="2"/>
    <x v="8"/>
    <x v="0"/>
    <n v="10993"/>
    <n v="205942"/>
    <n v="16798"/>
  </r>
  <r>
    <x v="2"/>
    <x v="8"/>
    <x v="1"/>
    <n v="13627"/>
    <n v="325897"/>
    <n v="24580"/>
  </r>
  <r>
    <x v="2"/>
    <x v="8"/>
    <x v="2"/>
    <n v="7168"/>
    <n v="118405"/>
    <n v="16536"/>
  </r>
  <r>
    <x v="2"/>
    <x v="8"/>
    <x v="3"/>
    <n v="111455"/>
    <n v="1988750"/>
    <n v="30527"/>
  </r>
  <r>
    <x v="2"/>
    <x v="8"/>
    <x v="4"/>
    <n v="16939"/>
    <n v="339407"/>
    <n v="25878"/>
  </r>
  <r>
    <x v="2"/>
    <x v="8"/>
    <x v="5"/>
    <n v="10668"/>
    <n v="157709"/>
    <n v="23705"/>
  </r>
  <r>
    <x v="2"/>
    <x v="8"/>
    <x v="6"/>
    <n v="2637"/>
    <n v="51696"/>
    <n v="20414"/>
  </r>
  <r>
    <x v="2"/>
    <x v="8"/>
    <x v="7"/>
    <n v="56587"/>
    <n v="1226786"/>
    <n v="25881"/>
  </r>
  <r>
    <x v="2"/>
    <x v="8"/>
    <x v="8"/>
    <n v="24275"/>
    <n v="487598"/>
    <n v="20604"/>
  </r>
  <r>
    <x v="2"/>
    <x v="8"/>
    <x v="9"/>
    <n v="5008"/>
    <n v="78912"/>
    <n v="17141"/>
  </r>
  <r>
    <x v="2"/>
    <x v="8"/>
    <x v="10"/>
    <n v="32619"/>
    <n v="617101"/>
    <n v="23765"/>
  </r>
  <r>
    <x v="2"/>
    <x v="8"/>
    <x v="11"/>
    <n v="15564"/>
    <n v="310335"/>
    <n v="18981"/>
  </r>
  <r>
    <x v="2"/>
    <x v="8"/>
    <x v="12"/>
    <n v="8670"/>
    <n v="143729"/>
    <n v="16799"/>
  </r>
  <r>
    <x v="2"/>
    <x v="8"/>
    <x v="13"/>
    <n v="6895"/>
    <n v="129372"/>
    <n v="16764"/>
  </r>
  <r>
    <x v="2"/>
    <x v="8"/>
    <x v="14"/>
    <n v="10080"/>
    <n v="197894"/>
    <n v="17719"/>
  </r>
  <r>
    <x v="2"/>
    <x v="8"/>
    <x v="15"/>
    <n v="12415"/>
    <n v="236357"/>
    <n v="21264"/>
  </r>
  <r>
    <x v="2"/>
    <x v="8"/>
    <x v="16"/>
    <n v="5047"/>
    <n v="68406"/>
    <n v="22087"/>
  </r>
  <r>
    <x v="2"/>
    <x v="8"/>
    <x v="17"/>
    <n v="14772"/>
    <n v="282009"/>
    <n v="24012"/>
  </r>
  <r>
    <x v="2"/>
    <x v="8"/>
    <x v="18"/>
    <n v="20642"/>
    <n v="375767"/>
    <n v="27758"/>
  </r>
  <r>
    <x v="2"/>
    <x v="8"/>
    <x v="19"/>
    <n v="22025"/>
    <n v="432290"/>
    <n v="20566"/>
  </r>
  <r>
    <x v="2"/>
    <x v="8"/>
    <x v="20"/>
    <n v="15294"/>
    <n v="272821"/>
    <n v="22507"/>
  </r>
  <r>
    <x v="2"/>
    <x v="8"/>
    <x v="21"/>
    <n v="6464"/>
    <n v="134785"/>
    <n v="17523"/>
  </r>
  <r>
    <x v="2"/>
    <x v="8"/>
    <x v="22"/>
    <n v="14797"/>
    <n v="305418"/>
    <n v="20892"/>
  </r>
  <r>
    <x v="2"/>
    <x v="8"/>
    <x v="23"/>
    <n v="5071"/>
    <n v="66044"/>
    <n v="19150"/>
  </r>
  <r>
    <x v="2"/>
    <x v="8"/>
    <x v="24"/>
    <n v="5561"/>
    <n v="92581"/>
    <n v="16715"/>
  </r>
  <r>
    <x v="2"/>
    <x v="8"/>
    <x v="25"/>
    <n v="8499"/>
    <n v="352051"/>
    <n v="33688"/>
  </r>
  <r>
    <x v="2"/>
    <x v="8"/>
    <x v="26"/>
    <n v="4595"/>
    <n v="71975"/>
    <n v="21945"/>
  </r>
  <r>
    <x v="2"/>
    <x v="8"/>
    <x v="27"/>
    <n v="24132"/>
    <n v="385616"/>
    <n v="26316"/>
  </r>
  <r>
    <x v="2"/>
    <x v="8"/>
    <x v="28"/>
    <n v="5107"/>
    <n v="97785"/>
    <n v="18651"/>
  </r>
  <r>
    <x v="2"/>
    <x v="8"/>
    <x v="29"/>
    <n v="66285"/>
    <n v="957343"/>
    <n v="33850"/>
  </r>
  <r>
    <x v="2"/>
    <x v="8"/>
    <x v="30"/>
    <n v="25859"/>
    <n v="502877"/>
    <n v="19767"/>
  </r>
  <r>
    <x v="2"/>
    <x v="8"/>
    <x v="31"/>
    <n v="2627"/>
    <n v="40375"/>
    <n v="17889"/>
  </r>
  <r>
    <x v="2"/>
    <x v="8"/>
    <x v="32"/>
    <n v="28523"/>
    <n v="566681"/>
    <n v="19459"/>
  </r>
  <r>
    <x v="2"/>
    <x v="8"/>
    <x v="33"/>
    <n v="9140"/>
    <n v="171567"/>
    <n v="18204"/>
  </r>
  <r>
    <x v="2"/>
    <x v="8"/>
    <x v="34"/>
    <n v="13794"/>
    <n v="210781"/>
    <n v="22754"/>
  </r>
  <r>
    <x v="2"/>
    <x v="8"/>
    <x v="35"/>
    <n v="33471"/>
    <n v="571799"/>
    <n v="21102"/>
  </r>
  <r>
    <x v="2"/>
    <x v="8"/>
    <x v="36"/>
    <n v="3748"/>
    <n v="59154"/>
    <n v="22818"/>
  </r>
  <r>
    <x v="2"/>
    <x v="8"/>
    <x v="37"/>
    <n v="12841"/>
    <n v="263743"/>
    <n v="17991"/>
  </r>
  <r>
    <x v="2"/>
    <x v="8"/>
    <x v="38"/>
    <n v="3149"/>
    <n v="47321"/>
    <n v="16954"/>
  </r>
  <r>
    <x v="2"/>
    <x v="8"/>
    <x v="39"/>
    <n v="16427"/>
    <n v="337857"/>
    <n v="23524"/>
  </r>
  <r>
    <x v="2"/>
    <x v="8"/>
    <x v="40"/>
    <n v="62760"/>
    <n v="1354468"/>
    <n v="21861"/>
  </r>
  <r>
    <x v="2"/>
    <x v="8"/>
    <x v="41"/>
    <n v="7374"/>
    <n v="148446"/>
    <n v="20121"/>
  </r>
  <r>
    <x v="2"/>
    <x v="8"/>
    <x v="42"/>
    <n v="2279"/>
    <n v="37198"/>
    <n v="23107"/>
  </r>
  <r>
    <x v="2"/>
    <x v="8"/>
    <x v="43"/>
    <n v="20479"/>
    <n v="406321"/>
    <n v="20678"/>
  </r>
  <r>
    <x v="2"/>
    <x v="8"/>
    <x v="44"/>
    <n v="20431"/>
    <n v="335635"/>
    <n v="25357"/>
  </r>
  <r>
    <x v="2"/>
    <x v="8"/>
    <x v="45"/>
    <n v="4722"/>
    <n v="74133"/>
    <n v="17916"/>
  </r>
  <r>
    <x v="2"/>
    <x v="8"/>
    <x v="46"/>
    <n v="16931"/>
    <n v="282313"/>
    <n v="18305"/>
  </r>
  <r>
    <x v="2"/>
    <x v="8"/>
    <x v="47"/>
    <n v="2383"/>
    <n v="36403"/>
    <n v="21270"/>
  </r>
  <r>
    <x v="2"/>
    <x v="9"/>
    <x v="0"/>
    <n v="10102"/>
    <n v="46094"/>
    <n v="37839"/>
  </r>
  <r>
    <x v="2"/>
    <x v="9"/>
    <x v="1"/>
    <n v="11119"/>
    <n v="75319"/>
    <n v="37697"/>
  </r>
  <r>
    <x v="2"/>
    <x v="9"/>
    <x v="2"/>
    <n v="5345"/>
    <n v="24966"/>
    <n v="34843"/>
  </r>
  <r>
    <x v="2"/>
    <x v="9"/>
    <x v="3"/>
    <n v="95398"/>
    <n v="541832"/>
    <n v="40668"/>
  </r>
  <r>
    <x v="2"/>
    <x v="9"/>
    <x v="4"/>
    <n v="16405"/>
    <n v="82040"/>
    <n v="40987"/>
  </r>
  <r>
    <x v="2"/>
    <x v="9"/>
    <x v="5"/>
    <n v="17517"/>
    <n v="66913"/>
    <n v="33615"/>
  </r>
  <r>
    <x v="2"/>
    <x v="9"/>
    <x v="6"/>
    <n v="2054"/>
    <n v="11930"/>
    <n v="34259"/>
  </r>
  <r>
    <x v="2"/>
    <x v="9"/>
    <x v="7"/>
    <n v="55687"/>
    <n v="279269"/>
    <n v="36402"/>
  </r>
  <r>
    <x v="2"/>
    <x v="9"/>
    <x v="8"/>
    <n v="17999"/>
    <n v="108656"/>
    <n v="36377"/>
  </r>
  <r>
    <x v="2"/>
    <x v="9"/>
    <x v="9"/>
    <n v="3985"/>
    <n v="18622"/>
    <n v="31284"/>
  </r>
  <r>
    <x v="2"/>
    <x v="9"/>
    <x v="10"/>
    <n v="39449"/>
    <n v="208655"/>
    <n v="42392"/>
  </r>
  <r>
    <x v="2"/>
    <x v="9"/>
    <x v="11"/>
    <n v="13122"/>
    <n v="87997"/>
    <n v="32900"/>
  </r>
  <r>
    <x v="2"/>
    <x v="9"/>
    <x v="12"/>
    <n v="8669"/>
    <n v="42339"/>
    <n v="34313"/>
  </r>
  <r>
    <x v="2"/>
    <x v="9"/>
    <x v="13"/>
    <n v="5983"/>
    <n v="33757"/>
    <n v="34478"/>
  </r>
  <r>
    <x v="2"/>
    <x v="9"/>
    <x v="14"/>
    <n v="10697"/>
    <n v="46476"/>
    <n v="33616"/>
  </r>
  <r>
    <x v="2"/>
    <x v="9"/>
    <x v="15"/>
    <n v="9230"/>
    <n v="45904"/>
    <n v="37854"/>
  </r>
  <r>
    <x v="2"/>
    <x v="9"/>
    <x v="16"/>
    <n v="3832"/>
    <n v="18021"/>
    <n v="33967"/>
  </r>
  <r>
    <x v="2"/>
    <x v="9"/>
    <x v="17"/>
    <n v="19354"/>
    <n v="91803"/>
    <n v="43222"/>
  </r>
  <r>
    <x v="2"/>
    <x v="9"/>
    <x v="18"/>
    <n v="21621"/>
    <n v="119963"/>
    <n v="38569"/>
  </r>
  <r>
    <x v="2"/>
    <x v="9"/>
    <x v="19"/>
    <n v="31024"/>
    <n v="139968"/>
    <n v="33275"/>
  </r>
  <r>
    <x v="2"/>
    <x v="9"/>
    <x v="20"/>
    <n v="17099"/>
    <n v="90096"/>
    <n v="34221"/>
  </r>
  <r>
    <x v="2"/>
    <x v="9"/>
    <x v="21"/>
    <n v="4645"/>
    <n v="21202"/>
    <n v="34491"/>
  </r>
  <r>
    <x v="2"/>
    <x v="9"/>
    <x v="22"/>
    <n v="12996"/>
    <n v="75350"/>
    <n v="34075"/>
  </r>
  <r>
    <x v="2"/>
    <x v="9"/>
    <x v="23"/>
    <n v="4285"/>
    <n v="18301"/>
    <n v="30293"/>
  </r>
  <r>
    <x v="2"/>
    <x v="9"/>
    <x v="24"/>
    <n v="4614"/>
    <n v="25333"/>
    <n v="32212"/>
  </r>
  <r>
    <x v="2"/>
    <x v="9"/>
    <x v="25"/>
    <n v="5080"/>
    <n v="34964"/>
    <n v="37484"/>
  </r>
  <r>
    <x v="2"/>
    <x v="9"/>
    <x v="26"/>
    <n v="3934"/>
    <n v="20991"/>
    <n v="37927"/>
  </r>
  <r>
    <x v="2"/>
    <x v="9"/>
    <x v="27"/>
    <n v="24105"/>
    <n v="135824"/>
    <n v="36518"/>
  </r>
  <r>
    <x v="2"/>
    <x v="9"/>
    <x v="28"/>
    <n v="4073"/>
    <n v="20964"/>
    <n v="34365"/>
  </r>
  <r>
    <x v="2"/>
    <x v="9"/>
    <x v="29"/>
    <n v="73275"/>
    <n v="370268"/>
    <n v="41910"/>
  </r>
  <r>
    <x v="2"/>
    <x v="9"/>
    <x v="30"/>
    <n v="23444"/>
    <n v="109986"/>
    <n v="35102"/>
  </r>
  <r>
    <x v="2"/>
    <x v="9"/>
    <x v="31"/>
    <n v="2051"/>
    <n v="11307"/>
    <n v="37216"/>
  </r>
  <r>
    <x v="2"/>
    <x v="9"/>
    <x v="32"/>
    <n v="23542"/>
    <n v="156685"/>
    <n v="34001"/>
  </r>
  <r>
    <x v="2"/>
    <x v="9"/>
    <x v="33"/>
    <n v="6640"/>
    <n v="36417"/>
    <n v="35221"/>
  </r>
  <r>
    <x v="2"/>
    <x v="9"/>
    <x v="34"/>
    <n v="24302"/>
    <n v="77296"/>
    <n v="34031"/>
  </r>
  <r>
    <x v="2"/>
    <x v="9"/>
    <x v="35"/>
    <n v="32530"/>
    <n v="199883"/>
    <n v="33988"/>
  </r>
  <r>
    <x v="2"/>
    <x v="9"/>
    <x v="36"/>
    <n v="3459"/>
    <n v="17990"/>
    <n v="33322"/>
  </r>
  <r>
    <x v="2"/>
    <x v="9"/>
    <x v="37"/>
    <n v="11329"/>
    <n v="53632"/>
    <n v="32985"/>
  </r>
  <r>
    <x v="2"/>
    <x v="9"/>
    <x v="38"/>
    <n v="2201"/>
    <n v="11149"/>
    <n v="32874"/>
  </r>
  <r>
    <x v="2"/>
    <x v="9"/>
    <x v="39"/>
    <n v="15494"/>
    <n v="78706"/>
    <n v="35137"/>
  </r>
  <r>
    <x v="2"/>
    <x v="9"/>
    <x v="40"/>
    <n v="56598"/>
    <n v="334126"/>
    <n v="39429"/>
  </r>
  <r>
    <x v="2"/>
    <x v="9"/>
    <x v="41"/>
    <n v="6320"/>
    <n v="36120"/>
    <n v="35627"/>
  </r>
  <r>
    <x v="2"/>
    <x v="9"/>
    <x v="42"/>
    <n v="1954"/>
    <n v="8748"/>
    <n v="36288"/>
  </r>
  <r>
    <x v="2"/>
    <x v="9"/>
    <x v="43"/>
    <n v="36204"/>
    <n v="145640"/>
    <n v="42804"/>
  </r>
  <r>
    <x v="2"/>
    <x v="9"/>
    <x v="44"/>
    <n v="19893"/>
    <n v="99054"/>
    <n v="40310"/>
  </r>
  <r>
    <x v="2"/>
    <x v="9"/>
    <x v="45"/>
    <n v="5536"/>
    <n v="19873"/>
    <n v="31425"/>
  </r>
  <r>
    <x v="2"/>
    <x v="9"/>
    <x v="46"/>
    <n v="14009"/>
    <n v="84183"/>
    <n v="30593"/>
  </r>
  <r>
    <x v="2"/>
    <x v="9"/>
    <x v="47"/>
    <n v="1664"/>
    <n v="7261"/>
    <n v="37155"/>
  </r>
  <r>
    <x v="3"/>
    <x v="0"/>
    <x v="0"/>
    <n v="1815"/>
    <n v="17999"/>
    <n v="52748"/>
  </r>
  <r>
    <x v="3"/>
    <x v="0"/>
    <x v="1"/>
    <n v="1257"/>
    <n v="37216"/>
    <n v="47116"/>
  </r>
  <r>
    <x v="3"/>
    <x v="0"/>
    <x v="2"/>
    <n v="2551"/>
    <n v="16476"/>
    <n v="46191"/>
  </r>
  <r>
    <x v="3"/>
    <x v="0"/>
    <x v="3"/>
    <n v="17021"/>
    <n v="441460"/>
    <n v="37249"/>
  </r>
  <r>
    <x v="3"/>
    <x v="0"/>
    <x v="4"/>
    <n v="3202"/>
    <n v="43394"/>
    <n v="84161"/>
  </r>
  <r>
    <x v="3"/>
    <x v="0"/>
    <x v="5"/>
    <n v="433"/>
    <n v="5305"/>
    <n v="40017"/>
  </r>
  <r>
    <x v="3"/>
    <x v="0"/>
    <x v="6"/>
    <n v="177"/>
    <n v="1538"/>
    <n v="39651"/>
  </r>
  <r>
    <x v="3"/>
    <x v="0"/>
    <x v="7"/>
    <n v="5285"/>
    <n v="75471"/>
    <n v="32773"/>
  </r>
  <r>
    <x v="3"/>
    <x v="0"/>
    <x v="8"/>
    <n v="2594"/>
    <n v="29299"/>
    <n v="41048"/>
  </r>
  <r>
    <x v="3"/>
    <x v="0"/>
    <x v="9"/>
    <n v="2448"/>
    <n v="26790"/>
    <n v="38417"/>
  </r>
  <r>
    <x v="3"/>
    <x v="0"/>
    <x v="10"/>
    <n v="2730"/>
    <n v="26665"/>
    <n v="48549"/>
  </r>
  <r>
    <x v="3"/>
    <x v="0"/>
    <x v="11"/>
    <n v="2183"/>
    <n v="21072"/>
    <n v="47269"/>
  </r>
  <r>
    <x v="3"/>
    <x v="0"/>
    <x v="12"/>
    <n v="2766"/>
    <n v="22503"/>
    <n v="41388"/>
  </r>
  <r>
    <x v="3"/>
    <x v="0"/>
    <x v="13"/>
    <n v="2686"/>
    <n v="19024"/>
    <n v="45105"/>
  </r>
  <r>
    <x v="3"/>
    <x v="0"/>
    <x v="14"/>
    <n v="1584"/>
    <n v="18306"/>
    <n v="54943"/>
  </r>
  <r>
    <x v="3"/>
    <x v="0"/>
    <x v="15"/>
    <n v="3082"/>
    <n v="42251"/>
    <n v="80128"/>
  </r>
  <r>
    <x v="3"/>
    <x v="0"/>
    <x v="16"/>
    <n v="1370"/>
    <n v="6817"/>
    <n v="40118"/>
  </r>
  <r>
    <x v="3"/>
    <x v="0"/>
    <x v="17"/>
    <n v="723"/>
    <n v="6432"/>
    <n v="42478"/>
  </r>
  <r>
    <x v="3"/>
    <x v="0"/>
    <x v="18"/>
    <n v="1030"/>
    <n v="9290"/>
    <n v="61286"/>
  </r>
  <r>
    <x v="3"/>
    <x v="0"/>
    <x v="19"/>
    <n v="3203"/>
    <n v="36801"/>
    <n v="38160"/>
  </r>
  <r>
    <x v="3"/>
    <x v="0"/>
    <x v="20"/>
    <n v="2992"/>
    <n v="27804"/>
    <n v="47599"/>
  </r>
  <r>
    <x v="3"/>
    <x v="0"/>
    <x v="21"/>
    <n v="2168"/>
    <n v="16360"/>
    <n v="45681"/>
  </r>
  <r>
    <x v="3"/>
    <x v="0"/>
    <x v="22"/>
    <n v="1950"/>
    <n v="16365"/>
    <n v="42894"/>
  </r>
  <r>
    <x v="3"/>
    <x v="0"/>
    <x v="23"/>
    <n v="1753"/>
    <n v="11976"/>
    <n v="64781"/>
  </r>
  <r>
    <x v="3"/>
    <x v="0"/>
    <x v="24"/>
    <n v="2337"/>
    <n v="15500"/>
    <n v="39544"/>
  </r>
  <r>
    <x v="3"/>
    <x v="0"/>
    <x v="25"/>
    <n v="612"/>
    <n v="17902"/>
    <n v="82999"/>
  </r>
  <r>
    <x v="3"/>
    <x v="0"/>
    <x v="26"/>
    <n v="350"/>
    <n v="2556"/>
    <n v="41972"/>
  </r>
  <r>
    <x v="3"/>
    <x v="0"/>
    <x v="27"/>
    <n v="1018"/>
    <n v="12853"/>
    <n v="37279"/>
  </r>
  <r>
    <x v="3"/>
    <x v="0"/>
    <x v="28"/>
    <n v="1991"/>
    <n v="32275"/>
    <n v="59989"/>
  </r>
  <r>
    <x v="3"/>
    <x v="0"/>
    <x v="29"/>
    <n v="3023"/>
    <n v="30834"/>
    <n v="39487"/>
  </r>
  <r>
    <x v="3"/>
    <x v="0"/>
    <x v="30"/>
    <n v="3306"/>
    <n v="30981"/>
    <n v="37636"/>
  </r>
  <r>
    <x v="3"/>
    <x v="0"/>
    <x v="31"/>
    <n v="1771"/>
    <n v="22394"/>
    <n v="89578"/>
  </r>
  <r>
    <x v="3"/>
    <x v="0"/>
    <x v="32"/>
    <n v="2483"/>
    <n v="27504"/>
    <n v="48849"/>
  </r>
  <r>
    <x v="3"/>
    <x v="0"/>
    <x v="33"/>
    <n v="4333"/>
    <n v="58716"/>
    <n v="88899"/>
  </r>
  <r>
    <x v="3"/>
    <x v="0"/>
    <x v="34"/>
    <n v="4453"/>
    <n v="52439"/>
    <n v="35362"/>
  </r>
  <r>
    <x v="3"/>
    <x v="0"/>
    <x v="35"/>
    <n v="3498"/>
    <n v="50197"/>
    <n v="63021"/>
  </r>
  <r>
    <x v="3"/>
    <x v="0"/>
    <x v="37"/>
    <n v="1230"/>
    <n v="12432"/>
    <n v="40520"/>
  </r>
  <r>
    <x v="3"/>
    <x v="0"/>
    <x v="38"/>
    <n v="1026"/>
    <n v="6646"/>
    <n v="41459"/>
  </r>
  <r>
    <x v="3"/>
    <x v="0"/>
    <x v="39"/>
    <n v="1071"/>
    <n v="10750"/>
    <n v="43908"/>
  </r>
  <r>
    <x v="3"/>
    <x v="0"/>
    <x v="40"/>
    <n v="19580"/>
    <n v="281110"/>
    <n v="107415"/>
  </r>
  <r>
    <x v="3"/>
    <x v="0"/>
    <x v="41"/>
    <n v="1034"/>
    <n v="14217"/>
    <n v="59120"/>
  </r>
  <r>
    <x v="3"/>
    <x v="0"/>
    <x v="42"/>
    <n v="551"/>
    <n v="3901"/>
    <n v="37223"/>
  </r>
  <r>
    <x v="3"/>
    <x v="0"/>
    <x v="43"/>
    <n v="2061"/>
    <n v="19558"/>
    <n v="44371"/>
  </r>
  <r>
    <x v="3"/>
    <x v="0"/>
    <x v="44"/>
    <n v="7493"/>
    <n v="107674"/>
    <n v="32082"/>
  </r>
  <r>
    <x v="3"/>
    <x v="0"/>
    <x v="45"/>
    <n v="1221"/>
    <n v="22793"/>
    <n v="76848"/>
  </r>
  <r>
    <x v="3"/>
    <x v="0"/>
    <x v="46"/>
    <n v="2865"/>
    <n v="31986"/>
    <n v="37981"/>
  </r>
  <r>
    <x v="3"/>
    <x v="0"/>
    <x v="47"/>
    <n v="1442"/>
    <n v="22390"/>
    <n v="81163"/>
  </r>
  <r>
    <x v="3"/>
    <x v="1"/>
    <x v="0"/>
    <n v="9645"/>
    <n v="85262"/>
    <n v="52230"/>
  </r>
  <r>
    <x v="3"/>
    <x v="1"/>
    <x v="1"/>
    <n v="11368"/>
    <n v="144747"/>
    <n v="53440"/>
  </r>
  <r>
    <x v="3"/>
    <x v="1"/>
    <x v="2"/>
    <n v="6817"/>
    <n v="51130"/>
    <n v="47283"/>
  </r>
  <r>
    <x v="3"/>
    <x v="1"/>
    <x v="3"/>
    <n v="72972"/>
    <n v="805942"/>
    <n v="67561"/>
  </r>
  <r>
    <x v="3"/>
    <x v="1"/>
    <x v="4"/>
    <n v="19243"/>
    <n v="163473"/>
    <n v="59444"/>
  </r>
  <r>
    <x v="3"/>
    <x v="1"/>
    <x v="5"/>
    <n v="9351"/>
    <n v="58327"/>
    <n v="68641"/>
  </r>
  <r>
    <x v="3"/>
    <x v="1"/>
    <x v="6"/>
    <n v="2777"/>
    <n v="21591"/>
    <n v="59040"/>
  </r>
  <r>
    <x v="3"/>
    <x v="1"/>
    <x v="7"/>
    <n v="67384"/>
    <n v="503704"/>
    <n v="49256"/>
  </r>
  <r>
    <x v="3"/>
    <x v="1"/>
    <x v="8"/>
    <n v="20135"/>
    <n v="182259"/>
    <n v="58213"/>
  </r>
  <r>
    <x v="3"/>
    <x v="1"/>
    <x v="9"/>
    <n v="7660"/>
    <n v="42668"/>
    <n v="42865"/>
  </r>
  <r>
    <x v="3"/>
    <x v="1"/>
    <x v="10"/>
    <n v="31422"/>
    <n v="220019"/>
    <n v="70893"/>
  </r>
  <r>
    <x v="3"/>
    <x v="1"/>
    <x v="11"/>
    <n v="14839"/>
    <n v="138040"/>
    <n v="57099"/>
  </r>
  <r>
    <x v="3"/>
    <x v="1"/>
    <x v="12"/>
    <n v="9417"/>
    <n v="76086"/>
    <n v="55415"/>
  </r>
  <r>
    <x v="3"/>
    <x v="1"/>
    <x v="13"/>
    <n v="7584"/>
    <n v="60238"/>
    <n v="52807"/>
  </r>
  <r>
    <x v="3"/>
    <x v="1"/>
    <x v="14"/>
    <n v="9339"/>
    <n v="77332"/>
    <n v="53194"/>
  </r>
  <r>
    <x v="3"/>
    <x v="1"/>
    <x v="15"/>
    <n v="10825"/>
    <n v="147021"/>
    <n v="61781"/>
  </r>
  <r>
    <x v="3"/>
    <x v="1"/>
    <x v="16"/>
    <n v="5502"/>
    <n v="28253"/>
    <n v="47930"/>
  </r>
  <r>
    <x v="3"/>
    <x v="1"/>
    <x v="17"/>
    <n v="16463"/>
    <n v="162140"/>
    <n v="65027"/>
  </r>
  <r>
    <x v="3"/>
    <x v="1"/>
    <x v="18"/>
    <n v="21055"/>
    <n v="152131"/>
    <n v="75405"/>
  </r>
  <r>
    <x v="3"/>
    <x v="1"/>
    <x v="19"/>
    <n v="19544"/>
    <n v="161903"/>
    <n v="61511"/>
  </r>
  <r>
    <x v="3"/>
    <x v="1"/>
    <x v="20"/>
    <n v="15746"/>
    <n v="119642"/>
    <n v="65464"/>
  </r>
  <r>
    <x v="3"/>
    <x v="1"/>
    <x v="21"/>
    <n v="5670"/>
    <n v="43467"/>
    <n v="48782"/>
  </r>
  <r>
    <x v="3"/>
    <x v="1"/>
    <x v="22"/>
    <n v="15141"/>
    <n v="123034"/>
    <n v="57823"/>
  </r>
  <r>
    <x v="3"/>
    <x v="1"/>
    <x v="23"/>
    <n v="6287"/>
    <n v="27712"/>
    <n v="50369"/>
  </r>
  <r>
    <x v="3"/>
    <x v="1"/>
    <x v="24"/>
    <n v="7053"/>
    <n v="51174"/>
    <n v="49634"/>
  </r>
  <r>
    <x v="3"/>
    <x v="1"/>
    <x v="25"/>
    <n v="5859"/>
    <n v="82998"/>
    <n v="58071"/>
  </r>
  <r>
    <x v="3"/>
    <x v="1"/>
    <x v="26"/>
    <n v="4363"/>
    <n v="26466"/>
    <n v="61497"/>
  </r>
  <r>
    <x v="3"/>
    <x v="1"/>
    <x v="27"/>
    <n v="21672"/>
    <n v="154907"/>
    <n v="71145"/>
  </r>
  <r>
    <x v="3"/>
    <x v="1"/>
    <x v="28"/>
    <n v="5141"/>
    <n v="45511"/>
    <n v="46369"/>
  </r>
  <r>
    <x v="3"/>
    <x v="1"/>
    <x v="29"/>
    <n v="50064"/>
    <n v="386615"/>
    <n v="71408"/>
  </r>
  <r>
    <x v="3"/>
    <x v="1"/>
    <x v="30"/>
    <n v="26057"/>
    <n v="208662"/>
    <n v="52372"/>
  </r>
  <r>
    <x v="3"/>
    <x v="1"/>
    <x v="31"/>
    <n v="4035"/>
    <n v="26732"/>
    <n v="63029"/>
  </r>
  <r>
    <x v="3"/>
    <x v="1"/>
    <x v="32"/>
    <n v="23022"/>
    <n v="217025"/>
    <n v="60831"/>
  </r>
  <r>
    <x v="3"/>
    <x v="1"/>
    <x v="33"/>
    <n v="9823"/>
    <n v="77247"/>
    <n v="50585"/>
  </r>
  <r>
    <x v="3"/>
    <x v="1"/>
    <x v="34"/>
    <n v="13468"/>
    <n v="96991"/>
    <n v="57987"/>
  </r>
  <r>
    <x v="3"/>
    <x v="1"/>
    <x v="35"/>
    <n v="28397"/>
    <n v="248932"/>
    <n v="64769"/>
  </r>
  <r>
    <x v="3"/>
    <x v="1"/>
    <x v="37"/>
    <n v="11635"/>
    <n v="100817"/>
    <n v="53542"/>
  </r>
  <r>
    <x v="3"/>
    <x v="1"/>
    <x v="38"/>
    <n v="3883"/>
    <n v="22351"/>
    <n v="47385"/>
  </r>
  <r>
    <x v="3"/>
    <x v="1"/>
    <x v="39"/>
    <n v="11745"/>
    <n v="119968"/>
    <n v="56642"/>
  </r>
  <r>
    <x v="3"/>
    <x v="1"/>
    <x v="40"/>
    <n v="49310"/>
    <n v="711119"/>
    <n v="63219"/>
  </r>
  <r>
    <x v="3"/>
    <x v="1"/>
    <x v="41"/>
    <n v="10886"/>
    <n v="97495"/>
    <n v="49132"/>
  </r>
  <r>
    <x v="3"/>
    <x v="1"/>
    <x v="42"/>
    <n v="2865"/>
    <n v="15187"/>
    <n v="50125"/>
  </r>
  <r>
    <x v="3"/>
    <x v="1"/>
    <x v="43"/>
    <n v="21256"/>
    <n v="192576"/>
    <n v="56166"/>
  </r>
  <r>
    <x v="3"/>
    <x v="1"/>
    <x v="44"/>
    <n v="25279"/>
    <n v="187247"/>
    <n v="61249"/>
  </r>
  <r>
    <x v="3"/>
    <x v="1"/>
    <x v="45"/>
    <n v="4402"/>
    <n v="31522"/>
    <n v="57987"/>
  </r>
  <r>
    <x v="3"/>
    <x v="1"/>
    <x v="46"/>
    <n v="14158"/>
    <n v="117226"/>
    <n v="60136"/>
  </r>
  <r>
    <x v="3"/>
    <x v="1"/>
    <x v="47"/>
    <n v="3427"/>
    <n v="19573"/>
    <n v="50877"/>
  </r>
  <r>
    <x v="3"/>
    <x v="2"/>
    <x v="0"/>
    <n v="5447"/>
    <n v="263487"/>
    <n v="55197"/>
  </r>
  <r>
    <x v="3"/>
    <x v="2"/>
    <x v="1"/>
    <n v="4657"/>
    <n v="162399"/>
    <n v="73528"/>
  </r>
  <r>
    <x v="3"/>
    <x v="2"/>
    <x v="2"/>
    <n v="2928"/>
    <n v="157305"/>
    <n v="46766"/>
  </r>
  <r>
    <x v="3"/>
    <x v="2"/>
    <x v="3"/>
    <n v="42215"/>
    <n v="1303550"/>
    <n v="92246"/>
  </r>
  <r>
    <x v="3"/>
    <x v="2"/>
    <x v="4"/>
    <n v="5750"/>
    <n v="144067"/>
    <n v="69446"/>
  </r>
  <r>
    <x v="3"/>
    <x v="2"/>
    <x v="5"/>
    <n v="4460"/>
    <n v="158891"/>
    <n v="81864"/>
  </r>
  <r>
    <x v="3"/>
    <x v="2"/>
    <x v="6"/>
    <n v="688"/>
    <n v="25928"/>
    <n v="62417"/>
  </r>
  <r>
    <x v="3"/>
    <x v="2"/>
    <x v="7"/>
    <n v="20513"/>
    <n v="363137"/>
    <n v="59389"/>
  </r>
  <r>
    <x v="3"/>
    <x v="2"/>
    <x v="8"/>
    <n v="9745"/>
    <n v="395916"/>
    <n v="57889"/>
  </r>
  <r>
    <x v="3"/>
    <x v="2"/>
    <x v="9"/>
    <n v="2750"/>
    <n v="66056"/>
    <n v="61543"/>
  </r>
  <r>
    <x v="3"/>
    <x v="2"/>
    <x v="10"/>
    <n v="17979"/>
    <n v="574692"/>
    <n v="70174"/>
  </r>
  <r>
    <x v="3"/>
    <x v="2"/>
    <x v="11"/>
    <n v="8554"/>
    <n v="531312"/>
    <n v="61118"/>
  </r>
  <r>
    <x v="3"/>
    <x v="2"/>
    <x v="12"/>
    <n v="4125"/>
    <n v="215910"/>
    <n v="58617"/>
  </r>
  <r>
    <x v="3"/>
    <x v="2"/>
    <x v="13"/>
    <n v="3164"/>
    <n v="161517"/>
    <n v="57532"/>
  </r>
  <r>
    <x v="3"/>
    <x v="2"/>
    <x v="14"/>
    <n v="4368"/>
    <n v="250180"/>
    <n v="58143"/>
  </r>
  <r>
    <x v="3"/>
    <x v="2"/>
    <x v="15"/>
    <n v="4464"/>
    <n v="134680"/>
    <n v="72604"/>
  </r>
  <r>
    <x v="3"/>
    <x v="2"/>
    <x v="16"/>
    <n v="1877"/>
    <n v="50911"/>
    <n v="55458"/>
  </r>
  <r>
    <x v="3"/>
    <x v="2"/>
    <x v="17"/>
    <n v="3901"/>
    <n v="106864"/>
    <n v="77289"/>
  </r>
  <r>
    <x v="3"/>
    <x v="2"/>
    <x v="18"/>
    <n v="6850"/>
    <n v="244647"/>
    <n v="88132"/>
  </r>
  <r>
    <x v="3"/>
    <x v="2"/>
    <x v="19"/>
    <n v="15721"/>
    <n v="615106"/>
    <n v="66395"/>
  </r>
  <r>
    <x v="3"/>
    <x v="2"/>
    <x v="20"/>
    <n v="8369"/>
    <n v="319035"/>
    <n v="65734"/>
  </r>
  <r>
    <x v="3"/>
    <x v="2"/>
    <x v="21"/>
    <n v="2441"/>
    <n v="144047"/>
    <n v="48199"/>
  </r>
  <r>
    <x v="3"/>
    <x v="2"/>
    <x v="22"/>
    <n v="6636"/>
    <n v="265863"/>
    <n v="57139"/>
  </r>
  <r>
    <x v="3"/>
    <x v="2"/>
    <x v="23"/>
    <n v="1572"/>
    <n v="19893"/>
    <n v="48758"/>
  </r>
  <r>
    <x v="3"/>
    <x v="2"/>
    <x v="24"/>
    <n v="1977"/>
    <n v="98082"/>
    <n v="49568"/>
  </r>
  <r>
    <x v="3"/>
    <x v="2"/>
    <x v="25"/>
    <n v="2043"/>
    <n v="47800"/>
    <n v="56486"/>
  </r>
  <r>
    <x v="3"/>
    <x v="2"/>
    <x v="26"/>
    <n v="2011"/>
    <n v="68971"/>
    <n v="70482"/>
  </r>
  <r>
    <x v="3"/>
    <x v="2"/>
    <x v="27"/>
    <n v="8962"/>
    <n v="242476"/>
    <n v="78813"/>
  </r>
  <r>
    <x v="3"/>
    <x v="2"/>
    <x v="28"/>
    <n v="1724"/>
    <n v="26398"/>
    <n v="53328"/>
  </r>
  <r>
    <x v="3"/>
    <x v="2"/>
    <x v="29"/>
    <n v="17319"/>
    <n v="444182"/>
    <n v="65899"/>
  </r>
  <r>
    <x v="3"/>
    <x v="2"/>
    <x v="30"/>
    <n v="10287"/>
    <n v="467306"/>
    <n v="58368"/>
  </r>
  <r>
    <x v="3"/>
    <x v="2"/>
    <x v="31"/>
    <n v="810"/>
    <n v="24680"/>
    <n v="52594"/>
  </r>
  <r>
    <x v="3"/>
    <x v="2"/>
    <x v="32"/>
    <n v="15430"/>
    <n v="685942"/>
    <n v="60002"/>
  </r>
  <r>
    <x v="3"/>
    <x v="2"/>
    <x v="33"/>
    <n v="4230"/>
    <n v="128122"/>
    <n v="55496"/>
  </r>
  <r>
    <x v="3"/>
    <x v="2"/>
    <x v="34"/>
    <n v="6175"/>
    <n v="189318"/>
    <n v="68161"/>
  </r>
  <r>
    <x v="3"/>
    <x v="2"/>
    <x v="35"/>
    <n v="14414"/>
    <n v="561774"/>
    <n v="61111"/>
  </r>
  <r>
    <x v="3"/>
    <x v="2"/>
    <x v="36"/>
    <n v="1567"/>
    <n v="40341"/>
    <n v="57616"/>
  </r>
  <r>
    <x v="3"/>
    <x v="2"/>
    <x v="37"/>
    <n v="5906"/>
    <n v="240456"/>
    <n v="58927"/>
  </r>
  <r>
    <x v="3"/>
    <x v="2"/>
    <x v="38"/>
    <n v="1091"/>
    <n v="43081"/>
    <n v="47877"/>
  </r>
  <r>
    <x v="3"/>
    <x v="2"/>
    <x v="39"/>
    <n v="6835"/>
    <n v="348417"/>
    <n v="59526"/>
  </r>
  <r>
    <x v="3"/>
    <x v="2"/>
    <x v="40"/>
    <n v="24275"/>
    <n v="851513"/>
    <n v="75813"/>
  </r>
  <r>
    <x v="3"/>
    <x v="2"/>
    <x v="41"/>
    <n v="4248"/>
    <n v="128365"/>
    <n v="56723"/>
  </r>
  <r>
    <x v="3"/>
    <x v="2"/>
    <x v="42"/>
    <n v="1105"/>
    <n v="29550"/>
    <n v="58004"/>
  </r>
  <r>
    <x v="3"/>
    <x v="2"/>
    <x v="43"/>
    <n v="6475"/>
    <n v="232927"/>
    <n v="57894"/>
  </r>
  <r>
    <x v="3"/>
    <x v="2"/>
    <x v="44"/>
    <n v="7671"/>
    <n v="280368"/>
    <n v="76290"/>
  </r>
  <r>
    <x v="3"/>
    <x v="2"/>
    <x v="45"/>
    <n v="1272"/>
    <n v="46575"/>
    <n v="58624"/>
  </r>
  <r>
    <x v="3"/>
    <x v="2"/>
    <x v="46"/>
    <n v="9356"/>
    <n v="466595"/>
    <n v="57001"/>
  </r>
  <r>
    <x v="3"/>
    <x v="2"/>
    <x v="47"/>
    <n v="598"/>
    <n v="9378"/>
    <n v="65834"/>
  </r>
  <r>
    <x v="3"/>
    <x v="3"/>
    <x v="0"/>
    <n v="32410"/>
    <n v="375653"/>
    <n v="40518"/>
  </r>
  <r>
    <x v="3"/>
    <x v="3"/>
    <x v="1"/>
    <n v="29489"/>
    <n v="518475"/>
    <n v="45126"/>
  </r>
  <r>
    <x v="3"/>
    <x v="3"/>
    <x v="2"/>
    <n v="21486"/>
    <n v="247661"/>
    <n v="40275"/>
  </r>
  <r>
    <x v="3"/>
    <x v="3"/>
    <x v="3"/>
    <n v="185826"/>
    <n v="3010983"/>
    <n v="51095"/>
  </r>
  <r>
    <x v="3"/>
    <x v="3"/>
    <x v="4"/>
    <n v="35715"/>
    <n v="458174"/>
    <n v="48601"/>
  </r>
  <r>
    <x v="3"/>
    <x v="3"/>
    <x v="5"/>
    <n v="25027"/>
    <n v="297198"/>
    <n v="50064"/>
  </r>
  <r>
    <x v="3"/>
    <x v="3"/>
    <x v="6"/>
    <n v="6681"/>
    <n v="79724"/>
    <n v="39700"/>
  </r>
  <r>
    <x v="3"/>
    <x v="3"/>
    <x v="7"/>
    <n v="139501"/>
    <n v="1739867"/>
    <n v="43229"/>
  </r>
  <r>
    <x v="3"/>
    <x v="3"/>
    <x v="8"/>
    <n v="60382"/>
    <n v="930943"/>
    <n v="48763"/>
  </r>
  <r>
    <x v="3"/>
    <x v="3"/>
    <x v="9"/>
    <n v="11706"/>
    <n v="136606"/>
    <n v="38856"/>
  </r>
  <r>
    <x v="3"/>
    <x v="3"/>
    <x v="10"/>
    <n v="77273"/>
    <n v="1192805"/>
    <n v="50025"/>
  </r>
  <r>
    <x v="3"/>
    <x v="3"/>
    <x v="11"/>
    <n v="40630"/>
    <n v="588381"/>
    <n v="40479"/>
  </r>
  <r>
    <x v="3"/>
    <x v="3"/>
    <x v="12"/>
    <n v="23446"/>
    <n v="311763"/>
    <n v="39025"/>
  </r>
  <r>
    <x v="3"/>
    <x v="3"/>
    <x v="13"/>
    <n v="20676"/>
    <n v="263529"/>
    <n v="40705"/>
  </r>
  <r>
    <x v="3"/>
    <x v="3"/>
    <x v="14"/>
    <n v="27941"/>
    <n v="398217"/>
    <n v="41261"/>
  </r>
  <r>
    <x v="3"/>
    <x v="3"/>
    <x v="15"/>
    <n v="30444"/>
    <n v="378830"/>
    <n v="40938"/>
  </r>
  <r>
    <x v="3"/>
    <x v="3"/>
    <x v="16"/>
    <n v="11060"/>
    <n v="119329"/>
    <n v="36287"/>
  </r>
  <r>
    <x v="3"/>
    <x v="3"/>
    <x v="17"/>
    <n v="33064"/>
    <n v="462131"/>
    <n v="45367"/>
  </r>
  <r>
    <x v="3"/>
    <x v="3"/>
    <x v="18"/>
    <n v="42906"/>
    <n v="577319"/>
    <n v="51500"/>
  </r>
  <r>
    <x v="3"/>
    <x v="3"/>
    <x v="19"/>
    <n v="52149"/>
    <n v="784393"/>
    <n v="45628"/>
  </r>
  <r>
    <x v="3"/>
    <x v="3"/>
    <x v="20"/>
    <n v="36334"/>
    <n v="531926"/>
    <n v="48273"/>
  </r>
  <r>
    <x v="3"/>
    <x v="3"/>
    <x v="21"/>
    <n v="19589"/>
    <n v="229775"/>
    <n v="35324"/>
  </r>
  <r>
    <x v="3"/>
    <x v="3"/>
    <x v="22"/>
    <n v="40324"/>
    <n v="538185"/>
    <n v="41095"/>
  </r>
  <r>
    <x v="3"/>
    <x v="3"/>
    <x v="23"/>
    <n v="9270"/>
    <n v="91194"/>
    <n v="38067"/>
  </r>
  <r>
    <x v="3"/>
    <x v="3"/>
    <x v="24"/>
    <n v="15024"/>
    <n v="190930"/>
    <n v="38493"/>
  </r>
  <r>
    <x v="3"/>
    <x v="3"/>
    <x v="25"/>
    <n v="15910"/>
    <n v="247973"/>
    <n v="42847"/>
  </r>
  <r>
    <x v="3"/>
    <x v="3"/>
    <x v="26"/>
    <n v="12612"/>
    <n v="139876"/>
    <n v="46101"/>
  </r>
  <r>
    <x v="3"/>
    <x v="3"/>
    <x v="27"/>
    <n v="53977"/>
    <n v="872180"/>
    <n v="52631"/>
  </r>
  <r>
    <x v="3"/>
    <x v="3"/>
    <x v="28"/>
    <n v="10538"/>
    <n v="134696"/>
    <n v="36519"/>
  </r>
  <r>
    <x v="3"/>
    <x v="3"/>
    <x v="29"/>
    <n v="126549"/>
    <n v="1562385"/>
    <n v="50389"/>
  </r>
  <r>
    <x v="3"/>
    <x v="3"/>
    <x v="30"/>
    <n v="61042"/>
    <n v="824989"/>
    <n v="41845"/>
  </r>
  <r>
    <x v="3"/>
    <x v="3"/>
    <x v="31"/>
    <n v="7819"/>
    <n v="92052"/>
    <n v="47910"/>
  </r>
  <r>
    <x v="3"/>
    <x v="3"/>
    <x v="32"/>
    <n v="68763"/>
    <n v="1018161"/>
    <n v="42564"/>
  </r>
  <r>
    <x v="3"/>
    <x v="3"/>
    <x v="33"/>
    <n v="23838"/>
    <n v="301165"/>
    <n v="41040"/>
  </r>
  <r>
    <x v="3"/>
    <x v="3"/>
    <x v="34"/>
    <n v="26684"/>
    <n v="347515"/>
    <n v="42870"/>
  </r>
  <r>
    <x v="3"/>
    <x v="3"/>
    <x v="35"/>
    <n v="75374"/>
    <n v="1115565"/>
    <n v="43972"/>
  </r>
  <r>
    <x v="3"/>
    <x v="3"/>
    <x v="36"/>
    <n v="7674"/>
    <n v="76263"/>
    <n v="42503"/>
  </r>
  <r>
    <x v="3"/>
    <x v="3"/>
    <x v="37"/>
    <n v="29784"/>
    <n v="395329"/>
    <n v="38973"/>
  </r>
  <r>
    <x v="3"/>
    <x v="3"/>
    <x v="38"/>
    <n v="8036"/>
    <n v="86427"/>
    <n v="38278"/>
  </r>
  <r>
    <x v="3"/>
    <x v="3"/>
    <x v="39"/>
    <n v="39250"/>
    <n v="618046"/>
    <n v="44773"/>
  </r>
  <r>
    <x v="3"/>
    <x v="3"/>
    <x v="40"/>
    <n v="145842"/>
    <n v="2432880"/>
    <n v="50316"/>
  </r>
  <r>
    <x v="3"/>
    <x v="3"/>
    <x v="41"/>
    <n v="19048"/>
    <n v="276552"/>
    <n v="42378"/>
  </r>
  <r>
    <x v="3"/>
    <x v="3"/>
    <x v="42"/>
    <n v="5138"/>
    <n v="55012"/>
    <n v="38650"/>
  </r>
  <r>
    <x v="3"/>
    <x v="3"/>
    <x v="43"/>
    <n v="42996"/>
    <n v="652711"/>
    <n v="42291"/>
  </r>
  <r>
    <x v="3"/>
    <x v="3"/>
    <x v="44"/>
    <n v="39715"/>
    <n v="610599"/>
    <n v="58924"/>
  </r>
  <r>
    <x v="3"/>
    <x v="3"/>
    <x v="45"/>
    <n v="10925"/>
    <n v="129300"/>
    <n v="37489"/>
  </r>
  <r>
    <x v="3"/>
    <x v="3"/>
    <x v="46"/>
    <n v="35433"/>
    <n v="539603"/>
    <n v="39831"/>
  </r>
  <r>
    <x v="3"/>
    <x v="3"/>
    <x v="47"/>
    <n v="4822"/>
    <n v="49799"/>
    <n v="40999"/>
  </r>
  <r>
    <x v="3"/>
    <x v="4"/>
    <x v="0"/>
    <n v="1969"/>
    <n v="20807"/>
    <n v="58932"/>
  </r>
  <r>
    <x v="3"/>
    <x v="4"/>
    <x v="1"/>
    <n v="2461"/>
    <n v="44962"/>
    <n v="71171"/>
  </r>
  <r>
    <x v="3"/>
    <x v="4"/>
    <x v="2"/>
    <n v="1123"/>
    <n v="12766"/>
    <n v="56682"/>
  </r>
  <r>
    <x v="3"/>
    <x v="4"/>
    <x v="3"/>
    <n v="22519"/>
    <n v="513029"/>
    <n v="172309"/>
  </r>
  <r>
    <x v="3"/>
    <x v="4"/>
    <x v="4"/>
    <n v="3891"/>
    <n v="71641"/>
    <n v="100781"/>
  </r>
  <r>
    <x v="3"/>
    <x v="4"/>
    <x v="5"/>
    <n v="2146"/>
    <n v="31542"/>
    <n v="103094"/>
  </r>
  <r>
    <x v="3"/>
    <x v="4"/>
    <x v="6"/>
    <n v="409"/>
    <n v="4560"/>
    <n v="64686"/>
  </r>
  <r>
    <x v="3"/>
    <x v="4"/>
    <x v="7"/>
    <n v="10983"/>
    <n v="138039"/>
    <n v="80305"/>
  </r>
  <r>
    <x v="3"/>
    <x v="4"/>
    <x v="8"/>
    <n v="4911"/>
    <n v="116074"/>
    <n v="96306"/>
  </r>
  <r>
    <x v="3"/>
    <x v="4"/>
    <x v="9"/>
    <n v="1175"/>
    <n v="8923"/>
    <n v="51032"/>
  </r>
  <r>
    <x v="3"/>
    <x v="4"/>
    <x v="10"/>
    <n v="6534"/>
    <n v="96181"/>
    <n v="85328"/>
  </r>
  <r>
    <x v="3"/>
    <x v="4"/>
    <x v="11"/>
    <n v="2019"/>
    <n v="31465"/>
    <n v="59391"/>
  </r>
  <r>
    <x v="3"/>
    <x v="4"/>
    <x v="12"/>
    <n v="1698"/>
    <n v="21891"/>
    <n v="55957"/>
  </r>
  <r>
    <x v="3"/>
    <x v="4"/>
    <x v="13"/>
    <n v="1260"/>
    <n v="19279"/>
    <n v="61084"/>
  </r>
  <r>
    <x v="3"/>
    <x v="4"/>
    <x v="14"/>
    <n v="1697"/>
    <n v="22698"/>
    <n v="54857"/>
  </r>
  <r>
    <x v="3"/>
    <x v="4"/>
    <x v="15"/>
    <n v="1650"/>
    <n v="22941"/>
    <n v="55038"/>
  </r>
  <r>
    <x v="3"/>
    <x v="4"/>
    <x v="16"/>
    <n v="843"/>
    <n v="7340"/>
    <n v="52561"/>
  </r>
  <r>
    <x v="3"/>
    <x v="4"/>
    <x v="17"/>
    <n v="2719"/>
    <n v="37583"/>
    <n v="88009"/>
  </r>
  <r>
    <x v="3"/>
    <x v="4"/>
    <x v="18"/>
    <n v="5143"/>
    <n v="91861"/>
    <n v="114166"/>
  </r>
  <r>
    <x v="3"/>
    <x v="4"/>
    <x v="19"/>
    <n v="5934"/>
    <n v="56524"/>
    <n v="70884"/>
  </r>
  <r>
    <x v="3"/>
    <x v="4"/>
    <x v="20"/>
    <n v="3663"/>
    <n v="50310"/>
    <n v="75459"/>
  </r>
  <r>
    <x v="3"/>
    <x v="4"/>
    <x v="21"/>
    <n v="962"/>
    <n v="11593"/>
    <n v="48002"/>
  </r>
  <r>
    <x v="3"/>
    <x v="4"/>
    <x v="22"/>
    <n v="3051"/>
    <n v="48249"/>
    <n v="73665"/>
  </r>
  <r>
    <x v="3"/>
    <x v="4"/>
    <x v="23"/>
    <n v="759"/>
    <n v="6394"/>
    <n v="51903"/>
  </r>
  <r>
    <x v="3"/>
    <x v="4"/>
    <x v="24"/>
    <n v="964"/>
    <n v="18204"/>
    <n v="61365"/>
  </r>
  <r>
    <x v="3"/>
    <x v="4"/>
    <x v="25"/>
    <n v="1440"/>
    <n v="14735"/>
    <n v="65866"/>
  </r>
  <r>
    <x v="3"/>
    <x v="4"/>
    <x v="26"/>
    <n v="843"/>
    <n v="12554"/>
    <n v="88119"/>
  </r>
  <r>
    <x v="3"/>
    <x v="4"/>
    <x v="27"/>
    <n v="3595"/>
    <n v="70379"/>
    <n v="108638"/>
  </r>
  <r>
    <x v="3"/>
    <x v="4"/>
    <x v="28"/>
    <n v="929"/>
    <n v="12398"/>
    <n v="51009"/>
  </r>
  <r>
    <x v="3"/>
    <x v="4"/>
    <x v="29"/>
    <n v="12397"/>
    <n v="269233"/>
    <n v="119508"/>
  </r>
  <r>
    <x v="3"/>
    <x v="4"/>
    <x v="30"/>
    <n v="5042"/>
    <n v="78826"/>
    <n v="80496"/>
  </r>
  <r>
    <x v="3"/>
    <x v="4"/>
    <x v="31"/>
    <n v="396"/>
    <n v="6502"/>
    <n v="65114"/>
  </r>
  <r>
    <x v="3"/>
    <x v="4"/>
    <x v="32"/>
    <n v="4456"/>
    <n v="71562"/>
    <n v="67912"/>
  </r>
  <r>
    <x v="3"/>
    <x v="4"/>
    <x v="33"/>
    <n v="1491"/>
    <n v="20417"/>
    <n v="57922"/>
  </r>
  <r>
    <x v="3"/>
    <x v="4"/>
    <x v="34"/>
    <n v="3521"/>
    <n v="34177"/>
    <n v="80210"/>
  </r>
  <r>
    <x v="3"/>
    <x v="4"/>
    <x v="35"/>
    <n v="4664"/>
    <n v="83352"/>
    <n v="78987"/>
  </r>
  <r>
    <x v="3"/>
    <x v="4"/>
    <x v="36"/>
    <n v="745"/>
    <n v="6125"/>
    <n v="70660"/>
  </r>
  <r>
    <x v="3"/>
    <x v="4"/>
    <x v="37"/>
    <n v="2430"/>
    <n v="27428"/>
    <n v="61428"/>
  </r>
  <r>
    <x v="3"/>
    <x v="4"/>
    <x v="38"/>
    <n v="561"/>
    <n v="5720"/>
    <n v="47231"/>
  </r>
  <r>
    <x v="3"/>
    <x v="4"/>
    <x v="39"/>
    <n v="3260"/>
    <n v="45482"/>
    <n v="68381"/>
  </r>
  <r>
    <x v="3"/>
    <x v="4"/>
    <x v="40"/>
    <n v="9521"/>
    <n v="201873"/>
    <n v="84394"/>
  </r>
  <r>
    <x v="3"/>
    <x v="4"/>
    <x v="41"/>
    <n v="2347"/>
    <n v="37185"/>
    <n v="71167"/>
  </r>
  <r>
    <x v="3"/>
    <x v="4"/>
    <x v="42"/>
    <n v="503"/>
    <n v="4478"/>
    <n v="58372"/>
  </r>
  <r>
    <x v="3"/>
    <x v="4"/>
    <x v="43"/>
    <n v="4222"/>
    <n v="67623"/>
    <n v="98219"/>
  </r>
  <r>
    <x v="3"/>
    <x v="4"/>
    <x v="44"/>
    <n v="4271"/>
    <n v="125798"/>
    <n v="172513"/>
  </r>
  <r>
    <x v="3"/>
    <x v="4"/>
    <x v="45"/>
    <n v="764"/>
    <n v="8615"/>
    <n v="50474"/>
  </r>
  <r>
    <x v="3"/>
    <x v="4"/>
    <x v="46"/>
    <n v="2126"/>
    <n v="47658"/>
    <n v="71912"/>
  </r>
  <r>
    <x v="3"/>
    <x v="4"/>
    <x v="47"/>
    <n v="389"/>
    <n v="3680"/>
    <n v="46375"/>
  </r>
  <r>
    <x v="3"/>
    <x v="5"/>
    <x v="0"/>
    <n v="13089"/>
    <n v="94756"/>
    <n v="66324"/>
  </r>
  <r>
    <x v="3"/>
    <x v="5"/>
    <x v="1"/>
    <n v="15754"/>
    <n v="206540"/>
    <n v="68059"/>
  </r>
  <r>
    <x v="3"/>
    <x v="5"/>
    <x v="2"/>
    <n v="8251"/>
    <n v="49596"/>
    <n v="55939"/>
  </r>
  <r>
    <x v="3"/>
    <x v="5"/>
    <x v="3"/>
    <n v="98024"/>
    <n v="827494"/>
    <n v="104466"/>
  </r>
  <r>
    <x v="3"/>
    <x v="5"/>
    <x v="4"/>
    <n v="22552"/>
    <n v="161870"/>
    <n v="81536"/>
  </r>
  <r>
    <x v="3"/>
    <x v="5"/>
    <x v="5"/>
    <n v="10779"/>
    <n v="126051"/>
    <n v="152598"/>
  </r>
  <r>
    <x v="3"/>
    <x v="5"/>
    <x v="6"/>
    <n v="2800"/>
    <n v="47894"/>
    <n v="92267"/>
  </r>
  <r>
    <x v="3"/>
    <x v="5"/>
    <x v="7"/>
    <n v="71616"/>
    <n v="556510"/>
    <n v="72708"/>
  </r>
  <r>
    <x v="3"/>
    <x v="5"/>
    <x v="8"/>
    <n v="25978"/>
    <n v="233995"/>
    <n v="81197"/>
  </r>
  <r>
    <x v="3"/>
    <x v="5"/>
    <x v="9"/>
    <n v="5522"/>
    <n v="31064"/>
    <n v="53820"/>
  </r>
  <r>
    <x v="3"/>
    <x v="5"/>
    <x v="10"/>
    <n v="32114"/>
    <n v="370517"/>
    <n v="104689"/>
  </r>
  <r>
    <x v="3"/>
    <x v="5"/>
    <x v="11"/>
    <n v="16124"/>
    <n v="131758"/>
    <n v="62518"/>
  </r>
  <r>
    <x v="3"/>
    <x v="5"/>
    <x v="12"/>
    <n v="9983"/>
    <n v="108983"/>
    <n v="71597"/>
  </r>
  <r>
    <x v="3"/>
    <x v="5"/>
    <x v="13"/>
    <n v="8858"/>
    <n v="74321"/>
    <n v="65845"/>
  </r>
  <r>
    <x v="3"/>
    <x v="5"/>
    <x v="14"/>
    <n v="10845"/>
    <n v="93126"/>
    <n v="64967"/>
  </r>
  <r>
    <x v="3"/>
    <x v="5"/>
    <x v="15"/>
    <n v="13618"/>
    <n v="85771"/>
    <n v="59758"/>
  </r>
  <r>
    <x v="3"/>
    <x v="5"/>
    <x v="16"/>
    <n v="3827"/>
    <n v="29417"/>
    <n v="65934"/>
  </r>
  <r>
    <x v="3"/>
    <x v="5"/>
    <x v="17"/>
    <n v="15099"/>
    <n v="140287"/>
    <n v="90791"/>
  </r>
  <r>
    <x v="3"/>
    <x v="5"/>
    <x v="18"/>
    <n v="17270"/>
    <n v="216567"/>
    <n v="136040"/>
  </r>
  <r>
    <x v="3"/>
    <x v="5"/>
    <x v="19"/>
    <n v="18942"/>
    <n v="202358"/>
    <n v="69275"/>
  </r>
  <r>
    <x v="3"/>
    <x v="5"/>
    <x v="20"/>
    <n v="15467"/>
    <n v="175945"/>
    <n v="91036"/>
  </r>
  <r>
    <x v="3"/>
    <x v="5"/>
    <x v="21"/>
    <n v="7854"/>
    <n v="42981"/>
    <n v="51222"/>
  </r>
  <r>
    <x v="3"/>
    <x v="5"/>
    <x v="22"/>
    <n v="17661"/>
    <n v="163353"/>
    <n v="68974"/>
  </r>
  <r>
    <x v="3"/>
    <x v="5"/>
    <x v="23"/>
    <n v="4178"/>
    <n v="20935"/>
    <n v="56708"/>
  </r>
  <r>
    <x v="3"/>
    <x v="5"/>
    <x v="24"/>
    <n v="6481"/>
    <n v="66237"/>
    <n v="63484"/>
  </r>
  <r>
    <x v="3"/>
    <x v="5"/>
    <x v="25"/>
    <n v="8856"/>
    <n v="61375"/>
    <n v="63979"/>
  </r>
  <r>
    <x v="3"/>
    <x v="5"/>
    <x v="26"/>
    <n v="3835"/>
    <n v="33894"/>
    <n v="91139"/>
  </r>
  <r>
    <x v="3"/>
    <x v="5"/>
    <x v="27"/>
    <n v="19625"/>
    <n v="241026"/>
    <n v="111862"/>
  </r>
  <r>
    <x v="3"/>
    <x v="5"/>
    <x v="28"/>
    <n v="5092"/>
    <n v="32604"/>
    <n v="53932"/>
  </r>
  <r>
    <x v="3"/>
    <x v="5"/>
    <x v="29"/>
    <n v="65326"/>
    <n v="708995"/>
    <n v="189559"/>
  </r>
  <r>
    <x v="3"/>
    <x v="5"/>
    <x v="30"/>
    <n v="27332"/>
    <n v="226679"/>
    <n v="82975"/>
  </r>
  <r>
    <x v="3"/>
    <x v="5"/>
    <x v="31"/>
    <n v="2979"/>
    <n v="23135"/>
    <n v="60044"/>
  </r>
  <r>
    <x v="3"/>
    <x v="5"/>
    <x v="32"/>
    <n v="28537"/>
    <n v="288615"/>
    <n v="69967"/>
  </r>
  <r>
    <x v="3"/>
    <x v="5"/>
    <x v="33"/>
    <n v="11379"/>
    <n v="76757"/>
    <n v="56323"/>
  </r>
  <r>
    <x v="3"/>
    <x v="5"/>
    <x v="34"/>
    <n v="12686"/>
    <n v="83715"/>
    <n v="67638"/>
  </r>
  <r>
    <x v="3"/>
    <x v="5"/>
    <x v="35"/>
    <n v="28479"/>
    <n v="321121"/>
    <n v="85405"/>
  </r>
  <r>
    <x v="3"/>
    <x v="5"/>
    <x v="36"/>
    <n v="2802"/>
    <n v="32758"/>
    <n v="89570"/>
  </r>
  <r>
    <x v="3"/>
    <x v="5"/>
    <x v="37"/>
    <n v="12653"/>
    <n v="98790"/>
    <n v="59859"/>
  </r>
  <r>
    <x v="3"/>
    <x v="5"/>
    <x v="38"/>
    <n v="3221"/>
    <n v="28761"/>
    <n v="57506"/>
  </r>
  <r>
    <x v="3"/>
    <x v="5"/>
    <x v="39"/>
    <n v="15531"/>
    <n v="148433"/>
    <n v="71601"/>
  </r>
  <r>
    <x v="3"/>
    <x v="5"/>
    <x v="40"/>
    <n v="71279"/>
    <n v="740328"/>
    <n v="80242"/>
  </r>
  <r>
    <x v="3"/>
    <x v="5"/>
    <x v="41"/>
    <n v="11066"/>
    <n v="84072"/>
    <n v="64760"/>
  </r>
  <r>
    <x v="3"/>
    <x v="5"/>
    <x v="42"/>
    <n v="1700"/>
    <n v="11731"/>
    <n v="70768"/>
  </r>
  <r>
    <x v="3"/>
    <x v="5"/>
    <x v="43"/>
    <n v="21609"/>
    <n v="192079"/>
    <n v="82201"/>
  </r>
  <r>
    <x v="3"/>
    <x v="5"/>
    <x v="44"/>
    <n v="17184"/>
    <n v="144458"/>
    <n v="76957"/>
  </r>
  <r>
    <x v="3"/>
    <x v="5"/>
    <x v="45"/>
    <n v="3992"/>
    <n v="24123"/>
    <n v="50354"/>
  </r>
  <r>
    <x v="3"/>
    <x v="5"/>
    <x v="46"/>
    <n v="13244"/>
    <n v="148873"/>
    <n v="68759"/>
  </r>
  <r>
    <x v="3"/>
    <x v="5"/>
    <x v="47"/>
    <n v="2248"/>
    <n v="10938"/>
    <n v="54692"/>
  </r>
  <r>
    <x v="3"/>
    <x v="6"/>
    <x v="0"/>
    <n v="21426"/>
    <n v="239356"/>
    <n v="53774"/>
  </r>
  <r>
    <x v="3"/>
    <x v="6"/>
    <x v="1"/>
    <n v="31059"/>
    <n v="417456"/>
    <n v="55334"/>
  </r>
  <r>
    <x v="3"/>
    <x v="6"/>
    <x v="2"/>
    <n v="13845"/>
    <n v="144215"/>
    <n v="59263"/>
  </r>
  <r>
    <x v="3"/>
    <x v="6"/>
    <x v="3"/>
    <n v="188712"/>
    <n v="2551444"/>
    <n v="86955"/>
  </r>
  <r>
    <x v="3"/>
    <x v="6"/>
    <x v="4"/>
    <n v="50576"/>
    <n v="412889"/>
    <n v="78698"/>
  </r>
  <r>
    <x v="3"/>
    <x v="6"/>
    <x v="5"/>
    <n v="22807"/>
    <n v="218450"/>
    <n v="87307"/>
  </r>
  <r>
    <x v="3"/>
    <x v="6"/>
    <x v="6"/>
    <n v="8644"/>
    <n v="61956"/>
    <n v="80600"/>
  </r>
  <r>
    <x v="3"/>
    <x v="6"/>
    <x v="7"/>
    <n v="156978"/>
    <n v="1322562"/>
    <n v="58653"/>
  </r>
  <r>
    <x v="3"/>
    <x v="6"/>
    <x v="8"/>
    <n v="54102"/>
    <n v="668820"/>
    <n v="64724"/>
  </r>
  <r>
    <x v="3"/>
    <x v="6"/>
    <x v="9"/>
    <n v="11075"/>
    <n v="88110"/>
    <n v="48653"/>
  </r>
  <r>
    <x v="3"/>
    <x v="6"/>
    <x v="10"/>
    <n v="73447"/>
    <n v="942202"/>
    <n v="73829"/>
  </r>
  <r>
    <x v="3"/>
    <x v="6"/>
    <x v="11"/>
    <n v="29045"/>
    <n v="336985"/>
    <n v="50796"/>
  </r>
  <r>
    <x v="3"/>
    <x v="6"/>
    <x v="12"/>
    <n v="15401"/>
    <n v="139096"/>
    <n v="52293"/>
  </r>
  <r>
    <x v="3"/>
    <x v="6"/>
    <x v="13"/>
    <n v="16569"/>
    <n v="177353"/>
    <n v="59048"/>
  </r>
  <r>
    <x v="3"/>
    <x v="6"/>
    <x v="14"/>
    <n v="20206"/>
    <n v="214141"/>
    <n v="48829"/>
  </r>
  <r>
    <x v="3"/>
    <x v="6"/>
    <x v="15"/>
    <n v="24001"/>
    <n v="209874"/>
    <n v="55218"/>
  </r>
  <r>
    <x v="3"/>
    <x v="6"/>
    <x v="16"/>
    <n v="9912"/>
    <n v="66736"/>
    <n v="55405"/>
  </r>
  <r>
    <x v="3"/>
    <x v="6"/>
    <x v="17"/>
    <n v="42175"/>
    <n v="443764"/>
    <n v="77259"/>
  </r>
  <r>
    <x v="3"/>
    <x v="6"/>
    <x v="18"/>
    <n v="47186"/>
    <n v="566190"/>
    <n v="102580"/>
  </r>
  <r>
    <x v="3"/>
    <x v="6"/>
    <x v="19"/>
    <n v="42271"/>
    <n v="645279"/>
    <n v="68677"/>
  </r>
  <r>
    <x v="3"/>
    <x v="6"/>
    <x v="20"/>
    <n v="29916"/>
    <n v="373603"/>
    <n v="80794"/>
  </r>
  <r>
    <x v="3"/>
    <x v="6"/>
    <x v="21"/>
    <n v="11953"/>
    <n v="107737"/>
    <n v="41461"/>
  </r>
  <r>
    <x v="3"/>
    <x v="6"/>
    <x v="22"/>
    <n v="33699"/>
    <n v="381525"/>
    <n v="63932"/>
  </r>
  <r>
    <x v="3"/>
    <x v="6"/>
    <x v="23"/>
    <n v="8994"/>
    <n v="41010"/>
    <n v="50921"/>
  </r>
  <r>
    <x v="3"/>
    <x v="6"/>
    <x v="24"/>
    <n v="11395"/>
    <n v="117542"/>
    <n v="59204"/>
  </r>
  <r>
    <x v="3"/>
    <x v="6"/>
    <x v="25"/>
    <n v="19521"/>
    <n v="181485"/>
    <n v="58283"/>
  </r>
  <r>
    <x v="3"/>
    <x v="6"/>
    <x v="26"/>
    <n v="11938"/>
    <n v="81761"/>
    <n v="75584"/>
  </r>
  <r>
    <x v="3"/>
    <x v="6"/>
    <x v="27"/>
    <n v="50907"/>
    <n v="663584"/>
    <n v="88404"/>
  </r>
  <r>
    <x v="3"/>
    <x v="6"/>
    <x v="28"/>
    <n v="10062"/>
    <n v="104434"/>
    <n v="60086"/>
  </r>
  <r>
    <x v="3"/>
    <x v="6"/>
    <x v="29"/>
    <n v="111646"/>
    <n v="1314408"/>
    <n v="92549"/>
  </r>
  <r>
    <x v="3"/>
    <x v="6"/>
    <x v="30"/>
    <n v="57179"/>
    <n v="616193"/>
    <n v="62617"/>
  </r>
  <r>
    <x v="3"/>
    <x v="6"/>
    <x v="31"/>
    <n v="4917"/>
    <n v="34300"/>
    <n v="59438"/>
  </r>
  <r>
    <x v="3"/>
    <x v="6"/>
    <x v="32"/>
    <n v="52650"/>
    <n v="724748"/>
    <n v="62445"/>
  </r>
  <r>
    <x v="3"/>
    <x v="6"/>
    <x v="33"/>
    <n v="20434"/>
    <n v="185534"/>
    <n v="50640"/>
  </r>
  <r>
    <x v="3"/>
    <x v="6"/>
    <x v="34"/>
    <n v="24942"/>
    <n v="242708"/>
    <n v="67873"/>
  </r>
  <r>
    <x v="3"/>
    <x v="6"/>
    <x v="35"/>
    <n v="61779"/>
    <n v="799939"/>
    <n v="76029"/>
  </r>
  <r>
    <x v="3"/>
    <x v="6"/>
    <x v="36"/>
    <n v="8350"/>
    <n v="67366"/>
    <n v="67763"/>
  </r>
  <r>
    <x v="3"/>
    <x v="6"/>
    <x v="37"/>
    <n v="25902"/>
    <n v="280711"/>
    <n v="49505"/>
  </r>
  <r>
    <x v="3"/>
    <x v="6"/>
    <x v="38"/>
    <n v="5030"/>
    <n v="31264"/>
    <n v="55293"/>
  </r>
  <r>
    <x v="3"/>
    <x v="6"/>
    <x v="39"/>
    <n v="28315"/>
    <n v="407133"/>
    <n v="56172"/>
  </r>
  <r>
    <x v="3"/>
    <x v="6"/>
    <x v="40"/>
    <n v="129242"/>
    <n v="1666865"/>
    <n v="71507"/>
  </r>
  <r>
    <x v="3"/>
    <x v="6"/>
    <x v="41"/>
    <n v="21911"/>
    <n v="205052"/>
    <n v="56815"/>
  </r>
  <r>
    <x v="3"/>
    <x v="6"/>
    <x v="42"/>
    <n v="5488"/>
    <n v="28484"/>
    <n v="63457"/>
  </r>
  <r>
    <x v="3"/>
    <x v="6"/>
    <x v="43"/>
    <n v="57146"/>
    <n v="725936"/>
    <n v="84971"/>
  </r>
  <r>
    <x v="3"/>
    <x v="6"/>
    <x v="44"/>
    <n v="39177"/>
    <n v="404782"/>
    <n v="76348"/>
  </r>
  <r>
    <x v="3"/>
    <x v="6"/>
    <x v="45"/>
    <n v="8077"/>
    <n v="66420"/>
    <n v="48213"/>
  </r>
  <r>
    <x v="3"/>
    <x v="6"/>
    <x v="46"/>
    <n v="23769"/>
    <n v="324012"/>
    <n v="57868"/>
  </r>
  <r>
    <x v="3"/>
    <x v="6"/>
    <x v="47"/>
    <n v="4417"/>
    <n v="18050"/>
    <n v="50226"/>
  </r>
  <r>
    <x v="3"/>
    <x v="7"/>
    <x v="0"/>
    <n v="12429"/>
    <n v="229821"/>
    <n v="45641"/>
  </r>
  <r>
    <x v="3"/>
    <x v="7"/>
    <x v="1"/>
    <n v="16509"/>
    <n v="420129"/>
    <n v="50240"/>
  </r>
  <r>
    <x v="3"/>
    <x v="7"/>
    <x v="2"/>
    <n v="15762"/>
    <n v="183433"/>
    <n v="41521"/>
  </r>
  <r>
    <x v="3"/>
    <x v="7"/>
    <x v="3"/>
    <n v="593987"/>
    <n v="2560907"/>
    <n v="50766"/>
  </r>
  <r>
    <x v="3"/>
    <x v="7"/>
    <x v="4"/>
    <n v="21356"/>
    <n v="328843"/>
    <n v="48754"/>
  </r>
  <r>
    <x v="3"/>
    <x v="7"/>
    <x v="5"/>
    <n v="12701"/>
    <n v="325348"/>
    <n v="53993"/>
  </r>
  <r>
    <x v="3"/>
    <x v="7"/>
    <x v="6"/>
    <n v="4626"/>
    <n v="73879"/>
    <n v="53083"/>
  </r>
  <r>
    <x v="3"/>
    <x v="7"/>
    <x v="7"/>
    <n v="71929"/>
    <n v="1258710"/>
    <n v="49450"/>
  </r>
  <r>
    <x v="3"/>
    <x v="7"/>
    <x v="8"/>
    <n v="28426"/>
    <n v="546707"/>
    <n v="50819"/>
  </r>
  <r>
    <x v="3"/>
    <x v="7"/>
    <x v="9"/>
    <n v="7292"/>
    <n v="96246"/>
    <n v="40927"/>
  </r>
  <r>
    <x v="3"/>
    <x v="7"/>
    <x v="10"/>
    <n v="34414"/>
    <n v="910288"/>
    <n v="49347"/>
  </r>
  <r>
    <x v="3"/>
    <x v="7"/>
    <x v="11"/>
    <n v="15254"/>
    <n v="452646"/>
    <n v="46791"/>
  </r>
  <r>
    <x v="3"/>
    <x v="7"/>
    <x v="12"/>
    <n v="11324"/>
    <n v="219362"/>
    <n v="42092"/>
  </r>
  <r>
    <x v="3"/>
    <x v="7"/>
    <x v="13"/>
    <n v="10129"/>
    <n v="192638"/>
    <n v="41465"/>
  </r>
  <r>
    <x v="3"/>
    <x v="7"/>
    <x v="14"/>
    <n v="17849"/>
    <n v="262151"/>
    <n v="47340"/>
  </r>
  <r>
    <x v="3"/>
    <x v="7"/>
    <x v="15"/>
    <n v="15003"/>
    <n v="297694"/>
    <n v="42305"/>
  </r>
  <r>
    <x v="3"/>
    <x v="7"/>
    <x v="16"/>
    <n v="6292"/>
    <n v="118412"/>
    <n v="45937"/>
  </r>
  <r>
    <x v="3"/>
    <x v="7"/>
    <x v="17"/>
    <n v="20270"/>
    <n v="436185"/>
    <n v="53201"/>
  </r>
  <r>
    <x v="3"/>
    <x v="7"/>
    <x v="18"/>
    <n v="61589"/>
    <n v="769824"/>
    <n v="57794"/>
  </r>
  <r>
    <x v="3"/>
    <x v="7"/>
    <x v="19"/>
    <n v="24957"/>
    <n v="656020"/>
    <n v="48406"/>
  </r>
  <r>
    <x v="3"/>
    <x v="7"/>
    <x v="20"/>
    <n v="17543"/>
    <n v="514711"/>
    <n v="49720"/>
  </r>
  <r>
    <x v="3"/>
    <x v="7"/>
    <x v="21"/>
    <n v="7420"/>
    <n v="142412"/>
    <n v="40426"/>
  </r>
  <r>
    <x v="3"/>
    <x v="7"/>
    <x v="22"/>
    <n v="48626"/>
    <n v="450671"/>
    <n v="44800"/>
  </r>
  <r>
    <x v="3"/>
    <x v="7"/>
    <x v="23"/>
    <n v="4448"/>
    <n v="73262"/>
    <n v="46171"/>
  </r>
  <r>
    <x v="3"/>
    <x v="7"/>
    <x v="24"/>
    <n v="13241"/>
    <n v="136970"/>
    <n v="44565"/>
  </r>
  <r>
    <x v="3"/>
    <x v="7"/>
    <x v="25"/>
    <n v="8681"/>
    <n v="131756"/>
    <n v="53119"/>
  </r>
  <r>
    <x v="3"/>
    <x v="7"/>
    <x v="26"/>
    <n v="4635"/>
    <n v="111212"/>
    <n v="54599"/>
  </r>
  <r>
    <x v="3"/>
    <x v="7"/>
    <x v="27"/>
    <n v="33411"/>
    <n v="644049"/>
    <n v="52138"/>
  </r>
  <r>
    <x v="3"/>
    <x v="7"/>
    <x v="28"/>
    <n v="9629"/>
    <n v="127804"/>
    <n v="40621"/>
  </r>
  <r>
    <x v="3"/>
    <x v="7"/>
    <x v="29"/>
    <n v="67533"/>
    <n v="1847585"/>
    <n v="51932"/>
  </r>
  <r>
    <x v="3"/>
    <x v="7"/>
    <x v="30"/>
    <n v="26885"/>
    <n v="578637"/>
    <n v="47135"/>
  </r>
  <r>
    <x v="3"/>
    <x v="7"/>
    <x v="31"/>
    <n v="2484"/>
    <n v="61847"/>
    <n v="49915"/>
  </r>
  <r>
    <x v="3"/>
    <x v="7"/>
    <x v="32"/>
    <n v="34090"/>
    <n v="897244"/>
    <n v="45314"/>
  </r>
  <r>
    <x v="3"/>
    <x v="7"/>
    <x v="33"/>
    <n v="13367"/>
    <n v="208934"/>
    <n v="44167"/>
  </r>
  <r>
    <x v="3"/>
    <x v="7"/>
    <x v="34"/>
    <n v="15363"/>
    <n v="266489"/>
    <n v="50908"/>
  </r>
  <r>
    <x v="3"/>
    <x v="7"/>
    <x v="35"/>
    <n v="58709"/>
    <n v="1179271"/>
    <n v="50500"/>
  </r>
  <r>
    <x v="3"/>
    <x v="7"/>
    <x v="36"/>
    <n v="4485"/>
    <n v="99581"/>
    <n v="47941"/>
  </r>
  <r>
    <x v="3"/>
    <x v="7"/>
    <x v="37"/>
    <n v="11574"/>
    <n v="226255"/>
    <n v="45624"/>
  </r>
  <r>
    <x v="3"/>
    <x v="7"/>
    <x v="38"/>
    <n v="2732"/>
    <n v="66629"/>
    <n v="49512"/>
  </r>
  <r>
    <x v="3"/>
    <x v="7"/>
    <x v="39"/>
    <n v="15761"/>
    <n v="416511"/>
    <n v="50938"/>
  </r>
  <r>
    <x v="3"/>
    <x v="7"/>
    <x v="40"/>
    <n v="87635"/>
    <n v="1607487"/>
    <n v="47096"/>
  </r>
  <r>
    <x v="3"/>
    <x v="7"/>
    <x v="41"/>
    <n v="11679"/>
    <n v="181402"/>
    <n v="42492"/>
  </r>
  <r>
    <x v="3"/>
    <x v="7"/>
    <x v="42"/>
    <n v="2460"/>
    <n v="62109"/>
    <n v="45259"/>
  </r>
  <r>
    <x v="3"/>
    <x v="7"/>
    <x v="43"/>
    <n v="42910"/>
    <n v="496944"/>
    <n v="48573"/>
  </r>
  <r>
    <x v="3"/>
    <x v="7"/>
    <x v="44"/>
    <n v="56689"/>
    <n v="451563"/>
    <n v="49782"/>
  </r>
  <r>
    <x v="3"/>
    <x v="7"/>
    <x v="45"/>
    <n v="5679"/>
    <n v="123772"/>
    <n v="44732"/>
  </r>
  <r>
    <x v="3"/>
    <x v="7"/>
    <x v="46"/>
    <n v="25989"/>
    <n v="428367"/>
    <n v="47663"/>
  </r>
  <r>
    <x v="3"/>
    <x v="7"/>
    <x v="47"/>
    <n v="3268"/>
    <n v="26479"/>
    <n v="41913"/>
  </r>
  <r>
    <x v="3"/>
    <x v="8"/>
    <x v="0"/>
    <n v="10741"/>
    <n v="202336"/>
    <n v="16222"/>
  </r>
  <r>
    <x v="3"/>
    <x v="8"/>
    <x v="1"/>
    <n v="12771"/>
    <n v="317076"/>
    <n v="23505"/>
  </r>
  <r>
    <x v="3"/>
    <x v="8"/>
    <x v="2"/>
    <n v="7024"/>
    <n v="116690"/>
    <n v="16181"/>
  </r>
  <r>
    <x v="3"/>
    <x v="8"/>
    <x v="3"/>
    <n v="103495"/>
    <n v="1935980"/>
    <n v="29214"/>
  </r>
  <r>
    <x v="3"/>
    <x v="8"/>
    <x v="4"/>
    <n v="16627"/>
    <n v="333190"/>
    <n v="24462"/>
  </r>
  <r>
    <x v="3"/>
    <x v="8"/>
    <x v="5"/>
    <n v="10338"/>
    <n v="156514"/>
    <n v="23066"/>
  </r>
  <r>
    <x v="3"/>
    <x v="8"/>
    <x v="6"/>
    <n v="2565"/>
    <n v="50272"/>
    <n v="19997"/>
  </r>
  <r>
    <x v="3"/>
    <x v="8"/>
    <x v="7"/>
    <n v="55396"/>
    <n v="1198478"/>
    <n v="24953"/>
  </r>
  <r>
    <x v="3"/>
    <x v="8"/>
    <x v="8"/>
    <n v="23538"/>
    <n v="476035"/>
    <n v="20142"/>
  </r>
  <r>
    <x v="3"/>
    <x v="8"/>
    <x v="9"/>
    <n v="4906"/>
    <n v="74928"/>
    <n v="16382"/>
  </r>
  <r>
    <x v="3"/>
    <x v="8"/>
    <x v="10"/>
    <n v="32076"/>
    <n v="610100"/>
    <n v="22930"/>
  </r>
  <r>
    <x v="3"/>
    <x v="8"/>
    <x v="11"/>
    <n v="15273"/>
    <n v="308506"/>
    <n v="18223"/>
  </r>
  <r>
    <x v="3"/>
    <x v="8"/>
    <x v="12"/>
    <n v="8532"/>
    <n v="143101"/>
    <n v="16280"/>
  </r>
  <r>
    <x v="3"/>
    <x v="8"/>
    <x v="13"/>
    <n v="6839"/>
    <n v="128449"/>
    <n v="16257"/>
  </r>
  <r>
    <x v="3"/>
    <x v="8"/>
    <x v="14"/>
    <n v="10063"/>
    <n v="196846"/>
    <n v="17160"/>
  </r>
  <r>
    <x v="3"/>
    <x v="8"/>
    <x v="15"/>
    <n v="12015"/>
    <n v="233109"/>
    <n v="20623"/>
  </r>
  <r>
    <x v="3"/>
    <x v="8"/>
    <x v="16"/>
    <n v="5119"/>
    <n v="67354"/>
    <n v="21119"/>
  </r>
  <r>
    <x v="3"/>
    <x v="8"/>
    <x v="17"/>
    <n v="14733"/>
    <n v="280195"/>
    <n v="23436"/>
  </r>
  <r>
    <x v="3"/>
    <x v="8"/>
    <x v="18"/>
    <n v="20695"/>
    <n v="369350"/>
    <n v="26779"/>
  </r>
  <r>
    <x v="3"/>
    <x v="8"/>
    <x v="19"/>
    <n v="21783"/>
    <n v="431316"/>
    <n v="19834"/>
  </r>
  <r>
    <x v="3"/>
    <x v="8"/>
    <x v="20"/>
    <n v="14729"/>
    <n v="270490"/>
    <n v="21386"/>
  </r>
  <r>
    <x v="3"/>
    <x v="8"/>
    <x v="21"/>
    <n v="6381"/>
    <n v="134613"/>
    <n v="17011"/>
  </r>
  <r>
    <x v="3"/>
    <x v="8"/>
    <x v="22"/>
    <n v="14797"/>
    <n v="303022"/>
    <n v="20276"/>
  </r>
  <r>
    <x v="3"/>
    <x v="8"/>
    <x v="23"/>
    <n v="4978"/>
    <n v="64958"/>
    <n v="18625"/>
  </r>
  <r>
    <x v="3"/>
    <x v="8"/>
    <x v="24"/>
    <n v="5508"/>
    <n v="91776"/>
    <n v="16253"/>
  </r>
  <r>
    <x v="3"/>
    <x v="8"/>
    <x v="25"/>
    <n v="8246"/>
    <n v="348888"/>
    <n v="33048"/>
  </r>
  <r>
    <x v="3"/>
    <x v="8"/>
    <x v="26"/>
    <n v="4512"/>
    <n v="70729"/>
    <n v="21058"/>
  </r>
  <r>
    <x v="3"/>
    <x v="8"/>
    <x v="27"/>
    <n v="23501"/>
    <n v="372798"/>
    <n v="24851"/>
  </r>
  <r>
    <x v="3"/>
    <x v="8"/>
    <x v="28"/>
    <n v="4929"/>
    <n v="96321"/>
    <n v="17901"/>
  </r>
  <r>
    <x v="3"/>
    <x v="8"/>
    <x v="29"/>
    <n v="66166"/>
    <n v="944545"/>
    <n v="32365"/>
  </r>
  <r>
    <x v="3"/>
    <x v="8"/>
    <x v="30"/>
    <n v="25235"/>
    <n v="493758"/>
    <n v="19111"/>
  </r>
  <r>
    <x v="3"/>
    <x v="8"/>
    <x v="31"/>
    <n v="2600"/>
    <n v="39316"/>
    <n v="17400"/>
  </r>
  <r>
    <x v="3"/>
    <x v="8"/>
    <x v="32"/>
    <n v="28218"/>
    <n v="560257"/>
    <n v="18856"/>
  </r>
  <r>
    <x v="3"/>
    <x v="8"/>
    <x v="33"/>
    <n v="8969"/>
    <n v="167540"/>
    <n v="17729"/>
  </r>
  <r>
    <x v="3"/>
    <x v="8"/>
    <x v="34"/>
    <n v="13588"/>
    <n v="205823"/>
    <n v="21379"/>
  </r>
  <r>
    <x v="3"/>
    <x v="8"/>
    <x v="35"/>
    <n v="33146"/>
    <n v="566779"/>
    <n v="20389"/>
  </r>
  <r>
    <x v="3"/>
    <x v="8"/>
    <x v="36"/>
    <n v="3683"/>
    <n v="58183"/>
    <n v="22353"/>
  </r>
  <r>
    <x v="3"/>
    <x v="8"/>
    <x v="37"/>
    <n v="12337"/>
    <n v="254069"/>
    <n v="17885"/>
  </r>
  <r>
    <x v="3"/>
    <x v="8"/>
    <x v="38"/>
    <n v="3109"/>
    <n v="46967"/>
    <n v="16460"/>
  </r>
  <r>
    <x v="3"/>
    <x v="8"/>
    <x v="39"/>
    <n v="15932"/>
    <n v="328856"/>
    <n v="22398"/>
  </r>
  <r>
    <x v="3"/>
    <x v="8"/>
    <x v="40"/>
    <n v="60744"/>
    <n v="1317762"/>
    <n v="21234"/>
  </r>
  <r>
    <x v="3"/>
    <x v="8"/>
    <x v="41"/>
    <n v="7068"/>
    <n v="142985"/>
    <n v="19510"/>
  </r>
  <r>
    <x v="3"/>
    <x v="8"/>
    <x v="42"/>
    <n v="2266"/>
    <n v="37337"/>
    <n v="22375"/>
  </r>
  <r>
    <x v="3"/>
    <x v="8"/>
    <x v="43"/>
    <n v="20269"/>
    <n v="402475"/>
    <n v="20078"/>
  </r>
  <r>
    <x v="3"/>
    <x v="8"/>
    <x v="44"/>
    <n v="20065"/>
    <n v="325141"/>
    <n v="24250"/>
  </r>
  <r>
    <x v="3"/>
    <x v="8"/>
    <x v="45"/>
    <n v="4646"/>
    <n v="74275"/>
    <n v="17335"/>
  </r>
  <r>
    <x v="3"/>
    <x v="8"/>
    <x v="46"/>
    <n v="16599"/>
    <n v="279749"/>
    <n v="17248"/>
  </r>
  <r>
    <x v="3"/>
    <x v="8"/>
    <x v="47"/>
    <n v="2355"/>
    <n v="36297"/>
    <n v="19867"/>
  </r>
  <r>
    <x v="3"/>
    <x v="9"/>
    <x v="0"/>
    <n v="9603"/>
    <n v="45296"/>
    <n v="36539"/>
  </r>
  <r>
    <x v="3"/>
    <x v="9"/>
    <x v="1"/>
    <n v="10297"/>
    <n v="71320"/>
    <n v="37061"/>
  </r>
  <r>
    <x v="3"/>
    <x v="9"/>
    <x v="2"/>
    <n v="5315"/>
    <n v="24804"/>
    <n v="33179"/>
  </r>
  <r>
    <x v="3"/>
    <x v="9"/>
    <x v="3"/>
    <n v="88470"/>
    <n v="527915"/>
    <n v="40412"/>
  </r>
  <r>
    <x v="3"/>
    <x v="9"/>
    <x v="4"/>
    <n v="15777"/>
    <n v="80034"/>
    <n v="39558"/>
  </r>
  <r>
    <x v="3"/>
    <x v="9"/>
    <x v="5"/>
    <n v="16529"/>
    <n v="64279"/>
    <n v="33397"/>
  </r>
  <r>
    <x v="3"/>
    <x v="9"/>
    <x v="6"/>
    <n v="2003"/>
    <n v="11881"/>
    <n v="33610"/>
  </r>
  <r>
    <x v="3"/>
    <x v="9"/>
    <x v="7"/>
    <n v="54928"/>
    <n v="273903"/>
    <n v="35319"/>
  </r>
  <r>
    <x v="3"/>
    <x v="9"/>
    <x v="8"/>
    <n v="18097"/>
    <n v="106445"/>
    <n v="35520"/>
  </r>
  <r>
    <x v="3"/>
    <x v="9"/>
    <x v="9"/>
    <n v="3888"/>
    <n v="17915"/>
    <n v="30056"/>
  </r>
  <r>
    <x v="3"/>
    <x v="9"/>
    <x v="10"/>
    <n v="39500"/>
    <n v="206494"/>
    <n v="41240"/>
  </r>
  <r>
    <x v="3"/>
    <x v="9"/>
    <x v="11"/>
    <n v="13113"/>
    <n v="86944"/>
    <n v="31882"/>
  </r>
  <r>
    <x v="3"/>
    <x v="9"/>
    <x v="12"/>
    <n v="8710"/>
    <n v="42498"/>
    <n v="33069"/>
  </r>
  <r>
    <x v="3"/>
    <x v="9"/>
    <x v="13"/>
    <n v="6031"/>
    <n v="33578"/>
    <n v="33575"/>
  </r>
  <r>
    <x v="3"/>
    <x v="9"/>
    <x v="14"/>
    <n v="10912"/>
    <n v="46382"/>
    <n v="32330"/>
  </r>
  <r>
    <x v="3"/>
    <x v="9"/>
    <x v="15"/>
    <n v="9250"/>
    <n v="45963"/>
    <n v="36468"/>
  </r>
  <r>
    <x v="3"/>
    <x v="9"/>
    <x v="16"/>
    <n v="4028"/>
    <n v="17774"/>
    <n v="32993"/>
  </r>
  <r>
    <x v="3"/>
    <x v="9"/>
    <x v="17"/>
    <n v="19506"/>
    <n v="91492"/>
    <n v="41793"/>
  </r>
  <r>
    <x v="3"/>
    <x v="9"/>
    <x v="18"/>
    <n v="21677"/>
    <n v="118160"/>
    <n v="37032"/>
  </r>
  <r>
    <x v="3"/>
    <x v="9"/>
    <x v="19"/>
    <n v="29930"/>
    <n v="137568"/>
    <n v="32157"/>
  </r>
  <r>
    <x v="3"/>
    <x v="9"/>
    <x v="20"/>
    <n v="16226"/>
    <n v="90138"/>
    <n v="33237"/>
  </r>
  <r>
    <x v="3"/>
    <x v="9"/>
    <x v="21"/>
    <n v="4726"/>
    <n v="21154"/>
    <n v="33958"/>
  </r>
  <r>
    <x v="3"/>
    <x v="9"/>
    <x v="22"/>
    <n v="13734"/>
    <n v="76037"/>
    <n v="32705"/>
  </r>
  <r>
    <x v="3"/>
    <x v="9"/>
    <x v="23"/>
    <n v="4094"/>
    <n v="17909"/>
    <n v="29177"/>
  </r>
  <r>
    <x v="3"/>
    <x v="9"/>
    <x v="24"/>
    <n v="4671"/>
    <n v="25082"/>
    <n v="31310"/>
  </r>
  <r>
    <x v="3"/>
    <x v="9"/>
    <x v="25"/>
    <n v="4959"/>
    <n v="33667"/>
    <n v="36336"/>
  </r>
  <r>
    <x v="3"/>
    <x v="9"/>
    <x v="26"/>
    <n v="3871"/>
    <n v="20493"/>
    <n v="36646"/>
  </r>
  <r>
    <x v="3"/>
    <x v="9"/>
    <x v="27"/>
    <n v="25881"/>
    <n v="136480"/>
    <n v="35059"/>
  </r>
  <r>
    <x v="3"/>
    <x v="9"/>
    <x v="28"/>
    <n v="3961"/>
    <n v="20593"/>
    <n v="32578"/>
  </r>
  <r>
    <x v="3"/>
    <x v="9"/>
    <x v="29"/>
    <n v="74536"/>
    <n v="369805"/>
    <n v="40436"/>
  </r>
  <r>
    <x v="3"/>
    <x v="9"/>
    <x v="30"/>
    <n v="23024"/>
    <n v="107404"/>
    <n v="33978"/>
  </r>
  <r>
    <x v="3"/>
    <x v="9"/>
    <x v="31"/>
    <n v="2040"/>
    <n v="12231"/>
    <n v="34167"/>
  </r>
  <r>
    <x v="3"/>
    <x v="9"/>
    <x v="32"/>
    <n v="23601"/>
    <n v="155257"/>
    <n v="33039"/>
  </r>
  <r>
    <x v="3"/>
    <x v="9"/>
    <x v="33"/>
    <n v="6751"/>
    <n v="35772"/>
    <n v="34306"/>
  </r>
  <r>
    <x v="3"/>
    <x v="9"/>
    <x v="34"/>
    <n v="22753"/>
    <n v="77028"/>
    <n v="31901"/>
  </r>
  <r>
    <x v="3"/>
    <x v="9"/>
    <x v="35"/>
    <n v="32259"/>
    <n v="197527"/>
    <n v="32593"/>
  </r>
  <r>
    <x v="3"/>
    <x v="9"/>
    <x v="36"/>
    <n v="3395"/>
    <n v="17959"/>
    <n v="32566"/>
  </r>
  <r>
    <x v="3"/>
    <x v="9"/>
    <x v="37"/>
    <n v="11490"/>
    <n v="51779"/>
    <n v="32842"/>
  </r>
  <r>
    <x v="3"/>
    <x v="9"/>
    <x v="38"/>
    <n v="2171"/>
    <n v="11078"/>
    <n v="31403"/>
  </r>
  <r>
    <x v="3"/>
    <x v="9"/>
    <x v="39"/>
    <n v="14618"/>
    <n v="76045"/>
    <n v="34443"/>
  </r>
  <r>
    <x v="3"/>
    <x v="9"/>
    <x v="40"/>
    <n v="56060"/>
    <n v="328026"/>
    <n v="37841"/>
  </r>
  <r>
    <x v="3"/>
    <x v="9"/>
    <x v="41"/>
    <n v="6084"/>
    <n v="35143"/>
    <n v="34421"/>
  </r>
  <r>
    <x v="3"/>
    <x v="9"/>
    <x v="42"/>
    <n v="1958"/>
    <n v="8658"/>
    <n v="34757"/>
  </r>
  <r>
    <x v="3"/>
    <x v="9"/>
    <x v="43"/>
    <n v="32154"/>
    <n v="141985"/>
    <n v="42290"/>
  </r>
  <r>
    <x v="3"/>
    <x v="9"/>
    <x v="44"/>
    <n v="19701"/>
    <n v="97492"/>
    <n v="38822"/>
  </r>
  <r>
    <x v="3"/>
    <x v="9"/>
    <x v="45"/>
    <n v="5237"/>
    <n v="19979"/>
    <n v="29927"/>
  </r>
  <r>
    <x v="3"/>
    <x v="9"/>
    <x v="46"/>
    <n v="14001"/>
    <n v="84153"/>
    <n v="29242"/>
  </r>
  <r>
    <x v="3"/>
    <x v="9"/>
    <x v="47"/>
    <n v="1656"/>
    <n v="7231"/>
    <n v="350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114F2A-4A89-4E59-B593-74CC1E520E85}" name="PivotTable4" cacheId="0" dataPosition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8">
  <location ref="G34:H38" firstHeaderRow="1" firstDataRow="1" firstDataCol="1"/>
  <pivotFields count="6"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numFmtId="3" showAll="0"/>
    <pivotField dataField="1" numFmtId="164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Annual Wage" fld="5" subtotal="average" baseField="0" baseItem="0"/>
  </dataFields>
  <formats count="2">
    <format dxfId="1">
      <pivotArea collapsedLevelsAreSubtotals="1" fieldPosition="0">
        <references count="1">
          <reference field="0" count="0"/>
        </references>
      </pivotArea>
    </format>
    <format dxfId="0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</formats>
  <chartFormats count="11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601CB-CBAF-4F0C-AA19-A9C9CEB4C68D}" name="PivotTable5" cacheId="0" dataPosition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2">
  <location ref="F45:G49" firstHeaderRow="1" firstDataRow="1" firstDataCol="1"/>
  <pivotFields count="6"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numFmtId="3" showAll="0"/>
    <pivotField numFmtId="164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Total Employees" fld="4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5"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E5717-2AD1-4400-B016-2F9B6F85C2DB}" name="PivotTable3" cacheId="0" dataPosition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5">
  <location ref="H7:J11" firstHeaderRow="0" firstDataRow="1" firstDataCol="1"/>
  <pivotFields count="6"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numFmtId="3" showAll="0"/>
    <pivotField dataField="1" numFmtId="164" showAl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dataFields count="2">
    <dataField name="Average Annual Wage" fld="5" subtotal="average" baseField="0" baseItem="0"/>
    <dataField name="Total Employees" fld="4" baseField="0" baseItem="0"/>
  </dataFields>
  <formats count="2">
    <format dxfId="4">
      <pivotArea collapsedLevelsAreSubtotals="1" fieldPosition="0">
        <references count="1">
          <reference field="0" count="0"/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</formats>
  <chartFormats count="2"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1157EA-A737-436E-8DC8-DC568C49D78B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H15:I25" firstHeaderRow="1" firstDataRow="1" firstDataCol="1"/>
  <pivotFields count="6">
    <pivotField showAll="0">
      <items count="5">
        <item x="3"/>
        <item x="2"/>
        <item x="1"/>
        <item x="0"/>
        <item t="default"/>
      </items>
    </pivotField>
    <pivotField axis="axisRow" showAll="0" sortType="ascending">
      <items count="11">
        <item x="6"/>
        <item x="1"/>
        <item x="7"/>
        <item x="5"/>
        <item x="4"/>
        <item x="8"/>
        <item x="2"/>
        <item x="0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3" showAll="0"/>
    <pivotField dataField="1" numFmtId="164" showAll="0"/>
  </pivotFields>
  <rowFields count="1">
    <field x="1"/>
  </rowFields>
  <rowItems count="10">
    <i>
      <x v="5"/>
    </i>
    <i>
      <x v="8"/>
    </i>
    <i>
      <x v="9"/>
    </i>
    <i>
      <x v="2"/>
    </i>
    <i>
      <x v="7"/>
    </i>
    <i>
      <x v="1"/>
    </i>
    <i>
      <x v="6"/>
    </i>
    <i>
      <x/>
    </i>
    <i>
      <x v="3"/>
    </i>
    <i>
      <x v="4"/>
    </i>
  </rowItems>
  <colItems count="1">
    <i/>
  </colItems>
  <dataFields count="1">
    <dataField name="Annual Wage" fld="5" subtotal="average" baseField="1" baseItem="5" numFmtId="164"/>
  </dataFields>
  <formats count="6">
    <format dxfId="10">
      <pivotArea type="all" dataOnly="0" outline="0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outline="0" collapsedLevelsAreSubtotals="1" fieldPosition="0"/>
    </format>
    <format dxfId="5">
      <pivotArea dataOnly="0" labelOnly="1" outline="0" axis="axisValues" fieldPosition="0"/>
    </format>
  </formats>
  <chartFormats count="2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E661F-5BEF-4F9E-9EC5-3582925FC940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L15:M25" firstHeaderRow="1" firstDataRow="1" firstDataCol="1"/>
  <pivotFields count="6">
    <pivotField showAll="0">
      <items count="5">
        <item x="3"/>
        <item x="2"/>
        <item x="1"/>
        <item x="0"/>
        <item t="default"/>
      </items>
    </pivotField>
    <pivotField axis="axisRow" showAll="0" sortType="ascending">
      <items count="11">
        <item x="6"/>
        <item x="1"/>
        <item x="7"/>
        <item x="5"/>
        <item x="4"/>
        <item x="8"/>
        <item x="2"/>
        <item x="0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3" showAll="0"/>
    <pivotField numFmtId="164" showAll="0"/>
  </pivotFields>
  <rowFields count="1">
    <field x="1"/>
  </rowFields>
  <rowItems count="10">
    <i>
      <x v="7"/>
    </i>
    <i>
      <x v="4"/>
    </i>
    <i>
      <x v="8"/>
    </i>
    <i>
      <x v="1"/>
    </i>
    <i>
      <x v="3"/>
    </i>
    <i>
      <x v="6"/>
    </i>
    <i>
      <x v="5"/>
    </i>
    <i>
      <x/>
    </i>
    <i>
      <x v="2"/>
    </i>
    <i>
      <x v="9"/>
    </i>
  </rowItems>
  <colItems count="1">
    <i/>
  </colItems>
  <dataFields count="1">
    <dataField name="Sum of Employees" fld="4" baseField="0" baseItem="0"/>
  </dataFields>
  <formats count="1">
    <format dxfId="11">
      <pivotArea collapsedLevelsAreSubtotals="1" fieldPosition="0">
        <references count="1">
          <reference field="1" count="0"/>
        </references>
      </pivotArea>
    </format>
  </format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Maven Career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69999"/>
      </a:accent1>
      <a:accent2>
        <a:srgbClr val="FF505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F2C-F2D3-4F44-815D-AF8D50250408}">
  <dimension ref="A1:F1919"/>
  <sheetViews>
    <sheetView tabSelected="1" workbookViewId="0">
      <selection activeCell="H20" sqref="H20"/>
    </sheetView>
  </sheetViews>
  <sheetFormatPr defaultRowHeight="14.4" x14ac:dyDescent="0.3"/>
  <cols>
    <col min="1" max="1" width="9.109375" customWidth="1"/>
    <col min="2" max="2" width="21.6640625" customWidth="1"/>
    <col min="3" max="3" width="18.6640625" customWidth="1"/>
    <col min="4" max="4" width="14.5546875" customWidth="1"/>
    <col min="5" max="5" width="10.6640625" customWidth="1"/>
    <col min="6" max="6" width="16.6640625" customWidth="1"/>
    <col min="7" max="18" width="9.109375" customWidth="1"/>
  </cols>
  <sheetData>
    <row r="1" spans="1:6" x14ac:dyDescent="0.3">
      <c r="A1" s="3" t="s">
        <v>50</v>
      </c>
      <c r="B1" s="3" t="s">
        <v>49</v>
      </c>
      <c r="C1" s="3" t="s">
        <v>0</v>
      </c>
      <c r="D1" s="3" t="s">
        <v>61</v>
      </c>
      <c r="E1" s="3" t="s">
        <v>62</v>
      </c>
      <c r="F1" s="3" t="s">
        <v>63</v>
      </c>
    </row>
    <row r="2" spans="1:6" x14ac:dyDescent="0.3">
      <c r="A2">
        <v>2020</v>
      </c>
      <c r="B2" t="s">
        <v>55</v>
      </c>
      <c r="C2" t="s">
        <v>1</v>
      </c>
      <c r="D2" s="1">
        <v>1829</v>
      </c>
      <c r="E2" s="1">
        <v>18051</v>
      </c>
      <c r="F2" s="2">
        <v>58872</v>
      </c>
    </row>
    <row r="3" spans="1:6" x14ac:dyDescent="0.3">
      <c r="A3">
        <v>2020</v>
      </c>
      <c r="B3" t="s">
        <v>55</v>
      </c>
      <c r="C3" t="s">
        <v>2</v>
      </c>
      <c r="D3" s="1">
        <v>1354</v>
      </c>
      <c r="E3" s="1">
        <v>35607</v>
      </c>
      <c r="F3" s="2">
        <v>55216</v>
      </c>
    </row>
    <row r="4" spans="1:6" x14ac:dyDescent="0.3">
      <c r="A4">
        <v>2020</v>
      </c>
      <c r="B4" t="s">
        <v>55</v>
      </c>
      <c r="C4" t="s">
        <v>3</v>
      </c>
      <c r="D4" s="1">
        <v>2565</v>
      </c>
      <c r="E4" s="1">
        <v>15961</v>
      </c>
      <c r="F4" s="2">
        <v>49909</v>
      </c>
    </row>
    <row r="5" spans="1:6" x14ac:dyDescent="0.3">
      <c r="A5">
        <v>2020</v>
      </c>
      <c r="B5" t="s">
        <v>55</v>
      </c>
      <c r="C5" t="s">
        <v>4</v>
      </c>
      <c r="D5" s="1">
        <v>17651</v>
      </c>
      <c r="E5" s="1">
        <v>425665</v>
      </c>
      <c r="F5" s="2">
        <v>42534</v>
      </c>
    </row>
    <row r="6" spans="1:6" x14ac:dyDescent="0.3">
      <c r="A6">
        <v>2020</v>
      </c>
      <c r="B6" t="s">
        <v>55</v>
      </c>
      <c r="C6" t="s">
        <v>5</v>
      </c>
      <c r="D6" s="1">
        <v>3312</v>
      </c>
      <c r="E6" s="1">
        <v>41633</v>
      </c>
      <c r="F6" s="2">
        <v>91879</v>
      </c>
    </row>
    <row r="7" spans="1:6" x14ac:dyDescent="0.3">
      <c r="A7">
        <v>2020</v>
      </c>
      <c r="B7" t="s">
        <v>55</v>
      </c>
      <c r="C7" t="s">
        <v>6</v>
      </c>
      <c r="D7">
        <v>467</v>
      </c>
      <c r="E7" s="1">
        <v>5260</v>
      </c>
      <c r="F7" s="2">
        <v>43142</v>
      </c>
    </row>
    <row r="8" spans="1:6" x14ac:dyDescent="0.3">
      <c r="A8">
        <v>2020</v>
      </c>
      <c r="B8" t="s">
        <v>55</v>
      </c>
      <c r="C8" t="s">
        <v>7</v>
      </c>
      <c r="D8">
        <v>186</v>
      </c>
      <c r="E8" s="1">
        <v>1317</v>
      </c>
      <c r="F8" s="2">
        <v>43290</v>
      </c>
    </row>
    <row r="9" spans="1:6" x14ac:dyDescent="0.3">
      <c r="A9">
        <v>2020</v>
      </c>
      <c r="B9" t="s">
        <v>55</v>
      </c>
      <c r="C9" t="s">
        <v>8</v>
      </c>
      <c r="D9" s="1">
        <v>5394</v>
      </c>
      <c r="E9" s="1">
        <v>71107</v>
      </c>
      <c r="F9" s="2">
        <v>37717</v>
      </c>
    </row>
    <row r="10" spans="1:6" x14ac:dyDescent="0.3">
      <c r="A10">
        <v>2020</v>
      </c>
      <c r="B10" t="s">
        <v>55</v>
      </c>
      <c r="C10" t="s">
        <v>9</v>
      </c>
      <c r="D10" s="1">
        <v>2794</v>
      </c>
      <c r="E10" s="1">
        <v>29309</v>
      </c>
      <c r="F10" s="2">
        <v>45978</v>
      </c>
    </row>
    <row r="11" spans="1:6" x14ac:dyDescent="0.3">
      <c r="A11">
        <v>2020</v>
      </c>
      <c r="B11" t="s">
        <v>55</v>
      </c>
      <c r="C11" t="s">
        <v>10</v>
      </c>
      <c r="D11" s="1">
        <v>2531</v>
      </c>
      <c r="E11" s="1">
        <v>27020</v>
      </c>
      <c r="F11" s="2">
        <v>42820</v>
      </c>
    </row>
    <row r="12" spans="1:6" x14ac:dyDescent="0.3">
      <c r="A12">
        <v>2020</v>
      </c>
      <c r="B12" t="s">
        <v>55</v>
      </c>
      <c r="C12" t="s">
        <v>11</v>
      </c>
      <c r="D12" s="1">
        <v>2818</v>
      </c>
      <c r="E12" s="1">
        <v>24933</v>
      </c>
      <c r="F12" s="2">
        <v>52259</v>
      </c>
    </row>
    <row r="13" spans="1:6" x14ac:dyDescent="0.3">
      <c r="A13">
        <v>2020</v>
      </c>
      <c r="B13" t="s">
        <v>55</v>
      </c>
      <c r="C13" t="s">
        <v>12</v>
      </c>
      <c r="D13" s="1">
        <v>2302</v>
      </c>
      <c r="E13" s="1">
        <v>20872</v>
      </c>
      <c r="F13" s="2">
        <v>50732</v>
      </c>
    </row>
    <row r="14" spans="1:6" x14ac:dyDescent="0.3">
      <c r="A14">
        <v>2020</v>
      </c>
      <c r="B14" t="s">
        <v>55</v>
      </c>
      <c r="C14" t="s">
        <v>13</v>
      </c>
      <c r="D14" s="1">
        <v>2911</v>
      </c>
      <c r="E14" s="1">
        <v>22868</v>
      </c>
      <c r="F14" s="2">
        <v>45588</v>
      </c>
    </row>
    <row r="15" spans="1:6" x14ac:dyDescent="0.3">
      <c r="A15">
        <v>2020</v>
      </c>
      <c r="B15" t="s">
        <v>55</v>
      </c>
      <c r="C15" t="s">
        <v>14</v>
      </c>
      <c r="D15" s="1">
        <v>2613</v>
      </c>
      <c r="E15" s="1">
        <v>18607</v>
      </c>
      <c r="F15" s="2">
        <v>47721</v>
      </c>
    </row>
    <row r="16" spans="1:6" x14ac:dyDescent="0.3">
      <c r="A16">
        <v>2020</v>
      </c>
      <c r="B16" t="s">
        <v>55</v>
      </c>
      <c r="C16" t="s">
        <v>15</v>
      </c>
      <c r="D16" s="1">
        <v>1632</v>
      </c>
      <c r="E16" s="1">
        <v>16061</v>
      </c>
      <c r="F16" s="2">
        <v>54605</v>
      </c>
    </row>
    <row r="17" spans="1:6" x14ac:dyDescent="0.3">
      <c r="A17">
        <v>2020</v>
      </c>
      <c r="B17" t="s">
        <v>55</v>
      </c>
      <c r="C17" t="s">
        <v>16</v>
      </c>
      <c r="D17" s="1">
        <v>3143</v>
      </c>
      <c r="E17" s="1">
        <v>37751</v>
      </c>
      <c r="F17" s="2">
        <v>86727</v>
      </c>
    </row>
    <row r="18" spans="1:6" x14ac:dyDescent="0.3">
      <c r="A18">
        <v>2020</v>
      </c>
      <c r="B18" t="s">
        <v>55</v>
      </c>
      <c r="C18" t="s">
        <v>17</v>
      </c>
      <c r="D18" s="1">
        <v>1581</v>
      </c>
      <c r="E18" s="1">
        <v>7787</v>
      </c>
      <c r="F18" s="2">
        <v>41422</v>
      </c>
    </row>
    <row r="19" spans="1:6" x14ac:dyDescent="0.3">
      <c r="A19">
        <v>2020</v>
      </c>
      <c r="B19" t="s">
        <v>55</v>
      </c>
      <c r="C19" t="s">
        <v>18</v>
      </c>
      <c r="D19">
        <v>720</v>
      </c>
      <c r="E19" s="1">
        <v>7112</v>
      </c>
      <c r="F19" s="2">
        <v>46887</v>
      </c>
    </row>
    <row r="20" spans="1:6" x14ac:dyDescent="0.3">
      <c r="A20">
        <v>2020</v>
      </c>
      <c r="B20" t="s">
        <v>55</v>
      </c>
      <c r="C20" t="s">
        <v>19</v>
      </c>
      <c r="D20">
        <v>999</v>
      </c>
      <c r="E20" s="1">
        <v>11134</v>
      </c>
      <c r="F20" s="2">
        <v>64628</v>
      </c>
    </row>
    <row r="21" spans="1:6" x14ac:dyDescent="0.3">
      <c r="A21">
        <v>2020</v>
      </c>
      <c r="B21" t="s">
        <v>55</v>
      </c>
      <c r="C21" t="s">
        <v>20</v>
      </c>
      <c r="D21" s="1">
        <v>3574</v>
      </c>
      <c r="E21" s="1">
        <v>34897</v>
      </c>
      <c r="F21" s="2">
        <v>43309</v>
      </c>
    </row>
    <row r="22" spans="1:6" x14ac:dyDescent="0.3">
      <c r="A22">
        <v>2020</v>
      </c>
      <c r="B22" t="s">
        <v>55</v>
      </c>
      <c r="C22" t="s">
        <v>21</v>
      </c>
      <c r="D22" s="1">
        <v>3175</v>
      </c>
      <c r="E22" s="1">
        <v>28204</v>
      </c>
      <c r="F22" s="2">
        <v>51276</v>
      </c>
    </row>
    <row r="23" spans="1:6" x14ac:dyDescent="0.3">
      <c r="A23">
        <v>2020</v>
      </c>
      <c r="B23" t="s">
        <v>55</v>
      </c>
      <c r="C23" t="s">
        <v>22</v>
      </c>
      <c r="D23" s="1">
        <v>2070</v>
      </c>
      <c r="E23" s="1">
        <v>14561</v>
      </c>
      <c r="F23" s="2">
        <v>50525</v>
      </c>
    </row>
    <row r="24" spans="1:6" x14ac:dyDescent="0.3">
      <c r="A24">
        <v>2020</v>
      </c>
      <c r="B24" t="s">
        <v>55</v>
      </c>
      <c r="C24" t="s">
        <v>23</v>
      </c>
      <c r="D24" s="1">
        <v>2123</v>
      </c>
      <c r="E24" s="1">
        <v>16963</v>
      </c>
      <c r="F24" s="2">
        <v>46677</v>
      </c>
    </row>
    <row r="25" spans="1:6" x14ac:dyDescent="0.3">
      <c r="A25">
        <v>2020</v>
      </c>
      <c r="B25" t="s">
        <v>55</v>
      </c>
      <c r="C25" t="s">
        <v>24</v>
      </c>
      <c r="D25" s="1">
        <v>1847</v>
      </c>
      <c r="E25" s="1">
        <v>12449</v>
      </c>
      <c r="F25" s="2">
        <v>65945</v>
      </c>
    </row>
    <row r="26" spans="1:6" x14ac:dyDescent="0.3">
      <c r="A26">
        <v>2020</v>
      </c>
      <c r="B26" t="s">
        <v>55</v>
      </c>
      <c r="C26" t="s">
        <v>25</v>
      </c>
      <c r="D26" s="1">
        <v>2469</v>
      </c>
      <c r="E26" s="1">
        <v>16054</v>
      </c>
      <c r="F26" s="2">
        <v>44449</v>
      </c>
    </row>
    <row r="27" spans="1:6" x14ac:dyDescent="0.3">
      <c r="A27">
        <v>2020</v>
      </c>
      <c r="B27" t="s">
        <v>55</v>
      </c>
      <c r="C27" t="s">
        <v>26</v>
      </c>
      <c r="D27">
        <v>598</v>
      </c>
      <c r="E27" s="1">
        <v>19509</v>
      </c>
      <c r="F27" s="2">
        <v>88060</v>
      </c>
    </row>
    <row r="28" spans="1:6" x14ac:dyDescent="0.3">
      <c r="A28">
        <v>2020</v>
      </c>
      <c r="B28" t="s">
        <v>55</v>
      </c>
      <c r="C28" t="s">
        <v>27</v>
      </c>
      <c r="D28">
        <v>350</v>
      </c>
      <c r="E28" s="1">
        <v>2671</v>
      </c>
      <c r="F28" s="2">
        <v>48051</v>
      </c>
    </row>
    <row r="29" spans="1:6" x14ac:dyDescent="0.3">
      <c r="A29">
        <v>2020</v>
      </c>
      <c r="B29" t="s">
        <v>55</v>
      </c>
      <c r="C29" t="s">
        <v>28</v>
      </c>
      <c r="D29">
        <v>999</v>
      </c>
      <c r="E29" s="1">
        <v>11868</v>
      </c>
      <c r="F29" s="2">
        <v>44634</v>
      </c>
    </row>
    <row r="30" spans="1:6" x14ac:dyDescent="0.3">
      <c r="A30">
        <v>2020</v>
      </c>
      <c r="B30" t="s">
        <v>55</v>
      </c>
      <c r="C30" t="s">
        <v>29</v>
      </c>
      <c r="D30" s="1">
        <v>2064</v>
      </c>
      <c r="E30" s="1">
        <v>30471</v>
      </c>
      <c r="F30" s="2">
        <v>65885</v>
      </c>
    </row>
    <row r="31" spans="1:6" x14ac:dyDescent="0.3">
      <c r="A31">
        <v>2020</v>
      </c>
      <c r="B31" t="s">
        <v>55</v>
      </c>
      <c r="C31" t="s">
        <v>30</v>
      </c>
      <c r="D31" s="1">
        <v>3335</v>
      </c>
      <c r="E31" s="1">
        <v>31214</v>
      </c>
      <c r="F31" s="2">
        <v>44384</v>
      </c>
    </row>
    <row r="32" spans="1:6" x14ac:dyDescent="0.3">
      <c r="A32">
        <v>2020</v>
      </c>
      <c r="B32" t="s">
        <v>55</v>
      </c>
      <c r="C32" t="s">
        <v>31</v>
      </c>
      <c r="D32" s="1">
        <v>3428</v>
      </c>
      <c r="E32" s="1">
        <v>29560</v>
      </c>
      <c r="F32" s="2">
        <v>42720</v>
      </c>
    </row>
    <row r="33" spans="1:6" x14ac:dyDescent="0.3">
      <c r="A33">
        <v>2020</v>
      </c>
      <c r="B33" t="s">
        <v>55</v>
      </c>
      <c r="C33" t="s">
        <v>32</v>
      </c>
      <c r="D33" s="1">
        <v>1830</v>
      </c>
      <c r="E33" s="1">
        <v>19954</v>
      </c>
      <c r="F33" s="2">
        <v>92355</v>
      </c>
    </row>
    <row r="34" spans="1:6" x14ac:dyDescent="0.3">
      <c r="A34">
        <v>2020</v>
      </c>
      <c r="B34" t="s">
        <v>55</v>
      </c>
      <c r="C34" t="s">
        <v>33</v>
      </c>
      <c r="D34" s="1">
        <v>2541</v>
      </c>
      <c r="E34" s="1">
        <v>25841</v>
      </c>
      <c r="F34" s="2">
        <v>51404</v>
      </c>
    </row>
    <row r="35" spans="1:6" x14ac:dyDescent="0.3">
      <c r="A35">
        <v>2020</v>
      </c>
      <c r="B35" t="s">
        <v>55</v>
      </c>
      <c r="C35" t="s">
        <v>34</v>
      </c>
      <c r="D35" s="1">
        <v>4355</v>
      </c>
      <c r="E35" s="1">
        <v>40722</v>
      </c>
      <c r="F35" s="2">
        <v>90660</v>
      </c>
    </row>
    <row r="36" spans="1:6" x14ac:dyDescent="0.3">
      <c r="A36">
        <v>2020</v>
      </c>
      <c r="B36" t="s">
        <v>55</v>
      </c>
      <c r="C36" t="s">
        <v>35</v>
      </c>
      <c r="D36" s="1">
        <v>4739</v>
      </c>
      <c r="E36" s="1">
        <v>54360</v>
      </c>
      <c r="F36" s="2">
        <v>40689</v>
      </c>
    </row>
    <row r="37" spans="1:6" x14ac:dyDescent="0.3">
      <c r="A37">
        <v>2020</v>
      </c>
      <c r="B37" t="s">
        <v>55</v>
      </c>
      <c r="C37" t="s">
        <v>36</v>
      </c>
      <c r="D37" s="1">
        <v>3629</v>
      </c>
      <c r="E37" s="1">
        <v>47789</v>
      </c>
      <c r="F37" s="2">
        <v>61949</v>
      </c>
    </row>
    <row r="38" spans="1:6" x14ac:dyDescent="0.3">
      <c r="A38">
        <v>2020</v>
      </c>
      <c r="B38" t="s">
        <v>55</v>
      </c>
      <c r="C38" t="s">
        <v>37</v>
      </c>
      <c r="D38">
        <v>205</v>
      </c>
      <c r="E38" s="1">
        <v>1128</v>
      </c>
      <c r="F38" s="2">
        <v>42071</v>
      </c>
    </row>
    <row r="39" spans="1:6" x14ac:dyDescent="0.3">
      <c r="A39">
        <v>2020</v>
      </c>
      <c r="B39" t="s">
        <v>55</v>
      </c>
      <c r="C39" t="s">
        <v>38</v>
      </c>
      <c r="D39" s="1">
        <v>1375</v>
      </c>
      <c r="E39" s="1">
        <v>12442</v>
      </c>
      <c r="F39" s="2">
        <v>44990</v>
      </c>
    </row>
    <row r="40" spans="1:6" x14ac:dyDescent="0.3">
      <c r="A40">
        <v>2020</v>
      </c>
      <c r="B40" t="s">
        <v>55</v>
      </c>
      <c r="C40" t="s">
        <v>39</v>
      </c>
      <c r="D40" s="1">
        <v>1099</v>
      </c>
      <c r="E40" s="1">
        <v>7137</v>
      </c>
      <c r="F40" s="2">
        <v>45582</v>
      </c>
    </row>
    <row r="41" spans="1:6" x14ac:dyDescent="0.3">
      <c r="A41">
        <v>2020</v>
      </c>
      <c r="B41" t="s">
        <v>55</v>
      </c>
      <c r="C41" t="s">
        <v>40</v>
      </c>
      <c r="D41" s="1">
        <v>1130</v>
      </c>
      <c r="E41" s="1">
        <v>11134</v>
      </c>
      <c r="F41" s="2">
        <v>48930</v>
      </c>
    </row>
    <row r="42" spans="1:6" x14ac:dyDescent="0.3">
      <c r="A42">
        <v>2020</v>
      </c>
      <c r="B42" t="s">
        <v>55</v>
      </c>
      <c r="C42" t="s">
        <v>41</v>
      </c>
      <c r="D42" s="1">
        <v>19698</v>
      </c>
      <c r="E42" s="1">
        <v>249859</v>
      </c>
      <c r="F42" s="2">
        <v>117086</v>
      </c>
    </row>
    <row r="43" spans="1:6" x14ac:dyDescent="0.3">
      <c r="A43">
        <v>2020</v>
      </c>
      <c r="B43" t="s">
        <v>55</v>
      </c>
      <c r="C43" t="s">
        <v>42</v>
      </c>
      <c r="D43" s="1">
        <v>1066</v>
      </c>
      <c r="E43" s="1">
        <v>14648</v>
      </c>
      <c r="F43" s="2">
        <v>65747</v>
      </c>
    </row>
    <row r="44" spans="1:6" x14ac:dyDescent="0.3">
      <c r="A44">
        <v>2020</v>
      </c>
      <c r="B44" t="s">
        <v>55</v>
      </c>
      <c r="C44" t="s">
        <v>43</v>
      </c>
      <c r="D44">
        <v>571</v>
      </c>
      <c r="E44" s="1">
        <v>4095</v>
      </c>
      <c r="F44" s="2">
        <v>41096</v>
      </c>
    </row>
    <row r="45" spans="1:6" x14ac:dyDescent="0.3">
      <c r="A45">
        <v>2020</v>
      </c>
      <c r="B45" t="s">
        <v>55</v>
      </c>
      <c r="C45" t="s">
        <v>44</v>
      </c>
      <c r="D45" s="1">
        <v>2073</v>
      </c>
      <c r="E45" s="1">
        <v>17603</v>
      </c>
      <c r="F45" s="2">
        <v>48671</v>
      </c>
    </row>
    <row r="46" spans="1:6" x14ac:dyDescent="0.3">
      <c r="A46">
        <v>2020</v>
      </c>
      <c r="B46" t="s">
        <v>55</v>
      </c>
      <c r="C46" t="s">
        <v>45</v>
      </c>
      <c r="D46" s="1">
        <v>6971</v>
      </c>
      <c r="E46" s="1">
        <v>101358</v>
      </c>
      <c r="F46" s="2">
        <v>36964</v>
      </c>
    </row>
    <row r="47" spans="1:6" x14ac:dyDescent="0.3">
      <c r="A47">
        <v>2020</v>
      </c>
      <c r="B47" t="s">
        <v>55</v>
      </c>
      <c r="C47" t="s">
        <v>46</v>
      </c>
      <c r="D47" s="1">
        <v>1117</v>
      </c>
      <c r="E47" s="1">
        <v>18455</v>
      </c>
      <c r="F47" s="2">
        <v>78059</v>
      </c>
    </row>
    <row r="48" spans="1:6" x14ac:dyDescent="0.3">
      <c r="A48">
        <v>2020</v>
      </c>
      <c r="B48" t="s">
        <v>55</v>
      </c>
      <c r="C48" t="s">
        <v>47</v>
      </c>
      <c r="D48" s="1">
        <v>2872</v>
      </c>
      <c r="E48" s="1">
        <v>30781</v>
      </c>
      <c r="F48" s="2">
        <v>41928</v>
      </c>
    </row>
    <row r="49" spans="1:6" x14ac:dyDescent="0.3">
      <c r="A49">
        <v>2020</v>
      </c>
      <c r="B49" t="s">
        <v>55</v>
      </c>
      <c r="C49" t="s">
        <v>48</v>
      </c>
      <c r="D49" s="1">
        <v>1440</v>
      </c>
      <c r="E49" s="1">
        <v>19091</v>
      </c>
      <c r="F49" s="2">
        <v>83063</v>
      </c>
    </row>
    <row r="50" spans="1:6" x14ac:dyDescent="0.3">
      <c r="A50">
        <v>2020</v>
      </c>
      <c r="B50" t="s">
        <v>51</v>
      </c>
      <c r="C50" t="s">
        <v>1</v>
      </c>
      <c r="D50" s="1">
        <v>10335</v>
      </c>
      <c r="E50" s="1">
        <v>92772</v>
      </c>
      <c r="F50" s="2">
        <v>59279</v>
      </c>
    </row>
    <row r="51" spans="1:6" x14ac:dyDescent="0.3">
      <c r="A51">
        <v>2020</v>
      </c>
      <c r="B51" t="s">
        <v>51</v>
      </c>
      <c r="C51" t="s">
        <v>2</v>
      </c>
      <c r="D51" s="1">
        <v>14006</v>
      </c>
      <c r="E51" s="1">
        <v>173852</v>
      </c>
      <c r="F51" s="2">
        <v>63056</v>
      </c>
    </row>
    <row r="52" spans="1:6" x14ac:dyDescent="0.3">
      <c r="A52">
        <v>2020</v>
      </c>
      <c r="B52" t="s">
        <v>51</v>
      </c>
      <c r="C52" t="s">
        <v>3</v>
      </c>
      <c r="D52" s="1">
        <v>7277</v>
      </c>
      <c r="E52" s="1">
        <v>53142</v>
      </c>
      <c r="F52" s="2">
        <v>52247</v>
      </c>
    </row>
    <row r="53" spans="1:6" x14ac:dyDescent="0.3">
      <c r="A53">
        <v>2020</v>
      </c>
      <c r="B53" t="s">
        <v>51</v>
      </c>
      <c r="C53" t="s">
        <v>4</v>
      </c>
      <c r="D53" s="1">
        <v>86322</v>
      </c>
      <c r="E53" s="1">
        <v>855879</v>
      </c>
      <c r="F53" s="2">
        <v>76740</v>
      </c>
    </row>
    <row r="54" spans="1:6" x14ac:dyDescent="0.3">
      <c r="A54">
        <v>2020</v>
      </c>
      <c r="B54" t="s">
        <v>51</v>
      </c>
      <c r="C54" t="s">
        <v>5</v>
      </c>
      <c r="D54" s="1">
        <v>21025</v>
      </c>
      <c r="E54" s="1">
        <v>174730</v>
      </c>
      <c r="F54" s="2">
        <v>68209</v>
      </c>
    </row>
    <row r="55" spans="1:6" x14ac:dyDescent="0.3">
      <c r="A55">
        <v>2020</v>
      </c>
      <c r="B55" t="s">
        <v>51</v>
      </c>
      <c r="C55" t="s">
        <v>6</v>
      </c>
      <c r="D55" s="1">
        <v>9415</v>
      </c>
      <c r="E55" s="1">
        <v>56915</v>
      </c>
      <c r="F55" s="2">
        <v>75591</v>
      </c>
    </row>
    <row r="56" spans="1:6" x14ac:dyDescent="0.3">
      <c r="A56">
        <v>2020</v>
      </c>
      <c r="B56" t="s">
        <v>51</v>
      </c>
      <c r="C56" t="s">
        <v>7</v>
      </c>
      <c r="D56" s="1">
        <v>3106</v>
      </c>
      <c r="E56" s="1">
        <v>22403</v>
      </c>
      <c r="F56" s="2">
        <v>64977</v>
      </c>
    </row>
    <row r="57" spans="1:6" x14ac:dyDescent="0.3">
      <c r="A57">
        <v>2020</v>
      </c>
      <c r="B57" t="s">
        <v>51</v>
      </c>
      <c r="C57" t="s">
        <v>8</v>
      </c>
      <c r="D57" s="1">
        <v>76308</v>
      </c>
      <c r="E57" s="1">
        <v>561991</v>
      </c>
      <c r="F57" s="2">
        <v>55910</v>
      </c>
    </row>
    <row r="58" spans="1:6" x14ac:dyDescent="0.3">
      <c r="A58">
        <v>2020</v>
      </c>
      <c r="B58" t="s">
        <v>51</v>
      </c>
      <c r="C58" t="s">
        <v>9</v>
      </c>
      <c r="D58" s="1">
        <v>22906</v>
      </c>
      <c r="E58" s="1">
        <v>200710</v>
      </c>
      <c r="F58" s="2">
        <v>66214</v>
      </c>
    </row>
    <row r="59" spans="1:6" x14ac:dyDescent="0.3">
      <c r="A59">
        <v>2020</v>
      </c>
      <c r="B59" t="s">
        <v>51</v>
      </c>
      <c r="C59" t="s">
        <v>10</v>
      </c>
      <c r="D59" s="1">
        <v>9159</v>
      </c>
      <c r="E59" s="1">
        <v>53385</v>
      </c>
      <c r="F59" s="2">
        <v>48649</v>
      </c>
    </row>
    <row r="60" spans="1:6" x14ac:dyDescent="0.3">
      <c r="A60">
        <v>2020</v>
      </c>
      <c r="B60" t="s">
        <v>51</v>
      </c>
      <c r="C60" t="s">
        <v>11</v>
      </c>
      <c r="D60" s="1">
        <v>32538</v>
      </c>
      <c r="E60" s="1">
        <v>216664</v>
      </c>
      <c r="F60" s="2">
        <v>76581</v>
      </c>
    </row>
    <row r="61" spans="1:6" x14ac:dyDescent="0.3">
      <c r="A61">
        <v>2020</v>
      </c>
      <c r="B61" t="s">
        <v>51</v>
      </c>
      <c r="C61" t="s">
        <v>12</v>
      </c>
      <c r="D61" s="1">
        <v>15617</v>
      </c>
      <c r="E61" s="1">
        <v>144001</v>
      </c>
      <c r="F61" s="2">
        <v>62619</v>
      </c>
    </row>
    <row r="62" spans="1:6" x14ac:dyDescent="0.3">
      <c r="A62">
        <v>2020</v>
      </c>
      <c r="B62" t="s">
        <v>51</v>
      </c>
      <c r="C62" t="s">
        <v>13</v>
      </c>
      <c r="D62" s="1">
        <v>9434</v>
      </c>
      <c r="E62" s="1">
        <v>76561</v>
      </c>
      <c r="F62" s="2">
        <v>61831</v>
      </c>
    </row>
    <row r="63" spans="1:6" x14ac:dyDescent="0.3">
      <c r="A63">
        <v>2020</v>
      </c>
      <c r="B63" t="s">
        <v>51</v>
      </c>
      <c r="C63" t="s">
        <v>14</v>
      </c>
      <c r="D63" s="1">
        <v>7355</v>
      </c>
      <c r="E63" s="1">
        <v>63118</v>
      </c>
      <c r="F63" s="2">
        <v>59126</v>
      </c>
    </row>
    <row r="64" spans="1:6" x14ac:dyDescent="0.3">
      <c r="A64">
        <v>2020</v>
      </c>
      <c r="B64" t="s">
        <v>51</v>
      </c>
      <c r="C64" t="s">
        <v>15</v>
      </c>
      <c r="D64" s="1">
        <v>9832</v>
      </c>
      <c r="E64" s="1">
        <v>77924</v>
      </c>
      <c r="F64" s="2">
        <v>58484</v>
      </c>
    </row>
    <row r="65" spans="1:6" x14ac:dyDescent="0.3">
      <c r="A65">
        <v>2020</v>
      </c>
      <c r="B65" t="s">
        <v>51</v>
      </c>
      <c r="C65" t="s">
        <v>16</v>
      </c>
      <c r="D65" s="1">
        <v>11349</v>
      </c>
      <c r="E65" s="1">
        <v>121521</v>
      </c>
      <c r="F65" s="2">
        <v>65354</v>
      </c>
    </row>
    <row r="66" spans="1:6" x14ac:dyDescent="0.3">
      <c r="A66">
        <v>2020</v>
      </c>
      <c r="B66" t="s">
        <v>51</v>
      </c>
      <c r="C66" t="s">
        <v>17</v>
      </c>
      <c r="D66" s="1">
        <v>5732</v>
      </c>
      <c r="E66" s="1">
        <v>30344</v>
      </c>
      <c r="F66" s="2">
        <v>55607</v>
      </c>
    </row>
    <row r="67" spans="1:6" x14ac:dyDescent="0.3">
      <c r="A67">
        <v>2020</v>
      </c>
      <c r="B67" t="s">
        <v>51</v>
      </c>
      <c r="C67" t="s">
        <v>18</v>
      </c>
      <c r="D67" s="1">
        <v>16346</v>
      </c>
      <c r="E67" s="1">
        <v>160039</v>
      </c>
      <c r="F67" s="2">
        <v>70642</v>
      </c>
    </row>
    <row r="68" spans="1:6" x14ac:dyDescent="0.3">
      <c r="A68">
        <v>2020</v>
      </c>
      <c r="B68" t="s">
        <v>51</v>
      </c>
      <c r="C68" t="s">
        <v>19</v>
      </c>
      <c r="D68" s="1">
        <v>21102</v>
      </c>
      <c r="E68" s="1">
        <v>152366</v>
      </c>
      <c r="F68" s="2">
        <v>84958</v>
      </c>
    </row>
    <row r="69" spans="1:6" x14ac:dyDescent="0.3">
      <c r="A69">
        <v>2020</v>
      </c>
      <c r="B69" t="s">
        <v>51</v>
      </c>
      <c r="C69" t="s">
        <v>20</v>
      </c>
      <c r="D69" s="1">
        <v>21646</v>
      </c>
      <c r="E69" s="1">
        <v>164028</v>
      </c>
      <c r="F69" s="2">
        <v>67631</v>
      </c>
    </row>
    <row r="70" spans="1:6" x14ac:dyDescent="0.3">
      <c r="A70">
        <v>2020</v>
      </c>
      <c r="B70" t="s">
        <v>51</v>
      </c>
      <c r="C70" t="s">
        <v>21</v>
      </c>
      <c r="D70" s="1">
        <v>16952</v>
      </c>
      <c r="E70" s="1">
        <v>123866</v>
      </c>
      <c r="F70" s="2">
        <v>72942</v>
      </c>
    </row>
    <row r="71" spans="1:6" x14ac:dyDescent="0.3">
      <c r="A71">
        <v>2020</v>
      </c>
      <c r="B71" t="s">
        <v>51</v>
      </c>
      <c r="C71" t="s">
        <v>22</v>
      </c>
      <c r="D71" s="1">
        <v>5839</v>
      </c>
      <c r="E71" s="1">
        <v>43888</v>
      </c>
      <c r="F71" s="2">
        <v>53779</v>
      </c>
    </row>
    <row r="72" spans="1:6" x14ac:dyDescent="0.3">
      <c r="A72">
        <v>2020</v>
      </c>
      <c r="B72" t="s">
        <v>51</v>
      </c>
      <c r="C72" t="s">
        <v>23</v>
      </c>
      <c r="D72" s="1">
        <v>15735</v>
      </c>
      <c r="E72" s="1">
        <v>126375</v>
      </c>
      <c r="F72" s="2">
        <v>64664</v>
      </c>
    </row>
    <row r="73" spans="1:6" x14ac:dyDescent="0.3">
      <c r="A73">
        <v>2020</v>
      </c>
      <c r="B73" t="s">
        <v>51</v>
      </c>
      <c r="C73" t="s">
        <v>24</v>
      </c>
      <c r="D73" s="1">
        <v>6813</v>
      </c>
      <c r="E73" s="1">
        <v>30793</v>
      </c>
      <c r="F73" s="2">
        <v>55897</v>
      </c>
    </row>
    <row r="74" spans="1:6" x14ac:dyDescent="0.3">
      <c r="A74">
        <v>2020</v>
      </c>
      <c r="B74" t="s">
        <v>51</v>
      </c>
      <c r="C74" t="s">
        <v>25</v>
      </c>
      <c r="D74" s="1">
        <v>7000</v>
      </c>
      <c r="E74" s="1">
        <v>55249</v>
      </c>
      <c r="F74" s="2">
        <v>56548</v>
      </c>
    </row>
    <row r="75" spans="1:6" x14ac:dyDescent="0.3">
      <c r="A75">
        <v>2020</v>
      </c>
      <c r="B75" t="s">
        <v>51</v>
      </c>
      <c r="C75" t="s">
        <v>26</v>
      </c>
      <c r="D75" s="1">
        <v>5757</v>
      </c>
      <c r="E75" s="1">
        <v>93450</v>
      </c>
      <c r="F75" s="2">
        <v>67902</v>
      </c>
    </row>
    <row r="76" spans="1:6" x14ac:dyDescent="0.3">
      <c r="A76">
        <v>2020</v>
      </c>
      <c r="B76" t="s">
        <v>51</v>
      </c>
      <c r="C76" t="s">
        <v>27</v>
      </c>
      <c r="D76" s="1">
        <v>4901</v>
      </c>
      <c r="E76" s="1">
        <v>27866</v>
      </c>
      <c r="F76" s="2">
        <v>68870</v>
      </c>
    </row>
    <row r="77" spans="1:6" x14ac:dyDescent="0.3">
      <c r="A77">
        <v>2020</v>
      </c>
      <c r="B77" t="s">
        <v>51</v>
      </c>
      <c r="C77" t="s">
        <v>28</v>
      </c>
      <c r="D77" s="1">
        <v>22711</v>
      </c>
      <c r="E77" s="1">
        <v>151469</v>
      </c>
      <c r="F77" s="2">
        <v>77924</v>
      </c>
    </row>
    <row r="78" spans="1:6" x14ac:dyDescent="0.3">
      <c r="A78">
        <v>2020</v>
      </c>
      <c r="B78" t="s">
        <v>51</v>
      </c>
      <c r="C78" t="s">
        <v>29</v>
      </c>
      <c r="D78" s="1">
        <v>5485</v>
      </c>
      <c r="E78" s="1">
        <v>48577</v>
      </c>
      <c r="F78" s="2">
        <v>53439</v>
      </c>
    </row>
    <row r="79" spans="1:6" x14ac:dyDescent="0.3">
      <c r="A79">
        <v>2020</v>
      </c>
      <c r="B79" t="s">
        <v>51</v>
      </c>
      <c r="C79" t="s">
        <v>30</v>
      </c>
      <c r="D79" s="1">
        <v>50929</v>
      </c>
      <c r="E79" s="1">
        <v>361821</v>
      </c>
      <c r="F79" s="2">
        <v>78199</v>
      </c>
    </row>
    <row r="80" spans="1:6" x14ac:dyDescent="0.3">
      <c r="A80">
        <v>2020</v>
      </c>
      <c r="B80" t="s">
        <v>51</v>
      </c>
      <c r="C80" t="s">
        <v>31</v>
      </c>
      <c r="D80" s="1">
        <v>29231</v>
      </c>
      <c r="E80" s="1">
        <v>229369</v>
      </c>
      <c r="F80" s="2">
        <v>59177</v>
      </c>
    </row>
    <row r="81" spans="1:6" x14ac:dyDescent="0.3">
      <c r="A81">
        <v>2020</v>
      </c>
      <c r="B81" t="s">
        <v>51</v>
      </c>
      <c r="C81" t="s">
        <v>32</v>
      </c>
      <c r="D81" s="1">
        <v>3669</v>
      </c>
      <c r="E81" s="1">
        <v>25364</v>
      </c>
      <c r="F81" s="2">
        <v>66729</v>
      </c>
    </row>
    <row r="82" spans="1:6" x14ac:dyDescent="0.3">
      <c r="A82">
        <v>2020</v>
      </c>
      <c r="B82" t="s">
        <v>51</v>
      </c>
      <c r="C82" t="s">
        <v>33</v>
      </c>
      <c r="D82" s="1">
        <v>23650</v>
      </c>
      <c r="E82" s="1">
        <v>218531</v>
      </c>
      <c r="F82" s="2">
        <v>65104</v>
      </c>
    </row>
    <row r="83" spans="1:6" x14ac:dyDescent="0.3">
      <c r="A83">
        <v>2020</v>
      </c>
      <c r="B83" t="s">
        <v>51</v>
      </c>
      <c r="C83" t="s">
        <v>34</v>
      </c>
      <c r="D83" s="1">
        <v>9855</v>
      </c>
      <c r="E83" s="1">
        <v>78772</v>
      </c>
      <c r="F83" s="2">
        <v>55099</v>
      </c>
    </row>
    <row r="84" spans="1:6" x14ac:dyDescent="0.3">
      <c r="A84">
        <v>2020</v>
      </c>
      <c r="B84" t="s">
        <v>51</v>
      </c>
      <c r="C84" t="s">
        <v>35</v>
      </c>
      <c r="D84" s="1">
        <v>14899</v>
      </c>
      <c r="E84" s="1">
        <v>107568</v>
      </c>
      <c r="F84" s="2">
        <v>66876</v>
      </c>
    </row>
    <row r="85" spans="1:6" x14ac:dyDescent="0.3">
      <c r="A85">
        <v>2020</v>
      </c>
      <c r="B85" t="s">
        <v>51</v>
      </c>
      <c r="C85" t="s">
        <v>36</v>
      </c>
      <c r="D85" s="1">
        <v>29345</v>
      </c>
      <c r="E85" s="1">
        <v>241570</v>
      </c>
      <c r="F85" s="2">
        <v>70639</v>
      </c>
    </row>
    <row r="86" spans="1:6" x14ac:dyDescent="0.3">
      <c r="A86">
        <v>2020</v>
      </c>
      <c r="B86" t="s">
        <v>51</v>
      </c>
      <c r="C86" t="s">
        <v>37</v>
      </c>
      <c r="D86" s="1">
        <v>3878</v>
      </c>
      <c r="E86" s="1">
        <v>18924</v>
      </c>
      <c r="F86" s="2">
        <v>66955</v>
      </c>
    </row>
    <row r="87" spans="1:6" x14ac:dyDescent="0.3">
      <c r="A87">
        <v>2020</v>
      </c>
      <c r="B87" t="s">
        <v>51</v>
      </c>
      <c r="C87" t="s">
        <v>38</v>
      </c>
      <c r="D87" s="1">
        <v>13348</v>
      </c>
      <c r="E87" s="1">
        <v>103647</v>
      </c>
      <c r="F87" s="2">
        <v>57906</v>
      </c>
    </row>
    <row r="88" spans="1:6" x14ac:dyDescent="0.3">
      <c r="A88">
        <v>2020</v>
      </c>
      <c r="B88" t="s">
        <v>51</v>
      </c>
      <c r="C88" t="s">
        <v>39</v>
      </c>
      <c r="D88" s="1">
        <v>3954</v>
      </c>
      <c r="E88" s="1">
        <v>24410</v>
      </c>
      <c r="F88" s="2">
        <v>54005</v>
      </c>
    </row>
    <row r="89" spans="1:6" x14ac:dyDescent="0.3">
      <c r="A89">
        <v>2020</v>
      </c>
      <c r="B89" t="s">
        <v>51</v>
      </c>
      <c r="C89" t="s">
        <v>40</v>
      </c>
      <c r="D89" s="1">
        <v>12894</v>
      </c>
      <c r="E89" s="1">
        <v>130050</v>
      </c>
      <c r="F89" s="2">
        <v>62259</v>
      </c>
    </row>
    <row r="90" spans="1:6" x14ac:dyDescent="0.3">
      <c r="A90">
        <v>2020</v>
      </c>
      <c r="B90" t="s">
        <v>51</v>
      </c>
      <c r="C90" t="s">
        <v>41</v>
      </c>
      <c r="D90" s="1">
        <v>55014</v>
      </c>
      <c r="E90" s="1">
        <v>737125</v>
      </c>
      <c r="F90" s="2">
        <v>68929</v>
      </c>
    </row>
    <row r="91" spans="1:6" x14ac:dyDescent="0.3">
      <c r="A91">
        <v>2020</v>
      </c>
      <c r="B91" t="s">
        <v>51</v>
      </c>
      <c r="C91" t="s">
        <v>42</v>
      </c>
      <c r="D91" s="1">
        <v>12932</v>
      </c>
      <c r="E91" s="1">
        <v>115416</v>
      </c>
      <c r="F91" s="2">
        <v>57474</v>
      </c>
    </row>
    <row r="92" spans="1:6" x14ac:dyDescent="0.3">
      <c r="A92">
        <v>2020</v>
      </c>
      <c r="B92" t="s">
        <v>51</v>
      </c>
      <c r="C92" t="s">
        <v>43</v>
      </c>
      <c r="D92" s="1">
        <v>2839</v>
      </c>
      <c r="E92" s="1">
        <v>14269</v>
      </c>
      <c r="F92" s="2">
        <v>55130</v>
      </c>
    </row>
    <row r="93" spans="1:6" x14ac:dyDescent="0.3">
      <c r="A93">
        <v>2020</v>
      </c>
      <c r="B93" t="s">
        <v>51</v>
      </c>
      <c r="C93" t="s">
        <v>44</v>
      </c>
      <c r="D93" s="1">
        <v>21412</v>
      </c>
      <c r="E93" s="1">
        <v>201137</v>
      </c>
      <c r="F93" s="2">
        <v>63521</v>
      </c>
    </row>
    <row r="94" spans="1:6" x14ac:dyDescent="0.3">
      <c r="A94">
        <v>2020</v>
      </c>
      <c r="B94" t="s">
        <v>51</v>
      </c>
      <c r="C94" t="s">
        <v>45</v>
      </c>
      <c r="D94" s="1">
        <v>27072</v>
      </c>
      <c r="E94" s="1">
        <v>199964</v>
      </c>
      <c r="F94" s="2">
        <v>69827</v>
      </c>
    </row>
    <row r="95" spans="1:6" x14ac:dyDescent="0.3">
      <c r="A95">
        <v>2020</v>
      </c>
      <c r="B95" t="s">
        <v>51</v>
      </c>
      <c r="C95" t="s">
        <v>46</v>
      </c>
      <c r="D95" s="1">
        <v>4300</v>
      </c>
      <c r="E95" s="1">
        <v>29583</v>
      </c>
      <c r="F95" s="2">
        <v>60489</v>
      </c>
    </row>
    <row r="96" spans="1:6" x14ac:dyDescent="0.3">
      <c r="A96">
        <v>2020</v>
      </c>
      <c r="B96" t="s">
        <v>51</v>
      </c>
      <c r="C96" t="s">
        <v>47</v>
      </c>
      <c r="D96" s="1">
        <v>14760</v>
      </c>
      <c r="E96" s="1">
        <v>123846</v>
      </c>
      <c r="F96" s="2">
        <v>66423</v>
      </c>
    </row>
    <row r="97" spans="1:6" x14ac:dyDescent="0.3">
      <c r="A97">
        <v>2020</v>
      </c>
      <c r="B97" t="s">
        <v>51</v>
      </c>
      <c r="C97" t="s">
        <v>48</v>
      </c>
      <c r="D97" s="1">
        <v>3478</v>
      </c>
      <c r="E97" s="1">
        <v>21200</v>
      </c>
      <c r="F97" s="2">
        <v>56640</v>
      </c>
    </row>
    <row r="98" spans="1:6" x14ac:dyDescent="0.3">
      <c r="A98">
        <v>2020</v>
      </c>
      <c r="B98" t="s">
        <v>52</v>
      </c>
      <c r="C98" t="s">
        <v>1</v>
      </c>
      <c r="D98" s="1">
        <v>5773</v>
      </c>
      <c r="E98" s="1">
        <v>258328</v>
      </c>
      <c r="F98" s="2">
        <v>60387</v>
      </c>
    </row>
    <row r="99" spans="1:6" x14ac:dyDescent="0.3">
      <c r="A99">
        <v>2020</v>
      </c>
      <c r="B99" t="s">
        <v>52</v>
      </c>
      <c r="C99" t="s">
        <v>2</v>
      </c>
      <c r="D99" s="1">
        <v>5213</v>
      </c>
      <c r="E99" s="1">
        <v>177110</v>
      </c>
      <c r="F99" s="2">
        <v>82375</v>
      </c>
    </row>
    <row r="100" spans="1:6" x14ac:dyDescent="0.3">
      <c r="A100">
        <v>2020</v>
      </c>
      <c r="B100" t="s">
        <v>52</v>
      </c>
      <c r="C100" t="s">
        <v>3</v>
      </c>
      <c r="D100" s="1">
        <v>2961</v>
      </c>
      <c r="E100" s="1">
        <v>154922</v>
      </c>
      <c r="F100" s="2">
        <v>51570</v>
      </c>
    </row>
    <row r="101" spans="1:6" x14ac:dyDescent="0.3">
      <c r="A101">
        <v>2020</v>
      </c>
      <c r="B101" t="s">
        <v>52</v>
      </c>
      <c r="C101" t="s">
        <v>4</v>
      </c>
      <c r="D101" s="1">
        <v>44156</v>
      </c>
      <c r="E101" s="1">
        <v>1263780</v>
      </c>
      <c r="F101" s="2">
        <v>109888</v>
      </c>
    </row>
    <row r="102" spans="1:6" x14ac:dyDescent="0.3">
      <c r="A102">
        <v>2020</v>
      </c>
      <c r="B102" t="s">
        <v>52</v>
      </c>
      <c r="C102" t="s">
        <v>5</v>
      </c>
      <c r="D102" s="1">
        <v>5888</v>
      </c>
      <c r="E102" s="1">
        <v>146473</v>
      </c>
      <c r="F102" s="2">
        <v>77207</v>
      </c>
    </row>
    <row r="103" spans="1:6" x14ac:dyDescent="0.3">
      <c r="A103">
        <v>2020</v>
      </c>
      <c r="B103" t="s">
        <v>52</v>
      </c>
      <c r="C103" t="s">
        <v>6</v>
      </c>
      <c r="D103" s="1">
        <v>4386</v>
      </c>
      <c r="E103" s="1">
        <v>153812</v>
      </c>
      <c r="F103" s="2">
        <v>87706</v>
      </c>
    </row>
    <row r="104" spans="1:6" x14ac:dyDescent="0.3">
      <c r="A104">
        <v>2020</v>
      </c>
      <c r="B104" t="s">
        <v>52</v>
      </c>
      <c r="C104" t="s">
        <v>7</v>
      </c>
      <c r="D104">
        <v>678</v>
      </c>
      <c r="E104" s="1">
        <v>25520</v>
      </c>
      <c r="F104" s="2">
        <v>68049</v>
      </c>
    </row>
    <row r="105" spans="1:6" x14ac:dyDescent="0.3">
      <c r="A105">
        <v>2020</v>
      </c>
      <c r="B105" t="s">
        <v>52</v>
      </c>
      <c r="C105" t="s">
        <v>8</v>
      </c>
      <c r="D105" s="1">
        <v>21275</v>
      </c>
      <c r="E105" s="1">
        <v>376070</v>
      </c>
      <c r="F105" s="2">
        <v>66758</v>
      </c>
    </row>
    <row r="106" spans="1:6" x14ac:dyDescent="0.3">
      <c r="A106">
        <v>2020</v>
      </c>
      <c r="B106" t="s">
        <v>52</v>
      </c>
      <c r="C106" t="s">
        <v>9</v>
      </c>
      <c r="D106" s="1">
        <v>10646</v>
      </c>
      <c r="E106" s="1">
        <v>382938</v>
      </c>
      <c r="F106" s="2">
        <v>60184</v>
      </c>
    </row>
    <row r="107" spans="1:6" x14ac:dyDescent="0.3">
      <c r="A107">
        <v>2020</v>
      </c>
      <c r="B107" t="s">
        <v>52</v>
      </c>
      <c r="C107" t="s">
        <v>10</v>
      </c>
      <c r="D107" s="1">
        <v>2886</v>
      </c>
      <c r="E107" s="1">
        <v>67700</v>
      </c>
      <c r="F107" s="2">
        <v>65603</v>
      </c>
    </row>
    <row r="108" spans="1:6" x14ac:dyDescent="0.3">
      <c r="A108">
        <v>2020</v>
      </c>
      <c r="B108" t="s">
        <v>52</v>
      </c>
      <c r="C108" t="s">
        <v>11</v>
      </c>
      <c r="D108" s="1">
        <v>18033</v>
      </c>
      <c r="E108" s="1">
        <v>554712</v>
      </c>
      <c r="F108" s="2">
        <v>74855</v>
      </c>
    </row>
    <row r="109" spans="1:6" x14ac:dyDescent="0.3">
      <c r="A109">
        <v>2020</v>
      </c>
      <c r="B109" t="s">
        <v>52</v>
      </c>
      <c r="C109" t="s">
        <v>12</v>
      </c>
      <c r="D109" s="1">
        <v>9255</v>
      </c>
      <c r="E109" s="1">
        <v>504460</v>
      </c>
      <c r="F109" s="2">
        <v>65092</v>
      </c>
    </row>
    <row r="110" spans="1:6" x14ac:dyDescent="0.3">
      <c r="A110">
        <v>2020</v>
      </c>
      <c r="B110" t="s">
        <v>52</v>
      </c>
      <c r="C110" t="s">
        <v>13</v>
      </c>
      <c r="D110" s="1">
        <v>4099</v>
      </c>
      <c r="E110" s="1">
        <v>216615</v>
      </c>
      <c r="F110" s="2">
        <v>63103</v>
      </c>
    </row>
    <row r="111" spans="1:6" x14ac:dyDescent="0.3">
      <c r="A111">
        <v>2020</v>
      </c>
      <c r="B111" t="s">
        <v>52</v>
      </c>
      <c r="C111" t="s">
        <v>14</v>
      </c>
      <c r="D111" s="1">
        <v>3109</v>
      </c>
      <c r="E111" s="1">
        <v>158784</v>
      </c>
      <c r="F111" s="2">
        <v>62958</v>
      </c>
    </row>
    <row r="112" spans="1:6" x14ac:dyDescent="0.3">
      <c r="A112">
        <v>2020</v>
      </c>
      <c r="B112" t="s">
        <v>52</v>
      </c>
      <c r="C112" t="s">
        <v>15</v>
      </c>
      <c r="D112" s="1">
        <v>4978</v>
      </c>
      <c r="E112" s="1">
        <v>235564</v>
      </c>
      <c r="F112" s="2">
        <v>62902</v>
      </c>
    </row>
    <row r="113" spans="1:6" x14ac:dyDescent="0.3">
      <c r="A113">
        <v>2020</v>
      </c>
      <c r="B113" t="s">
        <v>52</v>
      </c>
      <c r="C113" t="s">
        <v>16</v>
      </c>
      <c r="D113" s="1">
        <v>4501</v>
      </c>
      <c r="E113" s="1">
        <v>131430</v>
      </c>
      <c r="F113" s="2">
        <v>78183</v>
      </c>
    </row>
    <row r="114" spans="1:6" x14ac:dyDescent="0.3">
      <c r="A114">
        <v>2020</v>
      </c>
      <c r="B114" t="s">
        <v>52</v>
      </c>
      <c r="C114" t="s">
        <v>17</v>
      </c>
      <c r="D114" s="1">
        <v>1863</v>
      </c>
      <c r="E114" s="1">
        <v>50166</v>
      </c>
      <c r="F114" s="2">
        <v>61682</v>
      </c>
    </row>
    <row r="115" spans="1:6" x14ac:dyDescent="0.3">
      <c r="A115">
        <v>2020</v>
      </c>
      <c r="B115" t="s">
        <v>52</v>
      </c>
      <c r="C115" t="s">
        <v>18</v>
      </c>
      <c r="D115" s="1">
        <v>4168</v>
      </c>
      <c r="E115" s="1">
        <v>108500</v>
      </c>
      <c r="F115" s="2">
        <v>85426</v>
      </c>
    </row>
    <row r="116" spans="1:6" x14ac:dyDescent="0.3">
      <c r="A116">
        <v>2020</v>
      </c>
      <c r="B116" t="s">
        <v>52</v>
      </c>
      <c r="C116" t="s">
        <v>19</v>
      </c>
      <c r="D116" s="1">
        <v>6616</v>
      </c>
      <c r="E116" s="1">
        <v>229741</v>
      </c>
      <c r="F116" s="2">
        <v>96190</v>
      </c>
    </row>
    <row r="117" spans="1:6" x14ac:dyDescent="0.3">
      <c r="A117">
        <v>2020</v>
      </c>
      <c r="B117" t="s">
        <v>52</v>
      </c>
      <c r="C117" t="s">
        <v>20</v>
      </c>
      <c r="D117" s="1">
        <v>17437</v>
      </c>
      <c r="E117" s="1">
        <v>554767</v>
      </c>
      <c r="F117" s="2">
        <v>70769</v>
      </c>
    </row>
    <row r="118" spans="1:6" x14ac:dyDescent="0.3">
      <c r="A118">
        <v>2020</v>
      </c>
      <c r="B118" t="s">
        <v>52</v>
      </c>
      <c r="C118" t="s">
        <v>21</v>
      </c>
      <c r="D118" s="1">
        <v>8284</v>
      </c>
      <c r="E118" s="1">
        <v>309006</v>
      </c>
      <c r="F118" s="2">
        <v>70870</v>
      </c>
    </row>
    <row r="119" spans="1:6" x14ac:dyDescent="0.3">
      <c r="A119">
        <v>2020</v>
      </c>
      <c r="B119" t="s">
        <v>52</v>
      </c>
      <c r="C119" t="s">
        <v>22</v>
      </c>
      <c r="D119" s="1">
        <v>2375</v>
      </c>
      <c r="E119" s="1">
        <v>139480</v>
      </c>
      <c r="F119" s="2">
        <v>51918</v>
      </c>
    </row>
    <row r="120" spans="1:6" x14ac:dyDescent="0.3">
      <c r="A120">
        <v>2020</v>
      </c>
      <c r="B120" t="s">
        <v>52</v>
      </c>
      <c r="C120" t="s">
        <v>23</v>
      </c>
      <c r="D120" s="1">
        <v>6859</v>
      </c>
      <c r="E120" s="1">
        <v>266452</v>
      </c>
      <c r="F120" s="2">
        <v>61836</v>
      </c>
    </row>
    <row r="121" spans="1:6" x14ac:dyDescent="0.3">
      <c r="A121">
        <v>2020</v>
      </c>
      <c r="B121" t="s">
        <v>52</v>
      </c>
      <c r="C121" t="s">
        <v>24</v>
      </c>
      <c r="D121" s="1">
        <v>1672</v>
      </c>
      <c r="E121" s="1">
        <v>20421</v>
      </c>
      <c r="F121" s="2">
        <v>54178</v>
      </c>
    </row>
    <row r="122" spans="1:6" x14ac:dyDescent="0.3">
      <c r="A122">
        <v>2020</v>
      </c>
      <c r="B122" t="s">
        <v>52</v>
      </c>
      <c r="C122" t="s">
        <v>25</v>
      </c>
      <c r="D122" s="1">
        <v>1949</v>
      </c>
      <c r="E122" s="1">
        <v>97530</v>
      </c>
      <c r="F122" s="2">
        <v>56492</v>
      </c>
    </row>
    <row r="123" spans="1:6" x14ac:dyDescent="0.3">
      <c r="A123">
        <v>2020</v>
      </c>
      <c r="B123" t="s">
        <v>52</v>
      </c>
      <c r="C123" t="s">
        <v>26</v>
      </c>
      <c r="D123" s="1">
        <v>2054</v>
      </c>
      <c r="E123" s="1">
        <v>55673</v>
      </c>
      <c r="F123" s="2">
        <v>66821</v>
      </c>
    </row>
    <row r="124" spans="1:6" x14ac:dyDescent="0.3">
      <c r="A124">
        <v>2020</v>
      </c>
      <c r="B124" t="s">
        <v>52</v>
      </c>
      <c r="C124" t="s">
        <v>27</v>
      </c>
      <c r="D124" s="1">
        <v>2001</v>
      </c>
      <c r="E124" s="1">
        <v>67282</v>
      </c>
      <c r="F124" s="2">
        <v>77769</v>
      </c>
    </row>
    <row r="125" spans="1:6" x14ac:dyDescent="0.3">
      <c r="A125">
        <v>2020</v>
      </c>
      <c r="B125" t="s">
        <v>52</v>
      </c>
      <c r="C125" t="s">
        <v>28</v>
      </c>
      <c r="D125" s="1">
        <v>8964</v>
      </c>
      <c r="E125" s="1">
        <v>235850</v>
      </c>
      <c r="F125" s="2">
        <v>86277</v>
      </c>
    </row>
    <row r="126" spans="1:6" x14ac:dyDescent="0.3">
      <c r="A126">
        <v>2020</v>
      </c>
      <c r="B126" t="s">
        <v>52</v>
      </c>
      <c r="C126" t="s">
        <v>29</v>
      </c>
      <c r="D126" s="1">
        <v>1776</v>
      </c>
      <c r="E126" s="1">
        <v>27201</v>
      </c>
      <c r="F126" s="2">
        <v>58794</v>
      </c>
    </row>
    <row r="127" spans="1:6" x14ac:dyDescent="0.3">
      <c r="A127">
        <v>2020</v>
      </c>
      <c r="B127" t="s">
        <v>52</v>
      </c>
      <c r="C127" t="s">
        <v>30</v>
      </c>
      <c r="D127" s="1">
        <v>16292</v>
      </c>
      <c r="E127" s="1">
        <v>399337</v>
      </c>
      <c r="F127" s="2">
        <v>73103</v>
      </c>
    </row>
    <row r="128" spans="1:6" x14ac:dyDescent="0.3">
      <c r="A128">
        <v>2020</v>
      </c>
      <c r="B128" t="s">
        <v>52</v>
      </c>
      <c r="C128" t="s">
        <v>31</v>
      </c>
      <c r="D128" s="1">
        <v>10303</v>
      </c>
      <c r="E128" s="1">
        <v>452637</v>
      </c>
      <c r="F128" s="2">
        <v>63281</v>
      </c>
    </row>
    <row r="129" spans="1:6" x14ac:dyDescent="0.3">
      <c r="A129">
        <v>2020</v>
      </c>
      <c r="B129" t="s">
        <v>52</v>
      </c>
      <c r="C129" t="s">
        <v>32</v>
      </c>
      <c r="D129">
        <v>799</v>
      </c>
      <c r="E129" s="1">
        <v>25259</v>
      </c>
      <c r="F129" s="2">
        <v>57695</v>
      </c>
    </row>
    <row r="130" spans="1:6" x14ac:dyDescent="0.3">
      <c r="A130">
        <v>2020</v>
      </c>
      <c r="B130" t="s">
        <v>52</v>
      </c>
      <c r="C130" t="s">
        <v>33</v>
      </c>
      <c r="D130" s="1">
        <v>15453</v>
      </c>
      <c r="E130" s="1">
        <v>653028</v>
      </c>
      <c r="F130" s="2">
        <v>64995</v>
      </c>
    </row>
    <row r="131" spans="1:6" x14ac:dyDescent="0.3">
      <c r="A131">
        <v>2020</v>
      </c>
      <c r="B131" t="s">
        <v>52</v>
      </c>
      <c r="C131" t="s">
        <v>34</v>
      </c>
      <c r="D131" s="1">
        <v>4178</v>
      </c>
      <c r="E131" s="1">
        <v>131206</v>
      </c>
      <c r="F131" s="2">
        <v>60915</v>
      </c>
    </row>
    <row r="132" spans="1:6" x14ac:dyDescent="0.3">
      <c r="A132">
        <v>2020</v>
      </c>
      <c r="B132" t="s">
        <v>52</v>
      </c>
      <c r="C132" t="s">
        <v>35</v>
      </c>
      <c r="D132" s="1">
        <v>6354</v>
      </c>
      <c r="E132" s="1">
        <v>184947</v>
      </c>
      <c r="F132" s="2">
        <v>74927</v>
      </c>
    </row>
    <row r="133" spans="1:6" x14ac:dyDescent="0.3">
      <c r="A133">
        <v>2020</v>
      </c>
      <c r="B133" t="s">
        <v>52</v>
      </c>
      <c r="C133" t="s">
        <v>36</v>
      </c>
      <c r="D133" s="1">
        <v>14363</v>
      </c>
      <c r="E133" s="1">
        <v>537402</v>
      </c>
      <c r="F133" s="2">
        <v>66931</v>
      </c>
    </row>
    <row r="134" spans="1:6" x14ac:dyDescent="0.3">
      <c r="A134">
        <v>2020</v>
      </c>
      <c r="B134" t="s">
        <v>52</v>
      </c>
      <c r="C134" t="s">
        <v>37</v>
      </c>
      <c r="D134" s="1">
        <v>1516</v>
      </c>
      <c r="E134" s="1">
        <v>37411</v>
      </c>
      <c r="F134" s="2">
        <v>63645</v>
      </c>
    </row>
    <row r="135" spans="1:6" x14ac:dyDescent="0.3">
      <c r="A135">
        <v>2020</v>
      </c>
      <c r="B135" t="s">
        <v>52</v>
      </c>
      <c r="C135" t="s">
        <v>38</v>
      </c>
      <c r="D135" s="1">
        <v>6655</v>
      </c>
      <c r="E135" s="1">
        <v>244395</v>
      </c>
      <c r="F135" s="2">
        <v>61779</v>
      </c>
    </row>
    <row r="136" spans="1:6" x14ac:dyDescent="0.3">
      <c r="A136">
        <v>2020</v>
      </c>
      <c r="B136" t="s">
        <v>52</v>
      </c>
      <c r="C136" t="s">
        <v>39</v>
      </c>
      <c r="D136" s="1">
        <v>1072</v>
      </c>
      <c r="E136" s="1">
        <v>43135</v>
      </c>
      <c r="F136" s="2">
        <v>53285</v>
      </c>
    </row>
    <row r="137" spans="1:6" x14ac:dyDescent="0.3">
      <c r="A137">
        <v>2020</v>
      </c>
      <c r="B137" t="s">
        <v>52</v>
      </c>
      <c r="C137" t="s">
        <v>40</v>
      </c>
      <c r="D137" s="1">
        <v>7620</v>
      </c>
      <c r="E137" s="1">
        <v>334972</v>
      </c>
      <c r="F137" s="2">
        <v>63122</v>
      </c>
    </row>
    <row r="138" spans="1:6" x14ac:dyDescent="0.3">
      <c r="A138">
        <v>2020</v>
      </c>
      <c r="B138" t="s">
        <v>52</v>
      </c>
      <c r="C138" t="s">
        <v>41</v>
      </c>
      <c r="D138" s="1">
        <v>26257</v>
      </c>
      <c r="E138" s="1">
        <v>867807</v>
      </c>
      <c r="F138" s="2">
        <v>81206</v>
      </c>
    </row>
    <row r="139" spans="1:6" x14ac:dyDescent="0.3">
      <c r="A139">
        <v>2020</v>
      </c>
      <c r="B139" t="s">
        <v>52</v>
      </c>
      <c r="C139" t="s">
        <v>42</v>
      </c>
      <c r="D139" s="1">
        <v>4616</v>
      </c>
      <c r="E139" s="1">
        <v>135571</v>
      </c>
      <c r="F139" s="2">
        <v>61796</v>
      </c>
    </row>
    <row r="140" spans="1:6" x14ac:dyDescent="0.3">
      <c r="A140">
        <v>2020</v>
      </c>
      <c r="B140" t="s">
        <v>52</v>
      </c>
      <c r="C140" t="s">
        <v>43</v>
      </c>
      <c r="D140" s="1">
        <v>1107</v>
      </c>
      <c r="E140" s="1">
        <v>28176</v>
      </c>
      <c r="F140" s="2">
        <v>62352</v>
      </c>
    </row>
    <row r="141" spans="1:6" x14ac:dyDescent="0.3">
      <c r="A141">
        <v>2020</v>
      </c>
      <c r="B141" t="s">
        <v>52</v>
      </c>
      <c r="C141" t="s">
        <v>44</v>
      </c>
      <c r="D141" s="1">
        <v>7023</v>
      </c>
      <c r="E141" s="1">
        <v>232300</v>
      </c>
      <c r="F141" s="2">
        <v>63958</v>
      </c>
    </row>
    <row r="142" spans="1:6" x14ac:dyDescent="0.3">
      <c r="A142">
        <v>2020</v>
      </c>
      <c r="B142" t="s">
        <v>52</v>
      </c>
      <c r="C142" t="s">
        <v>45</v>
      </c>
      <c r="D142" s="1">
        <v>7882</v>
      </c>
      <c r="E142" s="1">
        <v>268553</v>
      </c>
      <c r="F142" s="2">
        <v>82000</v>
      </c>
    </row>
    <row r="143" spans="1:6" x14ac:dyDescent="0.3">
      <c r="A143">
        <v>2020</v>
      </c>
      <c r="B143" t="s">
        <v>52</v>
      </c>
      <c r="C143" t="s">
        <v>46</v>
      </c>
      <c r="D143" s="1">
        <v>1261</v>
      </c>
      <c r="E143" s="1">
        <v>44429</v>
      </c>
      <c r="F143" s="2">
        <v>62359</v>
      </c>
    </row>
    <row r="144" spans="1:6" x14ac:dyDescent="0.3">
      <c r="A144">
        <v>2020</v>
      </c>
      <c r="B144" t="s">
        <v>52</v>
      </c>
      <c r="C144" t="s">
        <v>47</v>
      </c>
      <c r="D144" s="1">
        <v>9214</v>
      </c>
      <c r="E144" s="1">
        <v>458262</v>
      </c>
      <c r="F144" s="2">
        <v>61039</v>
      </c>
    </row>
    <row r="145" spans="1:6" x14ac:dyDescent="0.3">
      <c r="A145">
        <v>2020</v>
      </c>
      <c r="B145" t="s">
        <v>52</v>
      </c>
      <c r="C145" t="s">
        <v>48</v>
      </c>
      <c r="D145">
        <v>620</v>
      </c>
      <c r="E145" s="1">
        <v>9580</v>
      </c>
      <c r="F145" s="2">
        <v>70308</v>
      </c>
    </row>
    <row r="146" spans="1:6" x14ac:dyDescent="0.3">
      <c r="A146">
        <v>2020</v>
      </c>
      <c r="B146" t="s">
        <v>54</v>
      </c>
      <c r="C146" t="s">
        <v>1</v>
      </c>
      <c r="D146" s="1">
        <v>32424</v>
      </c>
      <c r="E146" s="1">
        <v>372620</v>
      </c>
      <c r="F146" s="2">
        <v>45853</v>
      </c>
    </row>
    <row r="147" spans="1:6" x14ac:dyDescent="0.3">
      <c r="A147">
        <v>2020</v>
      </c>
      <c r="B147" t="s">
        <v>54</v>
      </c>
      <c r="C147" t="s">
        <v>2</v>
      </c>
      <c r="D147" s="1">
        <v>33859</v>
      </c>
      <c r="E147" s="1">
        <v>546143</v>
      </c>
      <c r="F147" s="2">
        <v>51498</v>
      </c>
    </row>
    <row r="148" spans="1:6" x14ac:dyDescent="0.3">
      <c r="A148">
        <v>2020</v>
      </c>
      <c r="B148" t="s">
        <v>54</v>
      </c>
      <c r="C148" t="s">
        <v>3</v>
      </c>
      <c r="D148" s="1">
        <v>21836</v>
      </c>
      <c r="E148" s="1">
        <v>244074</v>
      </c>
      <c r="F148" s="2">
        <v>45673</v>
      </c>
    </row>
    <row r="149" spans="1:6" x14ac:dyDescent="0.3">
      <c r="A149">
        <v>2020</v>
      </c>
      <c r="B149" t="s">
        <v>54</v>
      </c>
      <c r="C149" t="s">
        <v>4</v>
      </c>
      <c r="D149" s="1">
        <v>200632</v>
      </c>
      <c r="E149" s="1">
        <v>2888684</v>
      </c>
      <c r="F149" s="2">
        <v>58800</v>
      </c>
    </row>
    <row r="150" spans="1:6" x14ac:dyDescent="0.3">
      <c r="A150">
        <v>2020</v>
      </c>
      <c r="B150" t="s">
        <v>54</v>
      </c>
      <c r="C150" t="s">
        <v>5</v>
      </c>
      <c r="D150" s="1">
        <v>36421</v>
      </c>
      <c r="E150" s="1">
        <v>465887</v>
      </c>
      <c r="F150" s="2">
        <v>55719</v>
      </c>
    </row>
    <row r="151" spans="1:6" x14ac:dyDescent="0.3">
      <c r="A151">
        <v>2020</v>
      </c>
      <c r="B151" t="s">
        <v>54</v>
      </c>
      <c r="C151" t="s">
        <v>6</v>
      </c>
      <c r="D151" s="1">
        <v>24725</v>
      </c>
      <c r="E151" s="1">
        <v>276491</v>
      </c>
      <c r="F151" s="2">
        <v>55859</v>
      </c>
    </row>
    <row r="152" spans="1:6" x14ac:dyDescent="0.3">
      <c r="A152">
        <v>2020</v>
      </c>
      <c r="B152" t="s">
        <v>54</v>
      </c>
      <c r="C152" t="s">
        <v>7</v>
      </c>
      <c r="D152" s="1">
        <v>7050</v>
      </c>
      <c r="E152" s="1">
        <v>76267</v>
      </c>
      <c r="F152" s="2">
        <v>45667</v>
      </c>
    </row>
    <row r="153" spans="1:6" x14ac:dyDescent="0.3">
      <c r="A153">
        <v>2020</v>
      </c>
      <c r="B153" t="s">
        <v>54</v>
      </c>
      <c r="C153" t="s">
        <v>8</v>
      </c>
      <c r="D153" s="1">
        <v>142700</v>
      </c>
      <c r="E153" s="1">
        <v>1739110</v>
      </c>
      <c r="F153" s="2">
        <v>49391</v>
      </c>
    </row>
    <row r="154" spans="1:6" x14ac:dyDescent="0.3">
      <c r="A154">
        <v>2020</v>
      </c>
      <c r="B154" t="s">
        <v>54</v>
      </c>
      <c r="C154" t="s">
        <v>9</v>
      </c>
      <c r="D154" s="1">
        <v>64380</v>
      </c>
      <c r="E154" s="1">
        <v>913981</v>
      </c>
      <c r="F154" s="2">
        <v>52104</v>
      </c>
    </row>
    <row r="155" spans="1:6" x14ac:dyDescent="0.3">
      <c r="A155">
        <v>2020</v>
      </c>
      <c r="B155" t="s">
        <v>54</v>
      </c>
      <c r="C155" t="s">
        <v>10</v>
      </c>
      <c r="D155" s="1">
        <v>12742</v>
      </c>
      <c r="E155" s="1">
        <v>143264</v>
      </c>
      <c r="F155" s="2">
        <v>44610</v>
      </c>
    </row>
    <row r="156" spans="1:6" x14ac:dyDescent="0.3">
      <c r="A156">
        <v>2020</v>
      </c>
      <c r="B156" t="s">
        <v>54</v>
      </c>
      <c r="C156" t="s">
        <v>11</v>
      </c>
      <c r="D156" s="1">
        <v>78196</v>
      </c>
      <c r="E156" s="1">
        <v>1140749</v>
      </c>
      <c r="F156" s="2">
        <v>55780</v>
      </c>
    </row>
    <row r="157" spans="1:6" x14ac:dyDescent="0.3">
      <c r="A157">
        <v>2020</v>
      </c>
      <c r="B157" t="s">
        <v>54</v>
      </c>
      <c r="C157" t="s">
        <v>12</v>
      </c>
      <c r="D157" s="1">
        <v>40846</v>
      </c>
      <c r="E157" s="1">
        <v>583686</v>
      </c>
      <c r="F157" s="2">
        <v>45931</v>
      </c>
    </row>
    <row r="158" spans="1:6" x14ac:dyDescent="0.3">
      <c r="A158">
        <v>2020</v>
      </c>
      <c r="B158" t="s">
        <v>54</v>
      </c>
      <c r="C158" t="s">
        <v>13</v>
      </c>
      <c r="D158" s="1">
        <v>23479</v>
      </c>
      <c r="E158" s="1">
        <v>298376</v>
      </c>
      <c r="F158" s="2">
        <v>44146</v>
      </c>
    </row>
    <row r="159" spans="1:6" x14ac:dyDescent="0.3">
      <c r="A159">
        <v>2020</v>
      </c>
      <c r="B159" t="s">
        <v>54</v>
      </c>
      <c r="C159" t="s">
        <v>14</v>
      </c>
      <c r="D159" s="1">
        <v>19497</v>
      </c>
      <c r="E159" s="1">
        <v>255575</v>
      </c>
      <c r="F159" s="2">
        <v>46012</v>
      </c>
    </row>
    <row r="160" spans="1:6" x14ac:dyDescent="0.3">
      <c r="A160">
        <v>2020</v>
      </c>
      <c r="B160" t="s">
        <v>54</v>
      </c>
      <c r="C160" t="s">
        <v>15</v>
      </c>
      <c r="D160" s="1">
        <v>28266</v>
      </c>
      <c r="E160" s="1">
        <v>393361</v>
      </c>
      <c r="F160" s="2">
        <v>46839</v>
      </c>
    </row>
    <row r="161" spans="1:6" x14ac:dyDescent="0.3">
      <c r="A161">
        <v>2020</v>
      </c>
      <c r="B161" t="s">
        <v>54</v>
      </c>
      <c r="C161" t="s">
        <v>16</v>
      </c>
      <c r="D161" s="1">
        <v>31210</v>
      </c>
      <c r="E161" s="1">
        <v>358336</v>
      </c>
      <c r="F161" s="2">
        <v>46029</v>
      </c>
    </row>
    <row r="162" spans="1:6" x14ac:dyDescent="0.3">
      <c r="A162">
        <v>2020</v>
      </c>
      <c r="B162" t="s">
        <v>54</v>
      </c>
      <c r="C162" t="s">
        <v>17</v>
      </c>
      <c r="D162" s="1">
        <v>10546</v>
      </c>
      <c r="E162" s="1">
        <v>111483</v>
      </c>
      <c r="F162" s="2">
        <v>43084</v>
      </c>
    </row>
    <row r="163" spans="1:6" x14ac:dyDescent="0.3">
      <c r="A163">
        <v>2020</v>
      </c>
      <c r="B163" t="s">
        <v>54</v>
      </c>
      <c r="C163" t="s">
        <v>18</v>
      </c>
      <c r="D163" s="1">
        <v>31685</v>
      </c>
      <c r="E163" s="1">
        <v>441680</v>
      </c>
      <c r="F163" s="2">
        <v>50800</v>
      </c>
    </row>
    <row r="164" spans="1:6" x14ac:dyDescent="0.3">
      <c r="A164">
        <v>2020</v>
      </c>
      <c r="B164" t="s">
        <v>54</v>
      </c>
      <c r="C164" t="s">
        <v>19</v>
      </c>
      <c r="D164" s="1">
        <v>40751</v>
      </c>
      <c r="E164" s="1">
        <v>526726</v>
      </c>
      <c r="F164" s="2">
        <v>61082</v>
      </c>
    </row>
    <row r="165" spans="1:6" x14ac:dyDescent="0.3">
      <c r="A165">
        <v>2020</v>
      </c>
      <c r="B165" t="s">
        <v>54</v>
      </c>
      <c r="C165" t="s">
        <v>20</v>
      </c>
      <c r="D165" s="1">
        <v>55149</v>
      </c>
      <c r="E165" s="1">
        <v>745824</v>
      </c>
      <c r="F165" s="2">
        <v>51869</v>
      </c>
    </row>
    <row r="166" spans="1:6" x14ac:dyDescent="0.3">
      <c r="A166">
        <v>2020</v>
      </c>
      <c r="B166" t="s">
        <v>54</v>
      </c>
      <c r="C166" t="s">
        <v>21</v>
      </c>
      <c r="D166" s="1">
        <v>37255</v>
      </c>
      <c r="E166" s="1">
        <v>499190</v>
      </c>
      <c r="F166" s="2">
        <v>53843</v>
      </c>
    </row>
    <row r="167" spans="1:6" x14ac:dyDescent="0.3">
      <c r="A167">
        <v>2020</v>
      </c>
      <c r="B167" t="s">
        <v>54</v>
      </c>
      <c r="C167" t="s">
        <v>22</v>
      </c>
      <c r="D167" s="1">
        <v>19589</v>
      </c>
      <c r="E167" s="1">
        <v>226629</v>
      </c>
      <c r="F167" s="2">
        <v>40176</v>
      </c>
    </row>
    <row r="168" spans="1:6" x14ac:dyDescent="0.3">
      <c r="A168">
        <v>2020</v>
      </c>
      <c r="B168" t="s">
        <v>54</v>
      </c>
      <c r="C168" t="s">
        <v>23</v>
      </c>
      <c r="D168" s="1">
        <v>39646</v>
      </c>
      <c r="E168" s="1">
        <v>519916</v>
      </c>
      <c r="F168" s="2">
        <v>46520</v>
      </c>
    </row>
    <row r="169" spans="1:6" x14ac:dyDescent="0.3">
      <c r="A169">
        <v>2020</v>
      </c>
      <c r="B169" t="s">
        <v>54</v>
      </c>
      <c r="C169" t="s">
        <v>24</v>
      </c>
      <c r="D169" s="1">
        <v>9323</v>
      </c>
      <c r="E169" s="1">
        <v>89315</v>
      </c>
      <c r="F169" s="2">
        <v>43996</v>
      </c>
    </row>
    <row r="170" spans="1:6" x14ac:dyDescent="0.3">
      <c r="A170">
        <v>2020</v>
      </c>
      <c r="B170" t="s">
        <v>54</v>
      </c>
      <c r="C170" t="s">
        <v>25</v>
      </c>
      <c r="D170" s="1">
        <v>14748</v>
      </c>
      <c r="E170" s="1">
        <v>182745</v>
      </c>
      <c r="F170" s="2">
        <v>44095</v>
      </c>
    </row>
    <row r="171" spans="1:6" x14ac:dyDescent="0.3">
      <c r="A171">
        <v>2020</v>
      </c>
      <c r="B171" t="s">
        <v>54</v>
      </c>
      <c r="C171" t="s">
        <v>26</v>
      </c>
      <c r="D171" s="1">
        <v>15481</v>
      </c>
      <c r="E171" s="1">
        <v>252623</v>
      </c>
      <c r="F171" s="2">
        <v>48334</v>
      </c>
    </row>
    <row r="172" spans="1:6" x14ac:dyDescent="0.3">
      <c r="A172">
        <v>2020</v>
      </c>
      <c r="B172" t="s">
        <v>54</v>
      </c>
      <c r="C172" t="s">
        <v>27</v>
      </c>
      <c r="D172" s="1">
        <v>12460</v>
      </c>
      <c r="E172" s="1">
        <v>133196</v>
      </c>
      <c r="F172" s="2">
        <v>54425</v>
      </c>
    </row>
    <row r="173" spans="1:6" x14ac:dyDescent="0.3">
      <c r="A173">
        <v>2020</v>
      </c>
      <c r="B173" t="s">
        <v>54</v>
      </c>
      <c r="C173" t="s">
        <v>28</v>
      </c>
      <c r="D173" s="1">
        <v>54606</v>
      </c>
      <c r="E173" s="1">
        <v>820259</v>
      </c>
      <c r="F173" s="2">
        <v>58675</v>
      </c>
    </row>
    <row r="174" spans="1:6" x14ac:dyDescent="0.3">
      <c r="A174">
        <v>2020</v>
      </c>
      <c r="B174" t="s">
        <v>54</v>
      </c>
      <c r="C174" t="s">
        <v>29</v>
      </c>
      <c r="D174" s="1">
        <v>10949</v>
      </c>
      <c r="E174" s="1">
        <v>130261</v>
      </c>
      <c r="F174" s="2">
        <v>41086</v>
      </c>
    </row>
    <row r="175" spans="1:6" x14ac:dyDescent="0.3">
      <c r="A175">
        <v>2020</v>
      </c>
      <c r="B175" t="s">
        <v>54</v>
      </c>
      <c r="C175" t="s">
        <v>30</v>
      </c>
      <c r="D175" s="1">
        <v>118946</v>
      </c>
      <c r="E175" s="1">
        <v>1366746</v>
      </c>
      <c r="F175" s="2">
        <v>57939</v>
      </c>
    </row>
    <row r="176" spans="1:6" x14ac:dyDescent="0.3">
      <c r="A176">
        <v>2020</v>
      </c>
      <c r="B176" t="s">
        <v>54</v>
      </c>
      <c r="C176" t="s">
        <v>31</v>
      </c>
      <c r="D176" s="1">
        <v>63455</v>
      </c>
      <c r="E176" s="1">
        <v>844765</v>
      </c>
      <c r="F176" s="2">
        <v>47171</v>
      </c>
    </row>
    <row r="177" spans="1:6" x14ac:dyDescent="0.3">
      <c r="A177">
        <v>2020</v>
      </c>
      <c r="B177" t="s">
        <v>54</v>
      </c>
      <c r="C177" t="s">
        <v>32</v>
      </c>
      <c r="D177" s="1">
        <v>7745</v>
      </c>
      <c r="E177" s="1">
        <v>86570</v>
      </c>
      <c r="F177" s="2">
        <v>52657</v>
      </c>
    </row>
    <row r="178" spans="1:6" x14ac:dyDescent="0.3">
      <c r="A178">
        <v>2020</v>
      </c>
      <c r="B178" t="s">
        <v>54</v>
      </c>
      <c r="C178" t="s">
        <v>33</v>
      </c>
      <c r="D178" s="1">
        <v>68987</v>
      </c>
      <c r="E178" s="1">
        <v>998325</v>
      </c>
      <c r="F178" s="2">
        <v>48088</v>
      </c>
    </row>
    <row r="179" spans="1:6" x14ac:dyDescent="0.3">
      <c r="A179">
        <v>2020</v>
      </c>
      <c r="B179" t="s">
        <v>54</v>
      </c>
      <c r="C179" t="s">
        <v>34</v>
      </c>
      <c r="D179" s="1">
        <v>23912</v>
      </c>
      <c r="E179" s="1">
        <v>301828</v>
      </c>
      <c r="F179" s="2">
        <v>43388</v>
      </c>
    </row>
    <row r="180" spans="1:6" x14ac:dyDescent="0.3">
      <c r="A180">
        <v>2020</v>
      </c>
      <c r="B180" t="s">
        <v>54</v>
      </c>
      <c r="C180" t="s">
        <v>35</v>
      </c>
      <c r="D180" s="1">
        <v>26241</v>
      </c>
      <c r="E180" s="1">
        <v>346783</v>
      </c>
      <c r="F180" s="2">
        <v>49251</v>
      </c>
    </row>
    <row r="181" spans="1:6" x14ac:dyDescent="0.3">
      <c r="A181">
        <v>2020</v>
      </c>
      <c r="B181" t="s">
        <v>54</v>
      </c>
      <c r="C181" t="s">
        <v>36</v>
      </c>
      <c r="D181" s="1">
        <v>73985</v>
      </c>
      <c r="E181" s="1">
        <v>1054388</v>
      </c>
      <c r="F181" s="2">
        <v>49535</v>
      </c>
    </row>
    <row r="182" spans="1:6" x14ac:dyDescent="0.3">
      <c r="A182">
        <v>2020</v>
      </c>
      <c r="B182" t="s">
        <v>54</v>
      </c>
      <c r="C182" t="s">
        <v>37</v>
      </c>
      <c r="D182" s="1">
        <v>7816</v>
      </c>
      <c r="E182" s="1">
        <v>70764</v>
      </c>
      <c r="F182" s="2">
        <v>49493</v>
      </c>
    </row>
    <row r="183" spans="1:6" x14ac:dyDescent="0.3">
      <c r="A183">
        <v>2020</v>
      </c>
      <c r="B183" t="s">
        <v>54</v>
      </c>
      <c r="C183" t="s">
        <v>38</v>
      </c>
      <c r="D183" s="1">
        <v>31674</v>
      </c>
      <c r="E183" s="1">
        <v>400537</v>
      </c>
      <c r="F183" s="2">
        <v>43717</v>
      </c>
    </row>
    <row r="184" spans="1:6" x14ac:dyDescent="0.3">
      <c r="A184">
        <v>2020</v>
      </c>
      <c r="B184" t="s">
        <v>54</v>
      </c>
      <c r="C184" t="s">
        <v>39</v>
      </c>
      <c r="D184" s="1">
        <v>8068</v>
      </c>
      <c r="E184" s="1">
        <v>83179</v>
      </c>
      <c r="F184" s="2">
        <v>44162</v>
      </c>
    </row>
    <row r="185" spans="1:6" x14ac:dyDescent="0.3">
      <c r="A185">
        <v>2020</v>
      </c>
      <c r="B185" t="s">
        <v>54</v>
      </c>
      <c r="C185" t="s">
        <v>40</v>
      </c>
      <c r="D185" s="1">
        <v>40806</v>
      </c>
      <c r="E185" s="1">
        <v>627005</v>
      </c>
      <c r="F185" s="2">
        <v>50111</v>
      </c>
    </row>
    <row r="186" spans="1:6" x14ac:dyDescent="0.3">
      <c r="A186">
        <v>2020</v>
      </c>
      <c r="B186" t="s">
        <v>54</v>
      </c>
      <c r="C186" t="s">
        <v>41</v>
      </c>
      <c r="D186" s="1">
        <v>152438</v>
      </c>
      <c r="E186" s="1">
        <v>2453267</v>
      </c>
      <c r="F186" s="2">
        <v>56485</v>
      </c>
    </row>
    <row r="187" spans="1:6" x14ac:dyDescent="0.3">
      <c r="A187">
        <v>2020</v>
      </c>
      <c r="B187" t="s">
        <v>54</v>
      </c>
      <c r="C187" t="s">
        <v>42</v>
      </c>
      <c r="D187" s="1">
        <v>20535</v>
      </c>
      <c r="E187" s="1">
        <v>288623</v>
      </c>
      <c r="F187" s="2">
        <v>49353</v>
      </c>
    </row>
    <row r="188" spans="1:6" x14ac:dyDescent="0.3">
      <c r="A188">
        <v>2020</v>
      </c>
      <c r="B188" t="s">
        <v>54</v>
      </c>
      <c r="C188" t="s">
        <v>43</v>
      </c>
      <c r="D188" s="1">
        <v>5003</v>
      </c>
      <c r="E188" s="1">
        <v>49851</v>
      </c>
      <c r="F188" s="2">
        <v>45701</v>
      </c>
    </row>
    <row r="189" spans="1:6" x14ac:dyDescent="0.3">
      <c r="A189">
        <v>2020</v>
      </c>
      <c r="B189" t="s">
        <v>54</v>
      </c>
      <c r="C189" t="s">
        <v>44</v>
      </c>
      <c r="D189" s="1">
        <v>42564</v>
      </c>
      <c r="E189" s="1">
        <v>627729</v>
      </c>
      <c r="F189" s="2">
        <v>48371</v>
      </c>
    </row>
    <row r="190" spans="1:6" x14ac:dyDescent="0.3">
      <c r="A190">
        <v>2020</v>
      </c>
      <c r="B190" t="s">
        <v>54</v>
      </c>
      <c r="C190" t="s">
        <v>45</v>
      </c>
      <c r="D190" s="1">
        <v>38688</v>
      </c>
      <c r="E190" s="1">
        <v>615415</v>
      </c>
      <c r="F190" s="2">
        <v>74160</v>
      </c>
    </row>
    <row r="191" spans="1:6" x14ac:dyDescent="0.3">
      <c r="A191">
        <v>2020</v>
      </c>
      <c r="B191" t="s">
        <v>54</v>
      </c>
      <c r="C191" t="s">
        <v>46</v>
      </c>
      <c r="D191" s="1">
        <v>10611</v>
      </c>
      <c r="E191" s="1">
        <v>118677</v>
      </c>
      <c r="F191" s="2">
        <v>42085</v>
      </c>
    </row>
    <row r="192" spans="1:6" x14ac:dyDescent="0.3">
      <c r="A192">
        <v>2020</v>
      </c>
      <c r="B192" t="s">
        <v>54</v>
      </c>
      <c r="C192" t="s">
        <v>47</v>
      </c>
      <c r="D192" s="1">
        <v>35812</v>
      </c>
      <c r="E192" s="1">
        <v>517930</v>
      </c>
      <c r="F192" s="2">
        <v>45165</v>
      </c>
    </row>
    <row r="193" spans="1:6" x14ac:dyDescent="0.3">
      <c r="A193">
        <v>2020</v>
      </c>
      <c r="B193" t="s">
        <v>54</v>
      </c>
      <c r="C193" t="s">
        <v>48</v>
      </c>
      <c r="D193" s="1">
        <v>4840</v>
      </c>
      <c r="E193" s="1">
        <v>48509</v>
      </c>
      <c r="F193" s="2">
        <v>44879</v>
      </c>
    </row>
    <row r="194" spans="1:6" x14ac:dyDescent="0.3">
      <c r="A194">
        <v>2020</v>
      </c>
      <c r="B194" t="s">
        <v>53</v>
      </c>
      <c r="C194" t="s">
        <v>1</v>
      </c>
      <c r="D194" s="1">
        <v>2566</v>
      </c>
      <c r="E194" s="1">
        <v>19310</v>
      </c>
      <c r="F194" s="2">
        <v>69393</v>
      </c>
    </row>
    <row r="195" spans="1:6" x14ac:dyDescent="0.3">
      <c r="A195">
        <v>2020</v>
      </c>
      <c r="B195" t="s">
        <v>53</v>
      </c>
      <c r="C195" t="s">
        <v>2</v>
      </c>
      <c r="D195" s="1">
        <v>4017</v>
      </c>
      <c r="E195" s="1">
        <v>45513</v>
      </c>
      <c r="F195" s="2">
        <v>90871</v>
      </c>
    </row>
    <row r="196" spans="1:6" x14ac:dyDescent="0.3">
      <c r="A196">
        <v>2020</v>
      </c>
      <c r="B196" t="s">
        <v>53</v>
      </c>
      <c r="C196" t="s">
        <v>3</v>
      </c>
      <c r="D196" s="1">
        <v>1536</v>
      </c>
      <c r="E196" s="1">
        <v>11509</v>
      </c>
      <c r="F196" s="2">
        <v>69820</v>
      </c>
    </row>
    <row r="197" spans="1:6" x14ac:dyDescent="0.3">
      <c r="A197">
        <v>2020</v>
      </c>
      <c r="B197" t="s">
        <v>53</v>
      </c>
      <c r="C197" t="s">
        <v>4</v>
      </c>
      <c r="D197" s="1">
        <v>29491</v>
      </c>
      <c r="E197" s="1">
        <v>527549</v>
      </c>
      <c r="F197" s="2">
        <v>217892</v>
      </c>
    </row>
    <row r="198" spans="1:6" x14ac:dyDescent="0.3">
      <c r="A198">
        <v>2020</v>
      </c>
      <c r="B198" t="s">
        <v>53</v>
      </c>
      <c r="C198" t="s">
        <v>5</v>
      </c>
      <c r="D198" s="1">
        <v>4548</v>
      </c>
      <c r="E198" s="1">
        <v>74867</v>
      </c>
      <c r="F198" s="2">
        <v>123495</v>
      </c>
    </row>
    <row r="199" spans="1:6" x14ac:dyDescent="0.3">
      <c r="A199">
        <v>2020</v>
      </c>
      <c r="B199" t="s">
        <v>53</v>
      </c>
      <c r="C199" t="s">
        <v>6</v>
      </c>
      <c r="D199" s="1">
        <v>2880</v>
      </c>
      <c r="E199" s="1">
        <v>29237</v>
      </c>
      <c r="F199" s="2">
        <v>138917</v>
      </c>
    </row>
    <row r="200" spans="1:6" x14ac:dyDescent="0.3">
      <c r="A200">
        <v>2020</v>
      </c>
      <c r="B200" t="s">
        <v>53</v>
      </c>
      <c r="C200" t="s">
        <v>7</v>
      </c>
      <c r="D200">
        <v>549</v>
      </c>
      <c r="E200" s="1">
        <v>3622</v>
      </c>
      <c r="F200" s="2">
        <v>78966</v>
      </c>
    </row>
    <row r="201" spans="1:6" x14ac:dyDescent="0.3">
      <c r="A201">
        <v>2020</v>
      </c>
      <c r="B201" t="s">
        <v>53</v>
      </c>
      <c r="C201" t="s">
        <v>8</v>
      </c>
      <c r="D201" s="1">
        <v>12659</v>
      </c>
      <c r="E201" s="1">
        <v>130298</v>
      </c>
      <c r="F201" s="2">
        <v>93350</v>
      </c>
    </row>
    <row r="202" spans="1:6" x14ac:dyDescent="0.3">
      <c r="A202">
        <v>2020</v>
      </c>
      <c r="B202" t="s">
        <v>53</v>
      </c>
      <c r="C202" t="s">
        <v>9</v>
      </c>
      <c r="D202" s="1">
        <v>6010</v>
      </c>
      <c r="E202" s="1">
        <v>109190</v>
      </c>
      <c r="F202" s="2">
        <v>108735</v>
      </c>
    </row>
    <row r="203" spans="1:6" x14ac:dyDescent="0.3">
      <c r="A203">
        <v>2020</v>
      </c>
      <c r="B203" t="s">
        <v>53</v>
      </c>
      <c r="C203" t="s">
        <v>10</v>
      </c>
      <c r="D203" s="1">
        <v>1385</v>
      </c>
      <c r="E203" s="1">
        <v>7346</v>
      </c>
      <c r="F203" s="2">
        <v>64408</v>
      </c>
    </row>
    <row r="204" spans="1:6" x14ac:dyDescent="0.3">
      <c r="A204">
        <v>2020</v>
      </c>
      <c r="B204" t="s">
        <v>53</v>
      </c>
      <c r="C204" t="s">
        <v>11</v>
      </c>
      <c r="D204" s="1">
        <v>7162</v>
      </c>
      <c r="E204" s="1">
        <v>87520</v>
      </c>
      <c r="F204" s="2">
        <v>110059</v>
      </c>
    </row>
    <row r="205" spans="1:6" x14ac:dyDescent="0.3">
      <c r="A205">
        <v>2020</v>
      </c>
      <c r="B205" t="s">
        <v>53</v>
      </c>
      <c r="C205" t="s">
        <v>12</v>
      </c>
      <c r="D205" s="1">
        <v>2521</v>
      </c>
      <c r="E205" s="1">
        <v>26075</v>
      </c>
      <c r="F205" s="2">
        <v>67191</v>
      </c>
    </row>
    <row r="206" spans="1:6" x14ac:dyDescent="0.3">
      <c r="A206">
        <v>2020</v>
      </c>
      <c r="B206" t="s">
        <v>53</v>
      </c>
      <c r="C206" t="s">
        <v>13</v>
      </c>
      <c r="D206" s="1">
        <v>1811</v>
      </c>
      <c r="E206" s="1">
        <v>19135</v>
      </c>
      <c r="F206" s="2">
        <v>66858</v>
      </c>
    </row>
    <row r="207" spans="1:6" x14ac:dyDescent="0.3">
      <c r="A207">
        <v>2020</v>
      </c>
      <c r="B207" t="s">
        <v>53</v>
      </c>
      <c r="C207" t="s">
        <v>14</v>
      </c>
      <c r="D207" s="1">
        <v>1561</v>
      </c>
      <c r="E207" s="1">
        <v>16734</v>
      </c>
      <c r="F207" s="2">
        <v>73749</v>
      </c>
    </row>
    <row r="208" spans="1:6" x14ac:dyDescent="0.3">
      <c r="A208">
        <v>2020</v>
      </c>
      <c r="B208" t="s">
        <v>53</v>
      </c>
      <c r="C208" t="s">
        <v>15</v>
      </c>
      <c r="D208" s="1">
        <v>2111</v>
      </c>
      <c r="E208" s="1">
        <v>20268</v>
      </c>
      <c r="F208" s="2">
        <v>63462</v>
      </c>
    </row>
    <row r="209" spans="1:6" x14ac:dyDescent="0.3">
      <c r="A209">
        <v>2020</v>
      </c>
      <c r="B209" t="s">
        <v>53</v>
      </c>
      <c r="C209" t="s">
        <v>16</v>
      </c>
      <c r="D209" s="1">
        <v>1935</v>
      </c>
      <c r="E209" s="1">
        <v>18712</v>
      </c>
      <c r="F209" s="2">
        <v>65700</v>
      </c>
    </row>
    <row r="210" spans="1:6" x14ac:dyDescent="0.3">
      <c r="A210">
        <v>2020</v>
      </c>
      <c r="B210" t="s">
        <v>53</v>
      </c>
      <c r="C210" t="s">
        <v>17</v>
      </c>
      <c r="D210">
        <v>916</v>
      </c>
      <c r="E210" s="1">
        <v>6415</v>
      </c>
      <c r="F210" s="2">
        <v>64265</v>
      </c>
    </row>
    <row r="211" spans="1:6" x14ac:dyDescent="0.3">
      <c r="A211">
        <v>2020</v>
      </c>
      <c r="B211" t="s">
        <v>53</v>
      </c>
      <c r="C211" t="s">
        <v>18</v>
      </c>
      <c r="D211" s="1">
        <v>2855</v>
      </c>
      <c r="E211" s="1">
        <v>33029</v>
      </c>
      <c r="F211" s="2">
        <v>110569</v>
      </c>
    </row>
    <row r="212" spans="1:6" x14ac:dyDescent="0.3">
      <c r="A212">
        <v>2020</v>
      </c>
      <c r="B212" t="s">
        <v>53</v>
      </c>
      <c r="C212" t="s">
        <v>19</v>
      </c>
      <c r="D212" s="1">
        <v>6073</v>
      </c>
      <c r="E212" s="1">
        <v>89231</v>
      </c>
      <c r="F212" s="2">
        <v>146746</v>
      </c>
    </row>
    <row r="213" spans="1:6" x14ac:dyDescent="0.3">
      <c r="A213">
        <v>2020</v>
      </c>
      <c r="B213" t="s">
        <v>53</v>
      </c>
      <c r="C213" t="s">
        <v>20</v>
      </c>
      <c r="D213" s="1">
        <v>7671</v>
      </c>
      <c r="E213" s="1">
        <v>50511</v>
      </c>
      <c r="F213" s="2">
        <v>88745</v>
      </c>
    </row>
    <row r="214" spans="1:6" x14ac:dyDescent="0.3">
      <c r="A214">
        <v>2020</v>
      </c>
      <c r="B214" t="s">
        <v>53</v>
      </c>
      <c r="C214" t="s">
        <v>21</v>
      </c>
      <c r="D214" s="1">
        <v>4304</v>
      </c>
      <c r="E214" s="1">
        <v>43145</v>
      </c>
      <c r="F214" s="2">
        <v>92292</v>
      </c>
    </row>
    <row r="215" spans="1:6" x14ac:dyDescent="0.3">
      <c r="A215">
        <v>2020</v>
      </c>
      <c r="B215" t="s">
        <v>53</v>
      </c>
      <c r="C215" t="s">
        <v>22</v>
      </c>
      <c r="D215">
        <v>964</v>
      </c>
      <c r="E215" s="1">
        <v>9629</v>
      </c>
      <c r="F215" s="2">
        <v>54301</v>
      </c>
    </row>
    <row r="216" spans="1:6" x14ac:dyDescent="0.3">
      <c r="A216">
        <v>2020</v>
      </c>
      <c r="B216" t="s">
        <v>53</v>
      </c>
      <c r="C216" t="s">
        <v>23</v>
      </c>
      <c r="D216" s="1">
        <v>3562</v>
      </c>
      <c r="E216" s="1">
        <v>43675</v>
      </c>
      <c r="F216" s="2">
        <v>89327</v>
      </c>
    </row>
    <row r="217" spans="1:6" x14ac:dyDescent="0.3">
      <c r="A217">
        <v>2020</v>
      </c>
      <c r="B217" t="s">
        <v>53</v>
      </c>
      <c r="C217" t="s">
        <v>24</v>
      </c>
      <c r="D217">
        <v>856</v>
      </c>
      <c r="E217" s="1">
        <v>5797</v>
      </c>
      <c r="F217" s="2">
        <v>65673</v>
      </c>
    </row>
    <row r="218" spans="1:6" x14ac:dyDescent="0.3">
      <c r="A218">
        <v>2020</v>
      </c>
      <c r="B218" t="s">
        <v>53</v>
      </c>
      <c r="C218" t="s">
        <v>25</v>
      </c>
      <c r="D218" s="1">
        <v>1071</v>
      </c>
      <c r="E218" s="1">
        <v>16165</v>
      </c>
      <c r="F218" s="2">
        <v>76361</v>
      </c>
    </row>
    <row r="219" spans="1:6" x14ac:dyDescent="0.3">
      <c r="A219">
        <v>2020</v>
      </c>
      <c r="B219" t="s">
        <v>53</v>
      </c>
      <c r="C219" t="s">
        <v>26</v>
      </c>
      <c r="D219" s="1">
        <v>1609</v>
      </c>
      <c r="E219" s="1">
        <v>13306</v>
      </c>
      <c r="F219" s="2">
        <v>88353</v>
      </c>
    </row>
    <row r="220" spans="1:6" x14ac:dyDescent="0.3">
      <c r="A220">
        <v>2020</v>
      </c>
      <c r="B220" t="s">
        <v>53</v>
      </c>
      <c r="C220" t="s">
        <v>27</v>
      </c>
      <c r="D220" s="1">
        <v>1168</v>
      </c>
      <c r="E220" s="1">
        <v>11735</v>
      </c>
      <c r="F220" s="2">
        <v>107194</v>
      </c>
    </row>
    <row r="221" spans="1:6" x14ac:dyDescent="0.3">
      <c r="A221">
        <v>2020</v>
      </c>
      <c r="B221" t="s">
        <v>53</v>
      </c>
      <c r="C221" t="s">
        <v>28</v>
      </c>
      <c r="D221" s="1">
        <v>3965</v>
      </c>
      <c r="E221" s="1">
        <v>67885</v>
      </c>
      <c r="F221" s="2">
        <v>130541</v>
      </c>
    </row>
    <row r="222" spans="1:6" x14ac:dyDescent="0.3">
      <c r="A222">
        <v>2020</v>
      </c>
      <c r="B222" t="s">
        <v>53</v>
      </c>
      <c r="C222" t="s">
        <v>29</v>
      </c>
      <c r="D222" s="1">
        <v>1108</v>
      </c>
      <c r="E222" s="1">
        <v>9076</v>
      </c>
      <c r="F222" s="2">
        <v>62393</v>
      </c>
    </row>
    <row r="223" spans="1:6" x14ac:dyDescent="0.3">
      <c r="A223">
        <v>2020</v>
      </c>
      <c r="B223" t="s">
        <v>53</v>
      </c>
      <c r="C223" t="s">
        <v>30</v>
      </c>
      <c r="D223" s="1">
        <v>14380</v>
      </c>
      <c r="E223" s="1">
        <v>267749</v>
      </c>
      <c r="F223" s="2">
        <v>154357</v>
      </c>
    </row>
    <row r="224" spans="1:6" x14ac:dyDescent="0.3">
      <c r="A224">
        <v>2020</v>
      </c>
      <c r="B224" t="s">
        <v>53</v>
      </c>
      <c r="C224" t="s">
        <v>31</v>
      </c>
      <c r="D224" s="1">
        <v>6302</v>
      </c>
      <c r="E224" s="1">
        <v>73440</v>
      </c>
      <c r="F224" s="2">
        <v>96207</v>
      </c>
    </row>
    <row r="225" spans="1:6" x14ac:dyDescent="0.3">
      <c r="A225">
        <v>2020</v>
      </c>
      <c r="B225" t="s">
        <v>53</v>
      </c>
      <c r="C225" t="s">
        <v>32</v>
      </c>
      <c r="D225">
        <v>417</v>
      </c>
      <c r="E225" s="1">
        <v>5780</v>
      </c>
      <c r="F225" s="2">
        <v>79624</v>
      </c>
    </row>
    <row r="226" spans="1:6" x14ac:dyDescent="0.3">
      <c r="A226">
        <v>2020</v>
      </c>
      <c r="B226" t="s">
        <v>53</v>
      </c>
      <c r="C226" t="s">
        <v>33</v>
      </c>
      <c r="D226" s="1">
        <v>5303</v>
      </c>
      <c r="E226" s="1">
        <v>63865</v>
      </c>
      <c r="F226" s="2">
        <v>80052</v>
      </c>
    </row>
    <row r="227" spans="1:6" x14ac:dyDescent="0.3">
      <c r="A227">
        <v>2020</v>
      </c>
      <c r="B227" t="s">
        <v>53</v>
      </c>
      <c r="C227" t="s">
        <v>34</v>
      </c>
      <c r="D227" s="1">
        <v>1572</v>
      </c>
      <c r="E227" s="1">
        <v>18256</v>
      </c>
      <c r="F227" s="2">
        <v>63710</v>
      </c>
    </row>
    <row r="228" spans="1:6" x14ac:dyDescent="0.3">
      <c r="A228">
        <v>2020</v>
      </c>
      <c r="B228" t="s">
        <v>53</v>
      </c>
      <c r="C228" t="s">
        <v>35</v>
      </c>
      <c r="D228" s="1">
        <v>4605</v>
      </c>
      <c r="E228" s="1">
        <v>33218</v>
      </c>
      <c r="F228" s="2">
        <v>101737</v>
      </c>
    </row>
    <row r="229" spans="1:6" x14ac:dyDescent="0.3">
      <c r="A229">
        <v>2020</v>
      </c>
      <c r="B229" t="s">
        <v>53</v>
      </c>
      <c r="C229" t="s">
        <v>36</v>
      </c>
      <c r="D229" s="1">
        <v>5891</v>
      </c>
      <c r="E229" s="1">
        <v>82872</v>
      </c>
      <c r="F229" s="2">
        <v>107388</v>
      </c>
    </row>
    <row r="230" spans="1:6" x14ac:dyDescent="0.3">
      <c r="A230">
        <v>2020</v>
      </c>
      <c r="B230" t="s">
        <v>53</v>
      </c>
      <c r="C230" t="s">
        <v>37</v>
      </c>
      <c r="D230">
        <v>762</v>
      </c>
      <c r="E230" s="1">
        <v>5243</v>
      </c>
      <c r="F230" s="2">
        <v>87286</v>
      </c>
    </row>
    <row r="231" spans="1:6" x14ac:dyDescent="0.3">
      <c r="A231">
        <v>2020</v>
      </c>
      <c r="B231" t="s">
        <v>53</v>
      </c>
      <c r="C231" t="s">
        <v>38</v>
      </c>
      <c r="D231" s="1">
        <v>3216</v>
      </c>
      <c r="E231" s="1">
        <v>24744</v>
      </c>
      <c r="F231" s="2">
        <v>73562</v>
      </c>
    </row>
    <row r="232" spans="1:6" x14ac:dyDescent="0.3">
      <c r="A232">
        <v>2020</v>
      </c>
      <c r="B232" t="s">
        <v>53</v>
      </c>
      <c r="C232" t="s">
        <v>39</v>
      </c>
      <c r="D232">
        <v>606</v>
      </c>
      <c r="E232" s="1">
        <v>5074</v>
      </c>
      <c r="F232" s="2">
        <v>58069</v>
      </c>
    </row>
    <row r="233" spans="1:6" x14ac:dyDescent="0.3">
      <c r="A233">
        <v>2020</v>
      </c>
      <c r="B233" t="s">
        <v>53</v>
      </c>
      <c r="C233" t="s">
        <v>40</v>
      </c>
      <c r="D233" s="1">
        <v>4525</v>
      </c>
      <c r="E233" s="1">
        <v>42929</v>
      </c>
      <c r="F233" s="2">
        <v>81293</v>
      </c>
    </row>
    <row r="234" spans="1:6" x14ac:dyDescent="0.3">
      <c r="A234">
        <v>2020</v>
      </c>
      <c r="B234" t="s">
        <v>53</v>
      </c>
      <c r="C234" t="s">
        <v>41</v>
      </c>
      <c r="D234" s="1">
        <v>11822</v>
      </c>
      <c r="E234" s="1">
        <v>198521</v>
      </c>
      <c r="F234" s="2">
        <v>102835</v>
      </c>
    </row>
    <row r="235" spans="1:6" x14ac:dyDescent="0.3">
      <c r="A235">
        <v>2020</v>
      </c>
      <c r="B235" t="s">
        <v>53</v>
      </c>
      <c r="C235" t="s">
        <v>42</v>
      </c>
      <c r="D235" s="1">
        <v>3177</v>
      </c>
      <c r="E235" s="1">
        <v>37222</v>
      </c>
      <c r="F235" s="2">
        <v>96974</v>
      </c>
    </row>
    <row r="236" spans="1:6" x14ac:dyDescent="0.3">
      <c r="A236">
        <v>2020</v>
      </c>
      <c r="B236" t="s">
        <v>53</v>
      </c>
      <c r="C236" t="s">
        <v>43</v>
      </c>
      <c r="D236">
        <v>584</v>
      </c>
      <c r="E236" s="1">
        <v>3961</v>
      </c>
      <c r="F236" s="2">
        <v>68605</v>
      </c>
    </row>
    <row r="237" spans="1:6" x14ac:dyDescent="0.3">
      <c r="A237">
        <v>2020</v>
      </c>
      <c r="B237" t="s">
        <v>53</v>
      </c>
      <c r="C237" t="s">
        <v>44</v>
      </c>
      <c r="D237" s="1">
        <v>4875</v>
      </c>
      <c r="E237" s="1">
        <v>64840</v>
      </c>
      <c r="F237" s="2">
        <v>117848</v>
      </c>
    </row>
    <row r="238" spans="1:6" x14ac:dyDescent="0.3">
      <c r="A238">
        <v>2020</v>
      </c>
      <c r="B238" t="s">
        <v>53</v>
      </c>
      <c r="C238" t="s">
        <v>45</v>
      </c>
      <c r="D238" s="1">
        <v>5419</v>
      </c>
      <c r="E238" s="1">
        <v>148556</v>
      </c>
      <c r="F238" s="2">
        <v>242273</v>
      </c>
    </row>
    <row r="239" spans="1:6" x14ac:dyDescent="0.3">
      <c r="A239">
        <v>2020</v>
      </c>
      <c r="B239" t="s">
        <v>53</v>
      </c>
      <c r="C239" t="s">
        <v>46</v>
      </c>
      <c r="D239">
        <v>825</v>
      </c>
      <c r="E239" s="1">
        <v>7215</v>
      </c>
      <c r="F239" s="2">
        <v>58063</v>
      </c>
    </row>
    <row r="240" spans="1:6" x14ac:dyDescent="0.3">
      <c r="A240">
        <v>2020</v>
      </c>
      <c r="B240" t="s">
        <v>53</v>
      </c>
      <c r="C240" t="s">
        <v>47</v>
      </c>
      <c r="D240" s="1">
        <v>2400</v>
      </c>
      <c r="E240" s="1">
        <v>44846</v>
      </c>
      <c r="F240" s="2">
        <v>88336</v>
      </c>
    </row>
    <row r="241" spans="1:6" x14ac:dyDescent="0.3">
      <c r="A241">
        <v>2020</v>
      </c>
      <c r="B241" t="s">
        <v>53</v>
      </c>
      <c r="C241" t="s">
        <v>48</v>
      </c>
      <c r="D241">
        <v>428</v>
      </c>
      <c r="E241" s="1">
        <v>3000</v>
      </c>
      <c r="F241" s="2">
        <v>54299</v>
      </c>
    </row>
    <row r="242" spans="1:6" x14ac:dyDescent="0.3">
      <c r="A242">
        <v>2020</v>
      </c>
      <c r="B242" t="s">
        <v>56</v>
      </c>
      <c r="C242" t="s">
        <v>1</v>
      </c>
      <c r="D242" s="1">
        <v>13880</v>
      </c>
      <c r="E242" s="1">
        <v>94715</v>
      </c>
      <c r="F242" s="2">
        <v>75982</v>
      </c>
    </row>
    <row r="243" spans="1:6" x14ac:dyDescent="0.3">
      <c r="A243">
        <v>2020</v>
      </c>
      <c r="B243" t="s">
        <v>56</v>
      </c>
      <c r="C243" t="s">
        <v>2</v>
      </c>
      <c r="D243" s="1">
        <v>20707</v>
      </c>
      <c r="E243" s="1">
        <v>225922</v>
      </c>
      <c r="F243" s="2">
        <v>82956</v>
      </c>
    </row>
    <row r="244" spans="1:6" x14ac:dyDescent="0.3">
      <c r="A244">
        <v>2020</v>
      </c>
      <c r="B244" t="s">
        <v>56</v>
      </c>
      <c r="C244" t="s">
        <v>3</v>
      </c>
      <c r="D244" s="1">
        <v>8906</v>
      </c>
      <c r="E244" s="1">
        <v>51950</v>
      </c>
      <c r="F244" s="2">
        <v>65321</v>
      </c>
    </row>
    <row r="245" spans="1:6" x14ac:dyDescent="0.3">
      <c r="A245">
        <v>2020</v>
      </c>
      <c r="B245" t="s">
        <v>56</v>
      </c>
      <c r="C245" t="s">
        <v>4</v>
      </c>
      <c r="D245" s="1">
        <v>112775</v>
      </c>
      <c r="E245" s="1">
        <v>817007</v>
      </c>
      <c r="F245" s="2">
        <v>124107</v>
      </c>
    </row>
    <row r="246" spans="1:6" x14ac:dyDescent="0.3">
      <c r="A246">
        <v>2020</v>
      </c>
      <c r="B246" t="s">
        <v>56</v>
      </c>
      <c r="C246" t="s">
        <v>5</v>
      </c>
      <c r="D246" s="1">
        <v>25139</v>
      </c>
      <c r="E246" s="1">
        <v>165271</v>
      </c>
      <c r="F246" s="2">
        <v>97276</v>
      </c>
    </row>
    <row r="247" spans="1:6" x14ac:dyDescent="0.3">
      <c r="A247">
        <v>2020</v>
      </c>
      <c r="B247" t="s">
        <v>56</v>
      </c>
      <c r="C247" t="s">
        <v>6</v>
      </c>
      <c r="D247" s="1">
        <v>11223</v>
      </c>
      <c r="E247" s="1">
        <v>118168</v>
      </c>
      <c r="F247" s="2">
        <v>165086</v>
      </c>
    </row>
    <row r="248" spans="1:6" x14ac:dyDescent="0.3">
      <c r="A248">
        <v>2020</v>
      </c>
      <c r="B248" t="s">
        <v>56</v>
      </c>
      <c r="C248" t="s">
        <v>7</v>
      </c>
      <c r="D248" s="1">
        <v>3005</v>
      </c>
      <c r="E248" s="1">
        <v>47390</v>
      </c>
      <c r="F248" s="2">
        <v>103154</v>
      </c>
    </row>
    <row r="249" spans="1:6" x14ac:dyDescent="0.3">
      <c r="A249">
        <v>2020</v>
      </c>
      <c r="B249" t="s">
        <v>56</v>
      </c>
      <c r="C249" t="s">
        <v>8</v>
      </c>
      <c r="D249" s="1">
        <v>80956</v>
      </c>
      <c r="E249" s="1">
        <v>586706</v>
      </c>
      <c r="F249" s="2">
        <v>84307</v>
      </c>
    </row>
    <row r="250" spans="1:6" x14ac:dyDescent="0.3">
      <c r="A250">
        <v>2020</v>
      </c>
      <c r="B250" t="s">
        <v>56</v>
      </c>
      <c r="C250" t="s">
        <v>9</v>
      </c>
      <c r="D250" s="1">
        <v>28810</v>
      </c>
      <c r="E250" s="1">
        <v>242175</v>
      </c>
      <c r="F250" s="2">
        <v>93145</v>
      </c>
    </row>
    <row r="251" spans="1:6" x14ac:dyDescent="0.3">
      <c r="A251">
        <v>2020</v>
      </c>
      <c r="B251" t="s">
        <v>56</v>
      </c>
      <c r="C251" t="s">
        <v>10</v>
      </c>
      <c r="D251" s="1">
        <v>6508</v>
      </c>
      <c r="E251" s="1">
        <v>34249</v>
      </c>
      <c r="F251" s="2">
        <v>68833</v>
      </c>
    </row>
    <row r="252" spans="1:6" x14ac:dyDescent="0.3">
      <c r="A252">
        <v>2020</v>
      </c>
      <c r="B252" t="s">
        <v>56</v>
      </c>
      <c r="C252" t="s">
        <v>11</v>
      </c>
      <c r="D252" s="1">
        <v>33063</v>
      </c>
      <c r="E252" s="1">
        <v>376539</v>
      </c>
      <c r="F252" s="2">
        <v>121634</v>
      </c>
    </row>
    <row r="253" spans="1:6" x14ac:dyDescent="0.3">
      <c r="A253">
        <v>2020</v>
      </c>
      <c r="B253" t="s">
        <v>56</v>
      </c>
      <c r="C253" t="s">
        <v>12</v>
      </c>
      <c r="D253" s="1">
        <v>17574</v>
      </c>
      <c r="E253" s="1">
        <v>133449</v>
      </c>
      <c r="F253" s="2">
        <v>72283</v>
      </c>
    </row>
    <row r="254" spans="1:6" x14ac:dyDescent="0.3">
      <c r="A254">
        <v>2020</v>
      </c>
      <c r="B254" t="s">
        <v>56</v>
      </c>
      <c r="C254" t="s">
        <v>13</v>
      </c>
      <c r="D254" s="1">
        <v>10731</v>
      </c>
      <c r="E254" s="1">
        <v>109283</v>
      </c>
      <c r="F254" s="2">
        <v>81131</v>
      </c>
    </row>
    <row r="255" spans="1:6" x14ac:dyDescent="0.3">
      <c r="A255">
        <v>2020</v>
      </c>
      <c r="B255" t="s">
        <v>56</v>
      </c>
      <c r="C255" t="s">
        <v>14</v>
      </c>
      <c r="D255" s="1">
        <v>8752</v>
      </c>
      <c r="E255" s="1">
        <v>73310</v>
      </c>
      <c r="F255" s="2">
        <v>75889</v>
      </c>
    </row>
    <row r="256" spans="1:6" x14ac:dyDescent="0.3">
      <c r="A256">
        <v>2020</v>
      </c>
      <c r="B256" t="s">
        <v>56</v>
      </c>
      <c r="C256" t="s">
        <v>15</v>
      </c>
      <c r="D256" s="1">
        <v>11729</v>
      </c>
      <c r="E256" s="1">
        <v>92079</v>
      </c>
      <c r="F256" s="2">
        <v>75177</v>
      </c>
    </row>
    <row r="257" spans="1:6" x14ac:dyDescent="0.3">
      <c r="A257">
        <v>2020</v>
      </c>
      <c r="B257" t="s">
        <v>56</v>
      </c>
      <c r="C257" t="s">
        <v>16</v>
      </c>
      <c r="D257" s="1">
        <v>14229</v>
      </c>
      <c r="E257" s="1">
        <v>81149</v>
      </c>
      <c r="F257" s="2">
        <v>69409</v>
      </c>
    </row>
    <row r="258" spans="1:6" x14ac:dyDescent="0.3">
      <c r="A258">
        <v>2020</v>
      </c>
      <c r="B258" t="s">
        <v>56</v>
      </c>
      <c r="C258" t="s">
        <v>17</v>
      </c>
      <c r="D258" s="1">
        <v>3926</v>
      </c>
      <c r="E258" s="1">
        <v>30107</v>
      </c>
      <c r="F258" s="2">
        <v>75870</v>
      </c>
    </row>
    <row r="259" spans="1:6" x14ac:dyDescent="0.3">
      <c r="A259">
        <v>2020</v>
      </c>
      <c r="B259" t="s">
        <v>56</v>
      </c>
      <c r="C259" t="s">
        <v>18</v>
      </c>
      <c r="D259" s="1">
        <v>15692</v>
      </c>
      <c r="E259" s="1">
        <v>129771</v>
      </c>
      <c r="F259" s="2">
        <v>110159</v>
      </c>
    </row>
    <row r="260" spans="1:6" x14ac:dyDescent="0.3">
      <c r="A260">
        <v>2020</v>
      </c>
      <c r="B260" t="s">
        <v>56</v>
      </c>
      <c r="C260" t="s">
        <v>19</v>
      </c>
      <c r="D260" s="1">
        <v>18137</v>
      </c>
      <c r="E260" s="1">
        <v>212062</v>
      </c>
      <c r="F260" s="2">
        <v>159120</v>
      </c>
    </row>
    <row r="261" spans="1:6" x14ac:dyDescent="0.3">
      <c r="A261">
        <v>2020</v>
      </c>
      <c r="B261" t="s">
        <v>56</v>
      </c>
      <c r="C261" t="s">
        <v>20</v>
      </c>
      <c r="D261" s="1">
        <v>20626</v>
      </c>
      <c r="E261" s="1">
        <v>207448</v>
      </c>
      <c r="F261" s="2">
        <v>81720</v>
      </c>
    </row>
    <row r="262" spans="1:6" x14ac:dyDescent="0.3">
      <c r="A262">
        <v>2020</v>
      </c>
      <c r="B262" t="s">
        <v>56</v>
      </c>
      <c r="C262" t="s">
        <v>21</v>
      </c>
      <c r="D262" s="1">
        <v>16134</v>
      </c>
      <c r="E262" s="1">
        <v>179728</v>
      </c>
      <c r="F262" s="2">
        <v>104989</v>
      </c>
    </row>
    <row r="263" spans="1:6" x14ac:dyDescent="0.3">
      <c r="A263">
        <v>2020</v>
      </c>
      <c r="B263" t="s">
        <v>56</v>
      </c>
      <c r="C263" t="s">
        <v>22</v>
      </c>
      <c r="D263" s="1">
        <v>7984</v>
      </c>
      <c r="E263" s="1">
        <v>41912</v>
      </c>
      <c r="F263" s="2">
        <v>59263</v>
      </c>
    </row>
    <row r="264" spans="1:6" x14ac:dyDescent="0.3">
      <c r="A264">
        <v>2020</v>
      </c>
      <c r="B264" t="s">
        <v>56</v>
      </c>
      <c r="C264" t="s">
        <v>23</v>
      </c>
      <c r="D264" s="1">
        <v>18815</v>
      </c>
      <c r="E264" s="1">
        <v>165564</v>
      </c>
      <c r="F264" s="2">
        <v>82664</v>
      </c>
    </row>
    <row r="265" spans="1:6" x14ac:dyDescent="0.3">
      <c r="A265">
        <v>2020</v>
      </c>
      <c r="B265" t="s">
        <v>56</v>
      </c>
      <c r="C265" t="s">
        <v>24</v>
      </c>
      <c r="D265" s="1">
        <v>4557</v>
      </c>
      <c r="E265" s="1">
        <v>21986</v>
      </c>
      <c r="F265" s="2">
        <v>67330</v>
      </c>
    </row>
    <row r="266" spans="1:6" x14ac:dyDescent="0.3">
      <c r="A266">
        <v>2020</v>
      </c>
      <c r="B266" t="s">
        <v>56</v>
      </c>
      <c r="C266" t="s">
        <v>25</v>
      </c>
      <c r="D266" s="1">
        <v>7000</v>
      </c>
      <c r="E266" s="1">
        <v>66588</v>
      </c>
      <c r="F266" s="2">
        <v>74942</v>
      </c>
    </row>
    <row r="267" spans="1:6" x14ac:dyDescent="0.3">
      <c r="A267">
        <v>2020</v>
      </c>
      <c r="B267" t="s">
        <v>56</v>
      </c>
      <c r="C267" t="s">
        <v>26</v>
      </c>
      <c r="D267" s="1">
        <v>9293</v>
      </c>
      <c r="E267" s="1">
        <v>62325</v>
      </c>
      <c r="F267" s="2">
        <v>79236</v>
      </c>
    </row>
    <row r="268" spans="1:6" x14ac:dyDescent="0.3">
      <c r="A268">
        <v>2020</v>
      </c>
      <c r="B268" t="s">
        <v>56</v>
      </c>
      <c r="C268" t="s">
        <v>27</v>
      </c>
      <c r="D268" s="1">
        <v>3946</v>
      </c>
      <c r="E268" s="1">
        <v>33027</v>
      </c>
      <c r="F268" s="2">
        <v>109751</v>
      </c>
    </row>
    <row r="269" spans="1:6" x14ac:dyDescent="0.3">
      <c r="A269">
        <v>2020</v>
      </c>
      <c r="B269" t="s">
        <v>56</v>
      </c>
      <c r="C269" t="s">
        <v>28</v>
      </c>
      <c r="D269" s="1">
        <v>20469</v>
      </c>
      <c r="E269" s="1">
        <v>235676</v>
      </c>
      <c r="F269" s="2">
        <v>127870</v>
      </c>
    </row>
    <row r="270" spans="1:6" x14ac:dyDescent="0.3">
      <c r="A270">
        <v>2020</v>
      </c>
      <c r="B270" t="s">
        <v>56</v>
      </c>
      <c r="C270" t="s">
        <v>29</v>
      </c>
      <c r="D270" s="1">
        <v>5600</v>
      </c>
      <c r="E270" s="1">
        <v>32608</v>
      </c>
      <c r="F270" s="2">
        <v>62343</v>
      </c>
    </row>
    <row r="271" spans="1:6" x14ac:dyDescent="0.3">
      <c r="A271">
        <v>2020</v>
      </c>
      <c r="B271" t="s">
        <v>56</v>
      </c>
      <c r="C271" t="s">
        <v>30</v>
      </c>
      <c r="D271" s="1">
        <v>63948</v>
      </c>
      <c r="E271" s="1">
        <v>700031</v>
      </c>
      <c r="F271" s="2">
        <v>207014</v>
      </c>
    </row>
    <row r="272" spans="1:6" x14ac:dyDescent="0.3">
      <c r="A272">
        <v>2020</v>
      </c>
      <c r="B272" t="s">
        <v>56</v>
      </c>
      <c r="C272" t="s">
        <v>31</v>
      </c>
      <c r="D272" s="1">
        <v>30275</v>
      </c>
      <c r="E272" s="1">
        <v>251672</v>
      </c>
      <c r="F272" s="2">
        <v>97234</v>
      </c>
    </row>
    <row r="273" spans="1:6" x14ac:dyDescent="0.3">
      <c r="A273">
        <v>2020</v>
      </c>
      <c r="B273" t="s">
        <v>56</v>
      </c>
      <c r="C273" t="s">
        <v>32</v>
      </c>
      <c r="D273" s="1">
        <v>3042</v>
      </c>
      <c r="E273" s="1">
        <v>22496</v>
      </c>
      <c r="F273" s="2">
        <v>69243</v>
      </c>
    </row>
    <row r="274" spans="1:6" x14ac:dyDescent="0.3">
      <c r="A274">
        <v>2020</v>
      </c>
      <c r="B274" t="s">
        <v>56</v>
      </c>
      <c r="C274" t="s">
        <v>33</v>
      </c>
      <c r="D274" s="1">
        <v>29307</v>
      </c>
      <c r="E274" s="1">
        <v>287990</v>
      </c>
      <c r="F274" s="2">
        <v>82336</v>
      </c>
    </row>
    <row r="275" spans="1:6" x14ac:dyDescent="0.3">
      <c r="A275">
        <v>2020</v>
      </c>
      <c r="B275" t="s">
        <v>56</v>
      </c>
      <c r="C275" t="s">
        <v>34</v>
      </c>
      <c r="D275" s="1">
        <v>11701</v>
      </c>
      <c r="E275" s="1">
        <v>74614</v>
      </c>
      <c r="F275" s="2">
        <v>64030</v>
      </c>
    </row>
    <row r="276" spans="1:6" x14ac:dyDescent="0.3">
      <c r="A276">
        <v>2020</v>
      </c>
      <c r="B276" t="s">
        <v>56</v>
      </c>
      <c r="C276" t="s">
        <v>35</v>
      </c>
      <c r="D276" s="1">
        <v>13352</v>
      </c>
      <c r="E276" s="1">
        <v>83937</v>
      </c>
      <c r="F276" s="2">
        <v>80727</v>
      </c>
    </row>
    <row r="277" spans="1:6" x14ac:dyDescent="0.3">
      <c r="A277">
        <v>2020</v>
      </c>
      <c r="B277" t="s">
        <v>56</v>
      </c>
      <c r="C277" t="s">
        <v>36</v>
      </c>
      <c r="D277" s="1">
        <v>29714</v>
      </c>
      <c r="E277" s="1">
        <v>325571</v>
      </c>
      <c r="F277" s="2">
        <v>97231</v>
      </c>
    </row>
    <row r="278" spans="1:6" x14ac:dyDescent="0.3">
      <c r="A278">
        <v>2020</v>
      </c>
      <c r="B278" t="s">
        <v>56</v>
      </c>
      <c r="C278" t="s">
        <v>37</v>
      </c>
      <c r="D278" s="1">
        <v>3038</v>
      </c>
      <c r="E278" s="1">
        <v>31304</v>
      </c>
      <c r="F278" s="2">
        <v>100316</v>
      </c>
    </row>
    <row r="279" spans="1:6" x14ac:dyDescent="0.3">
      <c r="A279">
        <v>2020</v>
      </c>
      <c r="B279" t="s">
        <v>56</v>
      </c>
      <c r="C279" t="s">
        <v>38</v>
      </c>
      <c r="D279" s="1">
        <v>15078</v>
      </c>
      <c r="E279" s="1">
        <v>101637</v>
      </c>
      <c r="F279" s="2">
        <v>71361</v>
      </c>
    </row>
    <row r="280" spans="1:6" x14ac:dyDescent="0.3">
      <c r="A280">
        <v>2020</v>
      </c>
      <c r="B280" t="s">
        <v>56</v>
      </c>
      <c r="C280" t="s">
        <v>39</v>
      </c>
      <c r="D280" s="1">
        <v>3397</v>
      </c>
      <c r="E280" s="1">
        <v>27809</v>
      </c>
      <c r="F280" s="2">
        <v>69345</v>
      </c>
    </row>
    <row r="281" spans="1:6" x14ac:dyDescent="0.3">
      <c r="A281">
        <v>2020</v>
      </c>
      <c r="B281" t="s">
        <v>56</v>
      </c>
      <c r="C281" t="s">
        <v>40</v>
      </c>
      <c r="D281" s="1">
        <v>16893</v>
      </c>
      <c r="E281" s="1">
        <v>155926</v>
      </c>
      <c r="F281" s="2">
        <v>85116</v>
      </c>
    </row>
    <row r="282" spans="1:6" x14ac:dyDescent="0.3">
      <c r="A282">
        <v>2020</v>
      </c>
      <c r="B282" t="s">
        <v>56</v>
      </c>
      <c r="C282" t="s">
        <v>41</v>
      </c>
      <c r="D282" s="1">
        <v>78940</v>
      </c>
      <c r="E282" s="1">
        <v>778554</v>
      </c>
      <c r="F282" s="2">
        <v>92477</v>
      </c>
    </row>
    <row r="283" spans="1:6" x14ac:dyDescent="0.3">
      <c r="A283">
        <v>2020</v>
      </c>
      <c r="B283" t="s">
        <v>56</v>
      </c>
      <c r="C283" t="s">
        <v>42</v>
      </c>
      <c r="D283" s="1">
        <v>12580</v>
      </c>
      <c r="E283" s="1">
        <v>93379</v>
      </c>
      <c r="F283" s="2">
        <v>79806</v>
      </c>
    </row>
    <row r="284" spans="1:6" x14ac:dyDescent="0.3">
      <c r="A284">
        <v>2020</v>
      </c>
      <c r="B284" t="s">
        <v>56</v>
      </c>
      <c r="C284" t="s">
        <v>43</v>
      </c>
      <c r="D284" s="1">
        <v>1719</v>
      </c>
      <c r="E284" s="1">
        <v>11578</v>
      </c>
      <c r="F284" s="2">
        <v>80135</v>
      </c>
    </row>
    <row r="285" spans="1:6" x14ac:dyDescent="0.3">
      <c r="A285">
        <v>2020</v>
      </c>
      <c r="B285" t="s">
        <v>56</v>
      </c>
      <c r="C285" t="s">
        <v>44</v>
      </c>
      <c r="D285" s="1">
        <v>22750</v>
      </c>
      <c r="E285" s="1">
        <v>195671</v>
      </c>
      <c r="F285" s="2">
        <v>97246</v>
      </c>
    </row>
    <row r="286" spans="1:6" x14ac:dyDescent="0.3">
      <c r="A286">
        <v>2020</v>
      </c>
      <c r="B286" t="s">
        <v>56</v>
      </c>
      <c r="C286" t="s">
        <v>45</v>
      </c>
      <c r="D286" s="1">
        <v>18828</v>
      </c>
      <c r="E286" s="1">
        <v>147772</v>
      </c>
      <c r="F286" s="2">
        <v>95674</v>
      </c>
    </row>
    <row r="287" spans="1:6" x14ac:dyDescent="0.3">
      <c r="A287">
        <v>2020</v>
      </c>
      <c r="B287" t="s">
        <v>56</v>
      </c>
      <c r="C287" t="s">
        <v>46</v>
      </c>
      <c r="D287" s="1">
        <v>4042</v>
      </c>
      <c r="E287" s="1">
        <v>24190</v>
      </c>
      <c r="F287" s="2">
        <v>56764</v>
      </c>
    </row>
    <row r="288" spans="1:6" x14ac:dyDescent="0.3">
      <c r="A288">
        <v>2020</v>
      </c>
      <c r="B288" t="s">
        <v>56</v>
      </c>
      <c r="C288" t="s">
        <v>47</v>
      </c>
      <c r="D288" s="1">
        <v>14688</v>
      </c>
      <c r="E288" s="1">
        <v>148829</v>
      </c>
      <c r="F288" s="2">
        <v>80470</v>
      </c>
    </row>
    <row r="289" spans="1:6" x14ac:dyDescent="0.3">
      <c r="A289">
        <v>2020</v>
      </c>
      <c r="B289" t="s">
        <v>56</v>
      </c>
      <c r="C289" t="s">
        <v>48</v>
      </c>
      <c r="D289" s="1">
        <v>2353</v>
      </c>
      <c r="E289" s="1">
        <v>10919</v>
      </c>
      <c r="F289" s="2">
        <v>64480</v>
      </c>
    </row>
    <row r="290" spans="1:6" x14ac:dyDescent="0.3">
      <c r="A290">
        <v>2020</v>
      </c>
      <c r="B290" t="s">
        <v>57</v>
      </c>
      <c r="C290" t="s">
        <v>1</v>
      </c>
      <c r="D290" s="1">
        <v>22875</v>
      </c>
      <c r="E290" s="1">
        <v>242419</v>
      </c>
      <c r="F290" s="2">
        <v>62111</v>
      </c>
    </row>
    <row r="291" spans="1:6" x14ac:dyDescent="0.3">
      <c r="A291">
        <v>2020</v>
      </c>
      <c r="B291" t="s">
        <v>57</v>
      </c>
      <c r="C291" t="s">
        <v>2</v>
      </c>
      <c r="D291" s="1">
        <v>40867</v>
      </c>
      <c r="E291" s="1">
        <v>431379</v>
      </c>
      <c r="F291" s="2">
        <v>63180</v>
      </c>
    </row>
    <row r="292" spans="1:6" x14ac:dyDescent="0.3">
      <c r="A292">
        <v>2020</v>
      </c>
      <c r="B292" t="s">
        <v>57</v>
      </c>
      <c r="C292" t="s">
        <v>3</v>
      </c>
      <c r="D292" s="1">
        <v>15490</v>
      </c>
      <c r="E292" s="1">
        <v>139300</v>
      </c>
      <c r="F292" s="2">
        <v>68067</v>
      </c>
    </row>
    <row r="293" spans="1:6" x14ac:dyDescent="0.3">
      <c r="A293">
        <v>2020</v>
      </c>
      <c r="B293" t="s">
        <v>57</v>
      </c>
      <c r="C293" t="s">
        <v>4</v>
      </c>
      <c r="D293" s="1">
        <v>221985</v>
      </c>
      <c r="E293" s="1">
        <v>2600604</v>
      </c>
      <c r="F293" s="2">
        <v>106486</v>
      </c>
    </row>
    <row r="294" spans="1:6" x14ac:dyDescent="0.3">
      <c r="A294">
        <v>2020</v>
      </c>
      <c r="B294" t="s">
        <v>57</v>
      </c>
      <c r="C294" t="s">
        <v>5</v>
      </c>
      <c r="D294" s="1">
        <v>58286</v>
      </c>
      <c r="E294" s="1">
        <v>430367</v>
      </c>
      <c r="F294" s="2">
        <v>90744</v>
      </c>
    </row>
    <row r="295" spans="1:6" x14ac:dyDescent="0.3">
      <c r="A295">
        <v>2020</v>
      </c>
      <c r="B295" t="s">
        <v>57</v>
      </c>
      <c r="C295" t="s">
        <v>6</v>
      </c>
      <c r="D295" s="1">
        <v>24131</v>
      </c>
      <c r="E295" s="1">
        <v>206629</v>
      </c>
      <c r="F295" s="2">
        <v>95714</v>
      </c>
    </row>
    <row r="296" spans="1:6" x14ac:dyDescent="0.3">
      <c r="A296">
        <v>2020</v>
      </c>
      <c r="B296" t="s">
        <v>57</v>
      </c>
      <c r="C296" t="s">
        <v>7</v>
      </c>
      <c r="D296" s="1">
        <v>9766</v>
      </c>
      <c r="E296" s="1">
        <v>61669</v>
      </c>
      <c r="F296" s="2">
        <v>85651</v>
      </c>
    </row>
    <row r="297" spans="1:6" x14ac:dyDescent="0.3">
      <c r="A297">
        <v>2020</v>
      </c>
      <c r="B297" t="s">
        <v>57</v>
      </c>
      <c r="C297" t="s">
        <v>8</v>
      </c>
      <c r="D297" s="1">
        <v>179893</v>
      </c>
      <c r="E297" s="1">
        <v>1358317</v>
      </c>
      <c r="F297" s="2">
        <v>68223</v>
      </c>
    </row>
    <row r="298" spans="1:6" x14ac:dyDescent="0.3">
      <c r="A298">
        <v>2020</v>
      </c>
      <c r="B298" t="s">
        <v>57</v>
      </c>
      <c r="C298" t="s">
        <v>9</v>
      </c>
      <c r="D298" s="1">
        <v>60683</v>
      </c>
      <c r="E298" s="1">
        <v>692452</v>
      </c>
      <c r="F298" s="2">
        <v>76331</v>
      </c>
    </row>
    <row r="299" spans="1:6" x14ac:dyDescent="0.3">
      <c r="A299">
        <v>2020</v>
      </c>
      <c r="B299" t="s">
        <v>57</v>
      </c>
      <c r="C299" t="s">
        <v>10</v>
      </c>
      <c r="D299" s="1">
        <v>12911</v>
      </c>
      <c r="E299" s="1">
        <v>97097</v>
      </c>
      <c r="F299" s="2">
        <v>59743</v>
      </c>
    </row>
    <row r="300" spans="1:6" x14ac:dyDescent="0.3">
      <c r="A300">
        <v>2020</v>
      </c>
      <c r="B300" t="s">
        <v>57</v>
      </c>
      <c r="C300" t="s">
        <v>11</v>
      </c>
      <c r="D300" s="1">
        <v>75904</v>
      </c>
      <c r="E300" s="1">
        <v>892150</v>
      </c>
      <c r="F300" s="2">
        <v>83889</v>
      </c>
    </row>
    <row r="301" spans="1:6" x14ac:dyDescent="0.3">
      <c r="A301">
        <v>2020</v>
      </c>
      <c r="B301" t="s">
        <v>57</v>
      </c>
      <c r="C301" t="s">
        <v>12</v>
      </c>
      <c r="D301" s="1">
        <v>32143</v>
      </c>
      <c r="E301" s="1">
        <v>326745</v>
      </c>
      <c r="F301" s="2">
        <v>58578</v>
      </c>
    </row>
    <row r="302" spans="1:6" x14ac:dyDescent="0.3">
      <c r="A302">
        <v>2020</v>
      </c>
      <c r="B302" t="s">
        <v>57</v>
      </c>
      <c r="C302" t="s">
        <v>13</v>
      </c>
      <c r="D302" s="1">
        <v>16706</v>
      </c>
      <c r="E302" s="1">
        <v>134822</v>
      </c>
      <c r="F302" s="2">
        <v>61793</v>
      </c>
    </row>
    <row r="303" spans="1:6" x14ac:dyDescent="0.3">
      <c r="A303">
        <v>2020</v>
      </c>
      <c r="B303" t="s">
        <v>57</v>
      </c>
      <c r="C303" t="s">
        <v>14</v>
      </c>
      <c r="D303" s="1">
        <v>16823</v>
      </c>
      <c r="E303" s="1">
        <v>168813</v>
      </c>
      <c r="F303" s="2">
        <v>69538</v>
      </c>
    </row>
    <row r="304" spans="1:6" x14ac:dyDescent="0.3">
      <c r="A304">
        <v>2020</v>
      </c>
      <c r="B304" t="s">
        <v>57</v>
      </c>
      <c r="C304" t="s">
        <v>15</v>
      </c>
      <c r="D304" s="1">
        <v>22329</v>
      </c>
      <c r="E304" s="1">
        <v>207575</v>
      </c>
      <c r="F304" s="2">
        <v>55987</v>
      </c>
    </row>
    <row r="305" spans="1:6" x14ac:dyDescent="0.3">
      <c r="A305">
        <v>2020</v>
      </c>
      <c r="B305" t="s">
        <v>57</v>
      </c>
      <c r="C305" t="s">
        <v>16</v>
      </c>
      <c r="D305" s="1">
        <v>26262</v>
      </c>
      <c r="E305" s="1">
        <v>204729</v>
      </c>
      <c r="F305" s="2">
        <v>60136</v>
      </c>
    </row>
    <row r="306" spans="1:6" x14ac:dyDescent="0.3">
      <c r="A306">
        <v>2020</v>
      </c>
      <c r="B306" t="s">
        <v>57</v>
      </c>
      <c r="C306" t="s">
        <v>17</v>
      </c>
      <c r="D306" s="1">
        <v>11267</v>
      </c>
      <c r="E306" s="1">
        <v>68952</v>
      </c>
      <c r="F306" s="2">
        <v>66178</v>
      </c>
    </row>
    <row r="307" spans="1:6" x14ac:dyDescent="0.3">
      <c r="A307">
        <v>2020</v>
      </c>
      <c r="B307" t="s">
        <v>57</v>
      </c>
      <c r="C307" t="s">
        <v>18</v>
      </c>
      <c r="D307" s="1">
        <v>44172</v>
      </c>
      <c r="E307" s="1">
        <v>441860</v>
      </c>
      <c r="F307" s="2">
        <v>88391</v>
      </c>
    </row>
    <row r="308" spans="1:6" x14ac:dyDescent="0.3">
      <c r="A308">
        <v>2020</v>
      </c>
      <c r="B308" t="s">
        <v>57</v>
      </c>
      <c r="C308" t="s">
        <v>19</v>
      </c>
      <c r="D308" s="1">
        <v>48428</v>
      </c>
      <c r="E308" s="1">
        <v>583792</v>
      </c>
      <c r="F308" s="2">
        <v>124638</v>
      </c>
    </row>
    <row r="309" spans="1:6" x14ac:dyDescent="0.3">
      <c r="A309">
        <v>2020</v>
      </c>
      <c r="B309" t="s">
        <v>57</v>
      </c>
      <c r="C309" t="s">
        <v>20</v>
      </c>
      <c r="D309" s="1">
        <v>46269</v>
      </c>
      <c r="E309" s="1">
        <v>599657</v>
      </c>
      <c r="F309" s="2">
        <v>76432</v>
      </c>
    </row>
    <row r="310" spans="1:6" x14ac:dyDescent="0.3">
      <c r="A310">
        <v>2020</v>
      </c>
      <c r="B310" t="s">
        <v>57</v>
      </c>
      <c r="C310" t="s">
        <v>21</v>
      </c>
      <c r="D310" s="1">
        <v>33603</v>
      </c>
      <c r="E310" s="1">
        <v>361183</v>
      </c>
      <c r="F310" s="2">
        <v>91033</v>
      </c>
    </row>
    <row r="311" spans="1:6" x14ac:dyDescent="0.3">
      <c r="A311">
        <v>2020</v>
      </c>
      <c r="B311" t="s">
        <v>57</v>
      </c>
      <c r="C311" t="s">
        <v>22</v>
      </c>
      <c r="D311" s="1">
        <v>12692</v>
      </c>
      <c r="E311" s="1">
        <v>107758</v>
      </c>
      <c r="F311" s="2">
        <v>45573</v>
      </c>
    </row>
    <row r="312" spans="1:6" x14ac:dyDescent="0.3">
      <c r="A312">
        <v>2020</v>
      </c>
      <c r="B312" t="s">
        <v>57</v>
      </c>
      <c r="C312" t="s">
        <v>23</v>
      </c>
      <c r="D312" s="1">
        <v>36089</v>
      </c>
      <c r="E312" s="1">
        <v>365657</v>
      </c>
      <c r="F312" s="2">
        <v>72666</v>
      </c>
    </row>
    <row r="313" spans="1:6" x14ac:dyDescent="0.3">
      <c r="A313">
        <v>2020</v>
      </c>
      <c r="B313" t="s">
        <v>57</v>
      </c>
      <c r="C313" t="s">
        <v>24</v>
      </c>
      <c r="D313" s="1">
        <v>10331</v>
      </c>
      <c r="E313" s="1">
        <v>43549</v>
      </c>
      <c r="F313" s="2">
        <v>59785</v>
      </c>
    </row>
    <row r="314" spans="1:6" x14ac:dyDescent="0.3">
      <c r="A314">
        <v>2020</v>
      </c>
      <c r="B314" t="s">
        <v>57</v>
      </c>
      <c r="C314" t="s">
        <v>25</v>
      </c>
      <c r="D314" s="1">
        <v>11809</v>
      </c>
      <c r="E314" s="1">
        <v>117288</v>
      </c>
      <c r="F314" s="2">
        <v>65292</v>
      </c>
    </row>
    <row r="315" spans="1:6" x14ac:dyDescent="0.3">
      <c r="A315">
        <v>2020</v>
      </c>
      <c r="B315" t="s">
        <v>57</v>
      </c>
      <c r="C315" t="s">
        <v>26</v>
      </c>
      <c r="D315" s="1">
        <v>20046</v>
      </c>
      <c r="E315" s="1">
        <v>179092</v>
      </c>
      <c r="F315" s="2">
        <v>67081</v>
      </c>
    </row>
    <row r="316" spans="1:6" x14ac:dyDescent="0.3">
      <c r="A316">
        <v>2020</v>
      </c>
      <c r="B316" t="s">
        <v>57</v>
      </c>
      <c r="C316" t="s">
        <v>27</v>
      </c>
      <c r="D316" s="1">
        <v>13616</v>
      </c>
      <c r="E316" s="1">
        <v>81639</v>
      </c>
      <c r="F316" s="2">
        <v>88167</v>
      </c>
    </row>
    <row r="317" spans="1:6" x14ac:dyDescent="0.3">
      <c r="A317">
        <v>2020</v>
      </c>
      <c r="B317" t="s">
        <v>57</v>
      </c>
      <c r="C317" t="s">
        <v>28</v>
      </c>
      <c r="D317" s="1">
        <v>53304</v>
      </c>
      <c r="E317" s="1">
        <v>643507</v>
      </c>
      <c r="F317" s="2">
        <v>102666</v>
      </c>
    </row>
    <row r="318" spans="1:6" x14ac:dyDescent="0.3">
      <c r="A318">
        <v>2020</v>
      </c>
      <c r="B318" t="s">
        <v>57</v>
      </c>
      <c r="C318" t="s">
        <v>29</v>
      </c>
      <c r="D318" s="1">
        <v>11550</v>
      </c>
      <c r="E318" s="1">
        <v>107707</v>
      </c>
      <c r="F318" s="2">
        <v>69938</v>
      </c>
    </row>
    <row r="319" spans="1:6" x14ac:dyDescent="0.3">
      <c r="A319">
        <v>2020</v>
      </c>
      <c r="B319" t="s">
        <v>57</v>
      </c>
      <c r="C319" t="s">
        <v>30</v>
      </c>
      <c r="D319" s="1">
        <v>117347</v>
      </c>
      <c r="E319" s="1">
        <v>1242471</v>
      </c>
      <c r="F319" s="2">
        <v>109413</v>
      </c>
    </row>
    <row r="320" spans="1:6" x14ac:dyDescent="0.3">
      <c r="A320">
        <v>2020</v>
      </c>
      <c r="B320" t="s">
        <v>57</v>
      </c>
      <c r="C320" t="s">
        <v>31</v>
      </c>
      <c r="D320" s="1">
        <v>64843</v>
      </c>
      <c r="E320" s="1">
        <v>637719</v>
      </c>
      <c r="F320" s="2">
        <v>72078</v>
      </c>
    </row>
    <row r="321" spans="1:6" x14ac:dyDescent="0.3">
      <c r="A321">
        <v>2020</v>
      </c>
      <c r="B321" t="s">
        <v>57</v>
      </c>
      <c r="C321" t="s">
        <v>32</v>
      </c>
      <c r="D321" s="1">
        <v>5337</v>
      </c>
      <c r="E321" s="1">
        <v>31642</v>
      </c>
      <c r="F321" s="2">
        <v>65877</v>
      </c>
    </row>
    <row r="322" spans="1:6" x14ac:dyDescent="0.3">
      <c r="A322">
        <v>2020</v>
      </c>
      <c r="B322" t="s">
        <v>57</v>
      </c>
      <c r="C322" t="s">
        <v>33</v>
      </c>
      <c r="D322" s="1">
        <v>55987</v>
      </c>
      <c r="E322" s="1">
        <v>697244</v>
      </c>
      <c r="F322" s="2">
        <v>71920</v>
      </c>
    </row>
    <row r="323" spans="1:6" x14ac:dyDescent="0.3">
      <c r="A323">
        <v>2020</v>
      </c>
      <c r="B323" t="s">
        <v>57</v>
      </c>
      <c r="C323" t="s">
        <v>34</v>
      </c>
      <c r="D323" s="1">
        <v>21652</v>
      </c>
      <c r="E323" s="1">
        <v>185307</v>
      </c>
      <c r="F323" s="2">
        <v>58539</v>
      </c>
    </row>
    <row r="324" spans="1:6" x14ac:dyDescent="0.3">
      <c r="A324">
        <v>2020</v>
      </c>
      <c r="B324" t="s">
        <v>57</v>
      </c>
      <c r="C324" t="s">
        <v>35</v>
      </c>
      <c r="D324" s="1">
        <v>27033</v>
      </c>
      <c r="E324" s="1">
        <v>242218</v>
      </c>
      <c r="F324" s="2">
        <v>81224</v>
      </c>
    </row>
    <row r="325" spans="1:6" x14ac:dyDescent="0.3">
      <c r="A325">
        <v>2020</v>
      </c>
      <c r="B325" t="s">
        <v>57</v>
      </c>
      <c r="C325" t="s">
        <v>36</v>
      </c>
      <c r="D325" s="1">
        <v>66210</v>
      </c>
      <c r="E325" s="1">
        <v>766122</v>
      </c>
      <c r="F325" s="2">
        <v>86971</v>
      </c>
    </row>
    <row r="326" spans="1:6" x14ac:dyDescent="0.3">
      <c r="A326">
        <v>2020</v>
      </c>
      <c r="B326" t="s">
        <v>57</v>
      </c>
      <c r="C326" t="s">
        <v>37</v>
      </c>
      <c r="D326" s="1">
        <v>9567</v>
      </c>
      <c r="E326" s="1">
        <v>65232</v>
      </c>
      <c r="F326" s="2">
        <v>75829</v>
      </c>
    </row>
    <row r="327" spans="1:6" x14ac:dyDescent="0.3">
      <c r="A327">
        <v>2020</v>
      </c>
      <c r="B327" t="s">
        <v>57</v>
      </c>
      <c r="C327" t="s">
        <v>38</v>
      </c>
      <c r="D327" s="1">
        <v>30793</v>
      </c>
      <c r="E327" s="1">
        <v>281874</v>
      </c>
      <c r="F327" s="2">
        <v>56907</v>
      </c>
    </row>
    <row r="328" spans="1:6" x14ac:dyDescent="0.3">
      <c r="A328">
        <v>2020</v>
      </c>
      <c r="B328" t="s">
        <v>57</v>
      </c>
      <c r="C328" t="s">
        <v>39</v>
      </c>
      <c r="D328" s="1">
        <v>5876</v>
      </c>
      <c r="E328" s="1">
        <v>32771</v>
      </c>
      <c r="F328" s="2">
        <v>63709</v>
      </c>
    </row>
    <row r="329" spans="1:6" x14ac:dyDescent="0.3">
      <c r="A329">
        <v>2020</v>
      </c>
      <c r="B329" t="s">
        <v>57</v>
      </c>
      <c r="C329" t="s">
        <v>40</v>
      </c>
      <c r="D329" s="1">
        <v>32595</v>
      </c>
      <c r="E329" s="1">
        <v>414644</v>
      </c>
      <c r="F329" s="2">
        <v>66460</v>
      </c>
    </row>
    <row r="330" spans="1:6" x14ac:dyDescent="0.3">
      <c r="A330">
        <v>2020</v>
      </c>
      <c r="B330" t="s">
        <v>57</v>
      </c>
      <c r="C330" t="s">
        <v>41</v>
      </c>
      <c r="D330" s="1">
        <v>146639</v>
      </c>
      <c r="E330" s="1">
        <v>1758991</v>
      </c>
      <c r="F330" s="2">
        <v>81123</v>
      </c>
    </row>
    <row r="331" spans="1:6" x14ac:dyDescent="0.3">
      <c r="A331">
        <v>2020</v>
      </c>
      <c r="B331" t="s">
        <v>57</v>
      </c>
      <c r="C331" t="s">
        <v>42</v>
      </c>
      <c r="D331" s="1">
        <v>25941</v>
      </c>
      <c r="E331" s="1">
        <v>223284</v>
      </c>
      <c r="F331" s="2">
        <v>68355</v>
      </c>
    </row>
    <row r="332" spans="1:6" x14ac:dyDescent="0.3">
      <c r="A332">
        <v>2020</v>
      </c>
      <c r="B332" t="s">
        <v>57</v>
      </c>
      <c r="C332" t="s">
        <v>43</v>
      </c>
      <c r="D332" s="1">
        <v>6346</v>
      </c>
      <c r="E332" s="1">
        <v>28512</v>
      </c>
      <c r="F332" s="2">
        <v>74442</v>
      </c>
    </row>
    <row r="333" spans="1:6" x14ac:dyDescent="0.3">
      <c r="A333">
        <v>2020</v>
      </c>
      <c r="B333" t="s">
        <v>57</v>
      </c>
      <c r="C333" t="s">
        <v>44</v>
      </c>
      <c r="D333" s="1">
        <v>60099</v>
      </c>
      <c r="E333" s="1">
        <v>752090</v>
      </c>
      <c r="F333" s="2">
        <v>96046</v>
      </c>
    </row>
    <row r="334" spans="1:6" x14ac:dyDescent="0.3">
      <c r="A334">
        <v>2020</v>
      </c>
      <c r="B334" t="s">
        <v>57</v>
      </c>
      <c r="C334" t="s">
        <v>45</v>
      </c>
      <c r="D334" s="1">
        <v>43094</v>
      </c>
      <c r="E334" s="1">
        <v>415190</v>
      </c>
      <c r="F334" s="2">
        <v>92279</v>
      </c>
    </row>
    <row r="335" spans="1:6" x14ac:dyDescent="0.3">
      <c r="A335">
        <v>2020</v>
      </c>
      <c r="B335" t="s">
        <v>57</v>
      </c>
      <c r="C335" t="s">
        <v>46</v>
      </c>
      <c r="D335" s="1">
        <v>8599</v>
      </c>
      <c r="E335" s="1">
        <v>65715</v>
      </c>
      <c r="F335" s="2">
        <v>53557</v>
      </c>
    </row>
    <row r="336" spans="1:6" x14ac:dyDescent="0.3">
      <c r="A336">
        <v>2020</v>
      </c>
      <c r="B336" t="s">
        <v>57</v>
      </c>
      <c r="C336" t="s">
        <v>47</v>
      </c>
      <c r="D336" s="1">
        <v>27048</v>
      </c>
      <c r="E336" s="1">
        <v>309780</v>
      </c>
      <c r="F336" s="2">
        <v>67254</v>
      </c>
    </row>
    <row r="337" spans="1:6" x14ac:dyDescent="0.3">
      <c r="A337">
        <v>2020</v>
      </c>
      <c r="B337" t="s">
        <v>57</v>
      </c>
      <c r="C337" t="s">
        <v>48</v>
      </c>
      <c r="D337" s="1">
        <v>4986</v>
      </c>
      <c r="E337" s="1">
        <v>18382</v>
      </c>
      <c r="F337" s="2">
        <v>60233</v>
      </c>
    </row>
    <row r="338" spans="1:6" x14ac:dyDescent="0.3">
      <c r="A338">
        <v>2020</v>
      </c>
      <c r="B338" t="s">
        <v>58</v>
      </c>
      <c r="C338" t="s">
        <v>1</v>
      </c>
      <c r="D338" s="1">
        <v>15859</v>
      </c>
      <c r="E338" s="1">
        <v>228486</v>
      </c>
      <c r="F338" s="2">
        <v>51193</v>
      </c>
    </row>
    <row r="339" spans="1:6" x14ac:dyDescent="0.3">
      <c r="A339">
        <v>2020</v>
      </c>
      <c r="B339" t="s">
        <v>58</v>
      </c>
      <c r="C339" t="s">
        <v>2</v>
      </c>
      <c r="D339" s="1">
        <v>20727</v>
      </c>
      <c r="E339" s="1">
        <v>455356</v>
      </c>
      <c r="F339" s="2">
        <v>56159</v>
      </c>
    </row>
    <row r="340" spans="1:6" x14ac:dyDescent="0.3">
      <c r="A340">
        <v>2020</v>
      </c>
      <c r="B340" t="s">
        <v>58</v>
      </c>
      <c r="C340" t="s">
        <v>3</v>
      </c>
      <c r="D340" s="1">
        <v>15656</v>
      </c>
      <c r="E340" s="1">
        <v>181169</v>
      </c>
      <c r="F340" s="2">
        <v>47435</v>
      </c>
    </row>
    <row r="341" spans="1:6" x14ac:dyDescent="0.3">
      <c r="A341">
        <v>2020</v>
      </c>
      <c r="B341" t="s">
        <v>58</v>
      </c>
      <c r="C341" t="s">
        <v>4</v>
      </c>
      <c r="D341" s="1">
        <v>656765</v>
      </c>
      <c r="E341" s="1">
        <v>2651781</v>
      </c>
      <c r="F341" s="2">
        <v>57668</v>
      </c>
    </row>
    <row r="342" spans="1:6" x14ac:dyDescent="0.3">
      <c r="A342">
        <v>2020</v>
      </c>
      <c r="B342" t="s">
        <v>58</v>
      </c>
      <c r="C342" t="s">
        <v>5</v>
      </c>
      <c r="D342" s="1">
        <v>23475</v>
      </c>
      <c r="E342" s="1">
        <v>332209</v>
      </c>
      <c r="F342" s="2">
        <v>55198</v>
      </c>
    </row>
    <row r="343" spans="1:6" x14ac:dyDescent="0.3">
      <c r="A343">
        <v>2020</v>
      </c>
      <c r="B343" t="s">
        <v>58</v>
      </c>
      <c r="C343" t="s">
        <v>6</v>
      </c>
      <c r="D343" s="1">
        <v>19964</v>
      </c>
      <c r="E343" s="1">
        <v>319881</v>
      </c>
      <c r="F343" s="2">
        <v>61215</v>
      </c>
    </row>
    <row r="344" spans="1:6" x14ac:dyDescent="0.3">
      <c r="A344">
        <v>2020</v>
      </c>
      <c r="B344" t="s">
        <v>58</v>
      </c>
      <c r="C344" t="s">
        <v>7</v>
      </c>
      <c r="D344" s="1">
        <v>5522</v>
      </c>
      <c r="E344" s="1">
        <v>74184</v>
      </c>
      <c r="F344" s="2">
        <v>57470</v>
      </c>
    </row>
    <row r="345" spans="1:6" x14ac:dyDescent="0.3">
      <c r="A345">
        <v>2020</v>
      </c>
      <c r="B345" t="s">
        <v>58</v>
      </c>
      <c r="C345" t="s">
        <v>8</v>
      </c>
      <c r="D345" s="1">
        <v>85058</v>
      </c>
      <c r="E345" s="1">
        <v>1293582</v>
      </c>
      <c r="F345" s="2">
        <v>55114</v>
      </c>
    </row>
    <row r="346" spans="1:6" x14ac:dyDescent="0.3">
      <c r="A346">
        <v>2020</v>
      </c>
      <c r="B346" t="s">
        <v>58</v>
      </c>
      <c r="C346" t="s">
        <v>9</v>
      </c>
      <c r="D346" s="1">
        <v>31842</v>
      </c>
      <c r="E346" s="1">
        <v>561390</v>
      </c>
      <c r="F346" s="2">
        <v>57141</v>
      </c>
    </row>
    <row r="347" spans="1:6" x14ac:dyDescent="0.3">
      <c r="A347">
        <v>2020</v>
      </c>
      <c r="B347" t="s">
        <v>58</v>
      </c>
      <c r="C347" t="s">
        <v>10</v>
      </c>
      <c r="D347" s="1">
        <v>9128</v>
      </c>
      <c r="E347" s="1">
        <v>106752</v>
      </c>
      <c r="F347" s="2">
        <v>45479</v>
      </c>
    </row>
    <row r="348" spans="1:6" x14ac:dyDescent="0.3">
      <c r="A348">
        <v>2020</v>
      </c>
      <c r="B348" t="s">
        <v>58</v>
      </c>
      <c r="C348" t="s">
        <v>11</v>
      </c>
      <c r="D348" s="1">
        <v>39684</v>
      </c>
      <c r="E348" s="1">
        <v>882088</v>
      </c>
      <c r="F348" s="2">
        <v>55678</v>
      </c>
    </row>
    <row r="349" spans="1:6" x14ac:dyDescent="0.3">
      <c r="A349">
        <v>2020</v>
      </c>
      <c r="B349" t="s">
        <v>58</v>
      </c>
      <c r="C349" t="s">
        <v>12</v>
      </c>
      <c r="D349" s="1">
        <v>16899</v>
      </c>
      <c r="E349" s="1">
        <v>451743</v>
      </c>
      <c r="F349" s="2">
        <v>52802</v>
      </c>
    </row>
    <row r="350" spans="1:6" x14ac:dyDescent="0.3">
      <c r="A350">
        <v>2020</v>
      </c>
      <c r="B350" t="s">
        <v>58</v>
      </c>
      <c r="C350" t="s">
        <v>13</v>
      </c>
      <c r="D350" s="1">
        <v>13294</v>
      </c>
      <c r="E350" s="1">
        <v>209301</v>
      </c>
      <c r="F350" s="2">
        <v>47222</v>
      </c>
    </row>
    <row r="351" spans="1:6" x14ac:dyDescent="0.3">
      <c r="A351">
        <v>2020</v>
      </c>
      <c r="B351" t="s">
        <v>58</v>
      </c>
      <c r="C351" t="s">
        <v>14</v>
      </c>
      <c r="D351" s="1">
        <v>10330</v>
      </c>
      <c r="E351" s="1">
        <v>194569</v>
      </c>
      <c r="F351" s="2">
        <v>48486</v>
      </c>
    </row>
    <row r="352" spans="1:6" x14ac:dyDescent="0.3">
      <c r="A352">
        <v>2020</v>
      </c>
      <c r="B352" t="s">
        <v>58</v>
      </c>
      <c r="C352" t="s">
        <v>15</v>
      </c>
      <c r="D352" s="1">
        <v>20809</v>
      </c>
      <c r="E352" s="1">
        <v>263195</v>
      </c>
      <c r="F352" s="2">
        <v>52098</v>
      </c>
    </row>
    <row r="353" spans="1:6" x14ac:dyDescent="0.3">
      <c r="A353">
        <v>2020</v>
      </c>
      <c r="B353" t="s">
        <v>58</v>
      </c>
      <c r="C353" t="s">
        <v>16</v>
      </c>
      <c r="D353" s="1">
        <v>16834</v>
      </c>
      <c r="E353" s="1">
        <v>296324</v>
      </c>
      <c r="F353" s="2">
        <v>48222</v>
      </c>
    </row>
    <row r="354" spans="1:6" x14ac:dyDescent="0.3">
      <c r="A354">
        <v>2020</v>
      </c>
      <c r="B354" t="s">
        <v>58</v>
      </c>
      <c r="C354" t="s">
        <v>17</v>
      </c>
      <c r="D354" s="1">
        <v>5591</v>
      </c>
      <c r="E354" s="1">
        <v>115511</v>
      </c>
      <c r="F354" s="2">
        <v>53739</v>
      </c>
    </row>
    <row r="355" spans="1:6" x14ac:dyDescent="0.3">
      <c r="A355">
        <v>2020</v>
      </c>
      <c r="B355" t="s">
        <v>58</v>
      </c>
      <c r="C355" t="s">
        <v>18</v>
      </c>
      <c r="D355" s="1">
        <v>21505</v>
      </c>
      <c r="E355" s="1">
        <v>420463</v>
      </c>
      <c r="F355" s="2">
        <v>59854</v>
      </c>
    </row>
    <row r="356" spans="1:6" x14ac:dyDescent="0.3">
      <c r="A356">
        <v>2020</v>
      </c>
      <c r="B356" t="s">
        <v>58</v>
      </c>
      <c r="C356" t="s">
        <v>19</v>
      </c>
      <c r="D356" s="1">
        <v>71270</v>
      </c>
      <c r="E356" s="1">
        <v>742606</v>
      </c>
      <c r="F356" s="2">
        <v>64556</v>
      </c>
    </row>
    <row r="357" spans="1:6" x14ac:dyDescent="0.3">
      <c r="A357">
        <v>2020</v>
      </c>
      <c r="B357" t="s">
        <v>58</v>
      </c>
      <c r="C357" t="s">
        <v>20</v>
      </c>
      <c r="D357" s="1">
        <v>32965</v>
      </c>
      <c r="E357" s="1">
        <v>622119</v>
      </c>
      <c r="F357" s="2">
        <v>54163</v>
      </c>
    </row>
    <row r="358" spans="1:6" x14ac:dyDescent="0.3">
      <c r="A358">
        <v>2020</v>
      </c>
      <c r="B358" t="s">
        <v>58</v>
      </c>
      <c r="C358" t="s">
        <v>21</v>
      </c>
      <c r="D358" s="1">
        <v>22985</v>
      </c>
      <c r="E358" s="1">
        <v>513228</v>
      </c>
      <c r="F358" s="2">
        <v>55127</v>
      </c>
    </row>
    <row r="359" spans="1:6" x14ac:dyDescent="0.3">
      <c r="A359">
        <v>2020</v>
      </c>
      <c r="B359" t="s">
        <v>58</v>
      </c>
      <c r="C359" t="s">
        <v>22</v>
      </c>
      <c r="D359" s="1">
        <v>7693</v>
      </c>
      <c r="E359" s="1">
        <v>138876</v>
      </c>
      <c r="F359" s="2">
        <v>45670</v>
      </c>
    </row>
    <row r="360" spans="1:6" x14ac:dyDescent="0.3">
      <c r="A360">
        <v>2020</v>
      </c>
      <c r="B360" t="s">
        <v>58</v>
      </c>
      <c r="C360" t="s">
        <v>23</v>
      </c>
      <c r="D360" s="1">
        <v>56134</v>
      </c>
      <c r="E360" s="1">
        <v>448355</v>
      </c>
      <c r="F360" s="2">
        <v>50460</v>
      </c>
    </row>
    <row r="361" spans="1:6" x14ac:dyDescent="0.3">
      <c r="A361">
        <v>2020</v>
      </c>
      <c r="B361" t="s">
        <v>58</v>
      </c>
      <c r="C361" t="s">
        <v>24</v>
      </c>
      <c r="D361" s="1">
        <v>5112</v>
      </c>
      <c r="E361" s="1">
        <v>73374</v>
      </c>
      <c r="F361" s="2">
        <v>52612</v>
      </c>
    </row>
    <row r="362" spans="1:6" x14ac:dyDescent="0.3">
      <c r="A362">
        <v>2020</v>
      </c>
      <c r="B362" t="s">
        <v>58</v>
      </c>
      <c r="C362" t="s">
        <v>25</v>
      </c>
      <c r="D362" s="1">
        <v>10522</v>
      </c>
      <c r="E362" s="1">
        <v>135205</v>
      </c>
      <c r="F362" s="2">
        <v>51740</v>
      </c>
    </row>
    <row r="363" spans="1:6" x14ac:dyDescent="0.3">
      <c r="A363">
        <v>2020</v>
      </c>
      <c r="B363" t="s">
        <v>58</v>
      </c>
      <c r="C363" t="s">
        <v>26</v>
      </c>
      <c r="D363" s="1">
        <v>9126</v>
      </c>
      <c r="E363" s="1">
        <v>139696</v>
      </c>
      <c r="F363" s="2">
        <v>58047</v>
      </c>
    </row>
    <row r="364" spans="1:6" x14ac:dyDescent="0.3">
      <c r="A364">
        <v>2020</v>
      </c>
      <c r="B364" t="s">
        <v>58</v>
      </c>
      <c r="C364" t="s">
        <v>27</v>
      </c>
      <c r="D364" s="1">
        <v>4900</v>
      </c>
      <c r="E364" s="1">
        <v>108757</v>
      </c>
      <c r="F364" s="2">
        <v>63675</v>
      </c>
    </row>
    <row r="365" spans="1:6" x14ac:dyDescent="0.3">
      <c r="A365">
        <v>2020</v>
      </c>
      <c r="B365" t="s">
        <v>58</v>
      </c>
      <c r="C365" t="s">
        <v>28</v>
      </c>
      <c r="D365" s="1">
        <v>43568</v>
      </c>
      <c r="E365" s="1">
        <v>622420</v>
      </c>
      <c r="F365" s="2">
        <v>60044</v>
      </c>
    </row>
    <row r="366" spans="1:6" x14ac:dyDescent="0.3">
      <c r="A366">
        <v>2020</v>
      </c>
      <c r="B366" t="s">
        <v>58</v>
      </c>
      <c r="C366" t="s">
        <v>29</v>
      </c>
      <c r="D366" s="1">
        <v>11448</v>
      </c>
      <c r="E366" s="1">
        <v>126459</v>
      </c>
      <c r="F366" s="2">
        <v>45191</v>
      </c>
    </row>
    <row r="367" spans="1:6" x14ac:dyDescent="0.3">
      <c r="A367">
        <v>2020</v>
      </c>
      <c r="B367" t="s">
        <v>58</v>
      </c>
      <c r="C367" t="s">
        <v>30</v>
      </c>
      <c r="D367" s="1">
        <v>67893</v>
      </c>
      <c r="E367" s="1">
        <v>1872526</v>
      </c>
      <c r="F367" s="2">
        <v>58936</v>
      </c>
    </row>
    <row r="368" spans="1:6" x14ac:dyDescent="0.3">
      <c r="A368">
        <v>2020</v>
      </c>
      <c r="B368" t="s">
        <v>58</v>
      </c>
      <c r="C368" t="s">
        <v>31</v>
      </c>
      <c r="D368" s="1">
        <v>29514</v>
      </c>
      <c r="E368" s="1">
        <v>584896</v>
      </c>
      <c r="F368" s="2">
        <v>53252</v>
      </c>
    </row>
    <row r="369" spans="1:6" x14ac:dyDescent="0.3">
      <c r="A369">
        <v>2020</v>
      </c>
      <c r="B369" t="s">
        <v>58</v>
      </c>
      <c r="C369" t="s">
        <v>32</v>
      </c>
      <c r="D369" s="1">
        <v>2737</v>
      </c>
      <c r="E369" s="1">
        <v>64418</v>
      </c>
      <c r="F369" s="2">
        <v>55234</v>
      </c>
    </row>
    <row r="370" spans="1:6" x14ac:dyDescent="0.3">
      <c r="A370">
        <v>2020</v>
      </c>
      <c r="B370" t="s">
        <v>58</v>
      </c>
      <c r="C370" t="s">
        <v>33</v>
      </c>
      <c r="D370" s="1">
        <v>35930</v>
      </c>
      <c r="E370" s="1">
        <v>868191</v>
      </c>
      <c r="F370" s="2">
        <v>51366</v>
      </c>
    </row>
    <row r="371" spans="1:6" x14ac:dyDescent="0.3">
      <c r="A371">
        <v>2020</v>
      </c>
      <c r="B371" t="s">
        <v>58</v>
      </c>
      <c r="C371" t="s">
        <v>34</v>
      </c>
      <c r="D371" s="1">
        <v>13656</v>
      </c>
      <c r="E371" s="1">
        <v>209679</v>
      </c>
      <c r="F371" s="2">
        <v>49095</v>
      </c>
    </row>
    <row r="372" spans="1:6" x14ac:dyDescent="0.3">
      <c r="A372">
        <v>2020</v>
      </c>
      <c r="B372" t="s">
        <v>58</v>
      </c>
      <c r="C372" t="s">
        <v>35</v>
      </c>
      <c r="D372" s="1">
        <v>28106</v>
      </c>
      <c r="E372" s="1">
        <v>292631</v>
      </c>
      <c r="F372" s="2">
        <v>54216</v>
      </c>
    </row>
    <row r="373" spans="1:6" x14ac:dyDescent="0.3">
      <c r="A373">
        <v>2020</v>
      </c>
      <c r="B373" t="s">
        <v>58</v>
      </c>
      <c r="C373" t="s">
        <v>36</v>
      </c>
      <c r="D373" s="1">
        <v>57935</v>
      </c>
      <c r="E373" s="1">
        <v>1179840</v>
      </c>
      <c r="F373" s="2">
        <v>57087</v>
      </c>
    </row>
    <row r="374" spans="1:6" x14ac:dyDescent="0.3">
      <c r="A374">
        <v>2020</v>
      </c>
      <c r="B374" t="s">
        <v>58</v>
      </c>
      <c r="C374" t="s">
        <v>37</v>
      </c>
      <c r="D374" s="1">
        <v>4907</v>
      </c>
      <c r="E374" s="1">
        <v>95079</v>
      </c>
      <c r="F374" s="2">
        <v>54510</v>
      </c>
    </row>
    <row r="375" spans="1:6" x14ac:dyDescent="0.3">
      <c r="A375">
        <v>2020</v>
      </c>
      <c r="B375" t="s">
        <v>58</v>
      </c>
      <c r="C375" t="s">
        <v>38</v>
      </c>
      <c r="D375" s="1">
        <v>15612</v>
      </c>
      <c r="E375" s="1">
        <v>231072</v>
      </c>
      <c r="F375" s="2">
        <v>50055</v>
      </c>
    </row>
    <row r="376" spans="1:6" x14ac:dyDescent="0.3">
      <c r="A376">
        <v>2020</v>
      </c>
      <c r="B376" t="s">
        <v>58</v>
      </c>
      <c r="C376" t="s">
        <v>39</v>
      </c>
      <c r="D376" s="1">
        <v>2934</v>
      </c>
      <c r="E376" s="1">
        <v>68990</v>
      </c>
      <c r="F376" s="2">
        <v>57054</v>
      </c>
    </row>
    <row r="377" spans="1:6" x14ac:dyDescent="0.3">
      <c r="A377">
        <v>2020</v>
      </c>
      <c r="B377" t="s">
        <v>58</v>
      </c>
      <c r="C377" t="s">
        <v>40</v>
      </c>
      <c r="D377" s="1">
        <v>21213</v>
      </c>
      <c r="E377" s="1">
        <v>421097</v>
      </c>
      <c r="F377" s="2">
        <v>56401</v>
      </c>
    </row>
    <row r="378" spans="1:6" x14ac:dyDescent="0.3">
      <c r="A378">
        <v>2020</v>
      </c>
      <c r="B378" t="s">
        <v>58</v>
      </c>
      <c r="C378" t="s">
        <v>41</v>
      </c>
      <c r="D378" s="1">
        <v>98681</v>
      </c>
      <c r="E378" s="1">
        <v>1646144</v>
      </c>
      <c r="F378" s="2">
        <v>51856</v>
      </c>
    </row>
    <row r="379" spans="1:6" x14ac:dyDescent="0.3">
      <c r="A379">
        <v>2020</v>
      </c>
      <c r="B379" t="s">
        <v>58</v>
      </c>
      <c r="C379" t="s">
        <v>42</v>
      </c>
      <c r="D379" s="1">
        <v>13463</v>
      </c>
      <c r="E379" s="1">
        <v>193157</v>
      </c>
      <c r="F379" s="2">
        <v>48260</v>
      </c>
    </row>
    <row r="380" spans="1:6" x14ac:dyDescent="0.3">
      <c r="A380">
        <v>2020</v>
      </c>
      <c r="B380" t="s">
        <v>58</v>
      </c>
      <c r="C380" t="s">
        <v>43</v>
      </c>
      <c r="D380" s="1">
        <v>2516</v>
      </c>
      <c r="E380" s="1">
        <v>58443</v>
      </c>
      <c r="F380" s="2">
        <v>52779</v>
      </c>
    </row>
    <row r="381" spans="1:6" x14ac:dyDescent="0.3">
      <c r="A381">
        <v>2020</v>
      </c>
      <c r="B381" t="s">
        <v>58</v>
      </c>
      <c r="C381" t="s">
        <v>44</v>
      </c>
      <c r="D381" s="1">
        <v>49705</v>
      </c>
      <c r="E381" s="1">
        <v>492598</v>
      </c>
      <c r="F381" s="2">
        <v>54119</v>
      </c>
    </row>
    <row r="382" spans="1:6" x14ac:dyDescent="0.3">
      <c r="A382">
        <v>2020</v>
      </c>
      <c r="B382" t="s">
        <v>58</v>
      </c>
      <c r="C382" t="s">
        <v>45</v>
      </c>
      <c r="D382" s="1">
        <v>74944</v>
      </c>
      <c r="E382" s="1">
        <v>468495</v>
      </c>
      <c r="F382" s="2">
        <v>55544</v>
      </c>
    </row>
    <row r="383" spans="1:6" x14ac:dyDescent="0.3">
      <c r="A383">
        <v>2020</v>
      </c>
      <c r="B383" t="s">
        <v>58</v>
      </c>
      <c r="C383" t="s">
        <v>46</v>
      </c>
      <c r="D383" s="1">
        <v>8500</v>
      </c>
      <c r="E383" s="1">
        <v>124604</v>
      </c>
      <c r="F383" s="2">
        <v>50597</v>
      </c>
    </row>
    <row r="384" spans="1:6" x14ac:dyDescent="0.3">
      <c r="A384">
        <v>2020</v>
      </c>
      <c r="B384" t="s">
        <v>58</v>
      </c>
      <c r="C384" t="s">
        <v>47</v>
      </c>
      <c r="D384" s="1">
        <v>31125</v>
      </c>
      <c r="E384" s="1">
        <v>427152</v>
      </c>
      <c r="F384" s="2">
        <v>52993</v>
      </c>
    </row>
    <row r="385" spans="1:6" x14ac:dyDescent="0.3">
      <c r="A385">
        <v>2020</v>
      </c>
      <c r="B385" t="s">
        <v>58</v>
      </c>
      <c r="C385" t="s">
        <v>48</v>
      </c>
      <c r="D385" s="1">
        <v>3485</v>
      </c>
      <c r="E385" s="1">
        <v>26942</v>
      </c>
      <c r="F385" s="2">
        <v>46334</v>
      </c>
    </row>
    <row r="386" spans="1:6" x14ac:dyDescent="0.3">
      <c r="A386">
        <v>2020</v>
      </c>
      <c r="B386" t="s">
        <v>59</v>
      </c>
      <c r="C386" t="s">
        <v>1</v>
      </c>
      <c r="D386" s="1">
        <v>11221</v>
      </c>
      <c r="E386" s="1">
        <v>178057</v>
      </c>
      <c r="F386" s="2">
        <v>18554</v>
      </c>
    </row>
    <row r="387" spans="1:6" x14ac:dyDescent="0.3">
      <c r="A387">
        <v>2020</v>
      </c>
      <c r="B387" t="s">
        <v>59</v>
      </c>
      <c r="C387" t="s">
        <v>2</v>
      </c>
      <c r="D387" s="1">
        <v>14444</v>
      </c>
      <c r="E387" s="1">
        <v>274985</v>
      </c>
      <c r="F387" s="2">
        <v>26810</v>
      </c>
    </row>
    <row r="388" spans="1:6" x14ac:dyDescent="0.3">
      <c r="A388">
        <v>2020</v>
      </c>
      <c r="B388" t="s">
        <v>59</v>
      </c>
      <c r="C388" t="s">
        <v>3</v>
      </c>
      <c r="D388" s="1">
        <v>7458</v>
      </c>
      <c r="E388" s="1">
        <v>106295</v>
      </c>
      <c r="F388" s="2">
        <v>18414</v>
      </c>
    </row>
    <row r="389" spans="1:6" x14ac:dyDescent="0.3">
      <c r="A389">
        <v>2020</v>
      </c>
      <c r="B389" t="s">
        <v>59</v>
      </c>
      <c r="C389" t="s">
        <v>4</v>
      </c>
      <c r="D389" s="1">
        <v>117833</v>
      </c>
      <c r="E389" s="1">
        <v>1482600</v>
      </c>
      <c r="F389" s="2">
        <v>36090</v>
      </c>
    </row>
    <row r="390" spans="1:6" x14ac:dyDescent="0.3">
      <c r="A390">
        <v>2020</v>
      </c>
      <c r="B390" t="s">
        <v>59</v>
      </c>
      <c r="C390" t="s">
        <v>5</v>
      </c>
      <c r="D390" s="1">
        <v>17650</v>
      </c>
      <c r="E390" s="1">
        <v>271680</v>
      </c>
      <c r="F390" s="2">
        <v>28424</v>
      </c>
    </row>
    <row r="391" spans="1:6" x14ac:dyDescent="0.3">
      <c r="A391">
        <v>2020</v>
      </c>
      <c r="B391" t="s">
        <v>59</v>
      </c>
      <c r="C391" t="s">
        <v>6</v>
      </c>
      <c r="D391" s="1">
        <v>10916</v>
      </c>
      <c r="E391" s="1">
        <v>117365</v>
      </c>
      <c r="F391" s="2">
        <v>26295</v>
      </c>
    </row>
    <row r="392" spans="1:6" x14ac:dyDescent="0.3">
      <c r="A392">
        <v>2020</v>
      </c>
      <c r="B392" t="s">
        <v>59</v>
      </c>
      <c r="C392" t="s">
        <v>7</v>
      </c>
      <c r="D392" s="1">
        <v>2698</v>
      </c>
      <c r="E392" s="1">
        <v>41103</v>
      </c>
      <c r="F392" s="2">
        <v>22228</v>
      </c>
    </row>
    <row r="393" spans="1:6" x14ac:dyDescent="0.3">
      <c r="A393">
        <v>2020</v>
      </c>
      <c r="B393" t="s">
        <v>59</v>
      </c>
      <c r="C393" t="s">
        <v>8</v>
      </c>
      <c r="D393" s="1">
        <v>59645</v>
      </c>
      <c r="E393" s="1">
        <v>1007574</v>
      </c>
      <c r="F393" s="2">
        <v>27709</v>
      </c>
    </row>
    <row r="394" spans="1:6" x14ac:dyDescent="0.3">
      <c r="A394">
        <v>2020</v>
      </c>
      <c r="B394" t="s">
        <v>59</v>
      </c>
      <c r="C394" t="s">
        <v>9</v>
      </c>
      <c r="D394" s="1">
        <v>26741</v>
      </c>
      <c r="E394" s="1">
        <v>414059</v>
      </c>
      <c r="F394" s="2">
        <v>22009</v>
      </c>
    </row>
    <row r="395" spans="1:6" x14ac:dyDescent="0.3">
      <c r="A395">
        <v>2020</v>
      </c>
      <c r="B395" t="s">
        <v>59</v>
      </c>
      <c r="C395" t="s">
        <v>10</v>
      </c>
      <c r="D395" s="1">
        <v>5242</v>
      </c>
      <c r="E395" s="1">
        <v>74574</v>
      </c>
      <c r="F395" s="2">
        <v>18637</v>
      </c>
    </row>
    <row r="396" spans="1:6" x14ac:dyDescent="0.3">
      <c r="A396">
        <v>2020</v>
      </c>
      <c r="B396" t="s">
        <v>59</v>
      </c>
      <c r="C396" t="s">
        <v>11</v>
      </c>
      <c r="D396" s="1">
        <v>32842</v>
      </c>
      <c r="E396" s="1">
        <v>462216</v>
      </c>
      <c r="F396" s="2">
        <v>25054</v>
      </c>
    </row>
    <row r="397" spans="1:6" x14ac:dyDescent="0.3">
      <c r="A397">
        <v>2020</v>
      </c>
      <c r="B397" t="s">
        <v>59</v>
      </c>
      <c r="C397" t="s">
        <v>12</v>
      </c>
      <c r="D397" s="1">
        <v>16068</v>
      </c>
      <c r="E397" s="1">
        <v>263892</v>
      </c>
      <c r="F397" s="2">
        <v>20493</v>
      </c>
    </row>
    <row r="398" spans="1:6" x14ac:dyDescent="0.3">
      <c r="A398">
        <v>2020</v>
      </c>
      <c r="B398" t="s">
        <v>59</v>
      </c>
      <c r="C398" t="s">
        <v>13</v>
      </c>
      <c r="D398" s="1">
        <v>8734</v>
      </c>
      <c r="E398" s="1">
        <v>118383</v>
      </c>
      <c r="F398" s="2">
        <v>18002</v>
      </c>
    </row>
    <row r="399" spans="1:6" x14ac:dyDescent="0.3">
      <c r="A399">
        <v>2020</v>
      </c>
      <c r="B399" t="s">
        <v>59</v>
      </c>
      <c r="C399" t="s">
        <v>14</v>
      </c>
      <c r="D399" s="1">
        <v>6792</v>
      </c>
      <c r="E399" s="1">
        <v>110526</v>
      </c>
      <c r="F399" s="2">
        <v>18088</v>
      </c>
    </row>
    <row r="400" spans="1:6" x14ac:dyDescent="0.3">
      <c r="A400">
        <v>2020</v>
      </c>
      <c r="B400" t="s">
        <v>59</v>
      </c>
      <c r="C400" t="s">
        <v>15</v>
      </c>
      <c r="D400" s="1">
        <v>10331</v>
      </c>
      <c r="E400" s="1">
        <v>165335</v>
      </c>
      <c r="F400" s="2">
        <v>19522</v>
      </c>
    </row>
    <row r="401" spans="1:6" x14ac:dyDescent="0.3">
      <c r="A401">
        <v>2020</v>
      </c>
      <c r="B401" t="s">
        <v>59</v>
      </c>
      <c r="C401" t="s">
        <v>16</v>
      </c>
      <c r="D401" s="1">
        <v>13351</v>
      </c>
      <c r="E401" s="1">
        <v>188383</v>
      </c>
      <c r="F401" s="2">
        <v>22216</v>
      </c>
    </row>
    <row r="402" spans="1:6" x14ac:dyDescent="0.3">
      <c r="A402">
        <v>2020</v>
      </c>
      <c r="B402" t="s">
        <v>59</v>
      </c>
      <c r="C402" t="s">
        <v>17</v>
      </c>
      <c r="D402" s="1">
        <v>5172</v>
      </c>
      <c r="E402" s="1">
        <v>51781</v>
      </c>
      <c r="F402" s="2">
        <v>25112</v>
      </c>
    </row>
    <row r="403" spans="1:6" x14ac:dyDescent="0.3">
      <c r="A403">
        <v>2020</v>
      </c>
      <c r="B403" t="s">
        <v>59</v>
      </c>
      <c r="C403" t="s">
        <v>18</v>
      </c>
      <c r="D403" s="1">
        <v>14823</v>
      </c>
      <c r="E403" s="1">
        <v>210848</v>
      </c>
      <c r="F403" s="2">
        <v>26383</v>
      </c>
    </row>
    <row r="404" spans="1:6" x14ac:dyDescent="0.3">
      <c r="A404">
        <v>2020</v>
      </c>
      <c r="B404" t="s">
        <v>59</v>
      </c>
      <c r="C404" t="s">
        <v>19</v>
      </c>
      <c r="D404" s="1">
        <v>20158</v>
      </c>
      <c r="E404" s="1">
        <v>262049</v>
      </c>
      <c r="F404" s="2">
        <v>30457</v>
      </c>
    </row>
    <row r="405" spans="1:6" x14ac:dyDescent="0.3">
      <c r="A405">
        <v>2020</v>
      </c>
      <c r="B405" t="s">
        <v>59</v>
      </c>
      <c r="C405" t="s">
        <v>20</v>
      </c>
      <c r="D405" s="1">
        <v>23032</v>
      </c>
      <c r="E405" s="1">
        <v>323435</v>
      </c>
      <c r="F405" s="2">
        <v>22254</v>
      </c>
    </row>
    <row r="406" spans="1:6" x14ac:dyDescent="0.3">
      <c r="A406">
        <v>2020</v>
      </c>
      <c r="B406" t="s">
        <v>59</v>
      </c>
      <c r="C406" t="s">
        <v>21</v>
      </c>
      <c r="D406" s="1">
        <v>15355</v>
      </c>
      <c r="E406" s="1">
        <v>204519</v>
      </c>
      <c r="F406" s="2">
        <v>24167</v>
      </c>
    </row>
    <row r="407" spans="1:6" x14ac:dyDescent="0.3">
      <c r="A407">
        <v>2020</v>
      </c>
      <c r="B407" t="s">
        <v>59</v>
      </c>
      <c r="C407" t="s">
        <v>22</v>
      </c>
      <c r="D407" s="1">
        <v>6644</v>
      </c>
      <c r="E407" s="1">
        <v>118107</v>
      </c>
      <c r="F407" s="2">
        <v>18380</v>
      </c>
    </row>
    <row r="408" spans="1:6" x14ac:dyDescent="0.3">
      <c r="A408">
        <v>2020</v>
      </c>
      <c r="B408" t="s">
        <v>59</v>
      </c>
      <c r="C408" t="s">
        <v>23</v>
      </c>
      <c r="D408" s="1">
        <v>15398</v>
      </c>
      <c r="E408" s="1">
        <v>253244</v>
      </c>
      <c r="F408" s="2">
        <v>22154</v>
      </c>
    </row>
    <row r="409" spans="1:6" x14ac:dyDescent="0.3">
      <c r="A409">
        <v>2020</v>
      </c>
      <c r="B409" t="s">
        <v>59</v>
      </c>
      <c r="C409" t="s">
        <v>24</v>
      </c>
      <c r="D409" s="1">
        <v>5182</v>
      </c>
      <c r="E409" s="1">
        <v>58811</v>
      </c>
      <c r="F409" s="2">
        <v>21078</v>
      </c>
    </row>
    <row r="410" spans="1:6" x14ac:dyDescent="0.3">
      <c r="A410">
        <v>2020</v>
      </c>
      <c r="B410" t="s">
        <v>59</v>
      </c>
      <c r="C410" t="s">
        <v>25</v>
      </c>
      <c r="D410" s="1">
        <v>5552</v>
      </c>
      <c r="E410" s="1">
        <v>79529</v>
      </c>
      <c r="F410" s="2">
        <v>18131</v>
      </c>
    </row>
    <row r="411" spans="1:6" x14ac:dyDescent="0.3">
      <c r="A411">
        <v>2020</v>
      </c>
      <c r="B411" t="s">
        <v>59</v>
      </c>
      <c r="C411" t="s">
        <v>26</v>
      </c>
      <c r="D411" s="1">
        <v>8698</v>
      </c>
      <c r="E411" s="1">
        <v>255447</v>
      </c>
      <c r="F411" s="2">
        <v>34061</v>
      </c>
    </row>
    <row r="412" spans="1:6" x14ac:dyDescent="0.3">
      <c r="A412">
        <v>2020</v>
      </c>
      <c r="B412" t="s">
        <v>59</v>
      </c>
      <c r="C412" t="s">
        <v>27</v>
      </c>
      <c r="D412" s="1">
        <v>4677</v>
      </c>
      <c r="E412" s="1">
        <v>57132</v>
      </c>
      <c r="F412" s="2">
        <v>24729</v>
      </c>
    </row>
    <row r="413" spans="1:6" x14ac:dyDescent="0.3">
      <c r="A413">
        <v>2020</v>
      </c>
      <c r="B413" t="s">
        <v>59</v>
      </c>
      <c r="C413" t="s">
        <v>28</v>
      </c>
      <c r="D413" s="1">
        <v>24584</v>
      </c>
      <c r="E413" s="1">
        <v>281546</v>
      </c>
      <c r="F413" s="2">
        <v>28639</v>
      </c>
    </row>
    <row r="414" spans="1:6" x14ac:dyDescent="0.3">
      <c r="A414">
        <v>2020</v>
      </c>
      <c r="B414" t="s">
        <v>59</v>
      </c>
      <c r="C414" t="s">
        <v>29</v>
      </c>
      <c r="D414" s="1">
        <v>5276</v>
      </c>
      <c r="E414" s="1">
        <v>78539</v>
      </c>
      <c r="F414" s="2">
        <v>19988</v>
      </c>
    </row>
    <row r="415" spans="1:6" x14ac:dyDescent="0.3">
      <c r="A415">
        <v>2020</v>
      </c>
      <c r="B415" t="s">
        <v>59</v>
      </c>
      <c r="C415" t="s">
        <v>30</v>
      </c>
      <c r="D415" s="1">
        <v>64959</v>
      </c>
      <c r="E415" s="1">
        <v>632760</v>
      </c>
      <c r="F415" s="2">
        <v>36986</v>
      </c>
    </row>
    <row r="416" spans="1:6" x14ac:dyDescent="0.3">
      <c r="A416">
        <v>2020</v>
      </c>
      <c r="B416" t="s">
        <v>59</v>
      </c>
      <c r="C416" t="s">
        <v>31</v>
      </c>
      <c r="D416" s="1">
        <v>27015</v>
      </c>
      <c r="E416" s="1">
        <v>420420</v>
      </c>
      <c r="F416" s="2">
        <v>21462</v>
      </c>
    </row>
    <row r="417" spans="1:6" x14ac:dyDescent="0.3">
      <c r="A417">
        <v>2020</v>
      </c>
      <c r="B417" t="s">
        <v>59</v>
      </c>
      <c r="C417" t="s">
        <v>32</v>
      </c>
      <c r="D417" s="1">
        <v>2621</v>
      </c>
      <c r="E417" s="1">
        <v>34228</v>
      </c>
      <c r="F417" s="2">
        <v>19193</v>
      </c>
    </row>
    <row r="418" spans="1:6" x14ac:dyDescent="0.3">
      <c r="A418">
        <v>2020</v>
      </c>
      <c r="B418" t="s">
        <v>59</v>
      </c>
      <c r="C418" t="s">
        <v>33</v>
      </c>
      <c r="D418" s="1">
        <v>29197</v>
      </c>
      <c r="E418" s="1">
        <v>466069</v>
      </c>
      <c r="F418" s="2">
        <v>21027</v>
      </c>
    </row>
    <row r="419" spans="1:6" x14ac:dyDescent="0.3">
      <c r="A419">
        <v>2020</v>
      </c>
      <c r="B419" t="s">
        <v>59</v>
      </c>
      <c r="C419" t="s">
        <v>34</v>
      </c>
      <c r="D419" s="1">
        <v>9364</v>
      </c>
      <c r="E419" s="1">
        <v>156230</v>
      </c>
      <c r="F419" s="2">
        <v>19310</v>
      </c>
    </row>
    <row r="420" spans="1:6" x14ac:dyDescent="0.3">
      <c r="A420">
        <v>2020</v>
      </c>
      <c r="B420" t="s">
        <v>59</v>
      </c>
      <c r="C420" t="s">
        <v>35</v>
      </c>
      <c r="D420" s="1">
        <v>13993</v>
      </c>
      <c r="E420" s="1">
        <v>161570</v>
      </c>
      <c r="F420" s="2">
        <v>24338</v>
      </c>
    </row>
    <row r="421" spans="1:6" x14ac:dyDescent="0.3">
      <c r="A421">
        <v>2020</v>
      </c>
      <c r="B421" t="s">
        <v>59</v>
      </c>
      <c r="C421" t="s">
        <v>36</v>
      </c>
      <c r="D421" s="1">
        <v>33532</v>
      </c>
      <c r="E421" s="1">
        <v>424092</v>
      </c>
      <c r="F421" s="2">
        <v>22945</v>
      </c>
    </row>
    <row r="422" spans="1:6" x14ac:dyDescent="0.3">
      <c r="A422">
        <v>2020</v>
      </c>
      <c r="B422" t="s">
        <v>59</v>
      </c>
      <c r="C422" t="s">
        <v>37</v>
      </c>
      <c r="D422" s="1">
        <v>3890</v>
      </c>
      <c r="E422" s="1">
        <v>44621</v>
      </c>
      <c r="F422" s="2">
        <v>24733</v>
      </c>
    </row>
    <row r="423" spans="1:6" x14ac:dyDescent="0.3">
      <c r="A423">
        <v>2020</v>
      </c>
      <c r="B423" t="s">
        <v>59</v>
      </c>
      <c r="C423" t="s">
        <v>38</v>
      </c>
      <c r="D423" s="1">
        <v>13676</v>
      </c>
      <c r="E423" s="1">
        <v>226959</v>
      </c>
      <c r="F423" s="2">
        <v>19677</v>
      </c>
    </row>
    <row r="424" spans="1:6" x14ac:dyDescent="0.3">
      <c r="A424">
        <v>2020</v>
      </c>
      <c r="B424" t="s">
        <v>59</v>
      </c>
      <c r="C424" t="s">
        <v>39</v>
      </c>
      <c r="D424" s="1">
        <v>3184</v>
      </c>
      <c r="E424" s="1">
        <v>41000</v>
      </c>
      <c r="F424" s="2">
        <v>18829</v>
      </c>
    </row>
    <row r="425" spans="1:6" x14ac:dyDescent="0.3">
      <c r="A425">
        <v>2020</v>
      </c>
      <c r="B425" t="s">
        <v>59</v>
      </c>
      <c r="C425" t="s">
        <v>40</v>
      </c>
      <c r="D425" s="1">
        <v>17443</v>
      </c>
      <c r="E425" s="1">
        <v>293033</v>
      </c>
      <c r="F425" s="2">
        <v>23771</v>
      </c>
    </row>
    <row r="426" spans="1:6" x14ac:dyDescent="0.3">
      <c r="A426">
        <v>2020</v>
      </c>
      <c r="B426" t="s">
        <v>59</v>
      </c>
      <c r="C426" t="s">
        <v>41</v>
      </c>
      <c r="D426" s="1">
        <v>66777</v>
      </c>
      <c r="E426" s="1">
        <v>1178456</v>
      </c>
      <c r="F426" s="2">
        <v>23001</v>
      </c>
    </row>
    <row r="427" spans="1:6" x14ac:dyDescent="0.3">
      <c r="A427">
        <v>2020</v>
      </c>
      <c r="B427" t="s">
        <v>59</v>
      </c>
      <c r="C427" t="s">
        <v>42</v>
      </c>
      <c r="D427" s="1">
        <v>7766</v>
      </c>
      <c r="E427" s="1">
        <v>133375</v>
      </c>
      <c r="F427" s="2">
        <v>21580</v>
      </c>
    </row>
    <row r="428" spans="1:6" x14ac:dyDescent="0.3">
      <c r="A428">
        <v>2020</v>
      </c>
      <c r="B428" t="s">
        <v>59</v>
      </c>
      <c r="C428" t="s">
        <v>43</v>
      </c>
      <c r="D428" s="1">
        <v>2220</v>
      </c>
      <c r="E428" s="1">
        <v>25985</v>
      </c>
      <c r="F428" s="2">
        <v>26068</v>
      </c>
    </row>
    <row r="429" spans="1:6" x14ac:dyDescent="0.3">
      <c r="A429">
        <v>2020</v>
      </c>
      <c r="B429" t="s">
        <v>59</v>
      </c>
      <c r="C429" t="s">
        <v>44</v>
      </c>
      <c r="D429" s="1">
        <v>20954</v>
      </c>
      <c r="E429" s="1">
        <v>322216</v>
      </c>
      <c r="F429" s="2">
        <v>22634</v>
      </c>
    </row>
    <row r="430" spans="1:6" x14ac:dyDescent="0.3">
      <c r="A430">
        <v>2020</v>
      </c>
      <c r="B430" t="s">
        <v>59</v>
      </c>
      <c r="C430" t="s">
        <v>45</v>
      </c>
      <c r="D430" s="1">
        <v>20710</v>
      </c>
      <c r="E430" s="1">
        <v>255412</v>
      </c>
      <c r="F430" s="2">
        <v>26657</v>
      </c>
    </row>
    <row r="431" spans="1:6" x14ac:dyDescent="0.3">
      <c r="A431">
        <v>2020</v>
      </c>
      <c r="B431" t="s">
        <v>59</v>
      </c>
      <c r="C431" t="s">
        <v>46</v>
      </c>
      <c r="D431" s="1">
        <v>4602</v>
      </c>
      <c r="E431" s="1">
        <v>61253</v>
      </c>
      <c r="F431" s="2">
        <v>18945</v>
      </c>
    </row>
    <row r="432" spans="1:6" x14ac:dyDescent="0.3">
      <c r="A432">
        <v>2020</v>
      </c>
      <c r="B432" t="s">
        <v>59</v>
      </c>
      <c r="C432" t="s">
        <v>47</v>
      </c>
      <c r="D432" s="1">
        <v>16783</v>
      </c>
      <c r="E432" s="1">
        <v>227495</v>
      </c>
      <c r="F432" s="2">
        <v>19473</v>
      </c>
    </row>
    <row r="433" spans="1:6" x14ac:dyDescent="0.3">
      <c r="A433">
        <v>2020</v>
      </c>
      <c r="B433" t="s">
        <v>59</v>
      </c>
      <c r="C433" t="s">
        <v>48</v>
      </c>
      <c r="D433" s="1">
        <v>2418</v>
      </c>
      <c r="E433" s="1">
        <v>32312</v>
      </c>
      <c r="F433" s="2">
        <v>23041</v>
      </c>
    </row>
    <row r="434" spans="1:6" x14ac:dyDescent="0.3">
      <c r="A434">
        <v>2020</v>
      </c>
      <c r="B434" t="s">
        <v>60</v>
      </c>
      <c r="C434" t="s">
        <v>1</v>
      </c>
      <c r="D434" s="1">
        <v>9048</v>
      </c>
      <c r="E434" s="1">
        <v>42367</v>
      </c>
      <c r="F434" s="2">
        <v>41437</v>
      </c>
    </row>
    <row r="435" spans="1:6" x14ac:dyDescent="0.3">
      <c r="A435">
        <v>2020</v>
      </c>
      <c r="B435" t="s">
        <v>60</v>
      </c>
      <c r="C435" t="s">
        <v>2</v>
      </c>
      <c r="D435" s="1">
        <v>10878</v>
      </c>
      <c r="E435" s="1">
        <v>69183</v>
      </c>
      <c r="F435" s="2">
        <v>42482</v>
      </c>
    </row>
    <row r="436" spans="1:6" x14ac:dyDescent="0.3">
      <c r="A436">
        <v>2020</v>
      </c>
      <c r="B436" t="s">
        <v>60</v>
      </c>
      <c r="C436" t="s">
        <v>3</v>
      </c>
      <c r="D436" s="1">
        <v>5464</v>
      </c>
      <c r="E436" s="1">
        <v>23724</v>
      </c>
      <c r="F436" s="2">
        <v>38111</v>
      </c>
    </row>
    <row r="437" spans="1:6" x14ac:dyDescent="0.3">
      <c r="A437">
        <v>2020</v>
      </c>
      <c r="B437" t="s">
        <v>60</v>
      </c>
      <c r="C437" t="s">
        <v>4</v>
      </c>
      <c r="D437" s="1">
        <v>97116</v>
      </c>
      <c r="E437" s="1">
        <v>452175</v>
      </c>
      <c r="F437" s="2">
        <v>47080</v>
      </c>
    </row>
    <row r="438" spans="1:6" x14ac:dyDescent="0.3">
      <c r="A438">
        <v>2020</v>
      </c>
      <c r="B438" t="s">
        <v>60</v>
      </c>
      <c r="C438" t="s">
        <v>5</v>
      </c>
      <c r="D438" s="1">
        <v>16860</v>
      </c>
      <c r="E438" s="1">
        <v>76766</v>
      </c>
      <c r="F438" s="2">
        <v>45642</v>
      </c>
    </row>
    <row r="439" spans="1:6" x14ac:dyDescent="0.3">
      <c r="A439">
        <v>2020</v>
      </c>
      <c r="B439" t="s">
        <v>60</v>
      </c>
      <c r="C439" t="s">
        <v>6</v>
      </c>
      <c r="D439" s="1">
        <v>12480</v>
      </c>
      <c r="E439" s="1">
        <v>48120</v>
      </c>
      <c r="F439" s="2">
        <v>42136</v>
      </c>
    </row>
    <row r="440" spans="1:6" x14ac:dyDescent="0.3">
      <c r="A440">
        <v>2020</v>
      </c>
      <c r="B440" t="s">
        <v>60</v>
      </c>
      <c r="C440" t="s">
        <v>7</v>
      </c>
      <c r="D440" s="1">
        <v>2088</v>
      </c>
      <c r="E440" s="1">
        <v>10706</v>
      </c>
      <c r="F440" s="2">
        <v>38135</v>
      </c>
    </row>
    <row r="441" spans="1:6" x14ac:dyDescent="0.3">
      <c r="A441">
        <v>2020</v>
      </c>
      <c r="B441" t="s">
        <v>60</v>
      </c>
      <c r="C441" t="s">
        <v>8</v>
      </c>
      <c r="D441" s="1">
        <v>54871</v>
      </c>
      <c r="E441" s="1">
        <v>254577</v>
      </c>
      <c r="F441" s="2">
        <v>41154</v>
      </c>
    </row>
    <row r="442" spans="1:6" x14ac:dyDescent="0.3">
      <c r="A442">
        <v>2020</v>
      </c>
      <c r="B442" t="s">
        <v>60</v>
      </c>
      <c r="C442" t="s">
        <v>9</v>
      </c>
      <c r="D442" s="1">
        <v>19294</v>
      </c>
      <c r="E442" s="1">
        <v>101509</v>
      </c>
      <c r="F442" s="2">
        <v>41319</v>
      </c>
    </row>
    <row r="443" spans="1:6" x14ac:dyDescent="0.3">
      <c r="A443">
        <v>2020</v>
      </c>
      <c r="B443" t="s">
        <v>60</v>
      </c>
      <c r="C443" t="s">
        <v>10</v>
      </c>
      <c r="D443" s="1">
        <v>4119</v>
      </c>
      <c r="E443" s="1">
        <v>18237</v>
      </c>
      <c r="F443" s="2">
        <v>35029</v>
      </c>
    </row>
    <row r="444" spans="1:6" x14ac:dyDescent="0.3">
      <c r="A444">
        <v>2020</v>
      </c>
      <c r="B444" t="s">
        <v>60</v>
      </c>
      <c r="C444" t="s">
        <v>11</v>
      </c>
      <c r="D444" s="1">
        <v>35477</v>
      </c>
      <c r="E444" s="1">
        <v>184359</v>
      </c>
      <c r="F444" s="2">
        <v>48230</v>
      </c>
    </row>
    <row r="445" spans="1:6" x14ac:dyDescent="0.3">
      <c r="A445">
        <v>2020</v>
      </c>
      <c r="B445" t="s">
        <v>60</v>
      </c>
      <c r="C445" t="s">
        <v>12</v>
      </c>
      <c r="D445" s="1">
        <v>13233</v>
      </c>
      <c r="E445" s="1">
        <v>80627</v>
      </c>
      <c r="F445" s="2">
        <v>36636</v>
      </c>
    </row>
    <row r="446" spans="1:6" x14ac:dyDescent="0.3">
      <c r="A446">
        <v>2020</v>
      </c>
      <c r="B446" t="s">
        <v>60</v>
      </c>
      <c r="C446" t="s">
        <v>13</v>
      </c>
      <c r="D446" s="1">
        <v>7585</v>
      </c>
      <c r="E446" s="1">
        <v>37229</v>
      </c>
      <c r="F446" s="2">
        <v>40163</v>
      </c>
    </row>
    <row r="447" spans="1:6" x14ac:dyDescent="0.3">
      <c r="A447">
        <v>2020</v>
      </c>
      <c r="B447" t="s">
        <v>60</v>
      </c>
      <c r="C447" t="s">
        <v>14</v>
      </c>
      <c r="D447" s="1">
        <v>5873</v>
      </c>
      <c r="E447" s="1">
        <v>31183</v>
      </c>
      <c r="F447" s="2">
        <v>38965</v>
      </c>
    </row>
    <row r="448" spans="1:6" x14ac:dyDescent="0.3">
      <c r="A448">
        <v>2020</v>
      </c>
      <c r="B448" t="s">
        <v>60</v>
      </c>
      <c r="C448" t="s">
        <v>15</v>
      </c>
      <c r="D448" s="1">
        <v>9084</v>
      </c>
      <c r="E448" s="1">
        <v>40228</v>
      </c>
      <c r="F448" s="2">
        <v>38895</v>
      </c>
    </row>
    <row r="449" spans="1:6" x14ac:dyDescent="0.3">
      <c r="A449">
        <v>2020</v>
      </c>
      <c r="B449" t="s">
        <v>60</v>
      </c>
      <c r="C449" t="s">
        <v>16</v>
      </c>
      <c r="D449" s="1">
        <v>9437</v>
      </c>
      <c r="E449" s="1">
        <v>41500</v>
      </c>
      <c r="F449" s="2">
        <v>41226</v>
      </c>
    </row>
    <row r="450" spans="1:6" x14ac:dyDescent="0.3">
      <c r="A450">
        <v>2020</v>
      </c>
      <c r="B450" t="s">
        <v>60</v>
      </c>
      <c r="C450" t="s">
        <v>17</v>
      </c>
      <c r="D450" s="1">
        <v>3830</v>
      </c>
      <c r="E450" s="1">
        <v>16120</v>
      </c>
      <c r="F450" s="2">
        <v>39497</v>
      </c>
    </row>
    <row r="451" spans="1:6" x14ac:dyDescent="0.3">
      <c r="A451">
        <v>2020</v>
      </c>
      <c r="B451" t="s">
        <v>60</v>
      </c>
      <c r="C451" t="s">
        <v>18</v>
      </c>
      <c r="D451" s="1">
        <v>19028</v>
      </c>
      <c r="E451" s="1">
        <v>78236</v>
      </c>
      <c r="F451" s="2">
        <v>48238</v>
      </c>
    </row>
    <row r="452" spans="1:6" x14ac:dyDescent="0.3">
      <c r="A452">
        <v>2020</v>
      </c>
      <c r="B452" t="s">
        <v>60</v>
      </c>
      <c r="C452" t="s">
        <v>19</v>
      </c>
      <c r="D452" s="1">
        <v>21927</v>
      </c>
      <c r="E452" s="1">
        <v>98276</v>
      </c>
      <c r="F452" s="2">
        <v>46345</v>
      </c>
    </row>
    <row r="453" spans="1:6" x14ac:dyDescent="0.3">
      <c r="A453">
        <v>2020</v>
      </c>
      <c r="B453" t="s">
        <v>60</v>
      </c>
      <c r="C453" t="s">
        <v>20</v>
      </c>
      <c r="D453" s="1">
        <v>25486</v>
      </c>
      <c r="E453" s="1">
        <v>114074</v>
      </c>
      <c r="F453" s="2">
        <v>39650</v>
      </c>
    </row>
    <row r="454" spans="1:6" x14ac:dyDescent="0.3">
      <c r="A454">
        <v>2020</v>
      </c>
      <c r="B454" t="s">
        <v>60</v>
      </c>
      <c r="C454" t="s">
        <v>21</v>
      </c>
      <c r="D454" s="1">
        <v>17118</v>
      </c>
      <c r="E454" s="1">
        <v>77083</v>
      </c>
      <c r="F454" s="2">
        <v>39485</v>
      </c>
    </row>
    <row r="455" spans="1:6" x14ac:dyDescent="0.3">
      <c r="A455">
        <v>2020</v>
      </c>
      <c r="B455" t="s">
        <v>60</v>
      </c>
      <c r="C455" t="s">
        <v>22</v>
      </c>
      <c r="D455" s="1">
        <v>4625</v>
      </c>
      <c r="E455" s="1">
        <v>19993</v>
      </c>
      <c r="F455" s="2">
        <v>38520</v>
      </c>
    </row>
    <row r="456" spans="1:6" x14ac:dyDescent="0.3">
      <c r="A456">
        <v>2020</v>
      </c>
      <c r="B456" t="s">
        <v>60</v>
      </c>
      <c r="C456" t="s">
        <v>23</v>
      </c>
      <c r="D456" s="1">
        <v>13399</v>
      </c>
      <c r="E456" s="1">
        <v>68557</v>
      </c>
      <c r="F456" s="2">
        <v>38496</v>
      </c>
    </row>
    <row r="457" spans="1:6" x14ac:dyDescent="0.3">
      <c r="A457">
        <v>2020</v>
      </c>
      <c r="B457" t="s">
        <v>60</v>
      </c>
      <c r="C457" t="s">
        <v>24</v>
      </c>
      <c r="D457" s="1">
        <v>4199</v>
      </c>
      <c r="E457" s="1">
        <v>17236</v>
      </c>
      <c r="F457" s="2">
        <v>34349</v>
      </c>
    </row>
    <row r="458" spans="1:6" x14ac:dyDescent="0.3">
      <c r="A458">
        <v>2020</v>
      </c>
      <c r="B458" t="s">
        <v>60</v>
      </c>
      <c r="C458" t="s">
        <v>25</v>
      </c>
      <c r="D458" s="1">
        <v>4602</v>
      </c>
      <c r="E458" s="1">
        <v>24061</v>
      </c>
      <c r="F458" s="2">
        <v>36266</v>
      </c>
    </row>
    <row r="459" spans="1:6" x14ac:dyDescent="0.3">
      <c r="A459">
        <v>2020</v>
      </c>
      <c r="B459" t="s">
        <v>60</v>
      </c>
      <c r="C459" t="s">
        <v>26</v>
      </c>
      <c r="D459" s="1">
        <v>5067</v>
      </c>
      <c r="E459" s="1">
        <v>30593</v>
      </c>
      <c r="F459" s="2">
        <v>41698</v>
      </c>
    </row>
    <row r="460" spans="1:6" x14ac:dyDescent="0.3">
      <c r="A460">
        <v>2020</v>
      </c>
      <c r="B460" t="s">
        <v>60</v>
      </c>
      <c r="C460" t="s">
        <v>27</v>
      </c>
      <c r="D460" s="1">
        <v>4109</v>
      </c>
      <c r="E460" s="1">
        <v>18869</v>
      </c>
      <c r="F460" s="2">
        <v>43107</v>
      </c>
    </row>
    <row r="461" spans="1:6" x14ac:dyDescent="0.3">
      <c r="A461">
        <v>2020</v>
      </c>
      <c r="B461" t="s">
        <v>60</v>
      </c>
      <c r="C461" t="s">
        <v>28</v>
      </c>
      <c r="D461" s="1">
        <v>24307</v>
      </c>
      <c r="E461" s="1">
        <v>114130</v>
      </c>
      <c r="F461" s="2">
        <v>41197</v>
      </c>
    </row>
    <row r="462" spans="1:6" x14ac:dyDescent="0.3">
      <c r="A462">
        <v>2020</v>
      </c>
      <c r="B462" t="s">
        <v>60</v>
      </c>
      <c r="C462" t="s">
        <v>29</v>
      </c>
      <c r="D462" s="1">
        <v>4261</v>
      </c>
      <c r="E462" s="1">
        <v>18424</v>
      </c>
      <c r="F462" s="2">
        <v>38699</v>
      </c>
    </row>
    <row r="463" spans="1:6" x14ac:dyDescent="0.3">
      <c r="A463">
        <v>2020</v>
      </c>
      <c r="B463" t="s">
        <v>60</v>
      </c>
      <c r="C463" t="s">
        <v>30</v>
      </c>
      <c r="D463" s="1">
        <v>70935</v>
      </c>
      <c r="E463" s="1">
        <v>307026</v>
      </c>
      <c r="F463" s="2">
        <v>49001</v>
      </c>
    </row>
    <row r="464" spans="1:6" x14ac:dyDescent="0.3">
      <c r="A464">
        <v>2020</v>
      </c>
      <c r="B464" t="s">
        <v>60</v>
      </c>
      <c r="C464" t="s">
        <v>31</v>
      </c>
      <c r="D464" s="1">
        <v>26011</v>
      </c>
      <c r="E464" s="1">
        <v>107703</v>
      </c>
      <c r="F464" s="2">
        <v>39794</v>
      </c>
    </row>
    <row r="465" spans="1:6" x14ac:dyDescent="0.3">
      <c r="A465">
        <v>2020</v>
      </c>
      <c r="B465" t="s">
        <v>60</v>
      </c>
      <c r="C465" t="s">
        <v>32</v>
      </c>
      <c r="D465" s="1">
        <v>2141</v>
      </c>
      <c r="E465" s="1">
        <v>10645</v>
      </c>
      <c r="F465" s="2">
        <v>40484</v>
      </c>
    </row>
    <row r="466" spans="1:6" x14ac:dyDescent="0.3">
      <c r="A466">
        <v>2020</v>
      </c>
      <c r="B466" t="s">
        <v>60</v>
      </c>
      <c r="C466" t="s">
        <v>33</v>
      </c>
      <c r="D466" s="1">
        <v>23929</v>
      </c>
      <c r="E466" s="1">
        <v>138448</v>
      </c>
      <c r="F466" s="2">
        <v>38332</v>
      </c>
    </row>
    <row r="467" spans="1:6" x14ac:dyDescent="0.3">
      <c r="A467">
        <v>2020</v>
      </c>
      <c r="B467" t="s">
        <v>60</v>
      </c>
      <c r="C467" t="s">
        <v>34</v>
      </c>
      <c r="D467" s="1">
        <v>6600</v>
      </c>
      <c r="E467" s="1">
        <v>34047</v>
      </c>
      <c r="F467" s="2">
        <v>37686</v>
      </c>
    </row>
    <row r="468" spans="1:6" x14ac:dyDescent="0.3">
      <c r="A468">
        <v>2020</v>
      </c>
      <c r="B468" t="s">
        <v>60</v>
      </c>
      <c r="C468" t="s">
        <v>35</v>
      </c>
      <c r="D468" s="1">
        <v>14853</v>
      </c>
      <c r="E468" s="1">
        <v>60924</v>
      </c>
      <c r="F468" s="2">
        <v>41296</v>
      </c>
    </row>
    <row r="469" spans="1:6" x14ac:dyDescent="0.3">
      <c r="A469">
        <v>2020</v>
      </c>
      <c r="B469" t="s">
        <v>60</v>
      </c>
      <c r="C469" t="s">
        <v>36</v>
      </c>
      <c r="D469" s="1">
        <v>33590</v>
      </c>
      <c r="E469" s="1">
        <v>169772</v>
      </c>
      <c r="F469" s="2">
        <v>39396</v>
      </c>
    </row>
    <row r="470" spans="1:6" x14ac:dyDescent="0.3">
      <c r="A470">
        <v>2020</v>
      </c>
      <c r="B470" t="s">
        <v>60</v>
      </c>
      <c r="C470" t="s">
        <v>37</v>
      </c>
      <c r="D470" s="1">
        <v>3576</v>
      </c>
      <c r="E470" s="1">
        <v>15156</v>
      </c>
      <c r="F470" s="2">
        <v>38763</v>
      </c>
    </row>
    <row r="471" spans="1:6" x14ac:dyDescent="0.3">
      <c r="A471">
        <v>2020</v>
      </c>
      <c r="B471" t="s">
        <v>60</v>
      </c>
      <c r="C471" t="s">
        <v>38</v>
      </c>
      <c r="D471" s="1">
        <v>10267</v>
      </c>
      <c r="E471" s="1">
        <v>49710</v>
      </c>
      <c r="F471" s="2">
        <v>38110</v>
      </c>
    </row>
    <row r="472" spans="1:6" x14ac:dyDescent="0.3">
      <c r="A472">
        <v>2020</v>
      </c>
      <c r="B472" t="s">
        <v>60</v>
      </c>
      <c r="C472" t="s">
        <v>39</v>
      </c>
      <c r="D472" s="1">
        <v>2313</v>
      </c>
      <c r="E472" s="1">
        <v>11077</v>
      </c>
      <c r="F472" s="2">
        <v>38165</v>
      </c>
    </row>
    <row r="473" spans="1:6" x14ac:dyDescent="0.3">
      <c r="A473">
        <v>2020</v>
      </c>
      <c r="B473" t="s">
        <v>60</v>
      </c>
      <c r="C473" t="s">
        <v>40</v>
      </c>
      <c r="D473" s="1">
        <v>12651</v>
      </c>
      <c r="E473" s="1">
        <v>70977</v>
      </c>
      <c r="F473" s="2">
        <v>40323</v>
      </c>
    </row>
    <row r="474" spans="1:6" x14ac:dyDescent="0.3">
      <c r="A474">
        <v>2020</v>
      </c>
      <c r="B474" t="s">
        <v>60</v>
      </c>
      <c r="C474" t="s">
        <v>41</v>
      </c>
      <c r="D474" s="1">
        <v>57936</v>
      </c>
      <c r="E474" s="1">
        <v>310244</v>
      </c>
      <c r="F474" s="2">
        <v>44055</v>
      </c>
    </row>
    <row r="475" spans="1:6" x14ac:dyDescent="0.3">
      <c r="A475">
        <v>2020</v>
      </c>
      <c r="B475" t="s">
        <v>60</v>
      </c>
      <c r="C475" t="s">
        <v>42</v>
      </c>
      <c r="D475" s="1">
        <v>6849</v>
      </c>
      <c r="E475" s="1">
        <v>35002</v>
      </c>
      <c r="F475" s="2">
        <v>39528</v>
      </c>
    </row>
    <row r="476" spans="1:6" x14ac:dyDescent="0.3">
      <c r="A476">
        <v>2020</v>
      </c>
      <c r="B476" t="s">
        <v>60</v>
      </c>
      <c r="C476" t="s">
        <v>43</v>
      </c>
      <c r="D476" s="1">
        <v>1995</v>
      </c>
      <c r="E476" s="1">
        <v>7681</v>
      </c>
      <c r="F476" s="2">
        <v>41304</v>
      </c>
    </row>
    <row r="477" spans="1:6" x14ac:dyDescent="0.3">
      <c r="A477">
        <v>2020</v>
      </c>
      <c r="B477" t="s">
        <v>60</v>
      </c>
      <c r="C477" t="s">
        <v>44</v>
      </c>
      <c r="D477" s="1">
        <v>29516</v>
      </c>
      <c r="E477" s="1">
        <v>121622</v>
      </c>
      <c r="F477" s="2">
        <v>50744</v>
      </c>
    </row>
    <row r="478" spans="1:6" x14ac:dyDescent="0.3">
      <c r="A478">
        <v>2020</v>
      </c>
      <c r="B478" t="s">
        <v>60</v>
      </c>
      <c r="C478" t="s">
        <v>45</v>
      </c>
      <c r="D478" s="1">
        <v>20259</v>
      </c>
      <c r="E478" s="1">
        <v>89105</v>
      </c>
      <c r="F478" s="2">
        <v>46691</v>
      </c>
    </row>
    <row r="479" spans="1:6" x14ac:dyDescent="0.3">
      <c r="A479">
        <v>2020</v>
      </c>
      <c r="B479" t="s">
        <v>60</v>
      </c>
      <c r="C479" t="s">
        <v>46</v>
      </c>
      <c r="D479" s="1">
        <v>3442</v>
      </c>
      <c r="E479" s="1">
        <v>15621</v>
      </c>
      <c r="F479" s="2">
        <v>35759</v>
      </c>
    </row>
    <row r="480" spans="1:6" x14ac:dyDescent="0.3">
      <c r="A480">
        <v>2020</v>
      </c>
      <c r="B480" t="s">
        <v>60</v>
      </c>
      <c r="C480" t="s">
        <v>47</v>
      </c>
      <c r="D480" s="1">
        <v>13143</v>
      </c>
      <c r="E480" s="1">
        <v>74028</v>
      </c>
      <c r="F480" s="2">
        <v>36058</v>
      </c>
    </row>
    <row r="481" spans="1:6" x14ac:dyDescent="0.3">
      <c r="A481">
        <v>2020</v>
      </c>
      <c r="B481" t="s">
        <v>60</v>
      </c>
      <c r="C481" t="s">
        <v>48</v>
      </c>
      <c r="D481" s="1">
        <v>1669</v>
      </c>
      <c r="E481" s="1">
        <v>6769</v>
      </c>
      <c r="F481" s="2">
        <v>40253</v>
      </c>
    </row>
    <row r="482" spans="1:6" x14ac:dyDescent="0.3">
      <c r="A482">
        <v>2019</v>
      </c>
      <c r="B482" t="s">
        <v>55</v>
      </c>
      <c r="C482" t="s">
        <v>1</v>
      </c>
      <c r="D482" s="1">
        <v>1846</v>
      </c>
      <c r="E482" s="1">
        <v>18939</v>
      </c>
      <c r="F482" s="2">
        <v>56529</v>
      </c>
    </row>
    <row r="483" spans="1:6" x14ac:dyDescent="0.3">
      <c r="A483">
        <v>2019</v>
      </c>
      <c r="B483" t="s">
        <v>55</v>
      </c>
      <c r="C483" t="s">
        <v>2</v>
      </c>
      <c r="D483" s="1">
        <v>1358</v>
      </c>
      <c r="E483" s="1">
        <v>37970</v>
      </c>
      <c r="F483" s="2">
        <v>52262</v>
      </c>
    </row>
    <row r="484" spans="1:6" x14ac:dyDescent="0.3">
      <c r="A484">
        <v>2019</v>
      </c>
      <c r="B484" t="s">
        <v>55</v>
      </c>
      <c r="C484" t="s">
        <v>3</v>
      </c>
      <c r="D484" s="1">
        <v>2577</v>
      </c>
      <c r="E484" s="1">
        <v>16390</v>
      </c>
      <c r="F484" s="2">
        <v>48299</v>
      </c>
    </row>
    <row r="485" spans="1:6" x14ac:dyDescent="0.3">
      <c r="A485">
        <v>2019</v>
      </c>
      <c r="B485" t="s">
        <v>55</v>
      </c>
      <c r="C485" t="s">
        <v>4</v>
      </c>
      <c r="D485" s="1">
        <v>17663</v>
      </c>
      <c r="E485" s="1">
        <v>443581</v>
      </c>
      <c r="F485" s="2">
        <v>40246</v>
      </c>
    </row>
    <row r="486" spans="1:6" x14ac:dyDescent="0.3">
      <c r="A486">
        <v>2019</v>
      </c>
      <c r="B486" t="s">
        <v>55</v>
      </c>
      <c r="C486" t="s">
        <v>5</v>
      </c>
      <c r="D486" s="1">
        <v>3279</v>
      </c>
      <c r="E486" s="1">
        <v>48392</v>
      </c>
      <c r="F486" s="2">
        <v>90328</v>
      </c>
    </row>
    <row r="487" spans="1:6" x14ac:dyDescent="0.3">
      <c r="A487">
        <v>2019</v>
      </c>
      <c r="B487" t="s">
        <v>55</v>
      </c>
      <c r="C487" t="s">
        <v>6</v>
      </c>
      <c r="D487">
        <v>437</v>
      </c>
      <c r="E487" s="1">
        <v>5258</v>
      </c>
      <c r="F487" s="2">
        <v>41449</v>
      </c>
    </row>
    <row r="488" spans="1:6" x14ac:dyDescent="0.3">
      <c r="A488">
        <v>2019</v>
      </c>
      <c r="B488" t="s">
        <v>55</v>
      </c>
      <c r="C488" t="s">
        <v>7</v>
      </c>
      <c r="D488">
        <v>180</v>
      </c>
      <c r="E488" s="1">
        <v>1471</v>
      </c>
      <c r="F488" s="2">
        <v>42123</v>
      </c>
    </row>
    <row r="489" spans="1:6" x14ac:dyDescent="0.3">
      <c r="A489">
        <v>2019</v>
      </c>
      <c r="B489" t="s">
        <v>55</v>
      </c>
      <c r="C489" t="s">
        <v>8</v>
      </c>
      <c r="D489" s="1">
        <v>5304</v>
      </c>
      <c r="E489" s="1">
        <v>71329</v>
      </c>
      <c r="F489" s="2">
        <v>35645</v>
      </c>
    </row>
    <row r="490" spans="1:6" x14ac:dyDescent="0.3">
      <c r="A490">
        <v>2019</v>
      </c>
      <c r="B490" t="s">
        <v>55</v>
      </c>
      <c r="C490" t="s">
        <v>9</v>
      </c>
      <c r="D490" s="1">
        <v>2662</v>
      </c>
      <c r="E490" s="1">
        <v>29910</v>
      </c>
      <c r="F490" s="2">
        <v>43258</v>
      </c>
    </row>
    <row r="491" spans="1:6" x14ac:dyDescent="0.3">
      <c r="A491">
        <v>2019</v>
      </c>
      <c r="B491" t="s">
        <v>55</v>
      </c>
      <c r="C491" t="s">
        <v>10</v>
      </c>
      <c r="D491" s="1">
        <v>2401</v>
      </c>
      <c r="E491" s="1">
        <v>26555</v>
      </c>
      <c r="F491" s="2">
        <v>41105</v>
      </c>
    </row>
    <row r="492" spans="1:6" x14ac:dyDescent="0.3">
      <c r="A492">
        <v>2019</v>
      </c>
      <c r="B492" t="s">
        <v>55</v>
      </c>
      <c r="C492" t="s">
        <v>11</v>
      </c>
      <c r="D492" s="1">
        <v>2825</v>
      </c>
      <c r="E492" s="1">
        <v>26828</v>
      </c>
      <c r="F492" s="2">
        <v>52197</v>
      </c>
    </row>
    <row r="493" spans="1:6" x14ac:dyDescent="0.3">
      <c r="A493">
        <v>2019</v>
      </c>
      <c r="B493" t="s">
        <v>55</v>
      </c>
      <c r="C493" t="s">
        <v>12</v>
      </c>
      <c r="D493" s="1">
        <v>2255</v>
      </c>
      <c r="E493" s="1">
        <v>21475</v>
      </c>
      <c r="F493" s="2">
        <v>50243</v>
      </c>
    </row>
    <row r="494" spans="1:6" x14ac:dyDescent="0.3">
      <c r="A494">
        <v>2019</v>
      </c>
      <c r="B494" t="s">
        <v>55</v>
      </c>
      <c r="C494" t="s">
        <v>13</v>
      </c>
      <c r="D494" s="1">
        <v>2916</v>
      </c>
      <c r="E494" s="1">
        <v>23431</v>
      </c>
      <c r="F494" s="2">
        <v>44087</v>
      </c>
    </row>
    <row r="495" spans="1:6" x14ac:dyDescent="0.3">
      <c r="A495">
        <v>2019</v>
      </c>
      <c r="B495" t="s">
        <v>55</v>
      </c>
      <c r="C495" t="s">
        <v>14</v>
      </c>
      <c r="D495" s="1">
        <v>2612</v>
      </c>
      <c r="E495" s="1">
        <v>19353</v>
      </c>
      <c r="F495" s="2">
        <v>47802</v>
      </c>
    </row>
    <row r="496" spans="1:6" x14ac:dyDescent="0.3">
      <c r="A496">
        <v>2019</v>
      </c>
      <c r="B496" t="s">
        <v>55</v>
      </c>
      <c r="C496" t="s">
        <v>15</v>
      </c>
      <c r="D496" s="1">
        <v>1561</v>
      </c>
      <c r="E496" s="1">
        <v>18911</v>
      </c>
      <c r="F496" s="2">
        <v>56448</v>
      </c>
    </row>
    <row r="497" spans="1:6" x14ac:dyDescent="0.3">
      <c r="A497">
        <v>2019</v>
      </c>
      <c r="B497" t="s">
        <v>55</v>
      </c>
      <c r="C497" t="s">
        <v>16</v>
      </c>
      <c r="D497" s="1">
        <v>3133</v>
      </c>
      <c r="E497" s="1">
        <v>44052</v>
      </c>
      <c r="F497" s="2">
        <v>87820</v>
      </c>
    </row>
    <row r="498" spans="1:6" x14ac:dyDescent="0.3">
      <c r="A498">
        <v>2019</v>
      </c>
      <c r="B498" t="s">
        <v>55</v>
      </c>
      <c r="C498" t="s">
        <v>17</v>
      </c>
      <c r="D498" s="1">
        <v>1447</v>
      </c>
      <c r="E498" s="1">
        <v>7281</v>
      </c>
      <c r="F498" s="2">
        <v>41157</v>
      </c>
    </row>
    <row r="499" spans="1:6" x14ac:dyDescent="0.3">
      <c r="A499">
        <v>2019</v>
      </c>
      <c r="B499" t="s">
        <v>55</v>
      </c>
      <c r="C499" t="s">
        <v>18</v>
      </c>
      <c r="D499">
        <v>723</v>
      </c>
      <c r="E499" s="1">
        <v>7194</v>
      </c>
      <c r="F499" s="2">
        <v>44642</v>
      </c>
    </row>
    <row r="500" spans="1:6" x14ac:dyDescent="0.3">
      <c r="A500">
        <v>2019</v>
      </c>
      <c r="B500" t="s">
        <v>55</v>
      </c>
      <c r="C500" t="s">
        <v>19</v>
      </c>
      <c r="D500" s="1">
        <v>1007</v>
      </c>
      <c r="E500" s="1">
        <v>10500</v>
      </c>
      <c r="F500" s="2">
        <v>63846</v>
      </c>
    </row>
    <row r="501" spans="1:6" x14ac:dyDescent="0.3">
      <c r="A501">
        <v>2019</v>
      </c>
      <c r="B501" t="s">
        <v>55</v>
      </c>
      <c r="C501" t="s">
        <v>20</v>
      </c>
      <c r="D501" s="1">
        <v>3480</v>
      </c>
      <c r="E501" s="1">
        <v>35622</v>
      </c>
      <c r="F501" s="2">
        <v>41799</v>
      </c>
    </row>
    <row r="502" spans="1:6" x14ac:dyDescent="0.3">
      <c r="A502">
        <v>2019</v>
      </c>
      <c r="B502" t="s">
        <v>55</v>
      </c>
      <c r="C502" t="s">
        <v>21</v>
      </c>
      <c r="D502" s="1">
        <v>3094</v>
      </c>
      <c r="E502" s="1">
        <v>28134</v>
      </c>
      <c r="F502" s="2">
        <v>51107</v>
      </c>
    </row>
    <row r="503" spans="1:6" x14ac:dyDescent="0.3">
      <c r="A503">
        <v>2019</v>
      </c>
      <c r="B503" t="s">
        <v>55</v>
      </c>
      <c r="C503" t="s">
        <v>22</v>
      </c>
      <c r="D503" s="1">
        <v>2110</v>
      </c>
      <c r="E503" s="1">
        <v>15777</v>
      </c>
      <c r="F503" s="2">
        <v>49263</v>
      </c>
    </row>
    <row r="504" spans="1:6" x14ac:dyDescent="0.3">
      <c r="A504">
        <v>2019</v>
      </c>
      <c r="B504" t="s">
        <v>55</v>
      </c>
      <c r="C504" t="s">
        <v>23</v>
      </c>
      <c r="D504" s="1">
        <v>2031</v>
      </c>
      <c r="E504" s="1">
        <v>16899</v>
      </c>
      <c r="F504" s="2">
        <v>44815</v>
      </c>
    </row>
    <row r="505" spans="1:6" x14ac:dyDescent="0.3">
      <c r="A505">
        <v>2019</v>
      </c>
      <c r="B505" t="s">
        <v>55</v>
      </c>
      <c r="C505" t="s">
        <v>24</v>
      </c>
      <c r="D505" s="1">
        <v>1789</v>
      </c>
      <c r="E505" s="1">
        <v>12792</v>
      </c>
      <c r="F505" s="2">
        <v>67162</v>
      </c>
    </row>
    <row r="506" spans="1:6" x14ac:dyDescent="0.3">
      <c r="A506">
        <v>2019</v>
      </c>
      <c r="B506" t="s">
        <v>55</v>
      </c>
      <c r="C506" t="s">
        <v>25</v>
      </c>
      <c r="D506" s="1">
        <v>2414</v>
      </c>
      <c r="E506" s="1">
        <v>15761</v>
      </c>
      <c r="F506" s="2">
        <v>42685</v>
      </c>
    </row>
    <row r="507" spans="1:6" x14ac:dyDescent="0.3">
      <c r="A507">
        <v>2019</v>
      </c>
      <c r="B507" t="s">
        <v>55</v>
      </c>
      <c r="C507" t="s">
        <v>26</v>
      </c>
      <c r="D507">
        <v>618</v>
      </c>
      <c r="E507" s="1">
        <v>19841</v>
      </c>
      <c r="F507" s="2">
        <v>86362</v>
      </c>
    </row>
    <row r="508" spans="1:6" x14ac:dyDescent="0.3">
      <c r="A508">
        <v>2019</v>
      </c>
      <c r="B508" t="s">
        <v>55</v>
      </c>
      <c r="C508" t="s">
        <v>27</v>
      </c>
      <c r="D508">
        <v>350</v>
      </c>
      <c r="E508" s="1">
        <v>2627</v>
      </c>
      <c r="F508" s="2">
        <v>44073</v>
      </c>
    </row>
    <row r="509" spans="1:6" x14ac:dyDescent="0.3">
      <c r="A509">
        <v>2019</v>
      </c>
      <c r="B509" t="s">
        <v>55</v>
      </c>
      <c r="C509" t="s">
        <v>28</v>
      </c>
      <c r="D509">
        <v>998</v>
      </c>
      <c r="E509" s="1">
        <v>12407</v>
      </c>
      <c r="F509" s="2">
        <v>41732</v>
      </c>
    </row>
    <row r="510" spans="1:6" x14ac:dyDescent="0.3">
      <c r="A510">
        <v>2019</v>
      </c>
      <c r="B510" t="s">
        <v>55</v>
      </c>
      <c r="C510" t="s">
        <v>29</v>
      </c>
      <c r="D510" s="1">
        <v>2100</v>
      </c>
      <c r="E510" s="1">
        <v>36949</v>
      </c>
      <c r="F510" s="2">
        <v>68427</v>
      </c>
    </row>
    <row r="511" spans="1:6" x14ac:dyDescent="0.3">
      <c r="A511">
        <v>2019</v>
      </c>
      <c r="B511" t="s">
        <v>55</v>
      </c>
      <c r="C511" t="s">
        <v>30</v>
      </c>
      <c r="D511" s="1">
        <v>3053</v>
      </c>
      <c r="E511" s="1">
        <v>31787</v>
      </c>
      <c r="F511" s="2">
        <v>42992</v>
      </c>
    </row>
    <row r="512" spans="1:6" x14ac:dyDescent="0.3">
      <c r="A512">
        <v>2019</v>
      </c>
      <c r="B512" t="s">
        <v>55</v>
      </c>
      <c r="C512" t="s">
        <v>31</v>
      </c>
      <c r="D512" s="1">
        <v>3378</v>
      </c>
      <c r="E512" s="1">
        <v>29828</v>
      </c>
      <c r="F512" s="2">
        <v>40862</v>
      </c>
    </row>
    <row r="513" spans="1:6" x14ac:dyDescent="0.3">
      <c r="A513">
        <v>2019</v>
      </c>
      <c r="B513" t="s">
        <v>55</v>
      </c>
      <c r="C513" t="s">
        <v>32</v>
      </c>
      <c r="D513" s="1">
        <v>1784</v>
      </c>
      <c r="E513" s="1">
        <v>25973</v>
      </c>
      <c r="F513" s="2">
        <v>97355</v>
      </c>
    </row>
    <row r="514" spans="1:6" x14ac:dyDescent="0.3">
      <c r="A514">
        <v>2019</v>
      </c>
      <c r="B514" t="s">
        <v>55</v>
      </c>
      <c r="C514" t="s">
        <v>33</v>
      </c>
      <c r="D514" s="1">
        <v>2531</v>
      </c>
      <c r="E514" s="1">
        <v>28532</v>
      </c>
      <c r="F514" s="2">
        <v>51860</v>
      </c>
    </row>
    <row r="515" spans="1:6" x14ac:dyDescent="0.3">
      <c r="A515">
        <v>2019</v>
      </c>
      <c r="B515" t="s">
        <v>55</v>
      </c>
      <c r="C515" t="s">
        <v>34</v>
      </c>
      <c r="D515" s="1">
        <v>4402</v>
      </c>
      <c r="E515" s="1">
        <v>56786</v>
      </c>
      <c r="F515" s="2">
        <v>91249</v>
      </c>
    </row>
    <row r="516" spans="1:6" x14ac:dyDescent="0.3">
      <c r="A516">
        <v>2019</v>
      </c>
      <c r="B516" t="s">
        <v>55</v>
      </c>
      <c r="C516" t="s">
        <v>35</v>
      </c>
      <c r="D516" s="1">
        <v>4633</v>
      </c>
      <c r="E516" s="1">
        <v>54550</v>
      </c>
      <c r="F516" s="2">
        <v>37586</v>
      </c>
    </row>
    <row r="517" spans="1:6" x14ac:dyDescent="0.3">
      <c r="A517">
        <v>2019</v>
      </c>
      <c r="B517" t="s">
        <v>55</v>
      </c>
      <c r="C517" t="s">
        <v>36</v>
      </c>
      <c r="D517" s="1">
        <v>3616</v>
      </c>
      <c r="E517" s="1">
        <v>52904</v>
      </c>
      <c r="F517" s="2">
        <v>65014</v>
      </c>
    </row>
    <row r="518" spans="1:6" x14ac:dyDescent="0.3">
      <c r="A518">
        <v>2019</v>
      </c>
      <c r="B518" t="s">
        <v>55</v>
      </c>
      <c r="C518" t="s">
        <v>37</v>
      </c>
      <c r="D518">
        <v>198</v>
      </c>
      <c r="E518" s="1">
        <v>1121</v>
      </c>
      <c r="F518" s="2">
        <v>39917</v>
      </c>
    </row>
    <row r="519" spans="1:6" x14ac:dyDescent="0.3">
      <c r="A519">
        <v>2019</v>
      </c>
      <c r="B519" t="s">
        <v>55</v>
      </c>
      <c r="C519" t="s">
        <v>38</v>
      </c>
      <c r="D519" s="1">
        <v>1345</v>
      </c>
      <c r="E519" s="1">
        <v>12552</v>
      </c>
      <c r="F519" s="2">
        <v>43952</v>
      </c>
    </row>
    <row r="520" spans="1:6" x14ac:dyDescent="0.3">
      <c r="A520">
        <v>2019</v>
      </c>
      <c r="B520" t="s">
        <v>55</v>
      </c>
      <c r="C520" t="s">
        <v>39</v>
      </c>
      <c r="D520" s="1">
        <v>1063</v>
      </c>
      <c r="E520" s="1">
        <v>6986</v>
      </c>
      <c r="F520" s="2">
        <v>43642</v>
      </c>
    </row>
    <row r="521" spans="1:6" x14ac:dyDescent="0.3">
      <c r="A521">
        <v>2019</v>
      </c>
      <c r="B521" t="s">
        <v>55</v>
      </c>
      <c r="C521" t="s">
        <v>40</v>
      </c>
      <c r="D521" s="1">
        <v>1107</v>
      </c>
      <c r="E521" s="1">
        <v>11568</v>
      </c>
      <c r="F521" s="2">
        <v>46865</v>
      </c>
    </row>
    <row r="522" spans="1:6" x14ac:dyDescent="0.3">
      <c r="A522">
        <v>2019</v>
      </c>
      <c r="B522" t="s">
        <v>55</v>
      </c>
      <c r="C522" t="s">
        <v>41</v>
      </c>
      <c r="D522" s="1">
        <v>19971</v>
      </c>
      <c r="E522" s="1">
        <v>307800</v>
      </c>
      <c r="F522" s="2">
        <v>114918</v>
      </c>
    </row>
    <row r="523" spans="1:6" x14ac:dyDescent="0.3">
      <c r="A523">
        <v>2019</v>
      </c>
      <c r="B523" t="s">
        <v>55</v>
      </c>
      <c r="C523" t="s">
        <v>42</v>
      </c>
      <c r="D523" s="1">
        <v>1032</v>
      </c>
      <c r="E523" s="1">
        <v>15160</v>
      </c>
      <c r="F523" s="2">
        <v>63604</v>
      </c>
    </row>
    <row r="524" spans="1:6" x14ac:dyDescent="0.3">
      <c r="A524">
        <v>2019</v>
      </c>
      <c r="B524" t="s">
        <v>55</v>
      </c>
      <c r="C524" t="s">
        <v>43</v>
      </c>
      <c r="D524">
        <v>564</v>
      </c>
      <c r="E524" s="1">
        <v>4130</v>
      </c>
      <c r="F524" s="2">
        <v>39607</v>
      </c>
    </row>
    <row r="525" spans="1:6" x14ac:dyDescent="0.3">
      <c r="A525">
        <v>2019</v>
      </c>
      <c r="B525" t="s">
        <v>55</v>
      </c>
      <c r="C525" t="s">
        <v>44</v>
      </c>
      <c r="D525" s="1">
        <v>2095</v>
      </c>
      <c r="E525" s="1">
        <v>18691</v>
      </c>
      <c r="F525" s="2">
        <v>48704</v>
      </c>
    </row>
    <row r="526" spans="1:6" x14ac:dyDescent="0.3">
      <c r="A526">
        <v>2019</v>
      </c>
      <c r="B526" t="s">
        <v>55</v>
      </c>
      <c r="C526" t="s">
        <v>45</v>
      </c>
      <c r="D526" s="1">
        <v>7117</v>
      </c>
      <c r="E526" s="1">
        <v>105362</v>
      </c>
      <c r="F526" s="2">
        <v>34547</v>
      </c>
    </row>
    <row r="527" spans="1:6" x14ac:dyDescent="0.3">
      <c r="A527">
        <v>2019</v>
      </c>
      <c r="B527" t="s">
        <v>55</v>
      </c>
      <c r="C527" t="s">
        <v>46</v>
      </c>
      <c r="D527" s="1">
        <v>1166</v>
      </c>
      <c r="E527" s="1">
        <v>23333</v>
      </c>
      <c r="F527" s="2">
        <v>80470</v>
      </c>
    </row>
    <row r="528" spans="1:6" x14ac:dyDescent="0.3">
      <c r="A528">
        <v>2019</v>
      </c>
      <c r="B528" t="s">
        <v>55</v>
      </c>
      <c r="C528" t="s">
        <v>47</v>
      </c>
      <c r="D528" s="1">
        <v>2876</v>
      </c>
      <c r="E528" s="1">
        <v>31424</v>
      </c>
      <c r="F528" s="2">
        <v>40225</v>
      </c>
    </row>
    <row r="529" spans="1:6" x14ac:dyDescent="0.3">
      <c r="A529">
        <v>2019</v>
      </c>
      <c r="B529" t="s">
        <v>55</v>
      </c>
      <c r="C529" t="s">
        <v>48</v>
      </c>
      <c r="D529" s="1">
        <v>1463</v>
      </c>
      <c r="E529" s="1">
        <v>23524</v>
      </c>
      <c r="F529" s="2">
        <v>86467</v>
      </c>
    </row>
    <row r="530" spans="1:6" x14ac:dyDescent="0.3">
      <c r="A530">
        <v>2019</v>
      </c>
      <c r="B530" t="s">
        <v>51</v>
      </c>
      <c r="C530" t="s">
        <v>1</v>
      </c>
      <c r="D530" s="1">
        <v>10069</v>
      </c>
      <c r="E530" s="1">
        <v>93619</v>
      </c>
      <c r="F530" s="2">
        <v>56141</v>
      </c>
    </row>
    <row r="531" spans="1:6" x14ac:dyDescent="0.3">
      <c r="A531">
        <v>2019</v>
      </c>
      <c r="B531" t="s">
        <v>51</v>
      </c>
      <c r="C531" t="s">
        <v>2</v>
      </c>
      <c r="D531" s="1">
        <v>13677</v>
      </c>
      <c r="E531" s="1">
        <v>171309</v>
      </c>
      <c r="F531" s="2">
        <v>58621</v>
      </c>
    </row>
    <row r="532" spans="1:6" x14ac:dyDescent="0.3">
      <c r="A532">
        <v>2019</v>
      </c>
      <c r="B532" t="s">
        <v>51</v>
      </c>
      <c r="C532" t="s">
        <v>3</v>
      </c>
      <c r="D532" s="1">
        <v>7093</v>
      </c>
      <c r="E532" s="1">
        <v>52538</v>
      </c>
      <c r="F532" s="2">
        <v>49541</v>
      </c>
    </row>
    <row r="533" spans="1:6" x14ac:dyDescent="0.3">
      <c r="A533">
        <v>2019</v>
      </c>
      <c r="B533" t="s">
        <v>51</v>
      </c>
      <c r="C533" t="s">
        <v>4</v>
      </c>
      <c r="D533" s="1">
        <v>84247</v>
      </c>
      <c r="E533" s="1">
        <v>885668</v>
      </c>
      <c r="F533" s="2">
        <v>73343</v>
      </c>
    </row>
    <row r="534" spans="1:6" x14ac:dyDescent="0.3">
      <c r="A534">
        <v>2019</v>
      </c>
      <c r="B534" t="s">
        <v>51</v>
      </c>
      <c r="C534" t="s">
        <v>5</v>
      </c>
      <c r="D534" s="1">
        <v>20430</v>
      </c>
      <c r="E534" s="1">
        <v>178880</v>
      </c>
      <c r="F534" s="2">
        <v>64603</v>
      </c>
    </row>
    <row r="535" spans="1:6" x14ac:dyDescent="0.3">
      <c r="A535">
        <v>2019</v>
      </c>
      <c r="B535" t="s">
        <v>51</v>
      </c>
      <c r="C535" t="s">
        <v>6</v>
      </c>
      <c r="D535" s="1">
        <v>9496</v>
      </c>
      <c r="E535" s="1">
        <v>59731</v>
      </c>
      <c r="F535" s="2">
        <v>72413</v>
      </c>
    </row>
    <row r="536" spans="1:6" x14ac:dyDescent="0.3">
      <c r="A536">
        <v>2019</v>
      </c>
      <c r="B536" t="s">
        <v>51</v>
      </c>
      <c r="C536" t="s">
        <v>7</v>
      </c>
      <c r="D536" s="1">
        <v>3007</v>
      </c>
      <c r="E536" s="1">
        <v>22909</v>
      </c>
      <c r="F536" s="2">
        <v>62481</v>
      </c>
    </row>
    <row r="537" spans="1:6" x14ac:dyDescent="0.3">
      <c r="A537">
        <v>2019</v>
      </c>
      <c r="B537" t="s">
        <v>51</v>
      </c>
      <c r="C537" t="s">
        <v>8</v>
      </c>
      <c r="D537" s="1">
        <v>74711</v>
      </c>
      <c r="E537" s="1">
        <v>563526</v>
      </c>
      <c r="F537" s="2">
        <v>52893</v>
      </c>
    </row>
    <row r="538" spans="1:6" x14ac:dyDescent="0.3">
      <c r="A538">
        <v>2019</v>
      </c>
      <c r="B538" t="s">
        <v>51</v>
      </c>
      <c r="C538" t="s">
        <v>9</v>
      </c>
      <c r="D538" s="1">
        <v>21408</v>
      </c>
      <c r="E538" s="1">
        <v>203951</v>
      </c>
      <c r="F538" s="2">
        <v>63683</v>
      </c>
    </row>
    <row r="539" spans="1:6" x14ac:dyDescent="0.3">
      <c r="A539">
        <v>2019</v>
      </c>
      <c r="B539" t="s">
        <v>51</v>
      </c>
      <c r="C539" t="s">
        <v>10</v>
      </c>
      <c r="D539" s="1">
        <v>8175</v>
      </c>
      <c r="E539" s="1">
        <v>50684</v>
      </c>
      <c r="F539" s="2">
        <v>46258</v>
      </c>
    </row>
    <row r="540" spans="1:6" x14ac:dyDescent="0.3">
      <c r="A540">
        <v>2019</v>
      </c>
      <c r="B540" t="s">
        <v>51</v>
      </c>
      <c r="C540" t="s">
        <v>11</v>
      </c>
      <c r="D540" s="1">
        <v>32686</v>
      </c>
      <c r="E540" s="1">
        <v>227968</v>
      </c>
      <c r="F540" s="2">
        <v>73799</v>
      </c>
    </row>
    <row r="541" spans="1:6" x14ac:dyDescent="0.3">
      <c r="A541">
        <v>2019</v>
      </c>
      <c r="B541" t="s">
        <v>51</v>
      </c>
      <c r="C541" t="s">
        <v>12</v>
      </c>
      <c r="D541" s="1">
        <v>15232</v>
      </c>
      <c r="E541" s="1">
        <v>145851</v>
      </c>
      <c r="F541" s="2">
        <v>60057</v>
      </c>
    </row>
    <row r="542" spans="1:6" x14ac:dyDescent="0.3">
      <c r="A542">
        <v>2019</v>
      </c>
      <c r="B542" t="s">
        <v>51</v>
      </c>
      <c r="C542" t="s">
        <v>13</v>
      </c>
      <c r="D542" s="1">
        <v>9462</v>
      </c>
      <c r="E542" s="1">
        <v>78134</v>
      </c>
      <c r="F542" s="2">
        <v>58962</v>
      </c>
    </row>
    <row r="543" spans="1:6" x14ac:dyDescent="0.3">
      <c r="A543">
        <v>2019</v>
      </c>
      <c r="B543" t="s">
        <v>51</v>
      </c>
      <c r="C543" t="s">
        <v>14</v>
      </c>
      <c r="D543" s="1">
        <v>7399</v>
      </c>
      <c r="E543" s="1">
        <v>63735</v>
      </c>
      <c r="F543" s="2">
        <v>57030</v>
      </c>
    </row>
    <row r="544" spans="1:6" x14ac:dyDescent="0.3">
      <c r="A544">
        <v>2019</v>
      </c>
      <c r="B544" t="s">
        <v>51</v>
      </c>
      <c r="C544" t="s">
        <v>15</v>
      </c>
      <c r="D544" s="1">
        <v>9517</v>
      </c>
      <c r="E544" s="1">
        <v>80463</v>
      </c>
      <c r="F544" s="2">
        <v>55601</v>
      </c>
    </row>
    <row r="545" spans="1:6" x14ac:dyDescent="0.3">
      <c r="A545">
        <v>2019</v>
      </c>
      <c r="B545" t="s">
        <v>51</v>
      </c>
      <c r="C545" t="s">
        <v>16</v>
      </c>
      <c r="D545" s="1">
        <v>10991</v>
      </c>
      <c r="E545" s="1">
        <v>142033</v>
      </c>
      <c r="F545" s="2">
        <v>64940</v>
      </c>
    </row>
    <row r="546" spans="1:6" x14ac:dyDescent="0.3">
      <c r="A546">
        <v>2019</v>
      </c>
      <c r="B546" t="s">
        <v>51</v>
      </c>
      <c r="C546" t="s">
        <v>17</v>
      </c>
      <c r="D546" s="1">
        <v>5605</v>
      </c>
      <c r="E546" s="1">
        <v>29987</v>
      </c>
      <c r="F546" s="2">
        <v>51654</v>
      </c>
    </row>
    <row r="547" spans="1:6" x14ac:dyDescent="0.3">
      <c r="A547">
        <v>2019</v>
      </c>
      <c r="B547" t="s">
        <v>51</v>
      </c>
      <c r="C547" t="s">
        <v>18</v>
      </c>
      <c r="D547" s="1">
        <v>16694</v>
      </c>
      <c r="E547" s="1">
        <v>166132</v>
      </c>
      <c r="F547" s="2">
        <v>67799</v>
      </c>
    </row>
    <row r="548" spans="1:6" x14ac:dyDescent="0.3">
      <c r="A548">
        <v>2019</v>
      </c>
      <c r="B548" t="s">
        <v>51</v>
      </c>
      <c r="C548" t="s">
        <v>19</v>
      </c>
      <c r="D548" s="1">
        <v>21309</v>
      </c>
      <c r="E548" s="1">
        <v>163062</v>
      </c>
      <c r="F548" s="2">
        <v>81436</v>
      </c>
    </row>
    <row r="549" spans="1:6" x14ac:dyDescent="0.3">
      <c r="A549">
        <v>2019</v>
      </c>
      <c r="B549" t="s">
        <v>51</v>
      </c>
      <c r="C549" t="s">
        <v>20</v>
      </c>
      <c r="D549" s="1">
        <v>21106</v>
      </c>
      <c r="E549" s="1">
        <v>173015</v>
      </c>
      <c r="F549" s="2">
        <v>63588</v>
      </c>
    </row>
    <row r="550" spans="1:6" x14ac:dyDescent="0.3">
      <c r="A550">
        <v>2019</v>
      </c>
      <c r="B550" t="s">
        <v>51</v>
      </c>
      <c r="C550" t="s">
        <v>21</v>
      </c>
      <c r="D550" s="1">
        <v>16700</v>
      </c>
      <c r="E550" s="1">
        <v>127092</v>
      </c>
      <c r="F550" s="2">
        <v>69734</v>
      </c>
    </row>
    <row r="551" spans="1:6" x14ac:dyDescent="0.3">
      <c r="A551">
        <v>2019</v>
      </c>
      <c r="B551" t="s">
        <v>51</v>
      </c>
      <c r="C551" t="s">
        <v>22</v>
      </c>
      <c r="D551" s="1">
        <v>5771</v>
      </c>
      <c r="E551" s="1">
        <v>44543</v>
      </c>
      <c r="F551" s="2">
        <v>50925</v>
      </c>
    </row>
    <row r="552" spans="1:6" x14ac:dyDescent="0.3">
      <c r="A552">
        <v>2019</v>
      </c>
      <c r="B552" t="s">
        <v>51</v>
      </c>
      <c r="C552" t="s">
        <v>23</v>
      </c>
      <c r="D552" s="1">
        <v>15133</v>
      </c>
      <c r="E552" s="1">
        <v>126641</v>
      </c>
      <c r="F552" s="2">
        <v>61762</v>
      </c>
    </row>
    <row r="553" spans="1:6" x14ac:dyDescent="0.3">
      <c r="A553">
        <v>2019</v>
      </c>
      <c r="B553" t="s">
        <v>51</v>
      </c>
      <c r="C553" t="s">
        <v>24</v>
      </c>
      <c r="D553" s="1">
        <v>6432</v>
      </c>
      <c r="E553" s="1">
        <v>29914</v>
      </c>
      <c r="F553" s="2">
        <v>53962</v>
      </c>
    </row>
    <row r="554" spans="1:6" x14ac:dyDescent="0.3">
      <c r="A554">
        <v>2019</v>
      </c>
      <c r="B554" t="s">
        <v>51</v>
      </c>
      <c r="C554" t="s">
        <v>25</v>
      </c>
      <c r="D554" s="1">
        <v>7038</v>
      </c>
      <c r="E554" s="1">
        <v>53732</v>
      </c>
      <c r="F554" s="2">
        <v>53794</v>
      </c>
    </row>
    <row r="555" spans="1:6" x14ac:dyDescent="0.3">
      <c r="A555">
        <v>2019</v>
      </c>
      <c r="B555" t="s">
        <v>51</v>
      </c>
      <c r="C555" t="s">
        <v>26</v>
      </c>
      <c r="D555" s="1">
        <v>5852</v>
      </c>
      <c r="E555" s="1">
        <v>95939</v>
      </c>
      <c r="F555" s="2">
        <v>64365</v>
      </c>
    </row>
    <row r="556" spans="1:6" x14ac:dyDescent="0.3">
      <c r="A556">
        <v>2019</v>
      </c>
      <c r="B556" t="s">
        <v>51</v>
      </c>
      <c r="C556" t="s">
        <v>27</v>
      </c>
      <c r="D556" s="1">
        <v>4692</v>
      </c>
      <c r="E556" s="1">
        <v>27825</v>
      </c>
      <c r="F556" s="2">
        <v>64868</v>
      </c>
    </row>
    <row r="557" spans="1:6" x14ac:dyDescent="0.3">
      <c r="A557">
        <v>2019</v>
      </c>
      <c r="B557" t="s">
        <v>51</v>
      </c>
      <c r="C557" t="s">
        <v>28</v>
      </c>
      <c r="D557" s="1">
        <v>22556</v>
      </c>
      <c r="E557" s="1">
        <v>159462</v>
      </c>
      <c r="F557" s="2">
        <v>74644</v>
      </c>
    </row>
    <row r="558" spans="1:6" x14ac:dyDescent="0.3">
      <c r="A558">
        <v>2019</v>
      </c>
      <c r="B558" t="s">
        <v>51</v>
      </c>
      <c r="C558" t="s">
        <v>29</v>
      </c>
      <c r="D558" s="1">
        <v>5571</v>
      </c>
      <c r="E558" s="1">
        <v>50153</v>
      </c>
      <c r="F558" s="2">
        <v>52091</v>
      </c>
    </row>
    <row r="559" spans="1:6" x14ac:dyDescent="0.3">
      <c r="A559">
        <v>2019</v>
      </c>
      <c r="B559" t="s">
        <v>51</v>
      </c>
      <c r="C559" t="s">
        <v>30</v>
      </c>
      <c r="D559" s="1">
        <v>50432</v>
      </c>
      <c r="E559" s="1">
        <v>405650</v>
      </c>
      <c r="F559" s="2">
        <v>75570</v>
      </c>
    </row>
    <row r="560" spans="1:6" x14ac:dyDescent="0.3">
      <c r="A560">
        <v>2019</v>
      </c>
      <c r="B560" t="s">
        <v>51</v>
      </c>
      <c r="C560" t="s">
        <v>31</v>
      </c>
      <c r="D560" s="1">
        <v>27974</v>
      </c>
      <c r="E560" s="1">
        <v>231739</v>
      </c>
      <c r="F560" s="2">
        <v>56974</v>
      </c>
    </row>
    <row r="561" spans="1:6" x14ac:dyDescent="0.3">
      <c r="A561">
        <v>2019</v>
      </c>
      <c r="B561" t="s">
        <v>51</v>
      </c>
      <c r="C561" t="s">
        <v>32</v>
      </c>
      <c r="D561" s="1">
        <v>3692</v>
      </c>
      <c r="E561" s="1">
        <v>27961</v>
      </c>
      <c r="F561" s="2">
        <v>68153</v>
      </c>
    </row>
    <row r="562" spans="1:6" x14ac:dyDescent="0.3">
      <c r="A562">
        <v>2019</v>
      </c>
      <c r="B562" t="s">
        <v>51</v>
      </c>
      <c r="C562" t="s">
        <v>33</v>
      </c>
      <c r="D562" s="1">
        <v>23405</v>
      </c>
      <c r="E562" s="1">
        <v>226563</v>
      </c>
      <c r="F562" s="2">
        <v>62383</v>
      </c>
    </row>
    <row r="563" spans="1:6" x14ac:dyDescent="0.3">
      <c r="A563">
        <v>2019</v>
      </c>
      <c r="B563" t="s">
        <v>51</v>
      </c>
      <c r="C563" t="s">
        <v>34</v>
      </c>
      <c r="D563" s="1">
        <v>9801</v>
      </c>
      <c r="E563" s="1">
        <v>82834</v>
      </c>
      <c r="F563" s="2">
        <v>54435</v>
      </c>
    </row>
    <row r="564" spans="1:6" x14ac:dyDescent="0.3">
      <c r="A564">
        <v>2019</v>
      </c>
      <c r="B564" t="s">
        <v>51</v>
      </c>
      <c r="C564" t="s">
        <v>35</v>
      </c>
      <c r="D564" s="1">
        <v>14626</v>
      </c>
      <c r="E564" s="1">
        <v>108871</v>
      </c>
      <c r="F564" s="2">
        <v>63148</v>
      </c>
    </row>
    <row r="565" spans="1:6" x14ac:dyDescent="0.3">
      <c r="A565">
        <v>2019</v>
      </c>
      <c r="B565" t="s">
        <v>51</v>
      </c>
      <c r="C565" t="s">
        <v>36</v>
      </c>
      <c r="D565" s="1">
        <v>29139</v>
      </c>
      <c r="E565" s="1">
        <v>260895</v>
      </c>
      <c r="F565" s="2">
        <v>68612</v>
      </c>
    </row>
    <row r="566" spans="1:6" x14ac:dyDescent="0.3">
      <c r="A566">
        <v>2019</v>
      </c>
      <c r="B566" t="s">
        <v>51</v>
      </c>
      <c r="C566" t="s">
        <v>37</v>
      </c>
      <c r="D566" s="1">
        <v>3833</v>
      </c>
      <c r="E566" s="1">
        <v>19980</v>
      </c>
      <c r="F566" s="2">
        <v>63414</v>
      </c>
    </row>
    <row r="567" spans="1:6" x14ac:dyDescent="0.3">
      <c r="A567">
        <v>2019</v>
      </c>
      <c r="B567" t="s">
        <v>51</v>
      </c>
      <c r="C567" t="s">
        <v>38</v>
      </c>
      <c r="D567" s="1">
        <v>12956</v>
      </c>
      <c r="E567" s="1">
        <v>107028</v>
      </c>
      <c r="F567" s="2">
        <v>55230</v>
      </c>
    </row>
    <row r="568" spans="1:6" x14ac:dyDescent="0.3">
      <c r="A568">
        <v>2019</v>
      </c>
      <c r="B568" t="s">
        <v>51</v>
      </c>
      <c r="C568" t="s">
        <v>39</v>
      </c>
      <c r="D568" s="1">
        <v>3897</v>
      </c>
      <c r="E568" s="1">
        <v>23609</v>
      </c>
      <c r="F568" s="2">
        <v>50997</v>
      </c>
    </row>
    <row r="569" spans="1:6" x14ac:dyDescent="0.3">
      <c r="A569">
        <v>2019</v>
      </c>
      <c r="B569" t="s">
        <v>51</v>
      </c>
      <c r="C569" t="s">
        <v>40</v>
      </c>
      <c r="D569" s="1">
        <v>12487</v>
      </c>
      <c r="E569" s="1">
        <v>130126</v>
      </c>
      <c r="F569" s="2">
        <v>58777</v>
      </c>
    </row>
    <row r="570" spans="1:6" x14ac:dyDescent="0.3">
      <c r="A570">
        <v>2019</v>
      </c>
      <c r="B570" t="s">
        <v>51</v>
      </c>
      <c r="C570" t="s">
        <v>41</v>
      </c>
      <c r="D570" s="1">
        <v>53248</v>
      </c>
      <c r="E570" s="1">
        <v>774190</v>
      </c>
      <c r="F570" s="2">
        <v>67564</v>
      </c>
    </row>
    <row r="571" spans="1:6" x14ac:dyDescent="0.3">
      <c r="A571">
        <v>2019</v>
      </c>
      <c r="B571" t="s">
        <v>51</v>
      </c>
      <c r="C571" t="s">
        <v>42</v>
      </c>
      <c r="D571" s="1">
        <v>12212</v>
      </c>
      <c r="E571" s="1">
        <v>109486</v>
      </c>
      <c r="F571" s="2">
        <v>53428</v>
      </c>
    </row>
    <row r="572" spans="1:6" x14ac:dyDescent="0.3">
      <c r="A572">
        <v>2019</v>
      </c>
      <c r="B572" t="s">
        <v>51</v>
      </c>
      <c r="C572" t="s">
        <v>43</v>
      </c>
      <c r="D572" s="1">
        <v>2846</v>
      </c>
      <c r="E572" s="1">
        <v>15283</v>
      </c>
      <c r="F572" s="2">
        <v>52585</v>
      </c>
    </row>
    <row r="573" spans="1:6" x14ac:dyDescent="0.3">
      <c r="A573">
        <v>2019</v>
      </c>
      <c r="B573" t="s">
        <v>51</v>
      </c>
      <c r="C573" t="s">
        <v>44</v>
      </c>
      <c r="D573" s="1">
        <v>21468</v>
      </c>
      <c r="E573" s="1">
        <v>202134</v>
      </c>
      <c r="F573" s="2">
        <v>60504</v>
      </c>
    </row>
    <row r="574" spans="1:6" x14ac:dyDescent="0.3">
      <c r="A574">
        <v>2019</v>
      </c>
      <c r="B574" t="s">
        <v>51</v>
      </c>
      <c r="C574" t="s">
        <v>45</v>
      </c>
      <c r="D574" s="1">
        <v>26472</v>
      </c>
      <c r="E574" s="1">
        <v>205717</v>
      </c>
      <c r="F574" s="2">
        <v>67833</v>
      </c>
    </row>
    <row r="575" spans="1:6" x14ac:dyDescent="0.3">
      <c r="A575">
        <v>2019</v>
      </c>
      <c r="B575" t="s">
        <v>51</v>
      </c>
      <c r="C575" t="s">
        <v>46</v>
      </c>
      <c r="D575" s="1">
        <v>4338</v>
      </c>
      <c r="E575" s="1">
        <v>35459</v>
      </c>
      <c r="F575" s="2">
        <v>64460</v>
      </c>
    </row>
    <row r="576" spans="1:6" x14ac:dyDescent="0.3">
      <c r="A576">
        <v>2019</v>
      </c>
      <c r="B576" t="s">
        <v>51</v>
      </c>
      <c r="C576" t="s">
        <v>47</v>
      </c>
      <c r="D576" s="1">
        <v>14823</v>
      </c>
      <c r="E576" s="1">
        <v>124384</v>
      </c>
      <c r="F576" s="2">
        <v>63874</v>
      </c>
    </row>
    <row r="577" spans="1:6" x14ac:dyDescent="0.3">
      <c r="A577">
        <v>2019</v>
      </c>
      <c r="B577" t="s">
        <v>51</v>
      </c>
      <c r="C577" t="s">
        <v>48</v>
      </c>
      <c r="D577" s="1">
        <v>3427</v>
      </c>
      <c r="E577" s="1">
        <v>22875</v>
      </c>
      <c r="F577" s="2">
        <v>57417</v>
      </c>
    </row>
    <row r="578" spans="1:6" x14ac:dyDescent="0.3">
      <c r="A578">
        <v>2019</v>
      </c>
      <c r="B578" t="s">
        <v>52</v>
      </c>
      <c r="C578" t="s">
        <v>1</v>
      </c>
      <c r="D578" s="1">
        <v>5677</v>
      </c>
      <c r="E578" s="1">
        <v>268948</v>
      </c>
      <c r="F578" s="2">
        <v>58532</v>
      </c>
    </row>
    <row r="579" spans="1:6" x14ac:dyDescent="0.3">
      <c r="A579">
        <v>2019</v>
      </c>
      <c r="B579" t="s">
        <v>52</v>
      </c>
      <c r="C579" t="s">
        <v>2</v>
      </c>
      <c r="D579" s="1">
        <v>5157</v>
      </c>
      <c r="E579" s="1">
        <v>177610</v>
      </c>
      <c r="F579" s="2">
        <v>78966</v>
      </c>
    </row>
    <row r="580" spans="1:6" x14ac:dyDescent="0.3">
      <c r="A580">
        <v>2019</v>
      </c>
      <c r="B580" t="s">
        <v>52</v>
      </c>
      <c r="C580" t="s">
        <v>3</v>
      </c>
      <c r="D580" s="1">
        <v>2930</v>
      </c>
      <c r="E580" s="1">
        <v>162214</v>
      </c>
      <c r="F580" s="2">
        <v>49202</v>
      </c>
    </row>
    <row r="581" spans="1:6" x14ac:dyDescent="0.3">
      <c r="A581">
        <v>2019</v>
      </c>
      <c r="B581" t="s">
        <v>52</v>
      </c>
      <c r="C581" t="s">
        <v>4</v>
      </c>
      <c r="D581" s="1">
        <v>44539</v>
      </c>
      <c r="E581" s="1">
        <v>1322455</v>
      </c>
      <c r="F581" s="2">
        <v>98222</v>
      </c>
    </row>
    <row r="582" spans="1:6" x14ac:dyDescent="0.3">
      <c r="A582">
        <v>2019</v>
      </c>
      <c r="B582" t="s">
        <v>52</v>
      </c>
      <c r="C582" t="s">
        <v>5</v>
      </c>
      <c r="D582" s="1">
        <v>5849</v>
      </c>
      <c r="E582" s="1">
        <v>150109</v>
      </c>
      <c r="F582" s="2">
        <v>73935</v>
      </c>
    </row>
    <row r="583" spans="1:6" x14ac:dyDescent="0.3">
      <c r="A583">
        <v>2019</v>
      </c>
      <c r="B583" t="s">
        <v>52</v>
      </c>
      <c r="C583" t="s">
        <v>6</v>
      </c>
      <c r="D583" s="1">
        <v>4405</v>
      </c>
      <c r="E583" s="1">
        <v>161899</v>
      </c>
      <c r="F583" s="2">
        <v>85024</v>
      </c>
    </row>
    <row r="584" spans="1:6" x14ac:dyDescent="0.3">
      <c r="A584">
        <v>2019</v>
      </c>
      <c r="B584" t="s">
        <v>52</v>
      </c>
      <c r="C584" t="s">
        <v>7</v>
      </c>
      <c r="D584">
        <v>663</v>
      </c>
      <c r="E584" s="1">
        <v>27298</v>
      </c>
      <c r="F584" s="2">
        <v>66194</v>
      </c>
    </row>
    <row r="585" spans="1:6" x14ac:dyDescent="0.3">
      <c r="A585">
        <v>2019</v>
      </c>
      <c r="B585" t="s">
        <v>52</v>
      </c>
      <c r="C585" t="s">
        <v>8</v>
      </c>
      <c r="D585" s="1">
        <v>20799</v>
      </c>
      <c r="E585" s="1">
        <v>383956</v>
      </c>
      <c r="F585" s="2">
        <v>63877</v>
      </c>
    </row>
    <row r="586" spans="1:6" x14ac:dyDescent="0.3">
      <c r="A586">
        <v>2019</v>
      </c>
      <c r="B586" t="s">
        <v>52</v>
      </c>
      <c r="C586" t="s">
        <v>9</v>
      </c>
      <c r="D586" s="1">
        <v>10066</v>
      </c>
      <c r="E586" s="1">
        <v>404085</v>
      </c>
      <c r="F586" s="2">
        <v>58246</v>
      </c>
    </row>
    <row r="587" spans="1:6" x14ac:dyDescent="0.3">
      <c r="A587">
        <v>2019</v>
      </c>
      <c r="B587" t="s">
        <v>52</v>
      </c>
      <c r="C587" t="s">
        <v>10</v>
      </c>
      <c r="D587" s="1">
        <v>2680</v>
      </c>
      <c r="E587" s="1">
        <v>68404</v>
      </c>
      <c r="F587" s="2">
        <v>62480</v>
      </c>
    </row>
    <row r="588" spans="1:6" x14ac:dyDescent="0.3">
      <c r="A588">
        <v>2019</v>
      </c>
      <c r="B588" t="s">
        <v>52</v>
      </c>
      <c r="C588" t="s">
        <v>11</v>
      </c>
      <c r="D588" s="1">
        <v>18066</v>
      </c>
      <c r="E588" s="1">
        <v>585894</v>
      </c>
      <c r="F588" s="2">
        <v>72819</v>
      </c>
    </row>
    <row r="589" spans="1:6" x14ac:dyDescent="0.3">
      <c r="A589">
        <v>2019</v>
      </c>
      <c r="B589" t="s">
        <v>52</v>
      </c>
      <c r="C589" t="s">
        <v>12</v>
      </c>
      <c r="D589" s="1">
        <v>9083</v>
      </c>
      <c r="E589" s="1">
        <v>541099</v>
      </c>
      <c r="F589" s="2">
        <v>63320</v>
      </c>
    </row>
    <row r="590" spans="1:6" x14ac:dyDescent="0.3">
      <c r="A590">
        <v>2019</v>
      </c>
      <c r="B590" t="s">
        <v>52</v>
      </c>
      <c r="C590" t="s">
        <v>13</v>
      </c>
      <c r="D590" s="1">
        <v>4132</v>
      </c>
      <c r="E590" s="1">
        <v>226152</v>
      </c>
      <c r="F590" s="2">
        <v>60185</v>
      </c>
    </row>
    <row r="591" spans="1:6" x14ac:dyDescent="0.3">
      <c r="A591">
        <v>2019</v>
      </c>
      <c r="B591" t="s">
        <v>52</v>
      </c>
      <c r="C591" t="s">
        <v>14</v>
      </c>
      <c r="D591" s="1">
        <v>3105</v>
      </c>
      <c r="E591" s="1">
        <v>167196</v>
      </c>
      <c r="F591" s="2">
        <v>59652</v>
      </c>
    </row>
    <row r="592" spans="1:6" x14ac:dyDescent="0.3">
      <c r="A592">
        <v>2019</v>
      </c>
      <c r="B592" t="s">
        <v>52</v>
      </c>
      <c r="C592" t="s">
        <v>15</v>
      </c>
      <c r="D592" s="1">
        <v>4583</v>
      </c>
      <c r="E592" s="1">
        <v>252626</v>
      </c>
      <c r="F592" s="2">
        <v>61167</v>
      </c>
    </row>
    <row r="593" spans="1:6" x14ac:dyDescent="0.3">
      <c r="A593">
        <v>2019</v>
      </c>
      <c r="B593" t="s">
        <v>52</v>
      </c>
      <c r="C593" t="s">
        <v>16</v>
      </c>
      <c r="D593" s="1">
        <v>4453</v>
      </c>
      <c r="E593" s="1">
        <v>137729</v>
      </c>
      <c r="F593" s="2">
        <v>77600</v>
      </c>
    </row>
    <row r="594" spans="1:6" x14ac:dyDescent="0.3">
      <c r="A594">
        <v>2019</v>
      </c>
      <c r="B594" t="s">
        <v>52</v>
      </c>
      <c r="C594" t="s">
        <v>17</v>
      </c>
      <c r="D594" s="1">
        <v>1870</v>
      </c>
      <c r="E594" s="1">
        <v>53047</v>
      </c>
      <c r="F594" s="2">
        <v>57227</v>
      </c>
    </row>
    <row r="595" spans="1:6" x14ac:dyDescent="0.3">
      <c r="A595">
        <v>2019</v>
      </c>
      <c r="B595" t="s">
        <v>52</v>
      </c>
      <c r="C595" t="s">
        <v>18</v>
      </c>
      <c r="D595" s="1">
        <v>4145</v>
      </c>
      <c r="E595" s="1">
        <v>112273</v>
      </c>
      <c r="F595" s="2">
        <v>79016</v>
      </c>
    </row>
    <row r="596" spans="1:6" x14ac:dyDescent="0.3">
      <c r="A596">
        <v>2019</v>
      </c>
      <c r="B596" t="s">
        <v>52</v>
      </c>
      <c r="C596" t="s">
        <v>19</v>
      </c>
      <c r="D596" s="1">
        <v>6682</v>
      </c>
      <c r="E596" s="1">
        <v>244258</v>
      </c>
      <c r="F596" s="2">
        <v>89698</v>
      </c>
    </row>
    <row r="597" spans="1:6" x14ac:dyDescent="0.3">
      <c r="A597">
        <v>2019</v>
      </c>
      <c r="B597" t="s">
        <v>52</v>
      </c>
      <c r="C597" t="s">
        <v>20</v>
      </c>
      <c r="D597" s="1">
        <v>16948</v>
      </c>
      <c r="E597" s="1">
        <v>625676</v>
      </c>
      <c r="F597" s="2">
        <v>68465</v>
      </c>
    </row>
    <row r="598" spans="1:6" x14ac:dyDescent="0.3">
      <c r="A598">
        <v>2019</v>
      </c>
      <c r="B598" t="s">
        <v>52</v>
      </c>
      <c r="C598" t="s">
        <v>21</v>
      </c>
      <c r="D598" s="1">
        <v>8265</v>
      </c>
      <c r="E598" s="1">
        <v>324018</v>
      </c>
      <c r="F598" s="2">
        <v>68082</v>
      </c>
    </row>
    <row r="599" spans="1:6" x14ac:dyDescent="0.3">
      <c r="A599">
        <v>2019</v>
      </c>
      <c r="B599" t="s">
        <v>52</v>
      </c>
      <c r="C599" t="s">
        <v>22</v>
      </c>
      <c r="D599" s="1">
        <v>2396</v>
      </c>
      <c r="E599" s="1">
        <v>146775</v>
      </c>
      <c r="F599" s="2">
        <v>50065</v>
      </c>
    </row>
    <row r="600" spans="1:6" x14ac:dyDescent="0.3">
      <c r="A600">
        <v>2019</v>
      </c>
      <c r="B600" t="s">
        <v>52</v>
      </c>
      <c r="C600" t="s">
        <v>23</v>
      </c>
      <c r="D600" s="1">
        <v>6681</v>
      </c>
      <c r="E600" s="1">
        <v>277104</v>
      </c>
      <c r="F600" s="2">
        <v>59758</v>
      </c>
    </row>
    <row r="601" spans="1:6" x14ac:dyDescent="0.3">
      <c r="A601">
        <v>2019</v>
      </c>
      <c r="B601" t="s">
        <v>52</v>
      </c>
      <c r="C601" t="s">
        <v>24</v>
      </c>
      <c r="D601" s="1">
        <v>1625</v>
      </c>
      <c r="E601" s="1">
        <v>20972</v>
      </c>
      <c r="F601" s="2">
        <v>51666</v>
      </c>
    </row>
    <row r="602" spans="1:6" x14ac:dyDescent="0.3">
      <c r="A602">
        <v>2019</v>
      </c>
      <c r="B602" t="s">
        <v>52</v>
      </c>
      <c r="C602" t="s">
        <v>25</v>
      </c>
      <c r="D602" s="1">
        <v>1974</v>
      </c>
      <c r="E602" s="1">
        <v>99914</v>
      </c>
      <c r="F602" s="2">
        <v>52716</v>
      </c>
    </row>
    <row r="603" spans="1:6" x14ac:dyDescent="0.3">
      <c r="A603">
        <v>2019</v>
      </c>
      <c r="B603" t="s">
        <v>52</v>
      </c>
      <c r="C603" t="s">
        <v>26</v>
      </c>
      <c r="D603" s="1">
        <v>2069</v>
      </c>
      <c r="E603" s="1">
        <v>59279</v>
      </c>
      <c r="F603" s="2">
        <v>59498</v>
      </c>
    </row>
    <row r="604" spans="1:6" x14ac:dyDescent="0.3">
      <c r="A604">
        <v>2019</v>
      </c>
      <c r="B604" t="s">
        <v>52</v>
      </c>
      <c r="C604" t="s">
        <v>27</v>
      </c>
      <c r="D604" s="1">
        <v>2012</v>
      </c>
      <c r="E604" s="1">
        <v>71459</v>
      </c>
      <c r="F604" s="2">
        <v>73007</v>
      </c>
    </row>
    <row r="605" spans="1:6" x14ac:dyDescent="0.3">
      <c r="A605">
        <v>2019</v>
      </c>
      <c r="B605" t="s">
        <v>52</v>
      </c>
      <c r="C605" t="s">
        <v>28</v>
      </c>
      <c r="D605" s="1">
        <v>8994</v>
      </c>
      <c r="E605" s="1">
        <v>249464</v>
      </c>
      <c r="F605" s="2">
        <v>81649</v>
      </c>
    </row>
    <row r="606" spans="1:6" x14ac:dyDescent="0.3">
      <c r="A606">
        <v>2019</v>
      </c>
      <c r="B606" t="s">
        <v>52</v>
      </c>
      <c r="C606" t="s">
        <v>29</v>
      </c>
      <c r="D606" s="1">
        <v>1810</v>
      </c>
      <c r="E606" s="1">
        <v>28514</v>
      </c>
      <c r="F606" s="2">
        <v>55737</v>
      </c>
    </row>
    <row r="607" spans="1:6" x14ac:dyDescent="0.3">
      <c r="A607">
        <v>2019</v>
      </c>
      <c r="B607" t="s">
        <v>52</v>
      </c>
      <c r="C607" t="s">
        <v>30</v>
      </c>
      <c r="D607" s="1">
        <v>16457</v>
      </c>
      <c r="E607" s="1">
        <v>437040</v>
      </c>
      <c r="F607" s="2">
        <v>69154</v>
      </c>
    </row>
    <row r="608" spans="1:6" x14ac:dyDescent="0.3">
      <c r="A608">
        <v>2019</v>
      </c>
      <c r="B608" t="s">
        <v>52</v>
      </c>
      <c r="C608" t="s">
        <v>31</v>
      </c>
      <c r="D608" s="1">
        <v>10247</v>
      </c>
      <c r="E608" s="1">
        <v>477086</v>
      </c>
      <c r="F608" s="2">
        <v>61095</v>
      </c>
    </row>
    <row r="609" spans="1:6" x14ac:dyDescent="0.3">
      <c r="A609">
        <v>2019</v>
      </c>
      <c r="B609" t="s">
        <v>52</v>
      </c>
      <c r="C609" t="s">
        <v>32</v>
      </c>
      <c r="D609">
        <v>808</v>
      </c>
      <c r="E609" s="1">
        <v>26471</v>
      </c>
      <c r="F609" s="2">
        <v>55179</v>
      </c>
    </row>
    <row r="610" spans="1:6" x14ac:dyDescent="0.3">
      <c r="A610">
        <v>2019</v>
      </c>
      <c r="B610" t="s">
        <v>52</v>
      </c>
      <c r="C610" t="s">
        <v>33</v>
      </c>
      <c r="D610" s="1">
        <v>15486</v>
      </c>
      <c r="E610" s="1">
        <v>700786</v>
      </c>
      <c r="F610" s="2">
        <v>62878</v>
      </c>
    </row>
    <row r="611" spans="1:6" x14ac:dyDescent="0.3">
      <c r="A611">
        <v>2019</v>
      </c>
      <c r="B611" t="s">
        <v>52</v>
      </c>
      <c r="C611" t="s">
        <v>34</v>
      </c>
      <c r="D611" s="1">
        <v>4213</v>
      </c>
      <c r="E611" s="1">
        <v>140812</v>
      </c>
      <c r="F611" s="2">
        <v>59951</v>
      </c>
    </row>
    <row r="612" spans="1:6" x14ac:dyDescent="0.3">
      <c r="A612">
        <v>2019</v>
      </c>
      <c r="B612" t="s">
        <v>52</v>
      </c>
      <c r="C612" t="s">
        <v>35</v>
      </c>
      <c r="D612" s="1">
        <v>6396</v>
      </c>
      <c r="E612" s="1">
        <v>197626</v>
      </c>
      <c r="F612" s="2">
        <v>71436</v>
      </c>
    </row>
    <row r="613" spans="1:6" x14ac:dyDescent="0.3">
      <c r="A613">
        <v>2019</v>
      </c>
      <c r="B613" t="s">
        <v>52</v>
      </c>
      <c r="C613" t="s">
        <v>36</v>
      </c>
      <c r="D613" s="1">
        <v>14432</v>
      </c>
      <c r="E613" s="1">
        <v>574751</v>
      </c>
      <c r="F613" s="2">
        <v>64231</v>
      </c>
    </row>
    <row r="614" spans="1:6" x14ac:dyDescent="0.3">
      <c r="A614">
        <v>2019</v>
      </c>
      <c r="B614" t="s">
        <v>52</v>
      </c>
      <c r="C614" t="s">
        <v>37</v>
      </c>
      <c r="D614" s="1">
        <v>1636</v>
      </c>
      <c r="E614" s="1">
        <v>39736</v>
      </c>
      <c r="F614" s="2">
        <v>60286</v>
      </c>
    </row>
    <row r="615" spans="1:6" x14ac:dyDescent="0.3">
      <c r="A615">
        <v>2019</v>
      </c>
      <c r="B615" t="s">
        <v>52</v>
      </c>
      <c r="C615" t="s">
        <v>38</v>
      </c>
      <c r="D615" s="1">
        <v>6414</v>
      </c>
      <c r="E615" s="1">
        <v>258252</v>
      </c>
      <c r="F615" s="2">
        <v>60850</v>
      </c>
    </row>
    <row r="616" spans="1:6" x14ac:dyDescent="0.3">
      <c r="A616">
        <v>2019</v>
      </c>
      <c r="B616" t="s">
        <v>52</v>
      </c>
      <c r="C616" t="s">
        <v>39</v>
      </c>
      <c r="D616" s="1">
        <v>1067</v>
      </c>
      <c r="E616" s="1">
        <v>44972</v>
      </c>
      <c r="F616" s="2">
        <v>50219</v>
      </c>
    </row>
    <row r="617" spans="1:6" x14ac:dyDescent="0.3">
      <c r="A617">
        <v>2019</v>
      </c>
      <c r="B617" t="s">
        <v>52</v>
      </c>
      <c r="C617" t="s">
        <v>40</v>
      </c>
      <c r="D617" s="1">
        <v>7272</v>
      </c>
      <c r="E617" s="1">
        <v>354961</v>
      </c>
      <c r="F617" s="2">
        <v>60305</v>
      </c>
    </row>
    <row r="618" spans="1:6" x14ac:dyDescent="0.3">
      <c r="A618">
        <v>2019</v>
      </c>
      <c r="B618" t="s">
        <v>52</v>
      </c>
      <c r="C618" t="s">
        <v>41</v>
      </c>
      <c r="D618" s="1">
        <v>25577</v>
      </c>
      <c r="E618" s="1">
        <v>905953</v>
      </c>
      <c r="F618" s="2">
        <v>79766</v>
      </c>
    </row>
    <row r="619" spans="1:6" x14ac:dyDescent="0.3">
      <c r="A619">
        <v>2019</v>
      </c>
      <c r="B619" t="s">
        <v>52</v>
      </c>
      <c r="C619" t="s">
        <v>42</v>
      </c>
      <c r="D619" s="1">
        <v>4547</v>
      </c>
      <c r="E619" s="1">
        <v>136085</v>
      </c>
      <c r="F619" s="2">
        <v>59426</v>
      </c>
    </row>
    <row r="620" spans="1:6" x14ac:dyDescent="0.3">
      <c r="A620">
        <v>2019</v>
      </c>
      <c r="B620" t="s">
        <v>52</v>
      </c>
      <c r="C620" t="s">
        <v>43</v>
      </c>
      <c r="D620" s="1">
        <v>1108</v>
      </c>
      <c r="E620" s="1">
        <v>30091</v>
      </c>
      <c r="F620" s="2">
        <v>60807</v>
      </c>
    </row>
    <row r="621" spans="1:6" x14ac:dyDescent="0.3">
      <c r="A621">
        <v>2019</v>
      </c>
      <c r="B621" t="s">
        <v>52</v>
      </c>
      <c r="C621" t="s">
        <v>44</v>
      </c>
      <c r="D621" s="1">
        <v>6864</v>
      </c>
      <c r="E621" s="1">
        <v>242160</v>
      </c>
      <c r="F621" s="2">
        <v>61341</v>
      </c>
    </row>
    <row r="622" spans="1:6" x14ac:dyDescent="0.3">
      <c r="A622">
        <v>2019</v>
      </c>
      <c r="B622" t="s">
        <v>52</v>
      </c>
      <c r="C622" t="s">
        <v>45</v>
      </c>
      <c r="D622" s="1">
        <v>7824</v>
      </c>
      <c r="E622" s="1">
        <v>290326</v>
      </c>
      <c r="F622" s="2">
        <v>81228</v>
      </c>
    </row>
    <row r="623" spans="1:6" x14ac:dyDescent="0.3">
      <c r="A623">
        <v>2019</v>
      </c>
      <c r="B623" t="s">
        <v>52</v>
      </c>
      <c r="C623" t="s">
        <v>46</v>
      </c>
      <c r="D623" s="1">
        <v>1251</v>
      </c>
      <c r="E623" s="1">
        <v>46979</v>
      </c>
      <c r="F623" s="2">
        <v>61074</v>
      </c>
    </row>
    <row r="624" spans="1:6" x14ac:dyDescent="0.3">
      <c r="A624">
        <v>2019</v>
      </c>
      <c r="B624" t="s">
        <v>52</v>
      </c>
      <c r="C624" t="s">
        <v>47</v>
      </c>
      <c r="D624" s="1">
        <v>9333</v>
      </c>
      <c r="E624" s="1">
        <v>483196</v>
      </c>
      <c r="F624" s="2">
        <v>59083</v>
      </c>
    </row>
    <row r="625" spans="1:6" x14ac:dyDescent="0.3">
      <c r="A625">
        <v>2019</v>
      </c>
      <c r="B625" t="s">
        <v>52</v>
      </c>
      <c r="C625" t="s">
        <v>48</v>
      </c>
      <c r="D625">
        <v>615</v>
      </c>
      <c r="E625" s="1">
        <v>10043</v>
      </c>
      <c r="F625" s="2">
        <v>68738</v>
      </c>
    </row>
    <row r="626" spans="1:6" x14ac:dyDescent="0.3">
      <c r="A626">
        <v>2019</v>
      </c>
      <c r="B626" t="s">
        <v>54</v>
      </c>
      <c r="C626" t="s">
        <v>1</v>
      </c>
      <c r="D626" s="1">
        <v>32423</v>
      </c>
      <c r="E626" s="1">
        <v>380193</v>
      </c>
      <c r="F626" s="2">
        <v>43426</v>
      </c>
    </row>
    <row r="627" spans="1:6" x14ac:dyDescent="0.3">
      <c r="A627">
        <v>2019</v>
      </c>
      <c r="B627" t="s">
        <v>54</v>
      </c>
      <c r="C627" t="s">
        <v>2</v>
      </c>
      <c r="D627" s="1">
        <v>33190</v>
      </c>
      <c r="E627" s="1">
        <v>541793</v>
      </c>
      <c r="F627" s="2">
        <v>48023</v>
      </c>
    </row>
    <row r="628" spans="1:6" x14ac:dyDescent="0.3">
      <c r="A628">
        <v>2019</v>
      </c>
      <c r="B628" t="s">
        <v>54</v>
      </c>
      <c r="C628" t="s">
        <v>3</v>
      </c>
      <c r="D628" s="1">
        <v>21821</v>
      </c>
      <c r="E628" s="1">
        <v>248631</v>
      </c>
      <c r="F628" s="2">
        <v>42897</v>
      </c>
    </row>
    <row r="629" spans="1:6" x14ac:dyDescent="0.3">
      <c r="A629">
        <v>2019</v>
      </c>
      <c r="B629" t="s">
        <v>54</v>
      </c>
      <c r="C629" t="s">
        <v>4</v>
      </c>
      <c r="D629" s="1">
        <v>198955</v>
      </c>
      <c r="E629" s="1">
        <v>3042089</v>
      </c>
      <c r="F629" s="2">
        <v>54908</v>
      </c>
    </row>
    <row r="630" spans="1:6" x14ac:dyDescent="0.3">
      <c r="A630">
        <v>2019</v>
      </c>
      <c r="B630" t="s">
        <v>54</v>
      </c>
      <c r="C630" t="s">
        <v>5</v>
      </c>
      <c r="D630" s="1">
        <v>36041</v>
      </c>
      <c r="E630" s="1">
        <v>474011</v>
      </c>
      <c r="F630" s="2">
        <v>52675</v>
      </c>
    </row>
    <row r="631" spans="1:6" x14ac:dyDescent="0.3">
      <c r="A631">
        <v>2019</v>
      </c>
      <c r="B631" t="s">
        <v>54</v>
      </c>
      <c r="C631" t="s">
        <v>6</v>
      </c>
      <c r="D631" s="1">
        <v>24868</v>
      </c>
      <c r="E631" s="1">
        <v>291966</v>
      </c>
      <c r="F631" s="2">
        <v>52540</v>
      </c>
    </row>
    <row r="632" spans="1:6" x14ac:dyDescent="0.3">
      <c r="A632">
        <v>2019</v>
      </c>
      <c r="B632" t="s">
        <v>54</v>
      </c>
      <c r="C632" t="s">
        <v>7</v>
      </c>
      <c r="D632" s="1">
        <v>7005</v>
      </c>
      <c r="E632" s="1">
        <v>79487</v>
      </c>
      <c r="F632" s="2">
        <v>42440</v>
      </c>
    </row>
    <row r="633" spans="1:6" x14ac:dyDescent="0.3">
      <c r="A633">
        <v>2019</v>
      </c>
      <c r="B633" t="s">
        <v>54</v>
      </c>
      <c r="C633" t="s">
        <v>8</v>
      </c>
      <c r="D633" s="1">
        <v>140278</v>
      </c>
      <c r="E633" s="1">
        <v>1799930</v>
      </c>
      <c r="F633" s="2">
        <v>46232</v>
      </c>
    </row>
    <row r="634" spans="1:6" x14ac:dyDescent="0.3">
      <c r="A634">
        <v>2019</v>
      </c>
      <c r="B634" t="s">
        <v>54</v>
      </c>
      <c r="C634" t="s">
        <v>9</v>
      </c>
      <c r="D634" s="1">
        <v>61774</v>
      </c>
      <c r="E634" s="1">
        <v>938063</v>
      </c>
      <c r="F634" s="2">
        <v>49817</v>
      </c>
    </row>
    <row r="635" spans="1:6" x14ac:dyDescent="0.3">
      <c r="A635">
        <v>2019</v>
      </c>
      <c r="B635" t="s">
        <v>54</v>
      </c>
      <c r="C635" t="s">
        <v>10</v>
      </c>
      <c r="D635" s="1">
        <v>11892</v>
      </c>
      <c r="E635" s="1">
        <v>142186</v>
      </c>
      <c r="F635" s="2">
        <v>41533</v>
      </c>
    </row>
    <row r="636" spans="1:6" x14ac:dyDescent="0.3">
      <c r="A636">
        <v>2019</v>
      </c>
      <c r="B636" t="s">
        <v>54</v>
      </c>
      <c r="C636" t="s">
        <v>11</v>
      </c>
      <c r="D636" s="1">
        <v>78822</v>
      </c>
      <c r="E636" s="1">
        <v>1187941</v>
      </c>
      <c r="F636" s="2">
        <v>53573</v>
      </c>
    </row>
    <row r="637" spans="1:6" x14ac:dyDescent="0.3">
      <c r="A637">
        <v>2019</v>
      </c>
      <c r="B637" t="s">
        <v>54</v>
      </c>
      <c r="C637" t="s">
        <v>12</v>
      </c>
      <c r="D637" s="1">
        <v>40283</v>
      </c>
      <c r="E637" s="1">
        <v>594348</v>
      </c>
      <c r="F637" s="2">
        <v>43345</v>
      </c>
    </row>
    <row r="638" spans="1:6" x14ac:dyDescent="0.3">
      <c r="A638">
        <v>2019</v>
      </c>
      <c r="B638" t="s">
        <v>54</v>
      </c>
      <c r="C638" t="s">
        <v>13</v>
      </c>
      <c r="D638" s="1">
        <v>23557</v>
      </c>
      <c r="E638" s="1">
        <v>307822</v>
      </c>
      <c r="F638" s="2">
        <v>41407</v>
      </c>
    </row>
    <row r="639" spans="1:6" x14ac:dyDescent="0.3">
      <c r="A639">
        <v>2019</v>
      </c>
      <c r="B639" t="s">
        <v>54</v>
      </c>
      <c r="C639" t="s">
        <v>14</v>
      </c>
      <c r="D639" s="1">
        <v>19844</v>
      </c>
      <c r="E639" s="1">
        <v>262383</v>
      </c>
      <c r="F639" s="2">
        <v>43539</v>
      </c>
    </row>
    <row r="640" spans="1:6" x14ac:dyDescent="0.3">
      <c r="A640">
        <v>2019</v>
      </c>
      <c r="B640" t="s">
        <v>54</v>
      </c>
      <c r="C640" t="s">
        <v>15</v>
      </c>
      <c r="D640" s="1">
        <v>27892</v>
      </c>
      <c r="E640" s="1">
        <v>401804</v>
      </c>
      <c r="F640" s="2">
        <v>44163</v>
      </c>
    </row>
    <row r="641" spans="1:6" x14ac:dyDescent="0.3">
      <c r="A641">
        <v>2019</v>
      </c>
      <c r="B641" t="s">
        <v>54</v>
      </c>
      <c r="C641" t="s">
        <v>16</v>
      </c>
      <c r="D641" s="1">
        <v>30876</v>
      </c>
      <c r="E641" s="1">
        <v>376026</v>
      </c>
      <c r="F641" s="2">
        <v>43579</v>
      </c>
    </row>
    <row r="642" spans="1:6" x14ac:dyDescent="0.3">
      <c r="A642">
        <v>2019</v>
      </c>
      <c r="B642" t="s">
        <v>54</v>
      </c>
      <c r="C642" t="s">
        <v>17</v>
      </c>
      <c r="D642" s="1">
        <v>10676</v>
      </c>
      <c r="E642" s="1">
        <v>117746</v>
      </c>
      <c r="F642" s="2">
        <v>39115</v>
      </c>
    </row>
    <row r="643" spans="1:6" x14ac:dyDescent="0.3">
      <c r="A643">
        <v>2019</v>
      </c>
      <c r="B643" t="s">
        <v>54</v>
      </c>
      <c r="C643" t="s">
        <v>18</v>
      </c>
      <c r="D643" s="1">
        <v>32640</v>
      </c>
      <c r="E643" s="1">
        <v>463647</v>
      </c>
      <c r="F643" s="2">
        <v>47503</v>
      </c>
    </row>
    <row r="644" spans="1:6" x14ac:dyDescent="0.3">
      <c r="A644">
        <v>2019</v>
      </c>
      <c r="B644" t="s">
        <v>54</v>
      </c>
      <c r="C644" t="s">
        <v>19</v>
      </c>
      <c r="D644" s="1">
        <v>41620</v>
      </c>
      <c r="E644" s="1">
        <v>577282</v>
      </c>
      <c r="F644" s="2">
        <v>55423</v>
      </c>
    </row>
    <row r="645" spans="1:6" x14ac:dyDescent="0.3">
      <c r="A645">
        <v>2019</v>
      </c>
      <c r="B645" t="s">
        <v>54</v>
      </c>
      <c r="C645" t="s">
        <v>20</v>
      </c>
      <c r="D645" s="1">
        <v>55150</v>
      </c>
      <c r="E645" s="1">
        <v>791177</v>
      </c>
      <c r="F645" s="2">
        <v>48357</v>
      </c>
    </row>
    <row r="646" spans="1:6" x14ac:dyDescent="0.3">
      <c r="A646">
        <v>2019</v>
      </c>
      <c r="B646" t="s">
        <v>54</v>
      </c>
      <c r="C646" t="s">
        <v>21</v>
      </c>
      <c r="D646" s="1">
        <v>37323</v>
      </c>
      <c r="E646" s="1">
        <v>525857</v>
      </c>
      <c r="F646" s="2">
        <v>50523</v>
      </c>
    </row>
    <row r="647" spans="1:6" x14ac:dyDescent="0.3">
      <c r="A647">
        <v>2019</v>
      </c>
      <c r="B647" t="s">
        <v>54</v>
      </c>
      <c r="C647" t="s">
        <v>22</v>
      </c>
      <c r="D647" s="1">
        <v>19568</v>
      </c>
      <c r="E647" s="1">
        <v>229039</v>
      </c>
      <c r="F647" s="2">
        <v>37621</v>
      </c>
    </row>
    <row r="648" spans="1:6" x14ac:dyDescent="0.3">
      <c r="A648">
        <v>2019</v>
      </c>
      <c r="B648" t="s">
        <v>54</v>
      </c>
      <c r="C648" t="s">
        <v>23</v>
      </c>
      <c r="D648" s="1">
        <v>39400</v>
      </c>
      <c r="E648" s="1">
        <v>536753</v>
      </c>
      <c r="F648" s="2">
        <v>43646</v>
      </c>
    </row>
    <row r="649" spans="1:6" x14ac:dyDescent="0.3">
      <c r="A649">
        <v>2019</v>
      </c>
      <c r="B649" t="s">
        <v>54</v>
      </c>
      <c r="C649" t="s">
        <v>24</v>
      </c>
      <c r="D649" s="1">
        <v>9112</v>
      </c>
      <c r="E649" s="1">
        <v>90946</v>
      </c>
      <c r="F649" s="2">
        <v>40937</v>
      </c>
    </row>
    <row r="650" spans="1:6" x14ac:dyDescent="0.3">
      <c r="A650">
        <v>2019</v>
      </c>
      <c r="B650" t="s">
        <v>54</v>
      </c>
      <c r="C650" t="s">
        <v>25</v>
      </c>
      <c r="D650" s="1">
        <v>14969</v>
      </c>
      <c r="E650" s="1">
        <v>188094</v>
      </c>
      <c r="F650" s="2">
        <v>41557</v>
      </c>
    </row>
    <row r="651" spans="1:6" x14ac:dyDescent="0.3">
      <c r="A651">
        <v>2019</v>
      </c>
      <c r="B651" t="s">
        <v>54</v>
      </c>
      <c r="C651" t="s">
        <v>26</v>
      </c>
      <c r="D651" s="1">
        <v>15866</v>
      </c>
      <c r="E651" s="1">
        <v>261018</v>
      </c>
      <c r="F651" s="2">
        <v>45452</v>
      </c>
    </row>
    <row r="652" spans="1:6" x14ac:dyDescent="0.3">
      <c r="A652">
        <v>2019</v>
      </c>
      <c r="B652" t="s">
        <v>54</v>
      </c>
      <c r="C652" t="s">
        <v>27</v>
      </c>
      <c r="D652" s="1">
        <v>12448</v>
      </c>
      <c r="E652" s="1">
        <v>139278</v>
      </c>
      <c r="F652" s="2">
        <v>49409</v>
      </c>
    </row>
    <row r="653" spans="1:6" x14ac:dyDescent="0.3">
      <c r="A653">
        <v>2019</v>
      </c>
      <c r="B653" t="s">
        <v>54</v>
      </c>
      <c r="C653" t="s">
        <v>28</v>
      </c>
      <c r="D653" s="1">
        <v>54227</v>
      </c>
      <c r="E653" s="1">
        <v>876452</v>
      </c>
      <c r="F653" s="2">
        <v>55204</v>
      </c>
    </row>
    <row r="654" spans="1:6" x14ac:dyDescent="0.3">
      <c r="A654">
        <v>2019</v>
      </c>
      <c r="B654" t="s">
        <v>54</v>
      </c>
      <c r="C654" t="s">
        <v>29</v>
      </c>
      <c r="D654" s="1">
        <v>10974</v>
      </c>
      <c r="E654" s="1">
        <v>135131</v>
      </c>
      <c r="F654" s="2">
        <v>39275</v>
      </c>
    </row>
    <row r="655" spans="1:6" x14ac:dyDescent="0.3">
      <c r="A655">
        <v>2019</v>
      </c>
      <c r="B655" t="s">
        <v>54</v>
      </c>
      <c r="C655" t="s">
        <v>30</v>
      </c>
      <c r="D655" s="1">
        <v>120950</v>
      </c>
      <c r="E655" s="1">
        <v>1543991</v>
      </c>
      <c r="F655" s="2">
        <v>53710</v>
      </c>
    </row>
    <row r="656" spans="1:6" x14ac:dyDescent="0.3">
      <c r="A656">
        <v>2019</v>
      </c>
      <c r="B656" t="s">
        <v>54</v>
      </c>
      <c r="C656" t="s">
        <v>31</v>
      </c>
      <c r="D656" s="1">
        <v>62397</v>
      </c>
      <c r="E656" s="1">
        <v>846177</v>
      </c>
      <c r="F656" s="2">
        <v>44579</v>
      </c>
    </row>
    <row r="657" spans="1:6" x14ac:dyDescent="0.3">
      <c r="A657">
        <v>2019</v>
      </c>
      <c r="B657" t="s">
        <v>54</v>
      </c>
      <c r="C657" t="s">
        <v>32</v>
      </c>
      <c r="D657" s="1">
        <v>7738</v>
      </c>
      <c r="E657" s="1">
        <v>91333</v>
      </c>
      <c r="F657" s="2">
        <v>51925</v>
      </c>
    </row>
    <row r="658" spans="1:6" x14ac:dyDescent="0.3">
      <c r="A658">
        <v>2019</v>
      </c>
      <c r="B658" t="s">
        <v>54</v>
      </c>
      <c r="C658" t="s">
        <v>33</v>
      </c>
      <c r="D658" s="1">
        <v>68958</v>
      </c>
      <c r="E658" s="1">
        <v>1021890</v>
      </c>
      <c r="F658" s="2">
        <v>45569</v>
      </c>
    </row>
    <row r="659" spans="1:6" x14ac:dyDescent="0.3">
      <c r="A659">
        <v>2019</v>
      </c>
      <c r="B659" t="s">
        <v>54</v>
      </c>
      <c r="C659" t="s">
        <v>34</v>
      </c>
      <c r="D659" s="1">
        <v>23883</v>
      </c>
      <c r="E659" s="1">
        <v>300268</v>
      </c>
      <c r="F659" s="2">
        <v>43049</v>
      </c>
    </row>
    <row r="660" spans="1:6" x14ac:dyDescent="0.3">
      <c r="A660">
        <v>2019</v>
      </c>
      <c r="B660" t="s">
        <v>54</v>
      </c>
      <c r="C660" t="s">
        <v>35</v>
      </c>
      <c r="D660" s="1">
        <v>26460</v>
      </c>
      <c r="E660" s="1">
        <v>354168</v>
      </c>
      <c r="F660" s="2">
        <v>45879</v>
      </c>
    </row>
    <row r="661" spans="1:6" x14ac:dyDescent="0.3">
      <c r="A661">
        <v>2019</v>
      </c>
      <c r="B661" t="s">
        <v>54</v>
      </c>
      <c r="C661" t="s">
        <v>36</v>
      </c>
      <c r="D661" s="1">
        <v>74684</v>
      </c>
      <c r="E661" s="1">
        <v>1117033</v>
      </c>
      <c r="F661" s="2">
        <v>46296</v>
      </c>
    </row>
    <row r="662" spans="1:6" x14ac:dyDescent="0.3">
      <c r="A662">
        <v>2019</v>
      </c>
      <c r="B662" t="s">
        <v>54</v>
      </c>
      <c r="C662" t="s">
        <v>37</v>
      </c>
      <c r="D662" s="1">
        <v>7648</v>
      </c>
      <c r="E662" s="1">
        <v>76672</v>
      </c>
      <c r="F662" s="2">
        <v>45232</v>
      </c>
    </row>
    <row r="663" spans="1:6" x14ac:dyDescent="0.3">
      <c r="A663">
        <v>2019</v>
      </c>
      <c r="B663" t="s">
        <v>54</v>
      </c>
      <c r="C663" t="s">
        <v>38</v>
      </c>
      <c r="D663" s="1">
        <v>31073</v>
      </c>
      <c r="E663" s="1">
        <v>406455</v>
      </c>
      <c r="F663" s="2">
        <v>41048</v>
      </c>
    </row>
    <row r="664" spans="1:6" x14ac:dyDescent="0.3">
      <c r="A664">
        <v>2019</v>
      </c>
      <c r="B664" t="s">
        <v>54</v>
      </c>
      <c r="C664" t="s">
        <v>39</v>
      </c>
      <c r="D664" s="1">
        <v>8027</v>
      </c>
      <c r="E664" s="1">
        <v>85125</v>
      </c>
      <c r="F664" s="2">
        <v>40980</v>
      </c>
    </row>
    <row r="665" spans="1:6" x14ac:dyDescent="0.3">
      <c r="A665">
        <v>2019</v>
      </c>
      <c r="B665" t="s">
        <v>54</v>
      </c>
      <c r="C665" t="s">
        <v>40</v>
      </c>
      <c r="D665" s="1">
        <v>40380</v>
      </c>
      <c r="E665" s="1">
        <v>633819</v>
      </c>
      <c r="F665" s="2">
        <v>46991</v>
      </c>
    </row>
    <row r="666" spans="1:6" x14ac:dyDescent="0.3">
      <c r="A666">
        <v>2019</v>
      </c>
      <c r="B666" t="s">
        <v>54</v>
      </c>
      <c r="C666" t="s">
        <v>41</v>
      </c>
      <c r="D666" s="1">
        <v>150310</v>
      </c>
      <c r="E666" s="1">
        <v>2496193</v>
      </c>
      <c r="F666" s="2">
        <v>54323</v>
      </c>
    </row>
    <row r="667" spans="1:6" x14ac:dyDescent="0.3">
      <c r="A667">
        <v>2019</v>
      </c>
      <c r="B667" t="s">
        <v>54</v>
      </c>
      <c r="C667" t="s">
        <v>42</v>
      </c>
      <c r="D667" s="1">
        <v>20066</v>
      </c>
      <c r="E667" s="1">
        <v>289140</v>
      </c>
      <c r="F667" s="2">
        <v>45785</v>
      </c>
    </row>
    <row r="668" spans="1:6" x14ac:dyDescent="0.3">
      <c r="A668">
        <v>2019</v>
      </c>
      <c r="B668" t="s">
        <v>54</v>
      </c>
      <c r="C668" t="s">
        <v>43</v>
      </c>
      <c r="D668" s="1">
        <v>5040</v>
      </c>
      <c r="E668" s="1">
        <v>53817</v>
      </c>
      <c r="F668" s="2">
        <v>41456</v>
      </c>
    </row>
    <row r="669" spans="1:6" x14ac:dyDescent="0.3">
      <c r="A669">
        <v>2019</v>
      </c>
      <c r="B669" t="s">
        <v>54</v>
      </c>
      <c r="C669" t="s">
        <v>44</v>
      </c>
      <c r="D669" s="1">
        <v>42839</v>
      </c>
      <c r="E669" s="1">
        <v>650148</v>
      </c>
      <c r="F669" s="2">
        <v>45486</v>
      </c>
    </row>
    <row r="670" spans="1:6" x14ac:dyDescent="0.3">
      <c r="A670">
        <v>2019</v>
      </c>
      <c r="B670" t="s">
        <v>54</v>
      </c>
      <c r="C670" t="s">
        <v>45</v>
      </c>
      <c r="D670" s="1">
        <v>38692</v>
      </c>
      <c r="E670" s="1">
        <v>628543</v>
      </c>
      <c r="F670" s="2">
        <v>67312</v>
      </c>
    </row>
    <row r="671" spans="1:6" x14ac:dyDescent="0.3">
      <c r="A671">
        <v>2019</v>
      </c>
      <c r="B671" t="s">
        <v>54</v>
      </c>
      <c r="C671" t="s">
        <v>46</v>
      </c>
      <c r="D671" s="1">
        <v>10709</v>
      </c>
      <c r="E671" s="1">
        <v>125470</v>
      </c>
      <c r="F671" s="2">
        <v>40148</v>
      </c>
    </row>
    <row r="672" spans="1:6" x14ac:dyDescent="0.3">
      <c r="A672">
        <v>2019</v>
      </c>
      <c r="B672" t="s">
        <v>54</v>
      </c>
      <c r="C672" t="s">
        <v>47</v>
      </c>
      <c r="D672" s="1">
        <v>36253</v>
      </c>
      <c r="E672" s="1">
        <v>533175</v>
      </c>
      <c r="F672" s="2">
        <v>42647</v>
      </c>
    </row>
    <row r="673" spans="1:6" x14ac:dyDescent="0.3">
      <c r="A673">
        <v>2019</v>
      </c>
      <c r="B673" t="s">
        <v>54</v>
      </c>
      <c r="C673" t="s">
        <v>48</v>
      </c>
      <c r="D673" s="1">
        <v>4819</v>
      </c>
      <c r="E673" s="1">
        <v>49901</v>
      </c>
      <c r="F673" s="2">
        <v>44408</v>
      </c>
    </row>
    <row r="674" spans="1:6" x14ac:dyDescent="0.3">
      <c r="A674">
        <v>2019</v>
      </c>
      <c r="B674" t="s">
        <v>53</v>
      </c>
      <c r="C674" t="s">
        <v>1</v>
      </c>
      <c r="D674" s="1">
        <v>2309</v>
      </c>
      <c r="E674" s="1">
        <v>21296</v>
      </c>
      <c r="F674" s="2">
        <v>62845</v>
      </c>
    </row>
    <row r="675" spans="1:6" x14ac:dyDescent="0.3">
      <c r="A675">
        <v>2019</v>
      </c>
      <c r="B675" t="s">
        <v>53</v>
      </c>
      <c r="C675" t="s">
        <v>2</v>
      </c>
      <c r="D675" s="1">
        <v>3691</v>
      </c>
      <c r="E675" s="1">
        <v>49188</v>
      </c>
      <c r="F675" s="2">
        <v>77822</v>
      </c>
    </row>
    <row r="676" spans="1:6" x14ac:dyDescent="0.3">
      <c r="A676">
        <v>2019</v>
      </c>
      <c r="B676" t="s">
        <v>53</v>
      </c>
      <c r="C676" t="s">
        <v>3</v>
      </c>
      <c r="D676" s="1">
        <v>1303</v>
      </c>
      <c r="E676" s="1">
        <v>10974</v>
      </c>
      <c r="F676" s="2">
        <v>57981</v>
      </c>
    </row>
    <row r="677" spans="1:6" x14ac:dyDescent="0.3">
      <c r="A677">
        <v>2019</v>
      </c>
      <c r="B677" t="s">
        <v>53</v>
      </c>
      <c r="C677" t="s">
        <v>4</v>
      </c>
      <c r="D677" s="1">
        <v>28529</v>
      </c>
      <c r="E677" s="1">
        <v>550084</v>
      </c>
      <c r="F677" s="2">
        <v>191278</v>
      </c>
    </row>
    <row r="678" spans="1:6" x14ac:dyDescent="0.3">
      <c r="A678">
        <v>2019</v>
      </c>
      <c r="B678" t="s">
        <v>53</v>
      </c>
      <c r="C678" t="s">
        <v>5</v>
      </c>
      <c r="D678" s="1">
        <v>4330</v>
      </c>
      <c r="E678" s="1">
        <v>76292</v>
      </c>
      <c r="F678" s="2">
        <v>109380</v>
      </c>
    </row>
    <row r="679" spans="1:6" x14ac:dyDescent="0.3">
      <c r="A679">
        <v>2019</v>
      </c>
      <c r="B679" t="s">
        <v>53</v>
      </c>
      <c r="C679" t="s">
        <v>6</v>
      </c>
      <c r="D679" s="1">
        <v>2551</v>
      </c>
      <c r="E679" s="1">
        <v>31469</v>
      </c>
      <c r="F679" s="2">
        <v>120406</v>
      </c>
    </row>
    <row r="680" spans="1:6" x14ac:dyDescent="0.3">
      <c r="A680">
        <v>2019</v>
      </c>
      <c r="B680" t="s">
        <v>53</v>
      </c>
      <c r="C680" t="s">
        <v>7</v>
      </c>
      <c r="D680">
        <v>497</v>
      </c>
      <c r="E680" s="1">
        <v>3905</v>
      </c>
      <c r="F680" s="2">
        <v>70031</v>
      </c>
    </row>
    <row r="681" spans="1:6" x14ac:dyDescent="0.3">
      <c r="A681">
        <v>2019</v>
      </c>
      <c r="B681" t="s">
        <v>53</v>
      </c>
      <c r="C681" t="s">
        <v>8</v>
      </c>
      <c r="D681" s="1">
        <v>11744</v>
      </c>
      <c r="E681" s="1">
        <v>138845</v>
      </c>
      <c r="F681" s="2">
        <v>86153</v>
      </c>
    </row>
    <row r="682" spans="1:6" x14ac:dyDescent="0.3">
      <c r="A682">
        <v>2019</v>
      </c>
      <c r="B682" t="s">
        <v>53</v>
      </c>
      <c r="C682" t="s">
        <v>9</v>
      </c>
      <c r="D682" s="1">
        <v>5380</v>
      </c>
      <c r="E682" s="1">
        <v>116215</v>
      </c>
      <c r="F682" s="2">
        <v>100462</v>
      </c>
    </row>
    <row r="683" spans="1:6" x14ac:dyDescent="0.3">
      <c r="A683">
        <v>2019</v>
      </c>
      <c r="B683" t="s">
        <v>53</v>
      </c>
      <c r="C683" t="s">
        <v>10</v>
      </c>
      <c r="D683" s="1">
        <v>1231</v>
      </c>
      <c r="E683" s="1">
        <v>8802</v>
      </c>
      <c r="F683" s="2">
        <v>56211</v>
      </c>
    </row>
    <row r="684" spans="1:6" x14ac:dyDescent="0.3">
      <c r="A684">
        <v>2019</v>
      </c>
      <c r="B684" t="s">
        <v>53</v>
      </c>
      <c r="C684" t="s">
        <v>11</v>
      </c>
      <c r="D684" s="1">
        <v>6998</v>
      </c>
      <c r="E684" s="1">
        <v>94879</v>
      </c>
      <c r="F684" s="2">
        <v>96732</v>
      </c>
    </row>
    <row r="685" spans="1:6" x14ac:dyDescent="0.3">
      <c r="A685">
        <v>2019</v>
      </c>
      <c r="B685" t="s">
        <v>53</v>
      </c>
      <c r="C685" t="s">
        <v>12</v>
      </c>
      <c r="D685" s="1">
        <v>2278</v>
      </c>
      <c r="E685" s="1">
        <v>28628</v>
      </c>
      <c r="F685" s="2">
        <v>62444</v>
      </c>
    </row>
    <row r="686" spans="1:6" x14ac:dyDescent="0.3">
      <c r="A686">
        <v>2019</v>
      </c>
      <c r="B686" t="s">
        <v>53</v>
      </c>
      <c r="C686" t="s">
        <v>13</v>
      </c>
      <c r="D686" s="1">
        <v>1778</v>
      </c>
      <c r="E686" s="1">
        <v>21356</v>
      </c>
      <c r="F686" s="2">
        <v>60664</v>
      </c>
    </row>
    <row r="687" spans="1:6" x14ac:dyDescent="0.3">
      <c r="A687">
        <v>2019</v>
      </c>
      <c r="B687" t="s">
        <v>53</v>
      </c>
      <c r="C687" t="s">
        <v>14</v>
      </c>
      <c r="D687" s="1">
        <v>1386</v>
      </c>
      <c r="E687" s="1">
        <v>18137</v>
      </c>
      <c r="F687" s="2">
        <v>66434</v>
      </c>
    </row>
    <row r="688" spans="1:6" x14ac:dyDescent="0.3">
      <c r="A688">
        <v>2019</v>
      </c>
      <c r="B688" t="s">
        <v>53</v>
      </c>
      <c r="C688" t="s">
        <v>15</v>
      </c>
      <c r="D688" s="1">
        <v>1924</v>
      </c>
      <c r="E688" s="1">
        <v>21670</v>
      </c>
      <c r="F688" s="2">
        <v>58590</v>
      </c>
    </row>
    <row r="689" spans="1:6" x14ac:dyDescent="0.3">
      <c r="A689">
        <v>2019</v>
      </c>
      <c r="B689" t="s">
        <v>53</v>
      </c>
      <c r="C689" t="s">
        <v>16</v>
      </c>
      <c r="D689" s="1">
        <v>1801</v>
      </c>
      <c r="E689" s="1">
        <v>22427</v>
      </c>
      <c r="F689" s="2">
        <v>60638</v>
      </c>
    </row>
    <row r="690" spans="1:6" x14ac:dyDescent="0.3">
      <c r="A690">
        <v>2019</v>
      </c>
      <c r="B690" t="s">
        <v>53</v>
      </c>
      <c r="C690" t="s">
        <v>17</v>
      </c>
      <c r="D690">
        <v>869</v>
      </c>
      <c r="E690" s="1">
        <v>7158</v>
      </c>
      <c r="F690" s="2">
        <v>57442</v>
      </c>
    </row>
    <row r="691" spans="1:6" x14ac:dyDescent="0.3">
      <c r="A691">
        <v>2019</v>
      </c>
      <c r="B691" t="s">
        <v>53</v>
      </c>
      <c r="C691" t="s">
        <v>18</v>
      </c>
      <c r="D691" s="1">
        <v>2846</v>
      </c>
      <c r="E691" s="1">
        <v>35678</v>
      </c>
      <c r="F691" s="2">
        <v>98834</v>
      </c>
    </row>
    <row r="692" spans="1:6" x14ac:dyDescent="0.3">
      <c r="A692">
        <v>2019</v>
      </c>
      <c r="B692" t="s">
        <v>53</v>
      </c>
      <c r="C692" t="s">
        <v>19</v>
      </c>
      <c r="D692" s="1">
        <v>5717</v>
      </c>
      <c r="E692" s="1">
        <v>93033</v>
      </c>
      <c r="F692" s="2">
        <v>128022</v>
      </c>
    </row>
    <row r="693" spans="1:6" x14ac:dyDescent="0.3">
      <c r="A693">
        <v>2019</v>
      </c>
      <c r="B693" t="s">
        <v>53</v>
      </c>
      <c r="C693" t="s">
        <v>20</v>
      </c>
      <c r="D693" s="1">
        <v>7146</v>
      </c>
      <c r="E693" s="1">
        <v>55298</v>
      </c>
      <c r="F693" s="2">
        <v>77504</v>
      </c>
    </row>
    <row r="694" spans="1:6" x14ac:dyDescent="0.3">
      <c r="A694">
        <v>2019</v>
      </c>
      <c r="B694" t="s">
        <v>53</v>
      </c>
      <c r="C694" t="s">
        <v>21</v>
      </c>
      <c r="D694" s="1">
        <v>4133</v>
      </c>
      <c r="E694" s="1">
        <v>46906</v>
      </c>
      <c r="F694" s="2">
        <v>83846</v>
      </c>
    </row>
    <row r="695" spans="1:6" x14ac:dyDescent="0.3">
      <c r="A695">
        <v>2019</v>
      </c>
      <c r="B695" t="s">
        <v>53</v>
      </c>
      <c r="C695" t="s">
        <v>22</v>
      </c>
      <c r="D695">
        <v>944</v>
      </c>
      <c r="E695" s="1">
        <v>10695</v>
      </c>
      <c r="F695" s="2">
        <v>49438</v>
      </c>
    </row>
    <row r="696" spans="1:6" x14ac:dyDescent="0.3">
      <c r="A696">
        <v>2019</v>
      </c>
      <c r="B696" t="s">
        <v>53</v>
      </c>
      <c r="C696" t="s">
        <v>23</v>
      </c>
      <c r="D696" s="1">
        <v>3310</v>
      </c>
      <c r="E696" s="1">
        <v>46729</v>
      </c>
      <c r="F696" s="2">
        <v>85960</v>
      </c>
    </row>
    <row r="697" spans="1:6" x14ac:dyDescent="0.3">
      <c r="A697">
        <v>2019</v>
      </c>
      <c r="B697" t="s">
        <v>53</v>
      </c>
      <c r="C697" t="s">
        <v>24</v>
      </c>
      <c r="D697">
        <v>799</v>
      </c>
      <c r="E697" s="1">
        <v>6210</v>
      </c>
      <c r="F697" s="2">
        <v>56592</v>
      </c>
    </row>
    <row r="698" spans="1:6" x14ac:dyDescent="0.3">
      <c r="A698">
        <v>2019</v>
      </c>
      <c r="B698" t="s">
        <v>53</v>
      </c>
      <c r="C698" t="s">
        <v>25</v>
      </c>
      <c r="D698" s="1">
        <v>1015</v>
      </c>
      <c r="E698" s="1">
        <v>17258</v>
      </c>
      <c r="F698" s="2">
        <v>66732</v>
      </c>
    </row>
    <row r="699" spans="1:6" x14ac:dyDescent="0.3">
      <c r="A699">
        <v>2019</v>
      </c>
      <c r="B699" t="s">
        <v>53</v>
      </c>
      <c r="C699" t="s">
        <v>26</v>
      </c>
      <c r="D699" s="1">
        <v>1664</v>
      </c>
      <c r="E699" s="1">
        <v>15847</v>
      </c>
      <c r="F699" s="2">
        <v>73213</v>
      </c>
    </row>
    <row r="700" spans="1:6" x14ac:dyDescent="0.3">
      <c r="A700">
        <v>2019</v>
      </c>
      <c r="B700" t="s">
        <v>53</v>
      </c>
      <c r="C700" t="s">
        <v>27</v>
      </c>
      <c r="D700" s="1">
        <v>1037</v>
      </c>
      <c r="E700" s="1">
        <v>12334</v>
      </c>
      <c r="F700" s="2">
        <v>97212</v>
      </c>
    </row>
    <row r="701" spans="1:6" x14ac:dyDescent="0.3">
      <c r="A701">
        <v>2019</v>
      </c>
      <c r="B701" t="s">
        <v>53</v>
      </c>
      <c r="C701" t="s">
        <v>28</v>
      </c>
      <c r="D701" s="1">
        <v>3724</v>
      </c>
      <c r="E701" s="1">
        <v>67578</v>
      </c>
      <c r="F701" s="2">
        <v>117433</v>
      </c>
    </row>
    <row r="702" spans="1:6" x14ac:dyDescent="0.3">
      <c r="A702">
        <v>2019</v>
      </c>
      <c r="B702" t="s">
        <v>53</v>
      </c>
      <c r="C702" t="s">
        <v>29</v>
      </c>
      <c r="D702" s="1">
        <v>1074</v>
      </c>
      <c r="E702" s="1">
        <v>11166</v>
      </c>
      <c r="F702" s="2">
        <v>57554</v>
      </c>
    </row>
    <row r="703" spans="1:6" x14ac:dyDescent="0.3">
      <c r="A703">
        <v>2019</v>
      </c>
      <c r="B703" t="s">
        <v>53</v>
      </c>
      <c r="C703" t="s">
        <v>30</v>
      </c>
      <c r="D703" s="1">
        <v>12812</v>
      </c>
      <c r="E703" s="1">
        <v>277408</v>
      </c>
      <c r="F703" s="2">
        <v>135959</v>
      </c>
    </row>
    <row r="704" spans="1:6" x14ac:dyDescent="0.3">
      <c r="A704">
        <v>2019</v>
      </c>
      <c r="B704" t="s">
        <v>53</v>
      </c>
      <c r="C704" t="s">
        <v>31</v>
      </c>
      <c r="D704" s="1">
        <v>5669</v>
      </c>
      <c r="E704" s="1">
        <v>75919</v>
      </c>
      <c r="F704" s="2">
        <v>87039</v>
      </c>
    </row>
    <row r="705" spans="1:6" x14ac:dyDescent="0.3">
      <c r="A705">
        <v>2019</v>
      </c>
      <c r="B705" t="s">
        <v>53</v>
      </c>
      <c r="C705" t="s">
        <v>32</v>
      </c>
      <c r="D705">
        <v>402</v>
      </c>
      <c r="E705" s="1">
        <v>6093</v>
      </c>
      <c r="F705" s="2">
        <v>71543</v>
      </c>
    </row>
    <row r="706" spans="1:6" x14ac:dyDescent="0.3">
      <c r="A706">
        <v>2019</v>
      </c>
      <c r="B706" t="s">
        <v>53</v>
      </c>
      <c r="C706" t="s">
        <v>33</v>
      </c>
      <c r="D706" s="1">
        <v>4915</v>
      </c>
      <c r="E706" s="1">
        <v>69330</v>
      </c>
      <c r="F706" s="2">
        <v>72613</v>
      </c>
    </row>
    <row r="707" spans="1:6" x14ac:dyDescent="0.3">
      <c r="A707">
        <v>2019</v>
      </c>
      <c r="B707" t="s">
        <v>53</v>
      </c>
      <c r="C707" t="s">
        <v>34</v>
      </c>
      <c r="D707" s="1">
        <v>1550</v>
      </c>
      <c r="E707" s="1">
        <v>19627</v>
      </c>
      <c r="F707" s="2">
        <v>60407</v>
      </c>
    </row>
    <row r="708" spans="1:6" x14ac:dyDescent="0.3">
      <c r="A708">
        <v>2019</v>
      </c>
      <c r="B708" t="s">
        <v>53</v>
      </c>
      <c r="C708" t="s">
        <v>35</v>
      </c>
      <c r="D708" s="1">
        <v>4135</v>
      </c>
      <c r="E708" s="1">
        <v>35053</v>
      </c>
      <c r="F708" s="2">
        <v>89633</v>
      </c>
    </row>
    <row r="709" spans="1:6" x14ac:dyDescent="0.3">
      <c r="A709">
        <v>2019</v>
      </c>
      <c r="B709" t="s">
        <v>53</v>
      </c>
      <c r="C709" t="s">
        <v>36</v>
      </c>
      <c r="D709" s="1">
        <v>5348</v>
      </c>
      <c r="E709" s="1">
        <v>87043</v>
      </c>
      <c r="F709" s="2">
        <v>94900</v>
      </c>
    </row>
    <row r="710" spans="1:6" x14ac:dyDescent="0.3">
      <c r="A710">
        <v>2019</v>
      </c>
      <c r="B710" t="s">
        <v>53</v>
      </c>
      <c r="C710" t="s">
        <v>37</v>
      </c>
      <c r="D710">
        <v>714</v>
      </c>
      <c r="E710" s="1">
        <v>5878</v>
      </c>
      <c r="F710" s="2">
        <v>76409</v>
      </c>
    </row>
    <row r="711" spans="1:6" x14ac:dyDescent="0.3">
      <c r="A711">
        <v>2019</v>
      </c>
      <c r="B711" t="s">
        <v>53</v>
      </c>
      <c r="C711" t="s">
        <v>38</v>
      </c>
      <c r="D711" s="1">
        <v>2883</v>
      </c>
      <c r="E711" s="1">
        <v>26869</v>
      </c>
      <c r="F711" s="2">
        <v>66032</v>
      </c>
    </row>
    <row r="712" spans="1:6" x14ac:dyDescent="0.3">
      <c r="A712">
        <v>2019</v>
      </c>
      <c r="B712" t="s">
        <v>53</v>
      </c>
      <c r="C712" t="s">
        <v>39</v>
      </c>
      <c r="D712">
        <v>589</v>
      </c>
      <c r="E712" s="1">
        <v>5500</v>
      </c>
      <c r="F712" s="2">
        <v>51535</v>
      </c>
    </row>
    <row r="713" spans="1:6" x14ac:dyDescent="0.3">
      <c r="A713">
        <v>2019</v>
      </c>
      <c r="B713" t="s">
        <v>53</v>
      </c>
      <c r="C713" t="s">
        <v>40</v>
      </c>
      <c r="D713" s="1">
        <v>3981</v>
      </c>
      <c r="E713" s="1">
        <v>45042</v>
      </c>
      <c r="F713" s="2">
        <v>75375</v>
      </c>
    </row>
    <row r="714" spans="1:6" x14ac:dyDescent="0.3">
      <c r="A714">
        <v>2019</v>
      </c>
      <c r="B714" t="s">
        <v>53</v>
      </c>
      <c r="C714" t="s">
        <v>41</v>
      </c>
      <c r="D714" s="1">
        <v>10627</v>
      </c>
      <c r="E714" s="1">
        <v>208591</v>
      </c>
      <c r="F714" s="2">
        <v>90857</v>
      </c>
    </row>
    <row r="715" spans="1:6" x14ac:dyDescent="0.3">
      <c r="A715">
        <v>2019</v>
      </c>
      <c r="B715" t="s">
        <v>53</v>
      </c>
      <c r="C715" t="s">
        <v>42</v>
      </c>
      <c r="D715" s="1">
        <v>2776</v>
      </c>
      <c r="E715" s="1">
        <v>38323</v>
      </c>
      <c r="F715" s="2">
        <v>84735</v>
      </c>
    </row>
    <row r="716" spans="1:6" x14ac:dyDescent="0.3">
      <c r="A716">
        <v>2019</v>
      </c>
      <c r="B716" t="s">
        <v>53</v>
      </c>
      <c r="C716" t="s">
        <v>43</v>
      </c>
      <c r="D716">
        <v>527</v>
      </c>
      <c r="E716" s="1">
        <v>4322</v>
      </c>
      <c r="F716" s="2">
        <v>62861</v>
      </c>
    </row>
    <row r="717" spans="1:6" x14ac:dyDescent="0.3">
      <c r="A717">
        <v>2019</v>
      </c>
      <c r="B717" t="s">
        <v>53</v>
      </c>
      <c r="C717" t="s">
        <v>44</v>
      </c>
      <c r="D717" s="1">
        <v>4600</v>
      </c>
      <c r="E717" s="1">
        <v>67714</v>
      </c>
      <c r="F717" s="2">
        <v>107966</v>
      </c>
    </row>
    <row r="718" spans="1:6" x14ac:dyDescent="0.3">
      <c r="A718">
        <v>2019</v>
      </c>
      <c r="B718" t="s">
        <v>53</v>
      </c>
      <c r="C718" t="s">
        <v>45</v>
      </c>
      <c r="D718" s="1">
        <v>5007</v>
      </c>
      <c r="E718" s="1">
        <v>143883</v>
      </c>
      <c r="F718" s="2">
        <v>207135</v>
      </c>
    </row>
    <row r="719" spans="1:6" x14ac:dyDescent="0.3">
      <c r="A719">
        <v>2019</v>
      </c>
      <c r="B719" t="s">
        <v>53</v>
      </c>
      <c r="C719" t="s">
        <v>46</v>
      </c>
      <c r="D719">
        <v>818</v>
      </c>
      <c r="E719" s="1">
        <v>8072</v>
      </c>
      <c r="F719" s="2">
        <v>53281</v>
      </c>
    </row>
    <row r="720" spans="1:6" x14ac:dyDescent="0.3">
      <c r="A720">
        <v>2019</v>
      </c>
      <c r="B720" t="s">
        <v>53</v>
      </c>
      <c r="C720" t="s">
        <v>47</v>
      </c>
      <c r="D720" s="1">
        <v>2335</v>
      </c>
      <c r="E720" s="1">
        <v>46993</v>
      </c>
      <c r="F720" s="2">
        <v>82512</v>
      </c>
    </row>
    <row r="721" spans="1:6" x14ac:dyDescent="0.3">
      <c r="A721">
        <v>2019</v>
      </c>
      <c r="B721" t="s">
        <v>53</v>
      </c>
      <c r="C721" t="s">
        <v>48</v>
      </c>
      <c r="D721">
        <v>417</v>
      </c>
      <c r="E721" s="1">
        <v>3424</v>
      </c>
      <c r="F721" s="2">
        <v>49035</v>
      </c>
    </row>
    <row r="722" spans="1:6" x14ac:dyDescent="0.3">
      <c r="A722">
        <v>2019</v>
      </c>
      <c r="B722" t="s">
        <v>56</v>
      </c>
      <c r="C722" t="s">
        <v>1</v>
      </c>
      <c r="D722" s="1">
        <v>13590</v>
      </c>
      <c r="E722" s="1">
        <v>95053</v>
      </c>
      <c r="F722" s="2">
        <v>71076</v>
      </c>
    </row>
    <row r="723" spans="1:6" x14ac:dyDescent="0.3">
      <c r="A723">
        <v>2019</v>
      </c>
      <c r="B723" t="s">
        <v>56</v>
      </c>
      <c r="C723" t="s">
        <v>2</v>
      </c>
      <c r="D723" s="1">
        <v>19357</v>
      </c>
      <c r="E723" s="1">
        <v>223263</v>
      </c>
      <c r="F723" s="2">
        <v>74627</v>
      </c>
    </row>
    <row r="724" spans="1:6" x14ac:dyDescent="0.3">
      <c r="A724">
        <v>2019</v>
      </c>
      <c r="B724" t="s">
        <v>56</v>
      </c>
      <c r="C724" t="s">
        <v>3</v>
      </c>
      <c r="D724" s="1">
        <v>8591</v>
      </c>
      <c r="E724" s="1">
        <v>51934</v>
      </c>
      <c r="F724" s="2">
        <v>60198</v>
      </c>
    </row>
    <row r="725" spans="1:6" x14ac:dyDescent="0.3">
      <c r="A725">
        <v>2019</v>
      </c>
      <c r="B725" t="s">
        <v>56</v>
      </c>
      <c r="C725" t="s">
        <v>4</v>
      </c>
      <c r="D725" s="1">
        <v>109980</v>
      </c>
      <c r="E725" s="1">
        <v>841829</v>
      </c>
      <c r="F725" s="2">
        <v>112757</v>
      </c>
    </row>
    <row r="726" spans="1:6" x14ac:dyDescent="0.3">
      <c r="A726">
        <v>2019</v>
      </c>
      <c r="B726" t="s">
        <v>56</v>
      </c>
      <c r="C726" t="s">
        <v>5</v>
      </c>
      <c r="D726" s="1">
        <v>24028</v>
      </c>
      <c r="E726" s="1">
        <v>167272</v>
      </c>
      <c r="F726" s="2">
        <v>88613</v>
      </c>
    </row>
    <row r="727" spans="1:6" x14ac:dyDescent="0.3">
      <c r="A727">
        <v>2019</v>
      </c>
      <c r="B727" t="s">
        <v>56</v>
      </c>
      <c r="C727" t="s">
        <v>6</v>
      </c>
      <c r="D727" s="1">
        <v>11028</v>
      </c>
      <c r="E727" s="1">
        <v>121869</v>
      </c>
      <c r="F727" s="2">
        <v>157629</v>
      </c>
    </row>
    <row r="728" spans="1:6" x14ac:dyDescent="0.3">
      <c r="A728">
        <v>2019</v>
      </c>
      <c r="B728" t="s">
        <v>56</v>
      </c>
      <c r="C728" t="s">
        <v>7</v>
      </c>
      <c r="D728" s="1">
        <v>2907</v>
      </c>
      <c r="E728" s="1">
        <v>48162</v>
      </c>
      <c r="F728" s="2">
        <v>97426</v>
      </c>
    </row>
    <row r="729" spans="1:6" x14ac:dyDescent="0.3">
      <c r="A729">
        <v>2019</v>
      </c>
      <c r="B729" t="s">
        <v>56</v>
      </c>
      <c r="C729" t="s">
        <v>8</v>
      </c>
      <c r="D729" s="1">
        <v>76648</v>
      </c>
      <c r="E729" s="1">
        <v>585959</v>
      </c>
      <c r="F729" s="2">
        <v>77025</v>
      </c>
    </row>
    <row r="730" spans="1:6" x14ac:dyDescent="0.3">
      <c r="A730">
        <v>2019</v>
      </c>
      <c r="B730" t="s">
        <v>56</v>
      </c>
      <c r="C730" t="s">
        <v>9</v>
      </c>
      <c r="D730" s="1">
        <v>26961</v>
      </c>
      <c r="E730" s="1">
        <v>242468</v>
      </c>
      <c r="F730" s="2">
        <v>86701</v>
      </c>
    </row>
    <row r="731" spans="1:6" x14ac:dyDescent="0.3">
      <c r="A731">
        <v>2019</v>
      </c>
      <c r="B731" t="s">
        <v>56</v>
      </c>
      <c r="C731" t="s">
        <v>10</v>
      </c>
      <c r="D731" s="1">
        <v>5859</v>
      </c>
      <c r="E731" s="1">
        <v>33273</v>
      </c>
      <c r="F731" s="2">
        <v>59504</v>
      </c>
    </row>
    <row r="732" spans="1:6" x14ac:dyDescent="0.3">
      <c r="A732">
        <v>2019</v>
      </c>
      <c r="B732" t="s">
        <v>56</v>
      </c>
      <c r="C732" t="s">
        <v>11</v>
      </c>
      <c r="D732" s="1">
        <v>32792</v>
      </c>
      <c r="E732" s="1">
        <v>381941</v>
      </c>
      <c r="F732" s="2">
        <v>113091</v>
      </c>
    </row>
    <row r="733" spans="1:6" x14ac:dyDescent="0.3">
      <c r="A733">
        <v>2019</v>
      </c>
      <c r="B733" t="s">
        <v>56</v>
      </c>
      <c r="C733" t="s">
        <v>12</v>
      </c>
      <c r="D733" s="1">
        <v>16940</v>
      </c>
      <c r="E733" s="1">
        <v>135547</v>
      </c>
      <c r="F733" s="2">
        <v>67469</v>
      </c>
    </row>
    <row r="734" spans="1:6" x14ac:dyDescent="0.3">
      <c r="A734">
        <v>2019</v>
      </c>
      <c r="B734" t="s">
        <v>56</v>
      </c>
      <c r="C734" t="s">
        <v>13</v>
      </c>
      <c r="D734" s="1">
        <v>10414</v>
      </c>
      <c r="E734" s="1">
        <v>110010</v>
      </c>
      <c r="F734" s="2">
        <v>76212</v>
      </c>
    </row>
    <row r="735" spans="1:6" x14ac:dyDescent="0.3">
      <c r="A735">
        <v>2019</v>
      </c>
      <c r="B735" t="s">
        <v>56</v>
      </c>
      <c r="C735" t="s">
        <v>14</v>
      </c>
      <c r="D735" s="1">
        <v>8744</v>
      </c>
      <c r="E735" s="1">
        <v>74336</v>
      </c>
      <c r="F735" s="2">
        <v>68950</v>
      </c>
    </row>
    <row r="736" spans="1:6" x14ac:dyDescent="0.3">
      <c r="A736">
        <v>2019</v>
      </c>
      <c r="B736" t="s">
        <v>56</v>
      </c>
      <c r="C736" t="s">
        <v>15</v>
      </c>
      <c r="D736" s="1">
        <v>11201</v>
      </c>
      <c r="E736" s="1">
        <v>93556</v>
      </c>
      <c r="F736" s="2">
        <v>69885</v>
      </c>
    </row>
    <row r="737" spans="1:6" x14ac:dyDescent="0.3">
      <c r="A737">
        <v>2019</v>
      </c>
      <c r="B737" t="s">
        <v>56</v>
      </c>
      <c r="C737" t="s">
        <v>16</v>
      </c>
      <c r="D737" s="1">
        <v>13852</v>
      </c>
      <c r="E737" s="1">
        <v>84791</v>
      </c>
      <c r="F737" s="2">
        <v>63590</v>
      </c>
    </row>
    <row r="738" spans="1:6" x14ac:dyDescent="0.3">
      <c r="A738">
        <v>2019</v>
      </c>
      <c r="B738" t="s">
        <v>56</v>
      </c>
      <c r="C738" t="s">
        <v>17</v>
      </c>
      <c r="D738" s="1">
        <v>3854</v>
      </c>
      <c r="E738" s="1">
        <v>30481</v>
      </c>
      <c r="F738" s="2">
        <v>70030</v>
      </c>
    </row>
    <row r="739" spans="1:6" x14ac:dyDescent="0.3">
      <c r="A739">
        <v>2019</v>
      </c>
      <c r="B739" t="s">
        <v>56</v>
      </c>
      <c r="C739" t="s">
        <v>18</v>
      </c>
      <c r="D739" s="1">
        <v>15512</v>
      </c>
      <c r="E739" s="1">
        <v>135216</v>
      </c>
      <c r="F739" s="2">
        <v>98024</v>
      </c>
    </row>
    <row r="740" spans="1:6" x14ac:dyDescent="0.3">
      <c r="A740">
        <v>2019</v>
      </c>
      <c r="B740" t="s">
        <v>56</v>
      </c>
      <c r="C740" t="s">
        <v>19</v>
      </c>
      <c r="D740" s="1">
        <v>17883</v>
      </c>
      <c r="E740" s="1">
        <v>218858</v>
      </c>
      <c r="F740" s="2">
        <v>147565</v>
      </c>
    </row>
    <row r="741" spans="1:6" x14ac:dyDescent="0.3">
      <c r="A741">
        <v>2019</v>
      </c>
      <c r="B741" t="s">
        <v>56</v>
      </c>
      <c r="C741" t="s">
        <v>20</v>
      </c>
      <c r="D741" s="1">
        <v>19641</v>
      </c>
      <c r="E741" s="1">
        <v>208812</v>
      </c>
      <c r="F741" s="2">
        <v>73691</v>
      </c>
    </row>
    <row r="742" spans="1:6" x14ac:dyDescent="0.3">
      <c r="A742">
        <v>2019</v>
      </c>
      <c r="B742" t="s">
        <v>56</v>
      </c>
      <c r="C742" t="s">
        <v>21</v>
      </c>
      <c r="D742" s="1">
        <v>15855</v>
      </c>
      <c r="E742" s="1">
        <v>182914</v>
      </c>
      <c r="F742" s="2">
        <v>97673</v>
      </c>
    </row>
    <row r="743" spans="1:6" x14ac:dyDescent="0.3">
      <c r="A743">
        <v>2019</v>
      </c>
      <c r="B743" t="s">
        <v>56</v>
      </c>
      <c r="C743" t="s">
        <v>22</v>
      </c>
      <c r="D743" s="1">
        <v>7944</v>
      </c>
      <c r="E743" s="1">
        <v>43109</v>
      </c>
      <c r="F743" s="2">
        <v>54672</v>
      </c>
    </row>
    <row r="744" spans="1:6" x14ac:dyDescent="0.3">
      <c r="A744">
        <v>2019</v>
      </c>
      <c r="B744" t="s">
        <v>56</v>
      </c>
      <c r="C744" t="s">
        <v>23</v>
      </c>
      <c r="D744" s="1">
        <v>17951</v>
      </c>
      <c r="E744" s="1">
        <v>166025</v>
      </c>
      <c r="F744" s="2">
        <v>75387</v>
      </c>
    </row>
    <row r="745" spans="1:6" x14ac:dyDescent="0.3">
      <c r="A745">
        <v>2019</v>
      </c>
      <c r="B745" t="s">
        <v>56</v>
      </c>
      <c r="C745" t="s">
        <v>24</v>
      </c>
      <c r="D745" s="1">
        <v>4314</v>
      </c>
      <c r="E745" s="1">
        <v>22199</v>
      </c>
      <c r="F745" s="2">
        <v>60907</v>
      </c>
    </row>
    <row r="746" spans="1:6" x14ac:dyDescent="0.3">
      <c r="A746">
        <v>2019</v>
      </c>
      <c r="B746" t="s">
        <v>56</v>
      </c>
      <c r="C746" t="s">
        <v>25</v>
      </c>
      <c r="D746" s="1">
        <v>6842</v>
      </c>
      <c r="E746" s="1">
        <v>67425</v>
      </c>
      <c r="F746" s="2">
        <v>69072</v>
      </c>
    </row>
    <row r="747" spans="1:6" x14ac:dyDescent="0.3">
      <c r="A747">
        <v>2019</v>
      </c>
      <c r="B747" t="s">
        <v>56</v>
      </c>
      <c r="C747" t="s">
        <v>26</v>
      </c>
      <c r="D747" s="1">
        <v>9324</v>
      </c>
      <c r="E747" s="1">
        <v>64932</v>
      </c>
      <c r="F747" s="2">
        <v>70204</v>
      </c>
    </row>
    <row r="748" spans="1:6" x14ac:dyDescent="0.3">
      <c r="A748">
        <v>2019</v>
      </c>
      <c r="B748" t="s">
        <v>56</v>
      </c>
      <c r="C748" t="s">
        <v>27</v>
      </c>
      <c r="D748" s="1">
        <v>3881</v>
      </c>
      <c r="E748" s="1">
        <v>33418</v>
      </c>
      <c r="F748" s="2">
        <v>100104</v>
      </c>
    </row>
    <row r="749" spans="1:6" x14ac:dyDescent="0.3">
      <c r="A749">
        <v>2019</v>
      </c>
      <c r="B749" t="s">
        <v>56</v>
      </c>
      <c r="C749" t="s">
        <v>28</v>
      </c>
      <c r="D749" s="1">
        <v>20037</v>
      </c>
      <c r="E749" s="1">
        <v>243892</v>
      </c>
      <c r="F749" s="2">
        <v>117277</v>
      </c>
    </row>
    <row r="750" spans="1:6" x14ac:dyDescent="0.3">
      <c r="A750">
        <v>2019</v>
      </c>
      <c r="B750" t="s">
        <v>56</v>
      </c>
      <c r="C750" t="s">
        <v>29</v>
      </c>
      <c r="D750" s="1">
        <v>5460</v>
      </c>
      <c r="E750" s="1">
        <v>33799</v>
      </c>
      <c r="F750" s="2">
        <v>57768</v>
      </c>
    </row>
    <row r="751" spans="1:6" x14ac:dyDescent="0.3">
      <c r="A751">
        <v>2019</v>
      </c>
      <c r="B751" t="s">
        <v>56</v>
      </c>
      <c r="C751" t="s">
        <v>30</v>
      </c>
      <c r="D751" s="1">
        <v>63310</v>
      </c>
      <c r="E751" s="1">
        <v>720818</v>
      </c>
      <c r="F751" s="2">
        <v>191494</v>
      </c>
    </row>
    <row r="752" spans="1:6" x14ac:dyDescent="0.3">
      <c r="A752">
        <v>2019</v>
      </c>
      <c r="B752" t="s">
        <v>56</v>
      </c>
      <c r="C752" t="s">
        <v>31</v>
      </c>
      <c r="D752" s="1">
        <v>28672</v>
      </c>
      <c r="E752" s="1">
        <v>245903</v>
      </c>
      <c r="F752" s="2">
        <v>89886</v>
      </c>
    </row>
    <row r="753" spans="1:6" x14ac:dyDescent="0.3">
      <c r="A753">
        <v>2019</v>
      </c>
      <c r="B753" t="s">
        <v>56</v>
      </c>
      <c r="C753" t="s">
        <v>32</v>
      </c>
      <c r="D753" s="1">
        <v>2985</v>
      </c>
      <c r="E753" s="1">
        <v>23264</v>
      </c>
      <c r="F753" s="2">
        <v>65784</v>
      </c>
    </row>
    <row r="754" spans="1:6" x14ac:dyDescent="0.3">
      <c r="A754">
        <v>2019</v>
      </c>
      <c r="B754" t="s">
        <v>56</v>
      </c>
      <c r="C754" t="s">
        <v>33</v>
      </c>
      <c r="D754" s="1">
        <v>29119</v>
      </c>
      <c r="E754" s="1">
        <v>292556</v>
      </c>
      <c r="F754" s="2">
        <v>75683</v>
      </c>
    </row>
    <row r="755" spans="1:6" x14ac:dyDescent="0.3">
      <c r="A755">
        <v>2019</v>
      </c>
      <c r="B755" t="s">
        <v>56</v>
      </c>
      <c r="C755" t="s">
        <v>34</v>
      </c>
      <c r="D755" s="1">
        <v>11672</v>
      </c>
      <c r="E755" s="1">
        <v>77324</v>
      </c>
      <c r="F755" s="2">
        <v>59814</v>
      </c>
    </row>
    <row r="756" spans="1:6" x14ac:dyDescent="0.3">
      <c r="A756">
        <v>2019</v>
      </c>
      <c r="B756" t="s">
        <v>56</v>
      </c>
      <c r="C756" t="s">
        <v>35</v>
      </c>
      <c r="D756" s="1">
        <v>13190</v>
      </c>
      <c r="E756" s="1">
        <v>85425</v>
      </c>
      <c r="F756" s="2">
        <v>73291</v>
      </c>
    </row>
    <row r="757" spans="1:6" x14ac:dyDescent="0.3">
      <c r="A757">
        <v>2019</v>
      </c>
      <c r="B757" t="s">
        <v>56</v>
      </c>
      <c r="C757" t="s">
        <v>36</v>
      </c>
      <c r="D757" s="1">
        <v>29264</v>
      </c>
      <c r="E757" s="1">
        <v>329745</v>
      </c>
      <c r="F757" s="2">
        <v>90778</v>
      </c>
    </row>
    <row r="758" spans="1:6" x14ac:dyDescent="0.3">
      <c r="A758">
        <v>2019</v>
      </c>
      <c r="B758" t="s">
        <v>56</v>
      </c>
      <c r="C758" t="s">
        <v>37</v>
      </c>
      <c r="D758" s="1">
        <v>2934</v>
      </c>
      <c r="E758" s="1">
        <v>32223</v>
      </c>
      <c r="F758" s="2">
        <v>91537</v>
      </c>
    </row>
    <row r="759" spans="1:6" x14ac:dyDescent="0.3">
      <c r="A759">
        <v>2019</v>
      </c>
      <c r="B759" t="s">
        <v>56</v>
      </c>
      <c r="C759" t="s">
        <v>38</v>
      </c>
      <c r="D759" s="1">
        <v>14196</v>
      </c>
      <c r="E759" s="1">
        <v>101755</v>
      </c>
      <c r="F759" s="2">
        <v>64481</v>
      </c>
    </row>
    <row r="760" spans="1:6" x14ac:dyDescent="0.3">
      <c r="A760">
        <v>2019</v>
      </c>
      <c r="B760" t="s">
        <v>56</v>
      </c>
      <c r="C760" t="s">
        <v>39</v>
      </c>
      <c r="D760" s="1">
        <v>3315</v>
      </c>
      <c r="E760" s="1">
        <v>28483</v>
      </c>
      <c r="F760" s="2">
        <v>63499</v>
      </c>
    </row>
    <row r="761" spans="1:6" x14ac:dyDescent="0.3">
      <c r="A761">
        <v>2019</v>
      </c>
      <c r="B761" t="s">
        <v>56</v>
      </c>
      <c r="C761" t="s">
        <v>40</v>
      </c>
      <c r="D761" s="1">
        <v>16270</v>
      </c>
      <c r="E761" s="1">
        <v>157388</v>
      </c>
      <c r="F761" s="2">
        <v>77805</v>
      </c>
    </row>
    <row r="762" spans="1:6" x14ac:dyDescent="0.3">
      <c r="A762">
        <v>2019</v>
      </c>
      <c r="B762" t="s">
        <v>56</v>
      </c>
      <c r="C762" t="s">
        <v>41</v>
      </c>
      <c r="D762" s="1">
        <v>76169</v>
      </c>
      <c r="E762" s="1">
        <v>777574</v>
      </c>
      <c r="F762" s="2">
        <v>86718</v>
      </c>
    </row>
    <row r="763" spans="1:6" x14ac:dyDescent="0.3">
      <c r="A763">
        <v>2019</v>
      </c>
      <c r="B763" t="s">
        <v>56</v>
      </c>
      <c r="C763" t="s">
        <v>42</v>
      </c>
      <c r="D763" s="1">
        <v>11885</v>
      </c>
      <c r="E763" s="1">
        <v>90007</v>
      </c>
      <c r="F763" s="2">
        <v>70967</v>
      </c>
    </row>
    <row r="764" spans="1:6" x14ac:dyDescent="0.3">
      <c r="A764">
        <v>2019</v>
      </c>
      <c r="B764" t="s">
        <v>56</v>
      </c>
      <c r="C764" t="s">
        <v>43</v>
      </c>
      <c r="D764" s="1">
        <v>1709</v>
      </c>
      <c r="E764" s="1">
        <v>11948</v>
      </c>
      <c r="F764" s="2">
        <v>74642</v>
      </c>
    </row>
    <row r="765" spans="1:6" x14ac:dyDescent="0.3">
      <c r="A765">
        <v>2019</v>
      </c>
      <c r="B765" t="s">
        <v>56</v>
      </c>
      <c r="C765" t="s">
        <v>44</v>
      </c>
      <c r="D765" s="1">
        <v>22249</v>
      </c>
      <c r="E765" s="1">
        <v>198459</v>
      </c>
      <c r="F765" s="2">
        <v>88029</v>
      </c>
    </row>
    <row r="766" spans="1:6" x14ac:dyDescent="0.3">
      <c r="A766">
        <v>2019</v>
      </c>
      <c r="B766" t="s">
        <v>56</v>
      </c>
      <c r="C766" t="s">
        <v>45</v>
      </c>
      <c r="D766" s="1">
        <v>17624</v>
      </c>
      <c r="E766" s="1">
        <v>150178</v>
      </c>
      <c r="F766" s="2">
        <v>85242</v>
      </c>
    </row>
    <row r="767" spans="1:6" x14ac:dyDescent="0.3">
      <c r="A767">
        <v>2019</v>
      </c>
      <c r="B767" t="s">
        <v>56</v>
      </c>
      <c r="C767" t="s">
        <v>46</v>
      </c>
      <c r="D767" s="1">
        <v>4003</v>
      </c>
      <c r="E767" s="1">
        <v>24569</v>
      </c>
      <c r="F767" s="2">
        <v>54528</v>
      </c>
    </row>
    <row r="768" spans="1:6" x14ac:dyDescent="0.3">
      <c r="A768">
        <v>2019</v>
      </c>
      <c r="B768" t="s">
        <v>56</v>
      </c>
      <c r="C768" t="s">
        <v>47</v>
      </c>
      <c r="D768" s="1">
        <v>14066</v>
      </c>
      <c r="E768" s="1">
        <v>150327</v>
      </c>
      <c r="F768" s="2">
        <v>74040</v>
      </c>
    </row>
    <row r="769" spans="1:6" x14ac:dyDescent="0.3">
      <c r="A769">
        <v>2019</v>
      </c>
      <c r="B769" t="s">
        <v>56</v>
      </c>
      <c r="C769" t="s">
        <v>48</v>
      </c>
      <c r="D769" s="1">
        <v>2306</v>
      </c>
      <c r="E769" s="1">
        <v>11180</v>
      </c>
      <c r="F769" s="2">
        <v>60849</v>
      </c>
    </row>
    <row r="770" spans="1:6" x14ac:dyDescent="0.3">
      <c r="A770">
        <v>2019</v>
      </c>
      <c r="B770" t="s">
        <v>57</v>
      </c>
      <c r="C770" t="s">
        <v>1</v>
      </c>
      <c r="D770" s="1">
        <v>22186</v>
      </c>
      <c r="E770" s="1">
        <v>251073</v>
      </c>
      <c r="F770" s="2">
        <v>57061</v>
      </c>
    </row>
    <row r="771" spans="1:6" x14ac:dyDescent="0.3">
      <c r="A771">
        <v>2019</v>
      </c>
      <c r="B771" t="s">
        <v>57</v>
      </c>
      <c r="C771" t="s">
        <v>2</v>
      </c>
      <c r="D771" s="1">
        <v>38940</v>
      </c>
      <c r="E771" s="1">
        <v>445648</v>
      </c>
      <c r="F771" s="2">
        <v>58892</v>
      </c>
    </row>
    <row r="772" spans="1:6" x14ac:dyDescent="0.3">
      <c r="A772">
        <v>2019</v>
      </c>
      <c r="B772" t="s">
        <v>57</v>
      </c>
      <c r="C772" t="s">
        <v>3</v>
      </c>
      <c r="D772" s="1">
        <v>14911</v>
      </c>
      <c r="E772" s="1">
        <v>145841</v>
      </c>
      <c r="F772" s="2">
        <v>63354</v>
      </c>
    </row>
    <row r="773" spans="1:6" x14ac:dyDescent="0.3">
      <c r="A773">
        <v>2019</v>
      </c>
      <c r="B773" t="s">
        <v>57</v>
      </c>
      <c r="C773" t="s">
        <v>4</v>
      </c>
      <c r="D773" s="1">
        <v>215691</v>
      </c>
      <c r="E773" s="1">
        <v>2723437</v>
      </c>
      <c r="F773" s="2">
        <v>95348</v>
      </c>
    </row>
    <row r="774" spans="1:6" x14ac:dyDescent="0.3">
      <c r="A774">
        <v>2019</v>
      </c>
      <c r="B774" t="s">
        <v>57</v>
      </c>
      <c r="C774" t="s">
        <v>5</v>
      </c>
      <c r="D774" s="1">
        <v>55003</v>
      </c>
      <c r="E774" s="1">
        <v>439613</v>
      </c>
      <c r="F774" s="2">
        <v>86477</v>
      </c>
    </row>
    <row r="775" spans="1:6" x14ac:dyDescent="0.3">
      <c r="A775">
        <v>2019</v>
      </c>
      <c r="B775" t="s">
        <v>57</v>
      </c>
      <c r="C775" t="s">
        <v>6</v>
      </c>
      <c r="D775" s="1">
        <v>23755</v>
      </c>
      <c r="E775" s="1">
        <v>218815</v>
      </c>
      <c r="F775" s="2">
        <v>92139</v>
      </c>
    </row>
    <row r="776" spans="1:6" x14ac:dyDescent="0.3">
      <c r="A776">
        <v>2019</v>
      </c>
      <c r="B776" t="s">
        <v>57</v>
      </c>
      <c r="C776" t="s">
        <v>7</v>
      </c>
      <c r="D776" s="1">
        <v>9421</v>
      </c>
      <c r="E776" s="1">
        <v>63844</v>
      </c>
      <c r="F776" s="2">
        <v>82658</v>
      </c>
    </row>
    <row r="777" spans="1:6" x14ac:dyDescent="0.3">
      <c r="A777">
        <v>2019</v>
      </c>
      <c r="B777" t="s">
        <v>57</v>
      </c>
      <c r="C777" t="s">
        <v>8</v>
      </c>
      <c r="D777" s="1">
        <v>170397</v>
      </c>
      <c r="E777" s="1">
        <v>1391050</v>
      </c>
      <c r="F777" s="2">
        <v>63740</v>
      </c>
    </row>
    <row r="778" spans="1:6" x14ac:dyDescent="0.3">
      <c r="A778">
        <v>2019</v>
      </c>
      <c r="B778" t="s">
        <v>57</v>
      </c>
      <c r="C778" t="s">
        <v>9</v>
      </c>
      <c r="D778" s="1">
        <v>56304</v>
      </c>
      <c r="E778" s="1">
        <v>717238</v>
      </c>
      <c r="F778" s="2">
        <v>71861</v>
      </c>
    </row>
    <row r="779" spans="1:6" x14ac:dyDescent="0.3">
      <c r="A779">
        <v>2019</v>
      </c>
      <c r="B779" t="s">
        <v>57</v>
      </c>
      <c r="C779" t="s">
        <v>10</v>
      </c>
      <c r="D779" s="1">
        <v>11359</v>
      </c>
      <c r="E779" s="1">
        <v>94181</v>
      </c>
      <c r="F779" s="2">
        <v>55072</v>
      </c>
    </row>
    <row r="780" spans="1:6" x14ac:dyDescent="0.3">
      <c r="A780">
        <v>2019</v>
      </c>
      <c r="B780" t="s">
        <v>57</v>
      </c>
      <c r="C780" t="s">
        <v>11</v>
      </c>
      <c r="D780" s="1">
        <v>75870</v>
      </c>
      <c r="E780" s="1">
        <v>948055</v>
      </c>
      <c r="F780" s="2">
        <v>78228</v>
      </c>
    </row>
    <row r="781" spans="1:6" x14ac:dyDescent="0.3">
      <c r="A781">
        <v>2019</v>
      </c>
      <c r="B781" t="s">
        <v>57</v>
      </c>
      <c r="C781" t="s">
        <v>12</v>
      </c>
      <c r="D781" s="1">
        <v>30165</v>
      </c>
      <c r="E781" s="1">
        <v>346667</v>
      </c>
      <c r="F781" s="2">
        <v>53817</v>
      </c>
    </row>
    <row r="782" spans="1:6" x14ac:dyDescent="0.3">
      <c r="A782">
        <v>2019</v>
      </c>
      <c r="B782" t="s">
        <v>57</v>
      </c>
      <c r="C782" t="s">
        <v>13</v>
      </c>
      <c r="D782" s="1">
        <v>16421</v>
      </c>
      <c r="E782" s="1">
        <v>139337</v>
      </c>
      <c r="F782" s="2">
        <v>56755</v>
      </c>
    </row>
    <row r="783" spans="1:6" x14ac:dyDescent="0.3">
      <c r="A783">
        <v>2019</v>
      </c>
      <c r="B783" t="s">
        <v>57</v>
      </c>
      <c r="C783" t="s">
        <v>14</v>
      </c>
      <c r="D783" s="1">
        <v>16598</v>
      </c>
      <c r="E783" s="1">
        <v>179211</v>
      </c>
      <c r="F783" s="2">
        <v>64554</v>
      </c>
    </row>
    <row r="784" spans="1:6" x14ac:dyDescent="0.3">
      <c r="A784">
        <v>2019</v>
      </c>
      <c r="B784" t="s">
        <v>57</v>
      </c>
      <c r="C784" t="s">
        <v>15</v>
      </c>
      <c r="D784" s="1">
        <v>20866</v>
      </c>
      <c r="E784" s="1">
        <v>216049</v>
      </c>
      <c r="F784" s="2">
        <v>52511</v>
      </c>
    </row>
    <row r="785" spans="1:6" x14ac:dyDescent="0.3">
      <c r="A785">
        <v>2019</v>
      </c>
      <c r="B785" t="s">
        <v>57</v>
      </c>
      <c r="C785" t="s">
        <v>16</v>
      </c>
      <c r="D785" s="1">
        <v>25304</v>
      </c>
      <c r="E785" s="1">
        <v>216009</v>
      </c>
      <c r="F785" s="2">
        <v>57624</v>
      </c>
    </row>
    <row r="786" spans="1:6" x14ac:dyDescent="0.3">
      <c r="A786">
        <v>2019</v>
      </c>
      <c r="B786" t="s">
        <v>57</v>
      </c>
      <c r="C786" t="s">
        <v>17</v>
      </c>
      <c r="D786" s="1">
        <v>10504</v>
      </c>
      <c r="E786" s="1">
        <v>69931</v>
      </c>
      <c r="F786" s="2">
        <v>60893</v>
      </c>
    </row>
    <row r="787" spans="1:6" x14ac:dyDescent="0.3">
      <c r="A787">
        <v>2019</v>
      </c>
      <c r="B787" t="s">
        <v>57</v>
      </c>
      <c r="C787" t="s">
        <v>18</v>
      </c>
      <c r="D787" s="1">
        <v>44172</v>
      </c>
      <c r="E787" s="1">
        <v>461724</v>
      </c>
      <c r="F787" s="2">
        <v>82573</v>
      </c>
    </row>
    <row r="788" spans="1:6" x14ac:dyDescent="0.3">
      <c r="A788">
        <v>2019</v>
      </c>
      <c r="B788" t="s">
        <v>57</v>
      </c>
      <c r="C788" t="s">
        <v>19</v>
      </c>
      <c r="D788" s="1">
        <v>47892</v>
      </c>
      <c r="E788" s="1">
        <v>605822</v>
      </c>
      <c r="F788" s="2">
        <v>113872</v>
      </c>
    </row>
    <row r="789" spans="1:6" x14ac:dyDescent="0.3">
      <c r="A789">
        <v>2019</v>
      </c>
      <c r="B789" t="s">
        <v>57</v>
      </c>
      <c r="C789" t="s">
        <v>20</v>
      </c>
      <c r="D789" s="1">
        <v>44483</v>
      </c>
      <c r="E789" s="1">
        <v>655188</v>
      </c>
      <c r="F789" s="2">
        <v>70805</v>
      </c>
    </row>
    <row r="790" spans="1:6" x14ac:dyDescent="0.3">
      <c r="A790">
        <v>2019</v>
      </c>
      <c r="B790" t="s">
        <v>57</v>
      </c>
      <c r="C790" t="s">
        <v>21</v>
      </c>
      <c r="D790" s="1">
        <v>32903</v>
      </c>
      <c r="E790" s="1">
        <v>383591</v>
      </c>
      <c r="F790" s="2">
        <v>85736</v>
      </c>
    </row>
    <row r="791" spans="1:6" x14ac:dyDescent="0.3">
      <c r="A791">
        <v>2019</v>
      </c>
      <c r="B791" t="s">
        <v>57</v>
      </c>
      <c r="C791" t="s">
        <v>22</v>
      </c>
      <c r="D791" s="1">
        <v>12421</v>
      </c>
      <c r="E791" s="1">
        <v>108490</v>
      </c>
      <c r="F791" s="2">
        <v>43023</v>
      </c>
    </row>
    <row r="792" spans="1:6" x14ac:dyDescent="0.3">
      <c r="A792">
        <v>2019</v>
      </c>
      <c r="B792" t="s">
        <v>57</v>
      </c>
      <c r="C792" t="s">
        <v>23</v>
      </c>
      <c r="D792" s="1">
        <v>34349</v>
      </c>
      <c r="E792" s="1">
        <v>382484</v>
      </c>
      <c r="F792" s="2">
        <v>68700</v>
      </c>
    </row>
    <row r="793" spans="1:6" x14ac:dyDescent="0.3">
      <c r="A793">
        <v>2019</v>
      </c>
      <c r="B793" t="s">
        <v>57</v>
      </c>
      <c r="C793" t="s">
        <v>24</v>
      </c>
      <c r="D793" s="1">
        <v>9482</v>
      </c>
      <c r="E793" s="1">
        <v>43417</v>
      </c>
      <c r="F793" s="2">
        <v>54553</v>
      </c>
    </row>
    <row r="794" spans="1:6" x14ac:dyDescent="0.3">
      <c r="A794">
        <v>2019</v>
      </c>
      <c r="B794" t="s">
        <v>57</v>
      </c>
      <c r="C794" t="s">
        <v>25</v>
      </c>
      <c r="D794" s="1">
        <v>11737</v>
      </c>
      <c r="E794" s="1">
        <v>120560</v>
      </c>
      <c r="F794" s="2">
        <v>60603</v>
      </c>
    </row>
    <row r="795" spans="1:6" x14ac:dyDescent="0.3">
      <c r="A795">
        <v>2019</v>
      </c>
      <c r="B795" t="s">
        <v>57</v>
      </c>
      <c r="C795" t="s">
        <v>26</v>
      </c>
      <c r="D795" s="1">
        <v>20106</v>
      </c>
      <c r="E795" s="1">
        <v>196204</v>
      </c>
      <c r="F795" s="2">
        <v>62008</v>
      </c>
    </row>
    <row r="796" spans="1:6" x14ac:dyDescent="0.3">
      <c r="A796">
        <v>2019</v>
      </c>
      <c r="B796" t="s">
        <v>57</v>
      </c>
      <c r="C796" t="s">
        <v>27</v>
      </c>
      <c r="D796" s="1">
        <v>12808</v>
      </c>
      <c r="E796" s="1">
        <v>83513</v>
      </c>
      <c r="F796" s="2">
        <v>80647</v>
      </c>
    </row>
    <row r="797" spans="1:6" x14ac:dyDescent="0.3">
      <c r="A797">
        <v>2019</v>
      </c>
      <c r="B797" t="s">
        <v>57</v>
      </c>
      <c r="C797" t="s">
        <v>28</v>
      </c>
      <c r="D797" s="1">
        <v>52040</v>
      </c>
      <c r="E797" s="1">
        <v>677810</v>
      </c>
      <c r="F797" s="2">
        <v>94022</v>
      </c>
    </row>
    <row r="798" spans="1:6" x14ac:dyDescent="0.3">
      <c r="A798">
        <v>2019</v>
      </c>
      <c r="B798" t="s">
        <v>57</v>
      </c>
      <c r="C798" t="s">
        <v>29</v>
      </c>
      <c r="D798" s="1">
        <v>11347</v>
      </c>
      <c r="E798" s="1">
        <v>111478</v>
      </c>
      <c r="F798" s="2">
        <v>64156</v>
      </c>
    </row>
    <row r="799" spans="1:6" x14ac:dyDescent="0.3">
      <c r="A799">
        <v>2019</v>
      </c>
      <c r="B799" t="s">
        <v>57</v>
      </c>
      <c r="C799" t="s">
        <v>30</v>
      </c>
      <c r="D799" s="1">
        <v>112890</v>
      </c>
      <c r="E799" s="1">
        <v>1368950</v>
      </c>
      <c r="F799" s="2">
        <v>99615</v>
      </c>
    </row>
    <row r="800" spans="1:6" x14ac:dyDescent="0.3">
      <c r="A800">
        <v>2019</v>
      </c>
      <c r="B800" t="s">
        <v>57</v>
      </c>
      <c r="C800" t="s">
        <v>31</v>
      </c>
      <c r="D800" s="1">
        <v>61321</v>
      </c>
      <c r="E800" s="1">
        <v>649747</v>
      </c>
      <c r="F800" s="2">
        <v>67705</v>
      </c>
    </row>
    <row r="801" spans="1:6" x14ac:dyDescent="0.3">
      <c r="A801">
        <v>2019</v>
      </c>
      <c r="B801" t="s">
        <v>57</v>
      </c>
      <c r="C801" t="s">
        <v>32</v>
      </c>
      <c r="D801" s="1">
        <v>5198</v>
      </c>
      <c r="E801" s="1">
        <v>32856</v>
      </c>
      <c r="F801" s="2">
        <v>63897</v>
      </c>
    </row>
    <row r="802" spans="1:6" x14ac:dyDescent="0.3">
      <c r="A802">
        <v>2019</v>
      </c>
      <c r="B802" t="s">
        <v>57</v>
      </c>
      <c r="C802" t="s">
        <v>33</v>
      </c>
      <c r="D802" s="1">
        <v>54330</v>
      </c>
      <c r="E802" s="1">
        <v>734963</v>
      </c>
      <c r="F802" s="2">
        <v>66752</v>
      </c>
    </row>
    <row r="803" spans="1:6" x14ac:dyDescent="0.3">
      <c r="A803">
        <v>2019</v>
      </c>
      <c r="B803" t="s">
        <v>57</v>
      </c>
      <c r="C803" t="s">
        <v>34</v>
      </c>
      <c r="D803" s="1">
        <v>21148</v>
      </c>
      <c r="E803" s="1">
        <v>194601</v>
      </c>
      <c r="F803" s="2">
        <v>54841</v>
      </c>
    </row>
    <row r="804" spans="1:6" x14ac:dyDescent="0.3">
      <c r="A804">
        <v>2019</v>
      </c>
      <c r="B804" t="s">
        <v>57</v>
      </c>
      <c r="C804" t="s">
        <v>35</v>
      </c>
      <c r="D804" s="1">
        <v>26161</v>
      </c>
      <c r="E804" s="1">
        <v>253667</v>
      </c>
      <c r="F804" s="2">
        <v>73460</v>
      </c>
    </row>
    <row r="805" spans="1:6" x14ac:dyDescent="0.3">
      <c r="A805">
        <v>2019</v>
      </c>
      <c r="B805" t="s">
        <v>57</v>
      </c>
      <c r="C805" t="s">
        <v>36</v>
      </c>
      <c r="D805" s="1">
        <v>64541</v>
      </c>
      <c r="E805" s="1">
        <v>816358</v>
      </c>
      <c r="F805" s="2">
        <v>81681</v>
      </c>
    </row>
    <row r="806" spans="1:6" x14ac:dyDescent="0.3">
      <c r="A806">
        <v>2019</v>
      </c>
      <c r="B806" t="s">
        <v>57</v>
      </c>
      <c r="C806" t="s">
        <v>37</v>
      </c>
      <c r="D806" s="1">
        <v>9043</v>
      </c>
      <c r="E806" s="1">
        <v>68259</v>
      </c>
      <c r="F806" s="2">
        <v>68454</v>
      </c>
    </row>
    <row r="807" spans="1:6" x14ac:dyDescent="0.3">
      <c r="A807">
        <v>2019</v>
      </c>
      <c r="B807" t="s">
        <v>57</v>
      </c>
      <c r="C807" t="s">
        <v>38</v>
      </c>
      <c r="D807" s="1">
        <v>29329</v>
      </c>
      <c r="E807" s="1">
        <v>298404</v>
      </c>
      <c r="F807" s="2">
        <v>52492</v>
      </c>
    </row>
    <row r="808" spans="1:6" x14ac:dyDescent="0.3">
      <c r="A808">
        <v>2019</v>
      </c>
      <c r="B808" t="s">
        <v>57</v>
      </c>
      <c r="C808" t="s">
        <v>39</v>
      </c>
      <c r="D808" s="1">
        <v>5498</v>
      </c>
      <c r="E808" s="1">
        <v>33117</v>
      </c>
      <c r="F808" s="2">
        <v>58619</v>
      </c>
    </row>
    <row r="809" spans="1:6" x14ac:dyDescent="0.3">
      <c r="A809">
        <v>2019</v>
      </c>
      <c r="B809" t="s">
        <v>57</v>
      </c>
      <c r="C809" t="s">
        <v>40</v>
      </c>
      <c r="D809" s="1">
        <v>30774</v>
      </c>
      <c r="E809" s="1">
        <v>425933</v>
      </c>
      <c r="F809" s="2">
        <v>62990</v>
      </c>
    </row>
    <row r="810" spans="1:6" x14ac:dyDescent="0.3">
      <c r="A810">
        <v>2019</v>
      </c>
      <c r="B810" t="s">
        <v>57</v>
      </c>
      <c r="C810" t="s">
        <v>41</v>
      </c>
      <c r="D810" s="1">
        <v>139953</v>
      </c>
      <c r="E810" s="1">
        <v>1794316</v>
      </c>
      <c r="F810" s="2">
        <v>77197</v>
      </c>
    </row>
    <row r="811" spans="1:6" x14ac:dyDescent="0.3">
      <c r="A811">
        <v>2019</v>
      </c>
      <c r="B811" t="s">
        <v>57</v>
      </c>
      <c r="C811" t="s">
        <v>42</v>
      </c>
      <c r="D811" s="1">
        <v>24485</v>
      </c>
      <c r="E811" s="1">
        <v>221851</v>
      </c>
      <c r="F811" s="2">
        <v>64641</v>
      </c>
    </row>
    <row r="812" spans="1:6" x14ac:dyDescent="0.3">
      <c r="A812">
        <v>2019</v>
      </c>
      <c r="B812" t="s">
        <v>57</v>
      </c>
      <c r="C812" t="s">
        <v>43</v>
      </c>
      <c r="D812" s="1">
        <v>5970</v>
      </c>
      <c r="E812" s="1">
        <v>29394</v>
      </c>
      <c r="F812" s="2">
        <v>68986</v>
      </c>
    </row>
    <row r="813" spans="1:6" x14ac:dyDescent="0.3">
      <c r="A813">
        <v>2019</v>
      </c>
      <c r="B813" t="s">
        <v>57</v>
      </c>
      <c r="C813" t="s">
        <v>44</v>
      </c>
      <c r="D813" s="1">
        <v>59342</v>
      </c>
      <c r="E813" s="1">
        <v>762590</v>
      </c>
      <c r="F813" s="2">
        <v>90327</v>
      </c>
    </row>
    <row r="814" spans="1:6" x14ac:dyDescent="0.3">
      <c r="A814">
        <v>2019</v>
      </c>
      <c r="B814" t="s">
        <v>57</v>
      </c>
      <c r="C814" t="s">
        <v>45</v>
      </c>
      <c r="D814" s="1">
        <v>41249</v>
      </c>
      <c r="E814" s="1">
        <v>425615</v>
      </c>
      <c r="F814" s="2">
        <v>85460</v>
      </c>
    </row>
    <row r="815" spans="1:6" x14ac:dyDescent="0.3">
      <c r="A815">
        <v>2019</v>
      </c>
      <c r="B815" t="s">
        <v>57</v>
      </c>
      <c r="C815" t="s">
        <v>46</v>
      </c>
      <c r="D815" s="1">
        <v>8381</v>
      </c>
      <c r="E815" s="1">
        <v>69069</v>
      </c>
      <c r="F815" s="2">
        <v>52180</v>
      </c>
    </row>
    <row r="816" spans="1:6" x14ac:dyDescent="0.3">
      <c r="A816">
        <v>2019</v>
      </c>
      <c r="B816" t="s">
        <v>57</v>
      </c>
      <c r="C816" t="s">
        <v>47</v>
      </c>
      <c r="D816" s="1">
        <v>26927</v>
      </c>
      <c r="E816" s="1">
        <v>326120</v>
      </c>
      <c r="F816" s="2">
        <v>63192</v>
      </c>
    </row>
    <row r="817" spans="1:6" x14ac:dyDescent="0.3">
      <c r="A817">
        <v>2019</v>
      </c>
      <c r="B817" t="s">
        <v>57</v>
      </c>
      <c r="C817" t="s">
        <v>48</v>
      </c>
      <c r="D817" s="1">
        <v>4728</v>
      </c>
      <c r="E817" s="1">
        <v>19196</v>
      </c>
      <c r="F817" s="2">
        <v>56253</v>
      </c>
    </row>
    <row r="818" spans="1:6" x14ac:dyDescent="0.3">
      <c r="A818">
        <v>2019</v>
      </c>
      <c r="B818" t="s">
        <v>58</v>
      </c>
      <c r="C818" t="s">
        <v>1</v>
      </c>
      <c r="D818" s="1">
        <v>13692</v>
      </c>
      <c r="E818" s="1">
        <v>238078</v>
      </c>
      <c r="F818" s="2">
        <v>47785</v>
      </c>
    </row>
    <row r="819" spans="1:6" x14ac:dyDescent="0.3">
      <c r="A819">
        <v>2019</v>
      </c>
      <c r="B819" t="s">
        <v>58</v>
      </c>
      <c r="C819" t="s">
        <v>2</v>
      </c>
      <c r="D819" s="1">
        <v>19924</v>
      </c>
      <c r="E819" s="1">
        <v>457984</v>
      </c>
      <c r="F819" s="2">
        <v>52632</v>
      </c>
    </row>
    <row r="820" spans="1:6" x14ac:dyDescent="0.3">
      <c r="A820">
        <v>2019</v>
      </c>
      <c r="B820" t="s">
        <v>58</v>
      </c>
      <c r="C820" t="s">
        <v>3</v>
      </c>
      <c r="D820" s="1">
        <v>15780</v>
      </c>
      <c r="E820" s="1">
        <v>187607</v>
      </c>
      <c r="F820" s="2">
        <v>43983</v>
      </c>
    </row>
    <row r="821" spans="1:6" x14ac:dyDescent="0.3">
      <c r="A821">
        <v>2019</v>
      </c>
      <c r="B821" t="s">
        <v>58</v>
      </c>
      <c r="C821" t="s">
        <v>4</v>
      </c>
      <c r="D821" s="1">
        <v>639529</v>
      </c>
      <c r="E821" s="1">
        <v>2734574</v>
      </c>
      <c r="F821" s="2">
        <v>53909</v>
      </c>
    </row>
    <row r="822" spans="1:6" x14ac:dyDescent="0.3">
      <c r="A822">
        <v>2019</v>
      </c>
      <c r="B822" t="s">
        <v>58</v>
      </c>
      <c r="C822" t="s">
        <v>5</v>
      </c>
      <c r="D822" s="1">
        <v>21747</v>
      </c>
      <c r="E822" s="1">
        <v>341496</v>
      </c>
      <c r="F822" s="2">
        <v>51600</v>
      </c>
    </row>
    <row r="823" spans="1:6" x14ac:dyDescent="0.3">
      <c r="A823">
        <v>2019</v>
      </c>
      <c r="B823" t="s">
        <v>58</v>
      </c>
      <c r="C823" t="s">
        <v>6</v>
      </c>
      <c r="D823" s="1">
        <v>13478</v>
      </c>
      <c r="E823" s="1">
        <v>330418</v>
      </c>
      <c r="F823" s="2">
        <v>57419</v>
      </c>
    </row>
    <row r="824" spans="1:6" x14ac:dyDescent="0.3">
      <c r="A824">
        <v>2019</v>
      </c>
      <c r="B824" t="s">
        <v>58</v>
      </c>
      <c r="C824" t="s">
        <v>7</v>
      </c>
      <c r="D824" s="1">
        <v>5386</v>
      </c>
      <c r="E824" s="1">
        <v>76932</v>
      </c>
      <c r="F824" s="2">
        <v>55284</v>
      </c>
    </row>
    <row r="825" spans="1:6" x14ac:dyDescent="0.3">
      <c r="A825">
        <v>2019</v>
      </c>
      <c r="B825" t="s">
        <v>58</v>
      </c>
      <c r="C825" t="s">
        <v>8</v>
      </c>
      <c r="D825" s="1">
        <v>76615</v>
      </c>
      <c r="E825" s="1">
        <v>1324281</v>
      </c>
      <c r="F825" s="2">
        <v>52039</v>
      </c>
    </row>
    <row r="826" spans="1:6" x14ac:dyDescent="0.3">
      <c r="A826">
        <v>2019</v>
      </c>
      <c r="B826" t="s">
        <v>58</v>
      </c>
      <c r="C826" t="s">
        <v>9</v>
      </c>
      <c r="D826" s="1">
        <v>29998</v>
      </c>
      <c r="E826" s="1">
        <v>580134</v>
      </c>
      <c r="F826" s="2">
        <v>53810</v>
      </c>
    </row>
    <row r="827" spans="1:6" x14ac:dyDescent="0.3">
      <c r="A827">
        <v>2019</v>
      </c>
      <c r="B827" t="s">
        <v>58</v>
      </c>
      <c r="C827" t="s">
        <v>10</v>
      </c>
      <c r="D827" s="1">
        <v>8163</v>
      </c>
      <c r="E827" s="1">
        <v>105424</v>
      </c>
      <c r="F827" s="2">
        <v>43475</v>
      </c>
    </row>
    <row r="828" spans="1:6" x14ac:dyDescent="0.3">
      <c r="A828">
        <v>2019</v>
      </c>
      <c r="B828" t="s">
        <v>58</v>
      </c>
      <c r="C828" t="s">
        <v>11</v>
      </c>
      <c r="D828" s="1">
        <v>35102</v>
      </c>
      <c r="E828" s="1">
        <v>924699</v>
      </c>
      <c r="F828" s="2">
        <v>52038</v>
      </c>
    </row>
    <row r="829" spans="1:6" x14ac:dyDescent="0.3">
      <c r="A829">
        <v>2019</v>
      </c>
      <c r="B829" t="s">
        <v>58</v>
      </c>
      <c r="C829" t="s">
        <v>12</v>
      </c>
      <c r="D829" s="1">
        <v>16247</v>
      </c>
      <c r="E829" s="1">
        <v>468491</v>
      </c>
      <c r="F829" s="2">
        <v>49107</v>
      </c>
    </row>
    <row r="830" spans="1:6" x14ac:dyDescent="0.3">
      <c r="A830">
        <v>2019</v>
      </c>
      <c r="B830" t="s">
        <v>58</v>
      </c>
      <c r="C830" t="s">
        <v>13</v>
      </c>
      <c r="D830" s="1">
        <v>11966</v>
      </c>
      <c r="E830" s="1">
        <v>219013</v>
      </c>
      <c r="F830" s="2">
        <v>44392</v>
      </c>
    </row>
    <row r="831" spans="1:6" x14ac:dyDescent="0.3">
      <c r="A831">
        <v>2019</v>
      </c>
      <c r="B831" t="s">
        <v>58</v>
      </c>
      <c r="C831" t="s">
        <v>14</v>
      </c>
      <c r="D831" s="1">
        <v>10085</v>
      </c>
      <c r="E831" s="1">
        <v>197874</v>
      </c>
      <c r="F831" s="2">
        <v>43909</v>
      </c>
    </row>
    <row r="832" spans="1:6" x14ac:dyDescent="0.3">
      <c r="A832">
        <v>2019</v>
      </c>
      <c r="B832" t="s">
        <v>58</v>
      </c>
      <c r="C832" t="s">
        <v>15</v>
      </c>
      <c r="D832" s="1">
        <v>18442</v>
      </c>
      <c r="E832" s="1">
        <v>272579</v>
      </c>
      <c r="F832" s="2">
        <v>49141</v>
      </c>
    </row>
    <row r="833" spans="1:6" x14ac:dyDescent="0.3">
      <c r="A833">
        <v>2019</v>
      </c>
      <c r="B833" t="s">
        <v>58</v>
      </c>
      <c r="C833" t="s">
        <v>16</v>
      </c>
      <c r="D833" s="1">
        <v>16110</v>
      </c>
      <c r="E833" s="1">
        <v>305742</v>
      </c>
      <c r="F833" s="2">
        <v>44832</v>
      </c>
    </row>
    <row r="834" spans="1:6" x14ac:dyDescent="0.3">
      <c r="A834">
        <v>2019</v>
      </c>
      <c r="B834" t="s">
        <v>58</v>
      </c>
      <c r="C834" t="s">
        <v>17</v>
      </c>
      <c r="D834" s="1">
        <v>5474</v>
      </c>
      <c r="E834" s="1">
        <v>120085</v>
      </c>
      <c r="F834" s="2">
        <v>49342</v>
      </c>
    </row>
    <row r="835" spans="1:6" x14ac:dyDescent="0.3">
      <c r="A835">
        <v>2019</v>
      </c>
      <c r="B835" t="s">
        <v>58</v>
      </c>
      <c r="C835" t="s">
        <v>18</v>
      </c>
      <c r="D835" s="1">
        <v>21419</v>
      </c>
      <c r="E835" s="1">
        <v>451332</v>
      </c>
      <c r="F835" s="2">
        <v>55476</v>
      </c>
    </row>
    <row r="836" spans="1:6" x14ac:dyDescent="0.3">
      <c r="A836">
        <v>2019</v>
      </c>
      <c r="B836" t="s">
        <v>58</v>
      </c>
      <c r="C836" t="s">
        <v>19</v>
      </c>
      <c r="D836" s="1">
        <v>68761</v>
      </c>
      <c r="E836" s="1">
        <v>790552</v>
      </c>
      <c r="F836" s="2">
        <v>59886</v>
      </c>
    </row>
    <row r="837" spans="1:6" x14ac:dyDescent="0.3">
      <c r="A837">
        <v>2019</v>
      </c>
      <c r="B837" t="s">
        <v>58</v>
      </c>
      <c r="C837" t="s">
        <v>20</v>
      </c>
      <c r="D837" s="1">
        <v>25357</v>
      </c>
      <c r="E837" s="1">
        <v>661203</v>
      </c>
      <c r="F837" s="2">
        <v>50845</v>
      </c>
    </row>
    <row r="838" spans="1:6" x14ac:dyDescent="0.3">
      <c r="A838">
        <v>2019</v>
      </c>
      <c r="B838" t="s">
        <v>58</v>
      </c>
      <c r="C838" t="s">
        <v>21</v>
      </c>
      <c r="D838" s="1">
        <v>20728</v>
      </c>
      <c r="E838" s="1">
        <v>530749</v>
      </c>
      <c r="F838" s="2">
        <v>52656</v>
      </c>
    </row>
    <row r="839" spans="1:6" x14ac:dyDescent="0.3">
      <c r="A839">
        <v>2019</v>
      </c>
      <c r="B839" t="s">
        <v>58</v>
      </c>
      <c r="C839" t="s">
        <v>22</v>
      </c>
      <c r="D839" s="1">
        <v>7557</v>
      </c>
      <c r="E839" s="1">
        <v>146077</v>
      </c>
      <c r="F839" s="2">
        <v>42620</v>
      </c>
    </row>
    <row r="840" spans="1:6" x14ac:dyDescent="0.3">
      <c r="A840">
        <v>2019</v>
      </c>
      <c r="B840" t="s">
        <v>58</v>
      </c>
      <c r="C840" t="s">
        <v>23</v>
      </c>
      <c r="D840" s="1">
        <v>52078</v>
      </c>
      <c r="E840" s="1">
        <v>462462</v>
      </c>
      <c r="F840" s="2">
        <v>47562</v>
      </c>
    </row>
    <row r="841" spans="1:6" x14ac:dyDescent="0.3">
      <c r="A841">
        <v>2019</v>
      </c>
      <c r="B841" t="s">
        <v>58</v>
      </c>
      <c r="C841" t="s">
        <v>24</v>
      </c>
      <c r="D841" s="1">
        <v>4834</v>
      </c>
      <c r="E841" s="1">
        <v>74646</v>
      </c>
      <c r="F841" s="2">
        <v>49258</v>
      </c>
    </row>
    <row r="842" spans="1:6" x14ac:dyDescent="0.3">
      <c r="A842">
        <v>2019</v>
      </c>
      <c r="B842" t="s">
        <v>58</v>
      </c>
      <c r="C842" t="s">
        <v>25</v>
      </c>
      <c r="D842" s="1">
        <v>11559</v>
      </c>
      <c r="E842" s="1">
        <v>139275</v>
      </c>
      <c r="F842" s="2">
        <v>48735</v>
      </c>
    </row>
    <row r="843" spans="1:6" x14ac:dyDescent="0.3">
      <c r="A843">
        <v>2019</v>
      </c>
      <c r="B843" t="s">
        <v>58</v>
      </c>
      <c r="C843" t="s">
        <v>26</v>
      </c>
      <c r="D843" s="1">
        <v>8934</v>
      </c>
      <c r="E843" s="1">
        <v>143417</v>
      </c>
      <c r="F843" s="2">
        <v>54808</v>
      </c>
    </row>
    <row r="844" spans="1:6" x14ac:dyDescent="0.3">
      <c r="A844">
        <v>2019</v>
      </c>
      <c r="B844" t="s">
        <v>58</v>
      </c>
      <c r="C844" t="s">
        <v>27</v>
      </c>
      <c r="D844" s="1">
        <v>4773</v>
      </c>
      <c r="E844" s="1">
        <v>114430</v>
      </c>
      <c r="F844" s="2">
        <v>58363</v>
      </c>
    </row>
    <row r="845" spans="1:6" x14ac:dyDescent="0.3">
      <c r="A845">
        <v>2019</v>
      </c>
      <c r="B845" t="s">
        <v>58</v>
      </c>
      <c r="C845" t="s">
        <v>28</v>
      </c>
      <c r="D845" s="1">
        <v>40687</v>
      </c>
      <c r="E845" s="1">
        <v>670070</v>
      </c>
      <c r="F845" s="2">
        <v>55124</v>
      </c>
    </row>
    <row r="846" spans="1:6" x14ac:dyDescent="0.3">
      <c r="A846">
        <v>2019</v>
      </c>
      <c r="B846" t="s">
        <v>58</v>
      </c>
      <c r="C846" t="s">
        <v>29</v>
      </c>
      <c r="D846" s="1">
        <v>10974</v>
      </c>
      <c r="E846" s="1">
        <v>130181</v>
      </c>
      <c r="F846" s="2">
        <v>42852</v>
      </c>
    </row>
    <row r="847" spans="1:6" x14ac:dyDescent="0.3">
      <c r="A847">
        <v>2019</v>
      </c>
      <c r="B847" t="s">
        <v>58</v>
      </c>
      <c r="C847" t="s">
        <v>30</v>
      </c>
      <c r="D847" s="1">
        <v>67202</v>
      </c>
      <c r="E847" s="1">
        <v>1981493</v>
      </c>
      <c r="F847" s="2">
        <v>54638</v>
      </c>
    </row>
    <row r="848" spans="1:6" x14ac:dyDescent="0.3">
      <c r="A848">
        <v>2019</v>
      </c>
      <c r="B848" t="s">
        <v>58</v>
      </c>
      <c r="C848" t="s">
        <v>31</v>
      </c>
      <c r="D848" s="1">
        <v>28199</v>
      </c>
      <c r="E848" s="1">
        <v>606564</v>
      </c>
      <c r="F848" s="2">
        <v>50123</v>
      </c>
    </row>
    <row r="849" spans="1:6" x14ac:dyDescent="0.3">
      <c r="A849">
        <v>2019</v>
      </c>
      <c r="B849" t="s">
        <v>58</v>
      </c>
      <c r="C849" t="s">
        <v>32</v>
      </c>
      <c r="D849" s="1">
        <v>2581</v>
      </c>
      <c r="E849" s="1">
        <v>65771</v>
      </c>
      <c r="F849" s="2">
        <v>52585</v>
      </c>
    </row>
    <row r="850" spans="1:6" x14ac:dyDescent="0.3">
      <c r="A850">
        <v>2019</v>
      </c>
      <c r="B850" t="s">
        <v>58</v>
      </c>
      <c r="C850" t="s">
        <v>33</v>
      </c>
      <c r="D850" s="1">
        <v>35525</v>
      </c>
      <c r="E850" s="1">
        <v>908891</v>
      </c>
      <c r="F850" s="2">
        <v>47891</v>
      </c>
    </row>
    <row r="851" spans="1:6" x14ac:dyDescent="0.3">
      <c r="A851">
        <v>2019</v>
      </c>
      <c r="B851" t="s">
        <v>58</v>
      </c>
      <c r="C851" t="s">
        <v>34</v>
      </c>
      <c r="D851" s="1">
        <v>13345</v>
      </c>
      <c r="E851" s="1">
        <v>213244</v>
      </c>
      <c r="F851" s="2">
        <v>46841</v>
      </c>
    </row>
    <row r="852" spans="1:6" x14ac:dyDescent="0.3">
      <c r="A852">
        <v>2019</v>
      </c>
      <c r="B852" t="s">
        <v>58</v>
      </c>
      <c r="C852" t="s">
        <v>35</v>
      </c>
      <c r="D852" s="1">
        <v>16113</v>
      </c>
      <c r="E852" s="1">
        <v>295311</v>
      </c>
      <c r="F852" s="2">
        <v>51842</v>
      </c>
    </row>
    <row r="853" spans="1:6" x14ac:dyDescent="0.3">
      <c r="A853">
        <v>2019</v>
      </c>
      <c r="B853" t="s">
        <v>58</v>
      </c>
      <c r="C853" t="s">
        <v>36</v>
      </c>
      <c r="D853" s="1">
        <v>57945</v>
      </c>
      <c r="E853" s="1">
        <v>1230922</v>
      </c>
      <c r="F853" s="2">
        <v>53416</v>
      </c>
    </row>
    <row r="854" spans="1:6" x14ac:dyDescent="0.3">
      <c r="A854">
        <v>2019</v>
      </c>
      <c r="B854" t="s">
        <v>58</v>
      </c>
      <c r="C854" t="s">
        <v>37</v>
      </c>
      <c r="D854" s="1">
        <v>4664</v>
      </c>
      <c r="E854" s="1">
        <v>102395</v>
      </c>
      <c r="F854" s="2">
        <v>50458</v>
      </c>
    </row>
    <row r="855" spans="1:6" x14ac:dyDescent="0.3">
      <c r="A855">
        <v>2019</v>
      </c>
      <c r="B855" t="s">
        <v>58</v>
      </c>
      <c r="C855" t="s">
        <v>38</v>
      </c>
      <c r="D855" s="1">
        <v>12757</v>
      </c>
      <c r="E855" s="1">
        <v>237600</v>
      </c>
      <c r="F855" s="2">
        <v>47296</v>
      </c>
    </row>
    <row r="856" spans="1:6" x14ac:dyDescent="0.3">
      <c r="A856">
        <v>2019</v>
      </c>
      <c r="B856" t="s">
        <v>58</v>
      </c>
      <c r="C856" t="s">
        <v>39</v>
      </c>
      <c r="D856" s="1">
        <v>2904</v>
      </c>
      <c r="E856" s="1">
        <v>68913</v>
      </c>
      <c r="F856" s="2">
        <v>52412</v>
      </c>
    </row>
    <row r="857" spans="1:6" x14ac:dyDescent="0.3">
      <c r="A857">
        <v>2019</v>
      </c>
      <c r="B857" t="s">
        <v>58</v>
      </c>
      <c r="C857" t="s">
        <v>40</v>
      </c>
      <c r="D857" s="1">
        <v>16563</v>
      </c>
      <c r="E857" s="1">
        <v>427328</v>
      </c>
      <c r="F857" s="2">
        <v>53183</v>
      </c>
    </row>
    <row r="858" spans="1:6" x14ac:dyDescent="0.3">
      <c r="A858">
        <v>2019</v>
      </c>
      <c r="B858" t="s">
        <v>58</v>
      </c>
      <c r="C858" t="s">
        <v>41</v>
      </c>
      <c r="D858" s="1">
        <v>94237</v>
      </c>
      <c r="E858" s="1">
        <v>1684606</v>
      </c>
      <c r="F858" s="2">
        <v>49322</v>
      </c>
    </row>
    <row r="859" spans="1:6" x14ac:dyDescent="0.3">
      <c r="A859">
        <v>2019</v>
      </c>
      <c r="B859" t="s">
        <v>58</v>
      </c>
      <c r="C859" t="s">
        <v>42</v>
      </c>
      <c r="D859" s="1">
        <v>12857</v>
      </c>
      <c r="E859" s="1">
        <v>193373</v>
      </c>
      <c r="F859" s="2">
        <v>44983</v>
      </c>
    </row>
    <row r="860" spans="1:6" x14ac:dyDescent="0.3">
      <c r="A860">
        <v>2019</v>
      </c>
      <c r="B860" t="s">
        <v>58</v>
      </c>
      <c r="C860" t="s">
        <v>43</v>
      </c>
      <c r="D860" s="1">
        <v>2503</v>
      </c>
      <c r="E860" s="1">
        <v>62317</v>
      </c>
      <c r="F860" s="2">
        <v>48501</v>
      </c>
    </row>
    <row r="861" spans="1:6" x14ac:dyDescent="0.3">
      <c r="A861">
        <v>2019</v>
      </c>
      <c r="B861" t="s">
        <v>58</v>
      </c>
      <c r="C861" t="s">
        <v>44</v>
      </c>
      <c r="D861" s="1">
        <v>50144</v>
      </c>
      <c r="E861" s="1">
        <v>517645</v>
      </c>
      <c r="F861" s="2">
        <v>50876</v>
      </c>
    </row>
    <row r="862" spans="1:6" x14ac:dyDescent="0.3">
      <c r="A862">
        <v>2019</v>
      </c>
      <c r="B862" t="s">
        <v>58</v>
      </c>
      <c r="C862" t="s">
        <v>45</v>
      </c>
      <c r="D862" s="1">
        <v>64023</v>
      </c>
      <c r="E862" s="1">
        <v>478274</v>
      </c>
      <c r="F862" s="2">
        <v>53267</v>
      </c>
    </row>
    <row r="863" spans="1:6" x14ac:dyDescent="0.3">
      <c r="A863">
        <v>2019</v>
      </c>
      <c r="B863" t="s">
        <v>58</v>
      </c>
      <c r="C863" t="s">
        <v>46</v>
      </c>
      <c r="D863" s="1">
        <v>5755</v>
      </c>
      <c r="E863" s="1">
        <v>125528</v>
      </c>
      <c r="F863" s="2">
        <v>47876</v>
      </c>
    </row>
    <row r="864" spans="1:6" x14ac:dyDescent="0.3">
      <c r="A864">
        <v>2019</v>
      </c>
      <c r="B864" t="s">
        <v>58</v>
      </c>
      <c r="C864" t="s">
        <v>47</v>
      </c>
      <c r="D864" s="1">
        <v>29257</v>
      </c>
      <c r="E864" s="1">
        <v>440255</v>
      </c>
      <c r="F864" s="2">
        <v>50951</v>
      </c>
    </row>
    <row r="865" spans="1:6" x14ac:dyDescent="0.3">
      <c r="A865">
        <v>2019</v>
      </c>
      <c r="B865" t="s">
        <v>58</v>
      </c>
      <c r="C865" t="s">
        <v>48</v>
      </c>
      <c r="D865" s="1">
        <v>3384</v>
      </c>
      <c r="E865" s="1">
        <v>27323</v>
      </c>
      <c r="F865" s="2">
        <v>44083</v>
      </c>
    </row>
    <row r="866" spans="1:6" x14ac:dyDescent="0.3">
      <c r="A866">
        <v>2019</v>
      </c>
      <c r="B866" t="s">
        <v>59</v>
      </c>
      <c r="C866" t="s">
        <v>1</v>
      </c>
      <c r="D866" s="1">
        <v>11180</v>
      </c>
      <c r="E866" s="1">
        <v>208446</v>
      </c>
      <c r="F866" s="2">
        <v>17618</v>
      </c>
    </row>
    <row r="867" spans="1:6" x14ac:dyDescent="0.3">
      <c r="A867">
        <v>2019</v>
      </c>
      <c r="B867" t="s">
        <v>59</v>
      </c>
      <c r="C867" t="s">
        <v>2</v>
      </c>
      <c r="D867" s="1">
        <v>14256</v>
      </c>
      <c r="E867" s="1">
        <v>331295</v>
      </c>
      <c r="F867" s="2">
        <v>25557</v>
      </c>
    </row>
    <row r="868" spans="1:6" x14ac:dyDescent="0.3">
      <c r="A868">
        <v>2019</v>
      </c>
      <c r="B868" t="s">
        <v>59</v>
      </c>
      <c r="C868" t="s">
        <v>3</v>
      </c>
      <c r="D868" s="1">
        <v>7315</v>
      </c>
      <c r="E868" s="1">
        <v>120644</v>
      </c>
      <c r="F868" s="2">
        <v>17299</v>
      </c>
    </row>
    <row r="869" spans="1:6" x14ac:dyDescent="0.3">
      <c r="A869">
        <v>2019</v>
      </c>
      <c r="B869" t="s">
        <v>59</v>
      </c>
      <c r="C869" t="s">
        <v>4</v>
      </c>
      <c r="D869" s="1">
        <v>116191</v>
      </c>
      <c r="E869" s="1">
        <v>2034920</v>
      </c>
      <c r="F869" s="2">
        <v>32379</v>
      </c>
    </row>
    <row r="870" spans="1:6" x14ac:dyDescent="0.3">
      <c r="A870">
        <v>2019</v>
      </c>
      <c r="B870" t="s">
        <v>59</v>
      </c>
      <c r="C870" t="s">
        <v>5</v>
      </c>
      <c r="D870" s="1">
        <v>17317</v>
      </c>
      <c r="E870" s="1">
        <v>344935</v>
      </c>
      <c r="F870" s="2">
        <v>27131</v>
      </c>
    </row>
    <row r="871" spans="1:6" x14ac:dyDescent="0.3">
      <c r="A871">
        <v>2019</v>
      </c>
      <c r="B871" t="s">
        <v>59</v>
      </c>
      <c r="C871" t="s">
        <v>6</v>
      </c>
      <c r="D871" s="1">
        <v>10917</v>
      </c>
      <c r="E871" s="1">
        <v>157574</v>
      </c>
      <c r="F871" s="2">
        <v>24451</v>
      </c>
    </row>
    <row r="872" spans="1:6" x14ac:dyDescent="0.3">
      <c r="A872">
        <v>2019</v>
      </c>
      <c r="B872" t="s">
        <v>59</v>
      </c>
      <c r="C872" t="s">
        <v>7</v>
      </c>
      <c r="D872" s="1">
        <v>2710</v>
      </c>
      <c r="E872" s="1">
        <v>53038</v>
      </c>
      <c r="F872" s="2">
        <v>21264</v>
      </c>
    </row>
    <row r="873" spans="1:6" x14ac:dyDescent="0.3">
      <c r="A873">
        <v>2019</v>
      </c>
      <c r="B873" t="s">
        <v>59</v>
      </c>
      <c r="C873" t="s">
        <v>8</v>
      </c>
      <c r="D873" s="1">
        <v>58596</v>
      </c>
      <c r="E873" s="1">
        <v>1257201</v>
      </c>
      <c r="F873" s="2">
        <v>26675</v>
      </c>
    </row>
    <row r="874" spans="1:6" x14ac:dyDescent="0.3">
      <c r="A874">
        <v>2019</v>
      </c>
      <c r="B874" t="s">
        <v>59</v>
      </c>
      <c r="C874" t="s">
        <v>9</v>
      </c>
      <c r="D874" s="1">
        <v>25254</v>
      </c>
      <c r="E874" s="1">
        <v>498529</v>
      </c>
      <c r="F874" s="2">
        <v>21342</v>
      </c>
    </row>
    <row r="875" spans="1:6" x14ac:dyDescent="0.3">
      <c r="A875">
        <v>2019</v>
      </c>
      <c r="B875" t="s">
        <v>59</v>
      </c>
      <c r="C875" t="s">
        <v>10</v>
      </c>
      <c r="D875" s="1">
        <v>5038</v>
      </c>
      <c r="E875" s="1">
        <v>82521</v>
      </c>
      <c r="F875" s="2">
        <v>17770</v>
      </c>
    </row>
    <row r="876" spans="1:6" x14ac:dyDescent="0.3">
      <c r="A876">
        <v>2019</v>
      </c>
      <c r="B876" t="s">
        <v>59</v>
      </c>
      <c r="C876" t="s">
        <v>11</v>
      </c>
      <c r="D876" s="1">
        <v>33183</v>
      </c>
      <c r="E876" s="1">
        <v>622987</v>
      </c>
      <c r="F876" s="2">
        <v>24703</v>
      </c>
    </row>
    <row r="877" spans="1:6" x14ac:dyDescent="0.3">
      <c r="A877">
        <v>2019</v>
      </c>
      <c r="B877" t="s">
        <v>59</v>
      </c>
      <c r="C877" t="s">
        <v>12</v>
      </c>
      <c r="D877" s="1">
        <v>15776</v>
      </c>
      <c r="E877" s="1">
        <v>313889</v>
      </c>
      <c r="F877" s="2">
        <v>19660</v>
      </c>
    </row>
    <row r="878" spans="1:6" x14ac:dyDescent="0.3">
      <c r="A878">
        <v>2019</v>
      </c>
      <c r="B878" t="s">
        <v>59</v>
      </c>
      <c r="C878" t="s">
        <v>13</v>
      </c>
      <c r="D878" s="1">
        <v>8796</v>
      </c>
      <c r="E878" s="1">
        <v>144265</v>
      </c>
      <c r="F878" s="2">
        <v>17261</v>
      </c>
    </row>
    <row r="879" spans="1:6" x14ac:dyDescent="0.3">
      <c r="A879">
        <v>2019</v>
      </c>
      <c r="B879" t="s">
        <v>59</v>
      </c>
      <c r="C879" t="s">
        <v>14</v>
      </c>
      <c r="D879" s="1">
        <v>6871</v>
      </c>
      <c r="E879" s="1">
        <v>130101</v>
      </c>
      <c r="F879" s="2">
        <v>17333</v>
      </c>
    </row>
    <row r="880" spans="1:6" x14ac:dyDescent="0.3">
      <c r="A880">
        <v>2019</v>
      </c>
      <c r="B880" t="s">
        <v>59</v>
      </c>
      <c r="C880" t="s">
        <v>15</v>
      </c>
      <c r="D880" s="1">
        <v>10118</v>
      </c>
      <c r="E880" s="1">
        <v>201748</v>
      </c>
      <c r="F880" s="2">
        <v>18350</v>
      </c>
    </row>
    <row r="881" spans="1:6" x14ac:dyDescent="0.3">
      <c r="A881">
        <v>2019</v>
      </c>
      <c r="B881" t="s">
        <v>59</v>
      </c>
      <c r="C881" t="s">
        <v>16</v>
      </c>
      <c r="D881" s="1">
        <v>12912</v>
      </c>
      <c r="E881" s="1">
        <v>237469</v>
      </c>
      <c r="F881" s="2">
        <v>21789</v>
      </c>
    </row>
    <row r="882" spans="1:6" x14ac:dyDescent="0.3">
      <c r="A882">
        <v>2019</v>
      </c>
      <c r="B882" t="s">
        <v>59</v>
      </c>
      <c r="C882" t="s">
        <v>17</v>
      </c>
      <c r="D882" s="1">
        <v>5132</v>
      </c>
      <c r="E882" s="1">
        <v>69501</v>
      </c>
      <c r="F882" s="2">
        <v>23169</v>
      </c>
    </row>
    <row r="883" spans="1:6" x14ac:dyDescent="0.3">
      <c r="A883">
        <v>2019</v>
      </c>
      <c r="B883" t="s">
        <v>59</v>
      </c>
      <c r="C883" t="s">
        <v>18</v>
      </c>
      <c r="D883" s="1">
        <v>15043</v>
      </c>
      <c r="E883" s="1">
        <v>282746</v>
      </c>
      <c r="F883" s="2">
        <v>24758</v>
      </c>
    </row>
    <row r="884" spans="1:6" x14ac:dyDescent="0.3">
      <c r="A884">
        <v>2019</v>
      </c>
      <c r="B884" t="s">
        <v>59</v>
      </c>
      <c r="C884" t="s">
        <v>19</v>
      </c>
      <c r="D884" s="1">
        <v>20740</v>
      </c>
      <c r="E884" s="1">
        <v>379863</v>
      </c>
      <c r="F884" s="2">
        <v>29500</v>
      </c>
    </row>
    <row r="885" spans="1:6" x14ac:dyDescent="0.3">
      <c r="A885">
        <v>2019</v>
      </c>
      <c r="B885" t="s">
        <v>59</v>
      </c>
      <c r="C885" t="s">
        <v>20</v>
      </c>
      <c r="D885" s="1">
        <v>23113</v>
      </c>
      <c r="E885" s="1">
        <v>434299</v>
      </c>
      <c r="F885" s="2">
        <v>21121</v>
      </c>
    </row>
    <row r="886" spans="1:6" x14ac:dyDescent="0.3">
      <c r="A886">
        <v>2019</v>
      </c>
      <c r="B886" t="s">
        <v>59</v>
      </c>
      <c r="C886" t="s">
        <v>21</v>
      </c>
      <c r="D886" s="1">
        <v>15325</v>
      </c>
      <c r="E886" s="1">
        <v>275608</v>
      </c>
      <c r="F886" s="2">
        <v>23261</v>
      </c>
    </row>
    <row r="887" spans="1:6" x14ac:dyDescent="0.3">
      <c r="A887">
        <v>2019</v>
      </c>
      <c r="B887" t="s">
        <v>59</v>
      </c>
      <c r="C887" t="s">
        <v>22</v>
      </c>
      <c r="D887" s="1">
        <v>6514</v>
      </c>
      <c r="E887" s="1">
        <v>136282</v>
      </c>
      <c r="F887" s="2">
        <v>17817</v>
      </c>
    </row>
    <row r="888" spans="1:6" x14ac:dyDescent="0.3">
      <c r="A888">
        <v>2019</v>
      </c>
      <c r="B888" t="s">
        <v>59</v>
      </c>
      <c r="C888" t="s">
        <v>23</v>
      </c>
      <c r="D888" s="1">
        <v>15195</v>
      </c>
      <c r="E888" s="1">
        <v>308646</v>
      </c>
      <c r="F888" s="2">
        <v>21614</v>
      </c>
    </row>
    <row r="889" spans="1:6" x14ac:dyDescent="0.3">
      <c r="A889">
        <v>2019</v>
      </c>
      <c r="B889" t="s">
        <v>59</v>
      </c>
      <c r="C889" t="s">
        <v>24</v>
      </c>
      <c r="D889" s="1">
        <v>5052</v>
      </c>
      <c r="E889" s="1">
        <v>67008</v>
      </c>
      <c r="F889" s="2">
        <v>19955</v>
      </c>
    </row>
    <row r="890" spans="1:6" x14ac:dyDescent="0.3">
      <c r="A890">
        <v>2019</v>
      </c>
      <c r="B890" t="s">
        <v>59</v>
      </c>
      <c r="C890" t="s">
        <v>25</v>
      </c>
      <c r="D890" s="1">
        <v>5609</v>
      </c>
      <c r="E890" s="1">
        <v>93856</v>
      </c>
      <c r="F890" s="2">
        <v>17213</v>
      </c>
    </row>
    <row r="891" spans="1:6" x14ac:dyDescent="0.3">
      <c r="A891">
        <v>2019</v>
      </c>
      <c r="B891" t="s">
        <v>59</v>
      </c>
      <c r="C891" t="s">
        <v>26</v>
      </c>
      <c r="D891" s="1">
        <v>8716</v>
      </c>
      <c r="E891" s="1">
        <v>355178</v>
      </c>
      <c r="F891" s="2">
        <v>34432</v>
      </c>
    </row>
    <row r="892" spans="1:6" x14ac:dyDescent="0.3">
      <c r="A892">
        <v>2019</v>
      </c>
      <c r="B892" t="s">
        <v>59</v>
      </c>
      <c r="C892" t="s">
        <v>27</v>
      </c>
      <c r="D892" s="1">
        <v>4675</v>
      </c>
      <c r="E892" s="1">
        <v>73214</v>
      </c>
      <c r="F892" s="2">
        <v>22783</v>
      </c>
    </row>
    <row r="893" spans="1:6" x14ac:dyDescent="0.3">
      <c r="A893">
        <v>2019</v>
      </c>
      <c r="B893" t="s">
        <v>59</v>
      </c>
      <c r="C893" t="s">
        <v>28</v>
      </c>
      <c r="D893" s="1">
        <v>24526</v>
      </c>
      <c r="E893" s="1">
        <v>391519</v>
      </c>
      <c r="F893" s="2">
        <v>26347</v>
      </c>
    </row>
    <row r="894" spans="1:6" x14ac:dyDescent="0.3">
      <c r="A894">
        <v>2019</v>
      </c>
      <c r="B894" t="s">
        <v>59</v>
      </c>
      <c r="C894" t="s">
        <v>29</v>
      </c>
      <c r="D894" s="1">
        <v>5277</v>
      </c>
      <c r="E894" s="1">
        <v>99656</v>
      </c>
      <c r="F894" s="2">
        <v>19571</v>
      </c>
    </row>
    <row r="895" spans="1:6" x14ac:dyDescent="0.3">
      <c r="A895">
        <v>2019</v>
      </c>
      <c r="B895" t="s">
        <v>59</v>
      </c>
      <c r="C895" t="s">
        <v>30</v>
      </c>
      <c r="D895" s="1">
        <v>65868</v>
      </c>
      <c r="E895" s="1">
        <v>957897</v>
      </c>
      <c r="F895" s="2">
        <v>35828</v>
      </c>
    </row>
    <row r="896" spans="1:6" x14ac:dyDescent="0.3">
      <c r="A896">
        <v>2019</v>
      </c>
      <c r="B896" t="s">
        <v>59</v>
      </c>
      <c r="C896" t="s">
        <v>31</v>
      </c>
      <c r="D896" s="1">
        <v>26474</v>
      </c>
      <c r="E896" s="1">
        <v>515152</v>
      </c>
      <c r="F896" s="2">
        <v>20460</v>
      </c>
    </row>
    <row r="897" spans="1:6" x14ac:dyDescent="0.3">
      <c r="A897">
        <v>2019</v>
      </c>
      <c r="B897" t="s">
        <v>59</v>
      </c>
      <c r="C897" t="s">
        <v>32</v>
      </c>
      <c r="D897" s="1">
        <v>2610</v>
      </c>
      <c r="E897" s="1">
        <v>40423</v>
      </c>
      <c r="F897" s="2">
        <v>18573</v>
      </c>
    </row>
    <row r="898" spans="1:6" x14ac:dyDescent="0.3">
      <c r="A898">
        <v>2019</v>
      </c>
      <c r="B898" t="s">
        <v>59</v>
      </c>
      <c r="C898" t="s">
        <v>33</v>
      </c>
      <c r="D898" s="1">
        <v>29035</v>
      </c>
      <c r="E898" s="1">
        <v>570254</v>
      </c>
      <c r="F898" s="2">
        <v>20197</v>
      </c>
    </row>
    <row r="899" spans="1:6" x14ac:dyDescent="0.3">
      <c r="A899">
        <v>2019</v>
      </c>
      <c r="B899" t="s">
        <v>59</v>
      </c>
      <c r="C899" t="s">
        <v>34</v>
      </c>
      <c r="D899" s="1">
        <v>9209</v>
      </c>
      <c r="E899" s="1">
        <v>174213</v>
      </c>
      <c r="F899" s="2">
        <v>18600</v>
      </c>
    </row>
    <row r="900" spans="1:6" x14ac:dyDescent="0.3">
      <c r="A900">
        <v>2019</v>
      </c>
      <c r="B900" t="s">
        <v>59</v>
      </c>
      <c r="C900" t="s">
        <v>35</v>
      </c>
      <c r="D900" s="1">
        <v>14116</v>
      </c>
      <c r="E900" s="1">
        <v>213454</v>
      </c>
      <c r="F900" s="2">
        <v>23818</v>
      </c>
    </row>
    <row r="901" spans="1:6" x14ac:dyDescent="0.3">
      <c r="A901">
        <v>2019</v>
      </c>
      <c r="B901" t="s">
        <v>59</v>
      </c>
      <c r="C901" t="s">
        <v>36</v>
      </c>
      <c r="D901" s="1">
        <v>33729</v>
      </c>
      <c r="E901" s="1">
        <v>577911</v>
      </c>
      <c r="F901" s="2">
        <v>22011</v>
      </c>
    </row>
    <row r="902" spans="1:6" x14ac:dyDescent="0.3">
      <c r="A902">
        <v>2019</v>
      </c>
      <c r="B902" t="s">
        <v>59</v>
      </c>
      <c r="C902" t="s">
        <v>37</v>
      </c>
      <c r="D902" s="1">
        <v>3873</v>
      </c>
      <c r="E902" s="1">
        <v>60008</v>
      </c>
      <c r="F902" s="2">
        <v>23680</v>
      </c>
    </row>
    <row r="903" spans="1:6" x14ac:dyDescent="0.3">
      <c r="A903">
        <v>2019</v>
      </c>
      <c r="B903" t="s">
        <v>59</v>
      </c>
      <c r="C903" t="s">
        <v>38</v>
      </c>
      <c r="D903" s="1">
        <v>13400</v>
      </c>
      <c r="E903" s="1">
        <v>270473</v>
      </c>
      <c r="F903" s="2">
        <v>18816</v>
      </c>
    </row>
    <row r="904" spans="1:6" x14ac:dyDescent="0.3">
      <c r="A904">
        <v>2019</v>
      </c>
      <c r="B904" t="s">
        <v>59</v>
      </c>
      <c r="C904" t="s">
        <v>39</v>
      </c>
      <c r="D904" s="1">
        <v>3191</v>
      </c>
      <c r="E904" s="1">
        <v>47413</v>
      </c>
      <c r="F904" s="2">
        <v>17519</v>
      </c>
    </row>
    <row r="905" spans="1:6" x14ac:dyDescent="0.3">
      <c r="A905">
        <v>2019</v>
      </c>
      <c r="B905" t="s">
        <v>59</v>
      </c>
      <c r="C905" t="s">
        <v>40</v>
      </c>
      <c r="D905" s="1">
        <v>16924</v>
      </c>
      <c r="E905" s="1">
        <v>347181</v>
      </c>
      <c r="F905" s="2">
        <v>23878</v>
      </c>
    </row>
    <row r="906" spans="1:6" x14ac:dyDescent="0.3">
      <c r="A906">
        <v>2019</v>
      </c>
      <c r="B906" t="s">
        <v>59</v>
      </c>
      <c r="C906" t="s">
        <v>41</v>
      </c>
      <c r="D906" s="1">
        <v>65057</v>
      </c>
      <c r="E906" s="1">
        <v>1394036</v>
      </c>
      <c r="F906" s="2">
        <v>22762</v>
      </c>
    </row>
    <row r="907" spans="1:6" x14ac:dyDescent="0.3">
      <c r="A907">
        <v>2019</v>
      </c>
      <c r="B907" t="s">
        <v>59</v>
      </c>
      <c r="C907" t="s">
        <v>42</v>
      </c>
      <c r="D907" s="1">
        <v>7570</v>
      </c>
      <c r="E907" s="1">
        <v>153412</v>
      </c>
      <c r="F907" s="2">
        <v>20955</v>
      </c>
    </row>
    <row r="908" spans="1:6" x14ac:dyDescent="0.3">
      <c r="A908">
        <v>2019</v>
      </c>
      <c r="B908" t="s">
        <v>59</v>
      </c>
      <c r="C908" t="s">
        <v>43</v>
      </c>
      <c r="D908" s="1">
        <v>2268</v>
      </c>
      <c r="E908" s="1">
        <v>37208</v>
      </c>
      <c r="F908" s="2">
        <v>23863</v>
      </c>
    </row>
    <row r="909" spans="1:6" x14ac:dyDescent="0.3">
      <c r="A909">
        <v>2019</v>
      </c>
      <c r="B909" t="s">
        <v>59</v>
      </c>
      <c r="C909" t="s">
        <v>44</v>
      </c>
      <c r="D909" s="1">
        <v>20743</v>
      </c>
      <c r="E909" s="1">
        <v>408354</v>
      </c>
      <c r="F909" s="2">
        <v>21582</v>
      </c>
    </row>
    <row r="910" spans="1:6" x14ac:dyDescent="0.3">
      <c r="A910">
        <v>2019</v>
      </c>
      <c r="B910" t="s">
        <v>59</v>
      </c>
      <c r="C910" t="s">
        <v>45</v>
      </c>
      <c r="D910" s="1">
        <v>20637</v>
      </c>
      <c r="E910" s="1">
        <v>341265</v>
      </c>
      <c r="F910" s="2">
        <v>26566</v>
      </c>
    </row>
    <row r="911" spans="1:6" x14ac:dyDescent="0.3">
      <c r="A911">
        <v>2019</v>
      </c>
      <c r="B911" t="s">
        <v>59</v>
      </c>
      <c r="C911" t="s">
        <v>46</v>
      </c>
      <c r="D911" s="1">
        <v>4658</v>
      </c>
      <c r="E911" s="1">
        <v>75027</v>
      </c>
      <c r="F911" s="2">
        <v>18256</v>
      </c>
    </row>
    <row r="912" spans="1:6" x14ac:dyDescent="0.3">
      <c r="A912">
        <v>2019</v>
      </c>
      <c r="B912" t="s">
        <v>59</v>
      </c>
      <c r="C912" t="s">
        <v>47</v>
      </c>
      <c r="D912" s="1">
        <v>17015</v>
      </c>
      <c r="E912" s="1">
        <v>285279</v>
      </c>
      <c r="F912" s="2">
        <v>18758</v>
      </c>
    </row>
    <row r="913" spans="1:6" x14ac:dyDescent="0.3">
      <c r="A913">
        <v>2019</v>
      </c>
      <c r="B913" t="s">
        <v>59</v>
      </c>
      <c r="C913" t="s">
        <v>48</v>
      </c>
      <c r="D913" s="1">
        <v>2398</v>
      </c>
      <c r="E913" s="1">
        <v>37041</v>
      </c>
      <c r="F913" s="2">
        <v>21994</v>
      </c>
    </row>
    <row r="914" spans="1:6" x14ac:dyDescent="0.3">
      <c r="A914">
        <v>2019</v>
      </c>
      <c r="B914" t="s">
        <v>60</v>
      </c>
      <c r="C914" t="s">
        <v>1</v>
      </c>
      <c r="D914" s="1">
        <v>10189</v>
      </c>
      <c r="E914" s="1">
        <v>46816</v>
      </c>
      <c r="F914" s="2">
        <v>38607</v>
      </c>
    </row>
    <row r="915" spans="1:6" x14ac:dyDescent="0.3">
      <c r="A915">
        <v>2019</v>
      </c>
      <c r="B915" t="s">
        <v>60</v>
      </c>
      <c r="C915" t="s">
        <v>2</v>
      </c>
      <c r="D915" s="1">
        <v>10674</v>
      </c>
      <c r="E915" s="1">
        <v>75782</v>
      </c>
      <c r="F915" s="2">
        <v>39965</v>
      </c>
    </row>
    <row r="916" spans="1:6" x14ac:dyDescent="0.3">
      <c r="A916">
        <v>2019</v>
      </c>
      <c r="B916" t="s">
        <v>60</v>
      </c>
      <c r="C916" t="s">
        <v>3</v>
      </c>
      <c r="D916" s="1">
        <v>5359</v>
      </c>
      <c r="E916" s="1">
        <v>25279</v>
      </c>
      <c r="F916" s="2">
        <v>36115</v>
      </c>
    </row>
    <row r="917" spans="1:6" x14ac:dyDescent="0.3">
      <c r="A917">
        <v>2019</v>
      </c>
      <c r="B917" t="s">
        <v>60</v>
      </c>
      <c r="C917" t="s">
        <v>4</v>
      </c>
      <c r="D917" s="1">
        <v>97442</v>
      </c>
      <c r="E917" s="1">
        <v>547972</v>
      </c>
      <c r="F917" s="2">
        <v>42293</v>
      </c>
    </row>
    <row r="918" spans="1:6" x14ac:dyDescent="0.3">
      <c r="A918">
        <v>2019</v>
      </c>
      <c r="B918" t="s">
        <v>60</v>
      </c>
      <c r="C918" t="s">
        <v>5</v>
      </c>
      <c r="D918" s="1">
        <v>17008</v>
      </c>
      <c r="E918" s="1">
        <v>84571</v>
      </c>
      <c r="F918" s="2">
        <v>42381</v>
      </c>
    </row>
    <row r="919" spans="1:6" x14ac:dyDescent="0.3">
      <c r="A919">
        <v>2019</v>
      </c>
      <c r="B919" t="s">
        <v>60</v>
      </c>
      <c r="C919" t="s">
        <v>6</v>
      </c>
      <c r="D919" s="1">
        <v>18146</v>
      </c>
      <c r="E919" s="1">
        <v>66497</v>
      </c>
      <c r="F919" s="2">
        <v>34861</v>
      </c>
    </row>
    <row r="920" spans="1:6" x14ac:dyDescent="0.3">
      <c r="A920">
        <v>2019</v>
      </c>
      <c r="B920" t="s">
        <v>60</v>
      </c>
      <c r="C920" t="s">
        <v>7</v>
      </c>
      <c r="D920" s="1">
        <v>2052</v>
      </c>
      <c r="E920" s="1">
        <v>12125</v>
      </c>
      <c r="F920" s="2">
        <v>35636</v>
      </c>
    </row>
    <row r="921" spans="1:6" x14ac:dyDescent="0.3">
      <c r="A921">
        <v>2019</v>
      </c>
      <c r="B921" t="s">
        <v>60</v>
      </c>
      <c r="C921" t="s">
        <v>8</v>
      </c>
      <c r="D921" s="1">
        <v>56765</v>
      </c>
      <c r="E921" s="1">
        <v>281975</v>
      </c>
      <c r="F921" s="2">
        <v>37969</v>
      </c>
    </row>
    <row r="922" spans="1:6" x14ac:dyDescent="0.3">
      <c r="A922">
        <v>2019</v>
      </c>
      <c r="B922" t="s">
        <v>60</v>
      </c>
      <c r="C922" t="s">
        <v>9</v>
      </c>
      <c r="D922" s="1">
        <v>18227</v>
      </c>
      <c r="E922" s="1">
        <v>111902</v>
      </c>
      <c r="F922" s="2">
        <v>37971</v>
      </c>
    </row>
    <row r="923" spans="1:6" x14ac:dyDescent="0.3">
      <c r="A923">
        <v>2019</v>
      </c>
      <c r="B923" t="s">
        <v>60</v>
      </c>
      <c r="C923" t="s">
        <v>10</v>
      </c>
      <c r="D923" s="1">
        <v>3845</v>
      </c>
      <c r="E923" s="1">
        <v>19414</v>
      </c>
      <c r="F923" s="2">
        <v>32615</v>
      </c>
    </row>
    <row r="924" spans="1:6" x14ac:dyDescent="0.3">
      <c r="A924">
        <v>2019</v>
      </c>
      <c r="B924" t="s">
        <v>60</v>
      </c>
      <c r="C924" t="s">
        <v>11</v>
      </c>
      <c r="D924" s="1">
        <v>39884</v>
      </c>
      <c r="E924" s="1">
        <v>209967</v>
      </c>
      <c r="F924" s="2">
        <v>43714</v>
      </c>
    </row>
    <row r="925" spans="1:6" x14ac:dyDescent="0.3">
      <c r="A925">
        <v>2019</v>
      </c>
      <c r="B925" t="s">
        <v>60</v>
      </c>
      <c r="C925" t="s">
        <v>12</v>
      </c>
      <c r="D925" s="1">
        <v>12916</v>
      </c>
      <c r="E925" s="1">
        <v>89273</v>
      </c>
      <c r="F925" s="2">
        <v>33759</v>
      </c>
    </row>
    <row r="926" spans="1:6" x14ac:dyDescent="0.3">
      <c r="A926">
        <v>2019</v>
      </c>
      <c r="B926" t="s">
        <v>60</v>
      </c>
      <c r="C926" t="s">
        <v>13</v>
      </c>
      <c r="D926" s="1">
        <v>8547</v>
      </c>
      <c r="E926" s="1">
        <v>42519</v>
      </c>
      <c r="F926" s="2">
        <v>36534</v>
      </c>
    </row>
    <row r="927" spans="1:6" x14ac:dyDescent="0.3">
      <c r="A927">
        <v>2019</v>
      </c>
      <c r="B927" t="s">
        <v>60</v>
      </c>
      <c r="C927" t="s">
        <v>14</v>
      </c>
      <c r="D927" s="1">
        <v>5938</v>
      </c>
      <c r="E927" s="1">
        <v>34833</v>
      </c>
      <c r="F927" s="2">
        <v>35624</v>
      </c>
    </row>
    <row r="928" spans="1:6" x14ac:dyDescent="0.3">
      <c r="A928">
        <v>2019</v>
      </c>
      <c r="B928" t="s">
        <v>60</v>
      </c>
      <c r="C928" t="s">
        <v>15</v>
      </c>
      <c r="D928" s="1">
        <v>10404</v>
      </c>
      <c r="E928" s="1">
        <v>46571</v>
      </c>
      <c r="F928" s="2">
        <v>34846</v>
      </c>
    </row>
    <row r="929" spans="1:6" x14ac:dyDescent="0.3">
      <c r="A929">
        <v>2019</v>
      </c>
      <c r="B929" t="s">
        <v>60</v>
      </c>
      <c r="C929" t="s">
        <v>16</v>
      </c>
      <c r="D929" s="1">
        <v>9280</v>
      </c>
      <c r="E929" s="1">
        <v>46391</v>
      </c>
      <c r="F929" s="2">
        <v>38963</v>
      </c>
    </row>
    <row r="930" spans="1:6" x14ac:dyDescent="0.3">
      <c r="A930">
        <v>2019</v>
      </c>
      <c r="B930" t="s">
        <v>60</v>
      </c>
      <c r="C930" t="s">
        <v>17</v>
      </c>
      <c r="D930" s="1">
        <v>3777</v>
      </c>
      <c r="E930" s="1">
        <v>17863</v>
      </c>
      <c r="F930" s="2">
        <v>35322</v>
      </c>
    </row>
    <row r="931" spans="1:6" x14ac:dyDescent="0.3">
      <c r="A931">
        <v>2019</v>
      </c>
      <c r="B931" t="s">
        <v>60</v>
      </c>
      <c r="C931" t="s">
        <v>18</v>
      </c>
      <c r="D931" s="1">
        <v>19358</v>
      </c>
      <c r="E931" s="1">
        <v>91545</v>
      </c>
      <c r="F931" s="2">
        <v>44150</v>
      </c>
    </row>
    <row r="932" spans="1:6" x14ac:dyDescent="0.3">
      <c r="A932">
        <v>2019</v>
      </c>
      <c r="B932" t="s">
        <v>60</v>
      </c>
      <c r="C932" t="s">
        <v>19</v>
      </c>
      <c r="D932" s="1">
        <v>22046</v>
      </c>
      <c r="E932" s="1">
        <v>121404</v>
      </c>
      <c r="F932" s="2">
        <v>40421</v>
      </c>
    </row>
    <row r="933" spans="1:6" x14ac:dyDescent="0.3">
      <c r="A933">
        <v>2019</v>
      </c>
      <c r="B933" t="s">
        <v>60</v>
      </c>
      <c r="C933" t="s">
        <v>20</v>
      </c>
      <c r="D933" s="1">
        <v>32480</v>
      </c>
      <c r="E933" s="1">
        <v>140352</v>
      </c>
      <c r="F933" s="2">
        <v>34330</v>
      </c>
    </row>
    <row r="934" spans="1:6" x14ac:dyDescent="0.3">
      <c r="A934">
        <v>2019</v>
      </c>
      <c r="B934" t="s">
        <v>60</v>
      </c>
      <c r="C934" t="s">
        <v>21</v>
      </c>
      <c r="D934" s="1">
        <v>17266</v>
      </c>
      <c r="E934" s="1">
        <v>91238</v>
      </c>
      <c r="F934" s="2">
        <v>35478</v>
      </c>
    </row>
    <row r="935" spans="1:6" x14ac:dyDescent="0.3">
      <c r="A935">
        <v>2019</v>
      </c>
      <c r="B935" t="s">
        <v>60</v>
      </c>
      <c r="C935" t="s">
        <v>22</v>
      </c>
      <c r="D935" s="1">
        <v>4589</v>
      </c>
      <c r="E935" s="1">
        <v>21043</v>
      </c>
      <c r="F935" s="2">
        <v>36243</v>
      </c>
    </row>
    <row r="936" spans="1:6" x14ac:dyDescent="0.3">
      <c r="A936">
        <v>2019</v>
      </c>
      <c r="B936" t="s">
        <v>60</v>
      </c>
      <c r="C936" t="s">
        <v>23</v>
      </c>
      <c r="D936" s="1">
        <v>13240</v>
      </c>
      <c r="E936" s="1">
        <v>75829</v>
      </c>
      <c r="F936" s="2">
        <v>35224</v>
      </c>
    </row>
    <row r="937" spans="1:6" x14ac:dyDescent="0.3">
      <c r="A937">
        <v>2019</v>
      </c>
      <c r="B937" t="s">
        <v>60</v>
      </c>
      <c r="C937" t="s">
        <v>24</v>
      </c>
      <c r="D937" s="1">
        <v>4153</v>
      </c>
      <c r="E937" s="1">
        <v>18442</v>
      </c>
      <c r="F937" s="2">
        <v>31791</v>
      </c>
    </row>
    <row r="938" spans="1:6" x14ac:dyDescent="0.3">
      <c r="A938">
        <v>2019</v>
      </c>
      <c r="B938" t="s">
        <v>60</v>
      </c>
      <c r="C938" t="s">
        <v>25</v>
      </c>
      <c r="D938" s="1">
        <v>4572</v>
      </c>
      <c r="E938" s="1">
        <v>25509</v>
      </c>
      <c r="F938" s="2">
        <v>33587</v>
      </c>
    </row>
    <row r="939" spans="1:6" x14ac:dyDescent="0.3">
      <c r="A939">
        <v>2019</v>
      </c>
      <c r="B939" t="s">
        <v>60</v>
      </c>
      <c r="C939" t="s">
        <v>26</v>
      </c>
      <c r="D939" s="1">
        <v>5140</v>
      </c>
      <c r="E939" s="1">
        <v>35449</v>
      </c>
      <c r="F939" s="2">
        <v>38479</v>
      </c>
    </row>
    <row r="940" spans="1:6" x14ac:dyDescent="0.3">
      <c r="A940">
        <v>2019</v>
      </c>
      <c r="B940" t="s">
        <v>60</v>
      </c>
      <c r="C940" t="s">
        <v>27</v>
      </c>
      <c r="D940" s="1">
        <v>4011</v>
      </c>
      <c r="E940" s="1">
        <v>21600</v>
      </c>
      <c r="F940" s="2">
        <v>39236</v>
      </c>
    </row>
    <row r="941" spans="1:6" x14ac:dyDescent="0.3">
      <c r="A941">
        <v>2019</v>
      </c>
      <c r="B941" t="s">
        <v>60</v>
      </c>
      <c r="C941" t="s">
        <v>28</v>
      </c>
      <c r="D941" s="1">
        <v>24469</v>
      </c>
      <c r="E941" s="1">
        <v>138255</v>
      </c>
      <c r="F941" s="2">
        <v>37373</v>
      </c>
    </row>
    <row r="942" spans="1:6" x14ac:dyDescent="0.3">
      <c r="A942">
        <v>2019</v>
      </c>
      <c r="B942" t="s">
        <v>60</v>
      </c>
      <c r="C942" t="s">
        <v>29</v>
      </c>
      <c r="D942" s="1">
        <v>4216</v>
      </c>
      <c r="E942" s="1">
        <v>21214</v>
      </c>
      <c r="F942" s="2">
        <v>35417</v>
      </c>
    </row>
    <row r="943" spans="1:6" x14ac:dyDescent="0.3">
      <c r="A943">
        <v>2019</v>
      </c>
      <c r="B943" t="s">
        <v>60</v>
      </c>
      <c r="C943" t="s">
        <v>30</v>
      </c>
      <c r="D943" s="1">
        <v>72430</v>
      </c>
      <c r="E943" s="1">
        <v>371218</v>
      </c>
      <c r="F943" s="2">
        <v>43410</v>
      </c>
    </row>
    <row r="944" spans="1:6" x14ac:dyDescent="0.3">
      <c r="A944">
        <v>2019</v>
      </c>
      <c r="B944" t="s">
        <v>60</v>
      </c>
      <c r="C944" t="s">
        <v>31</v>
      </c>
      <c r="D944" s="1">
        <v>24457</v>
      </c>
      <c r="E944" s="1">
        <v>115119</v>
      </c>
      <c r="F944" s="2">
        <v>36624</v>
      </c>
    </row>
    <row r="945" spans="1:6" x14ac:dyDescent="0.3">
      <c r="A945">
        <v>2019</v>
      </c>
      <c r="B945" t="s">
        <v>60</v>
      </c>
      <c r="C945" t="s">
        <v>32</v>
      </c>
      <c r="D945" s="1">
        <v>2047</v>
      </c>
      <c r="E945" s="1">
        <v>11337</v>
      </c>
      <c r="F945" s="2">
        <v>38696</v>
      </c>
    </row>
    <row r="946" spans="1:6" x14ac:dyDescent="0.3">
      <c r="A946">
        <v>2019</v>
      </c>
      <c r="B946" t="s">
        <v>60</v>
      </c>
      <c r="C946" t="s">
        <v>33</v>
      </c>
      <c r="D946" s="1">
        <v>23639</v>
      </c>
      <c r="E946" s="1">
        <v>157001</v>
      </c>
      <c r="F946" s="2">
        <v>35006</v>
      </c>
    </row>
    <row r="947" spans="1:6" x14ac:dyDescent="0.3">
      <c r="A947">
        <v>2019</v>
      </c>
      <c r="B947" t="s">
        <v>60</v>
      </c>
      <c r="C947" t="s">
        <v>34</v>
      </c>
      <c r="D947" s="1">
        <v>6589</v>
      </c>
      <c r="E947" s="1">
        <v>36706</v>
      </c>
      <c r="F947" s="2">
        <v>36151</v>
      </c>
    </row>
    <row r="948" spans="1:6" x14ac:dyDescent="0.3">
      <c r="A948">
        <v>2019</v>
      </c>
      <c r="B948" t="s">
        <v>60</v>
      </c>
      <c r="C948" t="s">
        <v>35</v>
      </c>
      <c r="D948" s="1">
        <v>25468</v>
      </c>
      <c r="E948" s="1">
        <v>78423</v>
      </c>
      <c r="F948" s="2">
        <v>35467</v>
      </c>
    </row>
    <row r="949" spans="1:6" x14ac:dyDescent="0.3">
      <c r="A949">
        <v>2019</v>
      </c>
      <c r="B949" t="s">
        <v>60</v>
      </c>
      <c r="C949" t="s">
        <v>36</v>
      </c>
      <c r="D949" s="1">
        <v>33082</v>
      </c>
      <c r="E949" s="1">
        <v>202171</v>
      </c>
      <c r="F949" s="2">
        <v>35131</v>
      </c>
    </row>
    <row r="950" spans="1:6" x14ac:dyDescent="0.3">
      <c r="A950">
        <v>2019</v>
      </c>
      <c r="B950" t="s">
        <v>60</v>
      </c>
      <c r="C950" t="s">
        <v>37</v>
      </c>
      <c r="D950" s="1">
        <v>3537</v>
      </c>
      <c r="E950" s="1">
        <v>18157</v>
      </c>
      <c r="F950" s="2">
        <v>34466</v>
      </c>
    </row>
    <row r="951" spans="1:6" x14ac:dyDescent="0.3">
      <c r="A951">
        <v>2019</v>
      </c>
      <c r="B951" t="s">
        <v>60</v>
      </c>
      <c r="C951" t="s">
        <v>38</v>
      </c>
      <c r="D951" s="1">
        <v>12142</v>
      </c>
      <c r="E951" s="1">
        <v>54906</v>
      </c>
      <c r="F951" s="2">
        <v>34386</v>
      </c>
    </row>
    <row r="952" spans="1:6" x14ac:dyDescent="0.3">
      <c r="A952">
        <v>2019</v>
      </c>
      <c r="B952" t="s">
        <v>60</v>
      </c>
      <c r="C952" t="s">
        <v>39</v>
      </c>
      <c r="D952" s="1">
        <v>2223</v>
      </c>
      <c r="E952" s="1">
        <v>11326</v>
      </c>
      <c r="F952" s="2">
        <v>34233</v>
      </c>
    </row>
    <row r="953" spans="1:6" x14ac:dyDescent="0.3">
      <c r="A953">
        <v>2019</v>
      </c>
      <c r="B953" t="s">
        <v>60</v>
      </c>
      <c r="C953" t="s">
        <v>40</v>
      </c>
      <c r="D953" s="1">
        <v>15931</v>
      </c>
      <c r="E953" s="1">
        <v>80484</v>
      </c>
      <c r="F953" s="2">
        <v>36227</v>
      </c>
    </row>
    <row r="954" spans="1:6" x14ac:dyDescent="0.3">
      <c r="A954">
        <v>2019</v>
      </c>
      <c r="B954" t="s">
        <v>60</v>
      </c>
      <c r="C954" t="s">
        <v>41</v>
      </c>
      <c r="D954" s="1">
        <v>57504</v>
      </c>
      <c r="E954" s="1">
        <v>343287</v>
      </c>
      <c r="F954" s="2">
        <v>41110</v>
      </c>
    </row>
    <row r="955" spans="1:6" x14ac:dyDescent="0.3">
      <c r="A955">
        <v>2019</v>
      </c>
      <c r="B955" t="s">
        <v>60</v>
      </c>
      <c r="C955" t="s">
        <v>42</v>
      </c>
      <c r="D955" s="1">
        <v>6492</v>
      </c>
      <c r="E955" s="1">
        <v>37200</v>
      </c>
      <c r="F955" s="2">
        <v>37389</v>
      </c>
    </row>
    <row r="956" spans="1:6" x14ac:dyDescent="0.3">
      <c r="A956">
        <v>2019</v>
      </c>
      <c r="B956" t="s">
        <v>60</v>
      </c>
      <c r="C956" t="s">
        <v>43</v>
      </c>
      <c r="D956" s="1">
        <v>1990</v>
      </c>
      <c r="E956" s="1">
        <v>8772</v>
      </c>
      <c r="F956" s="2">
        <v>37394</v>
      </c>
    </row>
    <row r="957" spans="1:6" x14ac:dyDescent="0.3">
      <c r="A957">
        <v>2019</v>
      </c>
      <c r="B957" t="s">
        <v>60</v>
      </c>
      <c r="C957" t="s">
        <v>44</v>
      </c>
      <c r="D957" s="1">
        <v>29777</v>
      </c>
      <c r="E957" s="1">
        <v>140456</v>
      </c>
      <c r="F957" s="2">
        <v>45136</v>
      </c>
    </row>
    <row r="958" spans="1:6" x14ac:dyDescent="0.3">
      <c r="A958">
        <v>2019</v>
      </c>
      <c r="B958" t="s">
        <v>60</v>
      </c>
      <c r="C958" t="s">
        <v>45</v>
      </c>
      <c r="D958" s="1">
        <v>19915</v>
      </c>
      <c r="E958" s="1">
        <v>102632</v>
      </c>
      <c r="F958" s="2">
        <v>42585</v>
      </c>
    </row>
    <row r="959" spans="1:6" x14ac:dyDescent="0.3">
      <c r="A959">
        <v>2019</v>
      </c>
      <c r="B959" t="s">
        <v>60</v>
      </c>
      <c r="C959" t="s">
        <v>46</v>
      </c>
      <c r="D959" s="1">
        <v>5797</v>
      </c>
      <c r="E959" s="1">
        <v>20164</v>
      </c>
      <c r="F959" s="2">
        <v>32080</v>
      </c>
    </row>
    <row r="960" spans="1:6" x14ac:dyDescent="0.3">
      <c r="A960">
        <v>2019</v>
      </c>
      <c r="B960" t="s">
        <v>60</v>
      </c>
      <c r="C960" t="s">
        <v>47</v>
      </c>
      <c r="D960" s="1">
        <v>13757</v>
      </c>
      <c r="E960" s="1">
        <v>84267</v>
      </c>
      <c r="F960" s="2">
        <v>31908</v>
      </c>
    </row>
    <row r="961" spans="1:6" x14ac:dyDescent="0.3">
      <c r="A961">
        <v>2019</v>
      </c>
      <c r="B961" t="s">
        <v>60</v>
      </c>
      <c r="C961" t="s">
        <v>48</v>
      </c>
      <c r="D961" s="1">
        <v>1655</v>
      </c>
      <c r="E961" s="1">
        <v>7188</v>
      </c>
      <c r="F961" s="2">
        <v>39255</v>
      </c>
    </row>
    <row r="962" spans="1:6" x14ac:dyDescent="0.3">
      <c r="A962">
        <v>2018</v>
      </c>
      <c r="B962" t="s">
        <v>55</v>
      </c>
      <c r="C962" t="s">
        <v>1</v>
      </c>
      <c r="D962" s="1">
        <v>1843</v>
      </c>
      <c r="E962" s="1">
        <v>18397</v>
      </c>
      <c r="F962" s="2">
        <v>56388</v>
      </c>
    </row>
    <row r="963" spans="1:6" x14ac:dyDescent="0.3">
      <c r="A963">
        <v>2018</v>
      </c>
      <c r="B963" t="s">
        <v>55</v>
      </c>
      <c r="C963" t="s">
        <v>2</v>
      </c>
      <c r="D963" s="1">
        <v>1328</v>
      </c>
      <c r="E963" s="1">
        <v>38653</v>
      </c>
      <c r="F963" s="2">
        <v>50854</v>
      </c>
    </row>
    <row r="964" spans="1:6" x14ac:dyDescent="0.3">
      <c r="A964">
        <v>2018</v>
      </c>
      <c r="B964" t="s">
        <v>55</v>
      </c>
      <c r="C964" t="s">
        <v>3</v>
      </c>
      <c r="D964" s="1">
        <v>2525</v>
      </c>
      <c r="E964" s="1">
        <v>16334</v>
      </c>
      <c r="F964" s="2">
        <v>47616</v>
      </c>
    </row>
    <row r="965" spans="1:6" x14ac:dyDescent="0.3">
      <c r="A965">
        <v>2018</v>
      </c>
      <c r="B965" t="s">
        <v>55</v>
      </c>
      <c r="C965" t="s">
        <v>4</v>
      </c>
      <c r="D965" s="1">
        <v>17605</v>
      </c>
      <c r="E965" s="1">
        <v>443542</v>
      </c>
      <c r="F965" s="2">
        <v>38595</v>
      </c>
    </row>
    <row r="966" spans="1:6" x14ac:dyDescent="0.3">
      <c r="A966">
        <v>2018</v>
      </c>
      <c r="B966" t="s">
        <v>55</v>
      </c>
      <c r="C966" t="s">
        <v>5</v>
      </c>
      <c r="D966" s="1">
        <v>3256</v>
      </c>
      <c r="E966" s="1">
        <v>46357</v>
      </c>
      <c r="F966" s="2">
        <v>88489</v>
      </c>
    </row>
    <row r="967" spans="1:6" x14ac:dyDescent="0.3">
      <c r="A967">
        <v>2018</v>
      </c>
      <c r="B967" t="s">
        <v>55</v>
      </c>
      <c r="C967" t="s">
        <v>6</v>
      </c>
      <c r="D967">
        <v>441</v>
      </c>
      <c r="E967" s="1">
        <v>5272</v>
      </c>
      <c r="F967" s="2">
        <v>40054</v>
      </c>
    </row>
    <row r="968" spans="1:6" x14ac:dyDescent="0.3">
      <c r="A968">
        <v>2018</v>
      </c>
      <c r="B968" t="s">
        <v>55</v>
      </c>
      <c r="C968" t="s">
        <v>7</v>
      </c>
      <c r="D968">
        <v>177</v>
      </c>
      <c r="E968" s="1">
        <v>1535</v>
      </c>
      <c r="F968" s="2">
        <v>39987</v>
      </c>
    </row>
    <row r="969" spans="1:6" x14ac:dyDescent="0.3">
      <c r="A969">
        <v>2018</v>
      </c>
      <c r="B969" t="s">
        <v>55</v>
      </c>
      <c r="C969" t="s">
        <v>8</v>
      </c>
      <c r="D969" s="1">
        <v>5289</v>
      </c>
      <c r="E969" s="1">
        <v>72507</v>
      </c>
      <c r="F969" s="2">
        <v>34681</v>
      </c>
    </row>
    <row r="970" spans="1:6" x14ac:dyDescent="0.3">
      <c r="A970">
        <v>2018</v>
      </c>
      <c r="B970" t="s">
        <v>55</v>
      </c>
      <c r="C970" t="s">
        <v>9</v>
      </c>
      <c r="D970" s="1">
        <v>2630</v>
      </c>
      <c r="E970" s="1">
        <v>29395</v>
      </c>
      <c r="F970" s="2">
        <v>42010</v>
      </c>
    </row>
    <row r="971" spans="1:6" x14ac:dyDescent="0.3">
      <c r="A971">
        <v>2018</v>
      </c>
      <c r="B971" t="s">
        <v>55</v>
      </c>
      <c r="C971" t="s">
        <v>10</v>
      </c>
      <c r="D971" s="1">
        <v>2500</v>
      </c>
      <c r="E971" s="1">
        <v>26636</v>
      </c>
      <c r="F971" s="2">
        <v>39998</v>
      </c>
    </row>
    <row r="972" spans="1:6" x14ac:dyDescent="0.3">
      <c r="A972">
        <v>2018</v>
      </c>
      <c r="B972" t="s">
        <v>55</v>
      </c>
      <c r="C972" t="s">
        <v>11</v>
      </c>
      <c r="D972" s="1">
        <v>2785</v>
      </c>
      <c r="E972" s="1">
        <v>26452</v>
      </c>
      <c r="F972" s="2">
        <v>50101</v>
      </c>
    </row>
    <row r="973" spans="1:6" x14ac:dyDescent="0.3">
      <c r="A973">
        <v>2018</v>
      </c>
      <c r="B973" t="s">
        <v>55</v>
      </c>
      <c r="C973" t="s">
        <v>12</v>
      </c>
      <c r="D973" s="1">
        <v>2217</v>
      </c>
      <c r="E973" s="1">
        <v>21236</v>
      </c>
      <c r="F973" s="2">
        <v>48605</v>
      </c>
    </row>
    <row r="974" spans="1:6" x14ac:dyDescent="0.3">
      <c r="A974">
        <v>2018</v>
      </c>
      <c r="B974" t="s">
        <v>55</v>
      </c>
      <c r="C974" t="s">
        <v>13</v>
      </c>
      <c r="D974" s="1">
        <v>2830</v>
      </c>
      <c r="E974" s="1">
        <v>23077</v>
      </c>
      <c r="F974" s="2">
        <v>42989</v>
      </c>
    </row>
    <row r="975" spans="1:6" x14ac:dyDescent="0.3">
      <c r="A975">
        <v>2018</v>
      </c>
      <c r="B975" t="s">
        <v>55</v>
      </c>
      <c r="C975" t="s">
        <v>14</v>
      </c>
      <c r="D975" s="1">
        <v>2658</v>
      </c>
      <c r="E975" s="1">
        <v>19284</v>
      </c>
      <c r="F975" s="2">
        <v>47004</v>
      </c>
    </row>
    <row r="976" spans="1:6" x14ac:dyDescent="0.3">
      <c r="A976">
        <v>2018</v>
      </c>
      <c r="B976" t="s">
        <v>55</v>
      </c>
      <c r="C976" t="s">
        <v>15</v>
      </c>
      <c r="D976" s="1">
        <v>1559</v>
      </c>
      <c r="E976" s="1">
        <v>18569</v>
      </c>
      <c r="F976" s="2">
        <v>56223</v>
      </c>
    </row>
    <row r="977" spans="1:6" x14ac:dyDescent="0.3">
      <c r="A977">
        <v>2018</v>
      </c>
      <c r="B977" t="s">
        <v>55</v>
      </c>
      <c r="C977" t="s">
        <v>16</v>
      </c>
      <c r="D977" s="1">
        <v>3089</v>
      </c>
      <c r="E977" s="1">
        <v>43598</v>
      </c>
      <c r="F977" s="2">
        <v>84277</v>
      </c>
    </row>
    <row r="978" spans="1:6" x14ac:dyDescent="0.3">
      <c r="A978">
        <v>2018</v>
      </c>
      <c r="B978" t="s">
        <v>55</v>
      </c>
      <c r="C978" t="s">
        <v>17</v>
      </c>
      <c r="D978" s="1">
        <v>1372</v>
      </c>
      <c r="E978" s="1">
        <v>7143</v>
      </c>
      <c r="F978" s="2">
        <v>41187</v>
      </c>
    </row>
    <row r="979" spans="1:6" x14ac:dyDescent="0.3">
      <c r="A979">
        <v>2018</v>
      </c>
      <c r="B979" t="s">
        <v>55</v>
      </c>
      <c r="C979" t="s">
        <v>18</v>
      </c>
      <c r="D979">
        <v>723</v>
      </c>
      <c r="E979" s="1">
        <v>6447</v>
      </c>
      <c r="F979" s="2">
        <v>43100</v>
      </c>
    </row>
    <row r="980" spans="1:6" x14ac:dyDescent="0.3">
      <c r="A980">
        <v>2018</v>
      </c>
      <c r="B980" t="s">
        <v>55</v>
      </c>
      <c r="C980" t="s">
        <v>19</v>
      </c>
      <c r="D980">
        <v>985</v>
      </c>
      <c r="E980" s="1">
        <v>9626</v>
      </c>
      <c r="F980" s="2">
        <v>61244</v>
      </c>
    </row>
    <row r="981" spans="1:6" x14ac:dyDescent="0.3">
      <c r="A981">
        <v>2018</v>
      </c>
      <c r="B981" t="s">
        <v>55</v>
      </c>
      <c r="C981" t="s">
        <v>20</v>
      </c>
      <c r="D981" s="1">
        <v>3282</v>
      </c>
      <c r="E981" s="1">
        <v>35874</v>
      </c>
      <c r="F981" s="2">
        <v>40516</v>
      </c>
    </row>
    <row r="982" spans="1:6" x14ac:dyDescent="0.3">
      <c r="A982">
        <v>2018</v>
      </c>
      <c r="B982" t="s">
        <v>55</v>
      </c>
      <c r="C982" t="s">
        <v>21</v>
      </c>
      <c r="D982" s="1">
        <v>3071</v>
      </c>
      <c r="E982" s="1">
        <v>27642</v>
      </c>
      <c r="F982" s="2">
        <v>50521</v>
      </c>
    </row>
    <row r="983" spans="1:6" x14ac:dyDescent="0.3">
      <c r="A983">
        <v>2018</v>
      </c>
      <c r="B983" t="s">
        <v>55</v>
      </c>
      <c r="C983" t="s">
        <v>22</v>
      </c>
      <c r="D983" s="1">
        <v>2153</v>
      </c>
      <c r="E983" s="1">
        <v>16234</v>
      </c>
      <c r="F983" s="2">
        <v>47028</v>
      </c>
    </row>
    <row r="984" spans="1:6" x14ac:dyDescent="0.3">
      <c r="A984">
        <v>2018</v>
      </c>
      <c r="B984" t="s">
        <v>55</v>
      </c>
      <c r="C984" t="s">
        <v>23</v>
      </c>
      <c r="D984" s="1">
        <v>1935</v>
      </c>
      <c r="E984" s="1">
        <v>16642</v>
      </c>
      <c r="F984" s="2">
        <v>43331</v>
      </c>
    </row>
    <row r="985" spans="1:6" x14ac:dyDescent="0.3">
      <c r="A985">
        <v>2018</v>
      </c>
      <c r="B985" t="s">
        <v>55</v>
      </c>
      <c r="C985" t="s">
        <v>24</v>
      </c>
      <c r="D985" s="1">
        <v>1771</v>
      </c>
      <c r="E985" s="1">
        <v>12503</v>
      </c>
      <c r="F985" s="2">
        <v>67090</v>
      </c>
    </row>
    <row r="986" spans="1:6" x14ac:dyDescent="0.3">
      <c r="A986">
        <v>2018</v>
      </c>
      <c r="B986" t="s">
        <v>55</v>
      </c>
      <c r="C986" t="s">
        <v>25</v>
      </c>
      <c r="D986" s="1">
        <v>2378</v>
      </c>
      <c r="E986" s="1">
        <v>15823</v>
      </c>
      <c r="F986" s="2">
        <v>41084</v>
      </c>
    </row>
    <row r="987" spans="1:6" x14ac:dyDescent="0.3">
      <c r="A987">
        <v>2018</v>
      </c>
      <c r="B987" t="s">
        <v>55</v>
      </c>
      <c r="C987" t="s">
        <v>26</v>
      </c>
      <c r="D987">
        <v>641</v>
      </c>
      <c r="E987" s="1">
        <v>19336</v>
      </c>
      <c r="F987" s="2">
        <v>82872</v>
      </c>
    </row>
    <row r="988" spans="1:6" x14ac:dyDescent="0.3">
      <c r="A988">
        <v>2018</v>
      </c>
      <c r="B988" t="s">
        <v>55</v>
      </c>
      <c r="C988" t="s">
        <v>27</v>
      </c>
      <c r="D988">
        <v>344</v>
      </c>
      <c r="E988" s="1">
        <v>2619</v>
      </c>
      <c r="F988" s="2">
        <v>42081</v>
      </c>
    </row>
    <row r="989" spans="1:6" x14ac:dyDescent="0.3">
      <c r="A989">
        <v>2018</v>
      </c>
      <c r="B989" t="s">
        <v>55</v>
      </c>
      <c r="C989" t="s">
        <v>28</v>
      </c>
      <c r="D989" s="1">
        <v>1003</v>
      </c>
      <c r="E989" s="1">
        <v>12165</v>
      </c>
      <c r="F989" s="2">
        <v>39981</v>
      </c>
    </row>
    <row r="990" spans="1:6" x14ac:dyDescent="0.3">
      <c r="A990">
        <v>2018</v>
      </c>
      <c r="B990" t="s">
        <v>55</v>
      </c>
      <c r="C990" t="s">
        <v>29</v>
      </c>
      <c r="D990" s="1">
        <v>2007</v>
      </c>
      <c r="E990" s="1">
        <v>35856</v>
      </c>
      <c r="F990" s="2">
        <v>64393</v>
      </c>
    </row>
    <row r="991" spans="1:6" x14ac:dyDescent="0.3">
      <c r="A991">
        <v>2018</v>
      </c>
      <c r="B991" t="s">
        <v>55</v>
      </c>
      <c r="C991" t="s">
        <v>30</v>
      </c>
      <c r="D991" s="1">
        <v>3062</v>
      </c>
      <c r="E991" s="1">
        <v>31787</v>
      </c>
      <c r="F991" s="2">
        <v>41230</v>
      </c>
    </row>
    <row r="992" spans="1:6" x14ac:dyDescent="0.3">
      <c r="A992">
        <v>2018</v>
      </c>
      <c r="B992" t="s">
        <v>55</v>
      </c>
      <c r="C992" t="s">
        <v>31</v>
      </c>
      <c r="D992" s="1">
        <v>3330</v>
      </c>
      <c r="E992" s="1">
        <v>30208</v>
      </c>
      <c r="F992" s="2">
        <v>39062</v>
      </c>
    </row>
    <row r="993" spans="1:6" x14ac:dyDescent="0.3">
      <c r="A993">
        <v>2018</v>
      </c>
      <c r="B993" t="s">
        <v>55</v>
      </c>
      <c r="C993" t="s">
        <v>32</v>
      </c>
      <c r="D993" s="1">
        <v>1766</v>
      </c>
      <c r="E993" s="1">
        <v>25422</v>
      </c>
      <c r="F993" s="2">
        <v>95073</v>
      </c>
    </row>
    <row r="994" spans="1:6" x14ac:dyDescent="0.3">
      <c r="A994">
        <v>2018</v>
      </c>
      <c r="B994" t="s">
        <v>55</v>
      </c>
      <c r="C994" t="s">
        <v>33</v>
      </c>
      <c r="D994" s="1">
        <v>2470</v>
      </c>
      <c r="E994" s="1">
        <v>28520</v>
      </c>
      <c r="F994" s="2">
        <v>51145</v>
      </c>
    </row>
    <row r="995" spans="1:6" x14ac:dyDescent="0.3">
      <c r="A995">
        <v>2018</v>
      </c>
      <c r="B995" t="s">
        <v>55</v>
      </c>
      <c r="C995" t="s">
        <v>34</v>
      </c>
      <c r="D995" s="1">
        <v>4348</v>
      </c>
      <c r="E995" s="1">
        <v>64020</v>
      </c>
      <c r="F995" s="2">
        <v>91135</v>
      </c>
    </row>
    <row r="996" spans="1:6" x14ac:dyDescent="0.3">
      <c r="A996">
        <v>2018</v>
      </c>
      <c r="B996" t="s">
        <v>55</v>
      </c>
      <c r="C996" t="s">
        <v>35</v>
      </c>
      <c r="D996" s="1">
        <v>4560</v>
      </c>
      <c r="E996" s="1">
        <v>53530</v>
      </c>
      <c r="F996" s="2">
        <v>37495</v>
      </c>
    </row>
    <row r="997" spans="1:6" x14ac:dyDescent="0.3">
      <c r="A997">
        <v>2018</v>
      </c>
      <c r="B997" t="s">
        <v>55</v>
      </c>
      <c r="C997" t="s">
        <v>36</v>
      </c>
      <c r="D997" s="1">
        <v>3585</v>
      </c>
      <c r="E997" s="1">
        <v>52523</v>
      </c>
      <c r="F997" s="2">
        <v>62951</v>
      </c>
    </row>
    <row r="998" spans="1:6" x14ac:dyDescent="0.3">
      <c r="A998">
        <v>2018</v>
      </c>
      <c r="B998" t="s">
        <v>55</v>
      </c>
      <c r="C998" t="s">
        <v>37</v>
      </c>
      <c r="D998">
        <v>194</v>
      </c>
      <c r="E998" s="1">
        <v>1056</v>
      </c>
      <c r="F998" s="2">
        <v>39071</v>
      </c>
    </row>
    <row r="999" spans="1:6" x14ac:dyDescent="0.3">
      <c r="A999">
        <v>2018</v>
      </c>
      <c r="B999" t="s">
        <v>55</v>
      </c>
      <c r="C999" t="s">
        <v>38</v>
      </c>
      <c r="D999" s="1">
        <v>1286</v>
      </c>
      <c r="E999" s="1">
        <v>12662</v>
      </c>
      <c r="F999" s="2">
        <v>40536</v>
      </c>
    </row>
    <row r="1000" spans="1:6" x14ac:dyDescent="0.3">
      <c r="A1000">
        <v>2018</v>
      </c>
      <c r="B1000" t="s">
        <v>55</v>
      </c>
      <c r="C1000" t="s">
        <v>39</v>
      </c>
      <c r="D1000" s="1">
        <v>1047</v>
      </c>
      <c r="E1000" s="1">
        <v>6831</v>
      </c>
      <c r="F1000" s="2">
        <v>42904</v>
      </c>
    </row>
    <row r="1001" spans="1:6" x14ac:dyDescent="0.3">
      <c r="A1001">
        <v>2018</v>
      </c>
      <c r="B1001" t="s">
        <v>55</v>
      </c>
      <c r="C1001" t="s">
        <v>40</v>
      </c>
      <c r="D1001" s="1">
        <v>1099</v>
      </c>
      <c r="E1001" s="1">
        <v>11051</v>
      </c>
      <c r="F1001" s="2">
        <v>46634</v>
      </c>
    </row>
    <row r="1002" spans="1:6" x14ac:dyDescent="0.3">
      <c r="A1002">
        <v>2018</v>
      </c>
      <c r="B1002" t="s">
        <v>55</v>
      </c>
      <c r="C1002" t="s">
        <v>41</v>
      </c>
      <c r="D1002" s="1">
        <v>19761</v>
      </c>
      <c r="E1002" s="1">
        <v>304275</v>
      </c>
      <c r="F1002" s="2">
        <v>109449</v>
      </c>
    </row>
    <row r="1003" spans="1:6" x14ac:dyDescent="0.3">
      <c r="A1003">
        <v>2018</v>
      </c>
      <c r="B1003" t="s">
        <v>55</v>
      </c>
      <c r="C1003" t="s">
        <v>42</v>
      </c>
      <c r="D1003" s="1">
        <v>1002</v>
      </c>
      <c r="E1003" s="1">
        <v>15159</v>
      </c>
      <c r="F1003" s="2">
        <v>61171</v>
      </c>
    </row>
    <row r="1004" spans="1:6" x14ac:dyDescent="0.3">
      <c r="A1004">
        <v>2018</v>
      </c>
      <c r="B1004" t="s">
        <v>55</v>
      </c>
      <c r="C1004" t="s">
        <v>43</v>
      </c>
      <c r="D1004">
        <v>548</v>
      </c>
      <c r="E1004" s="1">
        <v>3930</v>
      </c>
      <c r="F1004" s="2">
        <v>38605</v>
      </c>
    </row>
    <row r="1005" spans="1:6" x14ac:dyDescent="0.3">
      <c r="A1005">
        <v>2018</v>
      </c>
      <c r="B1005" t="s">
        <v>55</v>
      </c>
      <c r="C1005" t="s">
        <v>44</v>
      </c>
      <c r="D1005" s="1">
        <v>2101</v>
      </c>
      <c r="E1005" s="1">
        <v>19281</v>
      </c>
      <c r="F1005" s="2">
        <v>47043</v>
      </c>
    </row>
    <row r="1006" spans="1:6" x14ac:dyDescent="0.3">
      <c r="A1006">
        <v>2018</v>
      </c>
      <c r="B1006" t="s">
        <v>55</v>
      </c>
      <c r="C1006" t="s">
        <v>45</v>
      </c>
      <c r="D1006" s="1">
        <v>7317</v>
      </c>
      <c r="E1006" s="1">
        <v>109210</v>
      </c>
      <c r="F1006" s="2">
        <v>33346</v>
      </c>
    </row>
    <row r="1007" spans="1:6" x14ac:dyDescent="0.3">
      <c r="A1007">
        <v>2018</v>
      </c>
      <c r="B1007" t="s">
        <v>55</v>
      </c>
      <c r="C1007" t="s">
        <v>46</v>
      </c>
      <c r="D1007" s="1">
        <v>1199</v>
      </c>
      <c r="E1007" s="1">
        <v>23481</v>
      </c>
      <c r="F1007" s="2">
        <v>80012</v>
      </c>
    </row>
    <row r="1008" spans="1:6" x14ac:dyDescent="0.3">
      <c r="A1008">
        <v>2018</v>
      </c>
      <c r="B1008" t="s">
        <v>55</v>
      </c>
      <c r="C1008" t="s">
        <v>47</v>
      </c>
      <c r="D1008" s="1">
        <v>2926</v>
      </c>
      <c r="E1008" s="1">
        <v>32257</v>
      </c>
      <c r="F1008" s="2">
        <v>39437</v>
      </c>
    </row>
    <row r="1009" spans="1:6" x14ac:dyDescent="0.3">
      <c r="A1009">
        <v>2018</v>
      </c>
      <c r="B1009" t="s">
        <v>55</v>
      </c>
      <c r="C1009" t="s">
        <v>48</v>
      </c>
      <c r="D1009" s="1">
        <v>1438</v>
      </c>
      <c r="E1009" s="1">
        <v>23488</v>
      </c>
      <c r="F1009" s="2">
        <v>83751</v>
      </c>
    </row>
    <row r="1010" spans="1:6" x14ac:dyDescent="0.3">
      <c r="A1010">
        <v>2018</v>
      </c>
      <c r="B1010" t="s">
        <v>51</v>
      </c>
      <c r="C1010" t="s">
        <v>1</v>
      </c>
      <c r="D1010" s="1">
        <v>9897</v>
      </c>
      <c r="E1010" s="1">
        <v>89207</v>
      </c>
      <c r="F1010" s="2">
        <v>53957</v>
      </c>
    </row>
    <row r="1011" spans="1:6" x14ac:dyDescent="0.3">
      <c r="A1011">
        <v>2018</v>
      </c>
      <c r="B1011" t="s">
        <v>51</v>
      </c>
      <c r="C1011" t="s">
        <v>2</v>
      </c>
      <c r="D1011" s="1">
        <v>12867</v>
      </c>
      <c r="E1011" s="1">
        <v>158251</v>
      </c>
      <c r="F1011" s="2">
        <v>55989</v>
      </c>
    </row>
    <row r="1012" spans="1:6" x14ac:dyDescent="0.3">
      <c r="A1012">
        <v>2018</v>
      </c>
      <c r="B1012" t="s">
        <v>51</v>
      </c>
      <c r="C1012" t="s">
        <v>3</v>
      </c>
      <c r="D1012" s="1">
        <v>6945</v>
      </c>
      <c r="E1012" s="1">
        <v>50848</v>
      </c>
      <c r="F1012" s="2">
        <v>47988</v>
      </c>
    </row>
    <row r="1013" spans="1:6" x14ac:dyDescent="0.3">
      <c r="A1013">
        <v>2018</v>
      </c>
      <c r="B1013" t="s">
        <v>51</v>
      </c>
      <c r="C1013" t="s">
        <v>4</v>
      </c>
      <c r="D1013" s="1">
        <v>80657</v>
      </c>
      <c r="E1013" s="1">
        <v>860278</v>
      </c>
      <c r="F1013" s="2">
        <v>70084</v>
      </c>
    </row>
    <row r="1014" spans="1:6" x14ac:dyDescent="0.3">
      <c r="A1014">
        <v>2018</v>
      </c>
      <c r="B1014" t="s">
        <v>51</v>
      </c>
      <c r="C1014" t="s">
        <v>5</v>
      </c>
      <c r="D1014" s="1">
        <v>19884</v>
      </c>
      <c r="E1014" s="1">
        <v>173096</v>
      </c>
      <c r="F1014" s="2">
        <v>62414</v>
      </c>
    </row>
    <row r="1015" spans="1:6" x14ac:dyDescent="0.3">
      <c r="A1015">
        <v>2018</v>
      </c>
      <c r="B1015" t="s">
        <v>51</v>
      </c>
      <c r="C1015" t="s">
        <v>6</v>
      </c>
      <c r="D1015" s="1">
        <v>9399</v>
      </c>
      <c r="E1015" s="1">
        <v>58769</v>
      </c>
      <c r="F1015" s="2">
        <v>69727</v>
      </c>
    </row>
    <row r="1016" spans="1:6" x14ac:dyDescent="0.3">
      <c r="A1016">
        <v>2018</v>
      </c>
      <c r="B1016" t="s">
        <v>51</v>
      </c>
      <c r="C1016" t="s">
        <v>7</v>
      </c>
      <c r="D1016" s="1">
        <v>2871</v>
      </c>
      <c r="E1016" s="1">
        <v>22192</v>
      </c>
      <c r="F1016" s="2">
        <v>59797</v>
      </c>
    </row>
    <row r="1017" spans="1:6" x14ac:dyDescent="0.3">
      <c r="A1017">
        <v>2018</v>
      </c>
      <c r="B1017" t="s">
        <v>51</v>
      </c>
      <c r="C1017" t="s">
        <v>8</v>
      </c>
      <c r="D1017" s="1">
        <v>70819</v>
      </c>
      <c r="E1017" s="1">
        <v>541083</v>
      </c>
      <c r="F1017" s="2">
        <v>51286</v>
      </c>
    </row>
    <row r="1018" spans="1:6" x14ac:dyDescent="0.3">
      <c r="A1018">
        <v>2018</v>
      </c>
      <c r="B1018" t="s">
        <v>51</v>
      </c>
      <c r="C1018" t="s">
        <v>9</v>
      </c>
      <c r="D1018" s="1">
        <v>20577</v>
      </c>
      <c r="E1018" s="1">
        <v>195221</v>
      </c>
      <c r="F1018" s="2">
        <v>61018</v>
      </c>
    </row>
    <row r="1019" spans="1:6" x14ac:dyDescent="0.3">
      <c r="A1019">
        <v>2018</v>
      </c>
      <c r="B1019" t="s">
        <v>51</v>
      </c>
      <c r="C1019" t="s">
        <v>10</v>
      </c>
      <c r="D1019" s="1">
        <v>8174</v>
      </c>
      <c r="E1019" s="1">
        <v>46827</v>
      </c>
      <c r="F1019" s="2">
        <v>44285</v>
      </c>
    </row>
    <row r="1020" spans="1:6" x14ac:dyDescent="0.3">
      <c r="A1020">
        <v>2018</v>
      </c>
      <c r="B1020" t="s">
        <v>51</v>
      </c>
      <c r="C1020" t="s">
        <v>11</v>
      </c>
      <c r="D1020" s="1">
        <v>32305</v>
      </c>
      <c r="E1020" s="1">
        <v>225991</v>
      </c>
      <c r="F1020" s="2">
        <v>71957</v>
      </c>
    </row>
    <row r="1021" spans="1:6" x14ac:dyDescent="0.3">
      <c r="A1021">
        <v>2018</v>
      </c>
      <c r="B1021" t="s">
        <v>51</v>
      </c>
      <c r="C1021" t="s">
        <v>12</v>
      </c>
      <c r="D1021" s="1">
        <v>15176</v>
      </c>
      <c r="E1021" s="1">
        <v>141028</v>
      </c>
      <c r="F1021" s="2">
        <v>58404</v>
      </c>
    </row>
    <row r="1022" spans="1:6" x14ac:dyDescent="0.3">
      <c r="A1022">
        <v>2018</v>
      </c>
      <c r="B1022" t="s">
        <v>51</v>
      </c>
      <c r="C1022" t="s">
        <v>13</v>
      </c>
      <c r="D1022" s="1">
        <v>9447</v>
      </c>
      <c r="E1022" s="1">
        <v>77230</v>
      </c>
      <c r="F1022" s="2">
        <v>57435</v>
      </c>
    </row>
    <row r="1023" spans="1:6" x14ac:dyDescent="0.3">
      <c r="A1023">
        <v>2018</v>
      </c>
      <c r="B1023" t="s">
        <v>51</v>
      </c>
      <c r="C1023" t="s">
        <v>14</v>
      </c>
      <c r="D1023" s="1">
        <v>7555</v>
      </c>
      <c r="E1023" s="1">
        <v>61206</v>
      </c>
      <c r="F1023" s="2">
        <v>54735</v>
      </c>
    </row>
    <row r="1024" spans="1:6" x14ac:dyDescent="0.3">
      <c r="A1024">
        <v>2018</v>
      </c>
      <c r="B1024" t="s">
        <v>51</v>
      </c>
      <c r="C1024" t="s">
        <v>15</v>
      </c>
      <c r="D1024" s="1">
        <v>9466</v>
      </c>
      <c r="E1024" s="1">
        <v>77934</v>
      </c>
      <c r="F1024" s="2">
        <v>53957</v>
      </c>
    </row>
    <row r="1025" spans="1:6" x14ac:dyDescent="0.3">
      <c r="A1025">
        <v>2018</v>
      </c>
      <c r="B1025" t="s">
        <v>51</v>
      </c>
      <c r="C1025" t="s">
        <v>16</v>
      </c>
      <c r="D1025" s="1">
        <v>10844</v>
      </c>
      <c r="E1025" s="1">
        <v>151993</v>
      </c>
      <c r="F1025" s="2">
        <v>63892</v>
      </c>
    </row>
    <row r="1026" spans="1:6" x14ac:dyDescent="0.3">
      <c r="A1026">
        <v>2018</v>
      </c>
      <c r="B1026" t="s">
        <v>51</v>
      </c>
      <c r="C1026" t="s">
        <v>17</v>
      </c>
      <c r="D1026" s="1">
        <v>5475</v>
      </c>
      <c r="E1026" s="1">
        <v>29285</v>
      </c>
      <c r="F1026" s="2">
        <v>49575</v>
      </c>
    </row>
    <row r="1027" spans="1:6" x14ac:dyDescent="0.3">
      <c r="A1027">
        <v>2018</v>
      </c>
      <c r="B1027" t="s">
        <v>51</v>
      </c>
      <c r="C1027" t="s">
        <v>18</v>
      </c>
      <c r="D1027" s="1">
        <v>16487</v>
      </c>
      <c r="E1027" s="1">
        <v>163210</v>
      </c>
      <c r="F1027" s="2">
        <v>65971</v>
      </c>
    </row>
    <row r="1028" spans="1:6" x14ac:dyDescent="0.3">
      <c r="A1028">
        <v>2018</v>
      </c>
      <c r="B1028" t="s">
        <v>51</v>
      </c>
      <c r="C1028" t="s">
        <v>19</v>
      </c>
      <c r="D1028" s="1">
        <v>21120</v>
      </c>
      <c r="E1028" s="1">
        <v>158656</v>
      </c>
      <c r="F1028" s="2">
        <v>78802</v>
      </c>
    </row>
    <row r="1029" spans="1:6" x14ac:dyDescent="0.3">
      <c r="A1029">
        <v>2018</v>
      </c>
      <c r="B1029" t="s">
        <v>51</v>
      </c>
      <c r="C1029" t="s">
        <v>20</v>
      </c>
      <c r="D1029" s="1">
        <v>19952</v>
      </c>
      <c r="E1029" s="1">
        <v>168632</v>
      </c>
      <c r="F1029" s="2">
        <v>62378</v>
      </c>
    </row>
    <row r="1030" spans="1:6" x14ac:dyDescent="0.3">
      <c r="A1030">
        <v>2018</v>
      </c>
      <c r="B1030" t="s">
        <v>51</v>
      </c>
      <c r="C1030" t="s">
        <v>21</v>
      </c>
      <c r="D1030" s="1">
        <v>16480</v>
      </c>
      <c r="E1030" s="1">
        <v>121665</v>
      </c>
      <c r="F1030" s="2">
        <v>67248</v>
      </c>
    </row>
    <row r="1031" spans="1:6" x14ac:dyDescent="0.3">
      <c r="A1031">
        <v>2018</v>
      </c>
      <c r="B1031" t="s">
        <v>51</v>
      </c>
      <c r="C1031" t="s">
        <v>22</v>
      </c>
      <c r="D1031" s="1">
        <v>5760</v>
      </c>
      <c r="E1031" s="1">
        <v>43911</v>
      </c>
      <c r="F1031" s="2">
        <v>50325</v>
      </c>
    </row>
    <row r="1032" spans="1:6" x14ac:dyDescent="0.3">
      <c r="A1032">
        <v>2018</v>
      </c>
      <c r="B1032" t="s">
        <v>51</v>
      </c>
      <c r="C1032" t="s">
        <v>23</v>
      </c>
      <c r="D1032" s="1">
        <v>14591</v>
      </c>
      <c r="E1032" s="1">
        <v>122662</v>
      </c>
      <c r="F1032" s="2">
        <v>59442</v>
      </c>
    </row>
    <row r="1033" spans="1:6" x14ac:dyDescent="0.3">
      <c r="A1033">
        <v>2018</v>
      </c>
      <c r="B1033" t="s">
        <v>51</v>
      </c>
      <c r="C1033" t="s">
        <v>24</v>
      </c>
      <c r="D1033" s="1">
        <v>6514</v>
      </c>
      <c r="E1033" s="1">
        <v>29077</v>
      </c>
      <c r="F1033" s="2">
        <v>52969</v>
      </c>
    </row>
    <row r="1034" spans="1:6" x14ac:dyDescent="0.3">
      <c r="A1034">
        <v>2018</v>
      </c>
      <c r="B1034" t="s">
        <v>51</v>
      </c>
      <c r="C1034" t="s">
        <v>25</v>
      </c>
      <c r="D1034" s="1">
        <v>7068</v>
      </c>
      <c r="E1034" s="1">
        <v>52320</v>
      </c>
      <c r="F1034" s="2">
        <v>51657</v>
      </c>
    </row>
    <row r="1035" spans="1:6" x14ac:dyDescent="0.3">
      <c r="A1035">
        <v>2018</v>
      </c>
      <c r="B1035" t="s">
        <v>51</v>
      </c>
      <c r="C1035" t="s">
        <v>26</v>
      </c>
      <c r="D1035" s="1">
        <v>5898</v>
      </c>
      <c r="E1035" s="1">
        <v>89125</v>
      </c>
      <c r="F1035" s="2">
        <v>61123</v>
      </c>
    </row>
    <row r="1036" spans="1:6" x14ac:dyDescent="0.3">
      <c r="A1036">
        <v>2018</v>
      </c>
      <c r="B1036" t="s">
        <v>51</v>
      </c>
      <c r="C1036" t="s">
        <v>27</v>
      </c>
      <c r="D1036" s="1">
        <v>4498</v>
      </c>
      <c r="E1036" s="1">
        <v>26890</v>
      </c>
      <c r="F1036" s="2">
        <v>62661</v>
      </c>
    </row>
    <row r="1037" spans="1:6" x14ac:dyDescent="0.3">
      <c r="A1037">
        <v>2018</v>
      </c>
      <c r="B1037" t="s">
        <v>51</v>
      </c>
      <c r="C1037" t="s">
        <v>28</v>
      </c>
      <c r="D1037" s="1">
        <v>22416</v>
      </c>
      <c r="E1037" s="1">
        <v>157147</v>
      </c>
      <c r="F1037" s="2">
        <v>72658</v>
      </c>
    </row>
    <row r="1038" spans="1:6" x14ac:dyDescent="0.3">
      <c r="A1038">
        <v>2018</v>
      </c>
      <c r="B1038" t="s">
        <v>51</v>
      </c>
      <c r="C1038" t="s">
        <v>29</v>
      </c>
      <c r="D1038" s="1">
        <v>5337</v>
      </c>
      <c r="E1038" s="1">
        <v>47224</v>
      </c>
      <c r="F1038" s="2">
        <v>49350</v>
      </c>
    </row>
    <row r="1039" spans="1:6" x14ac:dyDescent="0.3">
      <c r="A1039">
        <v>2018</v>
      </c>
      <c r="B1039" t="s">
        <v>51</v>
      </c>
      <c r="C1039" t="s">
        <v>30</v>
      </c>
      <c r="D1039" s="1">
        <v>50281</v>
      </c>
      <c r="E1039" s="1">
        <v>399629</v>
      </c>
      <c r="F1039" s="2">
        <v>73248</v>
      </c>
    </row>
    <row r="1040" spans="1:6" x14ac:dyDescent="0.3">
      <c r="A1040">
        <v>2018</v>
      </c>
      <c r="B1040" t="s">
        <v>51</v>
      </c>
      <c r="C1040" t="s">
        <v>31</v>
      </c>
      <c r="D1040" s="1">
        <v>26741</v>
      </c>
      <c r="E1040" s="1">
        <v>220692</v>
      </c>
      <c r="F1040" s="2">
        <v>54587</v>
      </c>
    </row>
    <row r="1041" spans="1:6" x14ac:dyDescent="0.3">
      <c r="A1041">
        <v>2018</v>
      </c>
      <c r="B1041" t="s">
        <v>51</v>
      </c>
      <c r="C1041" t="s">
        <v>32</v>
      </c>
      <c r="D1041" s="1">
        <v>3798</v>
      </c>
      <c r="E1041" s="1">
        <v>26002</v>
      </c>
      <c r="F1041" s="2">
        <v>64586</v>
      </c>
    </row>
    <row r="1042" spans="1:6" x14ac:dyDescent="0.3">
      <c r="A1042">
        <v>2018</v>
      </c>
      <c r="B1042" t="s">
        <v>51</v>
      </c>
      <c r="C1042" t="s">
        <v>33</v>
      </c>
      <c r="D1042" s="1">
        <v>23076</v>
      </c>
      <c r="E1042" s="1">
        <v>220709</v>
      </c>
      <c r="F1042" s="2">
        <v>61194</v>
      </c>
    </row>
    <row r="1043" spans="1:6" x14ac:dyDescent="0.3">
      <c r="A1043">
        <v>2018</v>
      </c>
      <c r="B1043" t="s">
        <v>51</v>
      </c>
      <c r="C1043" t="s">
        <v>34</v>
      </c>
      <c r="D1043" s="1">
        <v>9765</v>
      </c>
      <c r="E1043" s="1">
        <v>80295</v>
      </c>
      <c r="F1043" s="2">
        <v>52777</v>
      </c>
    </row>
    <row r="1044" spans="1:6" x14ac:dyDescent="0.3">
      <c r="A1044">
        <v>2018</v>
      </c>
      <c r="B1044" t="s">
        <v>51</v>
      </c>
      <c r="C1044" t="s">
        <v>35</v>
      </c>
      <c r="D1044" s="1">
        <v>14244</v>
      </c>
      <c r="E1044" s="1">
        <v>104561</v>
      </c>
      <c r="F1044" s="2">
        <v>60523</v>
      </c>
    </row>
    <row r="1045" spans="1:6" x14ac:dyDescent="0.3">
      <c r="A1045">
        <v>2018</v>
      </c>
      <c r="B1045" t="s">
        <v>51</v>
      </c>
      <c r="C1045" t="s">
        <v>36</v>
      </c>
      <c r="D1045" s="1">
        <v>28749</v>
      </c>
      <c r="E1045" s="1">
        <v>255910</v>
      </c>
      <c r="F1045" s="2">
        <v>66852</v>
      </c>
    </row>
    <row r="1046" spans="1:6" x14ac:dyDescent="0.3">
      <c r="A1046">
        <v>2018</v>
      </c>
      <c r="B1046" t="s">
        <v>51</v>
      </c>
      <c r="C1046" t="s">
        <v>37</v>
      </c>
      <c r="D1046" s="1">
        <v>3743</v>
      </c>
      <c r="E1046" s="1">
        <v>19229</v>
      </c>
      <c r="F1046" s="2">
        <v>61579</v>
      </c>
    </row>
    <row r="1047" spans="1:6" x14ac:dyDescent="0.3">
      <c r="A1047">
        <v>2018</v>
      </c>
      <c r="B1047" t="s">
        <v>51</v>
      </c>
      <c r="C1047" t="s">
        <v>38</v>
      </c>
      <c r="D1047" s="1">
        <v>12124</v>
      </c>
      <c r="E1047" s="1">
        <v>104324</v>
      </c>
      <c r="F1047" s="2">
        <v>52634</v>
      </c>
    </row>
    <row r="1048" spans="1:6" x14ac:dyDescent="0.3">
      <c r="A1048">
        <v>2018</v>
      </c>
      <c r="B1048" t="s">
        <v>51</v>
      </c>
      <c r="C1048" t="s">
        <v>39</v>
      </c>
      <c r="D1048" s="1">
        <v>3884</v>
      </c>
      <c r="E1048" s="1">
        <v>22971</v>
      </c>
      <c r="F1048" s="2">
        <v>48981</v>
      </c>
    </row>
    <row r="1049" spans="1:6" x14ac:dyDescent="0.3">
      <c r="A1049">
        <v>2018</v>
      </c>
      <c r="B1049" t="s">
        <v>51</v>
      </c>
      <c r="C1049" t="s">
        <v>40</v>
      </c>
      <c r="D1049" s="1">
        <v>12110</v>
      </c>
      <c r="E1049" s="1">
        <v>124488</v>
      </c>
      <c r="F1049" s="2">
        <v>57033</v>
      </c>
    </row>
    <row r="1050" spans="1:6" x14ac:dyDescent="0.3">
      <c r="A1050">
        <v>2018</v>
      </c>
      <c r="B1050" t="s">
        <v>51</v>
      </c>
      <c r="C1050" t="s">
        <v>41</v>
      </c>
      <c r="D1050" s="1">
        <v>51405</v>
      </c>
      <c r="E1050" s="1">
        <v>739156</v>
      </c>
      <c r="F1050" s="2">
        <v>65554</v>
      </c>
    </row>
    <row r="1051" spans="1:6" x14ac:dyDescent="0.3">
      <c r="A1051">
        <v>2018</v>
      </c>
      <c r="B1051" t="s">
        <v>51</v>
      </c>
      <c r="C1051" t="s">
        <v>42</v>
      </c>
      <c r="D1051" s="1">
        <v>11572</v>
      </c>
      <c r="E1051" s="1">
        <v>104339</v>
      </c>
      <c r="F1051" s="2">
        <v>51052</v>
      </c>
    </row>
    <row r="1052" spans="1:6" x14ac:dyDescent="0.3">
      <c r="A1052">
        <v>2018</v>
      </c>
      <c r="B1052" t="s">
        <v>51</v>
      </c>
      <c r="C1052" t="s">
        <v>43</v>
      </c>
      <c r="D1052" s="1">
        <v>2878</v>
      </c>
      <c r="E1052" s="1">
        <v>15262</v>
      </c>
      <c r="F1052" s="2">
        <v>51025</v>
      </c>
    </row>
    <row r="1053" spans="1:6" x14ac:dyDescent="0.3">
      <c r="A1053">
        <v>2018</v>
      </c>
      <c r="B1053" t="s">
        <v>51</v>
      </c>
      <c r="C1053" t="s">
        <v>44</v>
      </c>
      <c r="D1053" s="1">
        <v>21508</v>
      </c>
      <c r="E1053" s="1">
        <v>197292</v>
      </c>
      <c r="F1053" s="2">
        <v>58050</v>
      </c>
    </row>
    <row r="1054" spans="1:6" x14ac:dyDescent="0.3">
      <c r="A1054">
        <v>2018</v>
      </c>
      <c r="B1054" t="s">
        <v>51</v>
      </c>
      <c r="C1054" t="s">
        <v>45</v>
      </c>
      <c r="D1054" s="1">
        <v>26015</v>
      </c>
      <c r="E1054" s="1">
        <v>199867</v>
      </c>
      <c r="F1054" s="2">
        <v>64432</v>
      </c>
    </row>
    <row r="1055" spans="1:6" x14ac:dyDescent="0.3">
      <c r="A1055">
        <v>2018</v>
      </c>
      <c r="B1055" t="s">
        <v>51</v>
      </c>
      <c r="C1055" t="s">
        <v>46</v>
      </c>
      <c r="D1055" s="1">
        <v>4435</v>
      </c>
      <c r="E1055" s="1">
        <v>40126</v>
      </c>
      <c r="F1055" s="2">
        <v>72255</v>
      </c>
    </row>
    <row r="1056" spans="1:6" x14ac:dyDescent="0.3">
      <c r="A1056">
        <v>2018</v>
      </c>
      <c r="B1056" t="s">
        <v>51</v>
      </c>
      <c r="C1056" t="s">
        <v>47</v>
      </c>
      <c r="D1056" s="1">
        <v>14814</v>
      </c>
      <c r="E1056" s="1">
        <v>122396</v>
      </c>
      <c r="F1056" s="2">
        <v>62063</v>
      </c>
    </row>
    <row r="1057" spans="1:6" x14ac:dyDescent="0.3">
      <c r="A1057">
        <v>2018</v>
      </c>
      <c r="B1057" t="s">
        <v>51</v>
      </c>
      <c r="C1057" t="s">
        <v>48</v>
      </c>
      <c r="D1057" s="1">
        <v>3375</v>
      </c>
      <c r="E1057" s="1">
        <v>20253</v>
      </c>
      <c r="F1057" s="2">
        <v>53554</v>
      </c>
    </row>
    <row r="1058" spans="1:6" x14ac:dyDescent="0.3">
      <c r="A1058">
        <v>2018</v>
      </c>
      <c r="B1058" t="s">
        <v>52</v>
      </c>
      <c r="C1058" t="s">
        <v>1</v>
      </c>
      <c r="D1058" s="1">
        <v>5566</v>
      </c>
      <c r="E1058" s="1">
        <v>266798</v>
      </c>
      <c r="F1058" s="2">
        <v>57068</v>
      </c>
    </row>
    <row r="1059" spans="1:6" x14ac:dyDescent="0.3">
      <c r="A1059">
        <v>2018</v>
      </c>
      <c r="B1059" t="s">
        <v>52</v>
      </c>
      <c r="C1059" t="s">
        <v>2</v>
      </c>
      <c r="D1059" s="1">
        <v>4926</v>
      </c>
      <c r="E1059" s="1">
        <v>169675</v>
      </c>
      <c r="F1059" s="2">
        <v>76139</v>
      </c>
    </row>
    <row r="1060" spans="1:6" x14ac:dyDescent="0.3">
      <c r="A1060">
        <v>2018</v>
      </c>
      <c r="B1060" t="s">
        <v>52</v>
      </c>
      <c r="C1060" t="s">
        <v>3</v>
      </c>
      <c r="D1060" s="1">
        <v>2918</v>
      </c>
      <c r="E1060" s="1">
        <v>160597</v>
      </c>
      <c r="F1060" s="2">
        <v>47984</v>
      </c>
    </row>
    <row r="1061" spans="1:6" x14ac:dyDescent="0.3">
      <c r="A1061">
        <v>2018</v>
      </c>
      <c r="B1061" t="s">
        <v>52</v>
      </c>
      <c r="C1061" t="s">
        <v>4</v>
      </c>
      <c r="D1061" s="1">
        <v>44706</v>
      </c>
      <c r="E1061" s="1">
        <v>1320068</v>
      </c>
      <c r="F1061" s="2">
        <v>95627</v>
      </c>
    </row>
    <row r="1062" spans="1:6" x14ac:dyDescent="0.3">
      <c r="A1062">
        <v>2018</v>
      </c>
      <c r="B1062" t="s">
        <v>52</v>
      </c>
      <c r="C1062" t="s">
        <v>5</v>
      </c>
      <c r="D1062" s="1">
        <v>5804</v>
      </c>
      <c r="E1062" s="1">
        <v>147285</v>
      </c>
      <c r="F1062" s="2">
        <v>70677</v>
      </c>
    </row>
    <row r="1063" spans="1:6" x14ac:dyDescent="0.3">
      <c r="A1063">
        <v>2018</v>
      </c>
      <c r="B1063" t="s">
        <v>52</v>
      </c>
      <c r="C1063" t="s">
        <v>6</v>
      </c>
      <c r="D1063" s="1">
        <v>4408</v>
      </c>
      <c r="E1063" s="1">
        <v>160500</v>
      </c>
      <c r="F1063" s="2">
        <v>82569</v>
      </c>
    </row>
    <row r="1064" spans="1:6" x14ac:dyDescent="0.3">
      <c r="A1064">
        <v>2018</v>
      </c>
      <c r="B1064" t="s">
        <v>52</v>
      </c>
      <c r="C1064" t="s">
        <v>7</v>
      </c>
      <c r="D1064">
        <v>661</v>
      </c>
      <c r="E1064" s="1">
        <v>27077</v>
      </c>
      <c r="F1064" s="2">
        <v>64153</v>
      </c>
    </row>
    <row r="1065" spans="1:6" x14ac:dyDescent="0.3">
      <c r="A1065">
        <v>2018</v>
      </c>
      <c r="B1065" t="s">
        <v>52</v>
      </c>
      <c r="C1065" t="s">
        <v>8</v>
      </c>
      <c r="D1065" s="1">
        <v>20548</v>
      </c>
      <c r="E1065" s="1">
        <v>371590</v>
      </c>
      <c r="F1065" s="2">
        <v>61740</v>
      </c>
    </row>
    <row r="1066" spans="1:6" x14ac:dyDescent="0.3">
      <c r="A1066">
        <v>2018</v>
      </c>
      <c r="B1066" t="s">
        <v>52</v>
      </c>
      <c r="C1066" t="s">
        <v>9</v>
      </c>
      <c r="D1066" s="1">
        <v>9884</v>
      </c>
      <c r="E1066" s="1">
        <v>406818</v>
      </c>
      <c r="F1066" s="2">
        <v>59168</v>
      </c>
    </row>
    <row r="1067" spans="1:6" x14ac:dyDescent="0.3">
      <c r="A1067">
        <v>2018</v>
      </c>
      <c r="B1067" t="s">
        <v>52</v>
      </c>
      <c r="C1067" t="s">
        <v>10</v>
      </c>
      <c r="D1067" s="1">
        <v>2807</v>
      </c>
      <c r="E1067" s="1">
        <v>67792</v>
      </c>
      <c r="F1067" s="2">
        <v>63932</v>
      </c>
    </row>
    <row r="1068" spans="1:6" x14ac:dyDescent="0.3">
      <c r="A1068">
        <v>2018</v>
      </c>
      <c r="B1068" t="s">
        <v>52</v>
      </c>
      <c r="C1068" t="s">
        <v>11</v>
      </c>
      <c r="D1068" s="1">
        <v>17883</v>
      </c>
      <c r="E1068" s="1">
        <v>586130</v>
      </c>
      <c r="F1068" s="2">
        <v>71895</v>
      </c>
    </row>
    <row r="1069" spans="1:6" x14ac:dyDescent="0.3">
      <c r="A1069">
        <v>2018</v>
      </c>
      <c r="B1069" t="s">
        <v>52</v>
      </c>
      <c r="C1069" t="s">
        <v>12</v>
      </c>
      <c r="D1069" s="1">
        <v>8825</v>
      </c>
      <c r="E1069" s="1">
        <v>541836</v>
      </c>
      <c r="F1069" s="2">
        <v>62680</v>
      </c>
    </row>
    <row r="1070" spans="1:6" x14ac:dyDescent="0.3">
      <c r="A1070">
        <v>2018</v>
      </c>
      <c r="B1070" t="s">
        <v>52</v>
      </c>
      <c r="C1070" t="s">
        <v>13</v>
      </c>
      <c r="D1070" s="1">
        <v>4142</v>
      </c>
      <c r="E1070" s="1">
        <v>222586</v>
      </c>
      <c r="F1070" s="2">
        <v>60257</v>
      </c>
    </row>
    <row r="1071" spans="1:6" x14ac:dyDescent="0.3">
      <c r="A1071">
        <v>2018</v>
      </c>
      <c r="B1071" t="s">
        <v>52</v>
      </c>
      <c r="C1071" t="s">
        <v>14</v>
      </c>
      <c r="D1071" s="1">
        <v>3143</v>
      </c>
      <c r="E1071" s="1">
        <v>165056</v>
      </c>
      <c r="F1071" s="2">
        <v>59206</v>
      </c>
    </row>
    <row r="1072" spans="1:6" x14ac:dyDescent="0.3">
      <c r="A1072">
        <v>2018</v>
      </c>
      <c r="B1072" t="s">
        <v>52</v>
      </c>
      <c r="C1072" t="s">
        <v>15</v>
      </c>
      <c r="D1072" s="1">
        <v>4443</v>
      </c>
      <c r="E1072" s="1">
        <v>251454</v>
      </c>
      <c r="F1072" s="2">
        <v>59208</v>
      </c>
    </row>
    <row r="1073" spans="1:6" x14ac:dyDescent="0.3">
      <c r="A1073">
        <v>2018</v>
      </c>
      <c r="B1073" t="s">
        <v>52</v>
      </c>
      <c r="C1073" t="s">
        <v>16</v>
      </c>
      <c r="D1073" s="1">
        <v>4428</v>
      </c>
      <c r="E1073" s="1">
        <v>135510</v>
      </c>
      <c r="F1073" s="2">
        <v>75881</v>
      </c>
    </row>
    <row r="1074" spans="1:6" x14ac:dyDescent="0.3">
      <c r="A1074">
        <v>2018</v>
      </c>
      <c r="B1074" t="s">
        <v>52</v>
      </c>
      <c r="C1074" t="s">
        <v>17</v>
      </c>
      <c r="D1074" s="1">
        <v>1856</v>
      </c>
      <c r="E1074" s="1">
        <v>51836</v>
      </c>
      <c r="F1074" s="2">
        <v>55894</v>
      </c>
    </row>
    <row r="1075" spans="1:6" x14ac:dyDescent="0.3">
      <c r="A1075">
        <v>2018</v>
      </c>
      <c r="B1075" t="s">
        <v>52</v>
      </c>
      <c r="C1075" t="s">
        <v>18</v>
      </c>
      <c r="D1075" s="1">
        <v>4035</v>
      </c>
      <c r="E1075" s="1">
        <v>109683</v>
      </c>
      <c r="F1075" s="2">
        <v>78350</v>
      </c>
    </row>
    <row r="1076" spans="1:6" x14ac:dyDescent="0.3">
      <c r="A1076">
        <v>2018</v>
      </c>
      <c r="B1076" t="s">
        <v>52</v>
      </c>
      <c r="C1076" t="s">
        <v>19</v>
      </c>
      <c r="D1076" s="1">
        <v>6711</v>
      </c>
      <c r="E1076" s="1">
        <v>245091</v>
      </c>
      <c r="F1076" s="2">
        <v>88576</v>
      </c>
    </row>
    <row r="1077" spans="1:6" x14ac:dyDescent="0.3">
      <c r="A1077">
        <v>2018</v>
      </c>
      <c r="B1077" t="s">
        <v>52</v>
      </c>
      <c r="C1077" t="s">
        <v>20</v>
      </c>
      <c r="D1077" s="1">
        <v>16070</v>
      </c>
      <c r="E1077" s="1">
        <v>627751</v>
      </c>
      <c r="F1077" s="2">
        <v>67537</v>
      </c>
    </row>
    <row r="1078" spans="1:6" x14ac:dyDescent="0.3">
      <c r="A1078">
        <v>2018</v>
      </c>
      <c r="B1078" t="s">
        <v>52</v>
      </c>
      <c r="C1078" t="s">
        <v>21</v>
      </c>
      <c r="D1078" s="1">
        <v>8487</v>
      </c>
      <c r="E1078" s="1">
        <v>321908</v>
      </c>
      <c r="F1078" s="2">
        <v>67096</v>
      </c>
    </row>
    <row r="1079" spans="1:6" x14ac:dyDescent="0.3">
      <c r="A1079">
        <v>2018</v>
      </c>
      <c r="B1079" t="s">
        <v>52</v>
      </c>
      <c r="C1079" t="s">
        <v>22</v>
      </c>
      <c r="D1079" s="1">
        <v>2421</v>
      </c>
      <c r="E1079" s="1">
        <v>144816</v>
      </c>
      <c r="F1079" s="2">
        <v>49254</v>
      </c>
    </row>
    <row r="1080" spans="1:6" x14ac:dyDescent="0.3">
      <c r="A1080">
        <v>2018</v>
      </c>
      <c r="B1080" t="s">
        <v>52</v>
      </c>
      <c r="C1080" t="s">
        <v>23</v>
      </c>
      <c r="D1080" s="1">
        <v>6476</v>
      </c>
      <c r="E1080" s="1">
        <v>273163</v>
      </c>
      <c r="F1080" s="2">
        <v>58359</v>
      </c>
    </row>
    <row r="1081" spans="1:6" x14ac:dyDescent="0.3">
      <c r="A1081">
        <v>2018</v>
      </c>
      <c r="B1081" t="s">
        <v>52</v>
      </c>
      <c r="C1081" t="s">
        <v>24</v>
      </c>
      <c r="D1081" s="1">
        <v>1634</v>
      </c>
      <c r="E1081" s="1">
        <v>20560</v>
      </c>
      <c r="F1081" s="2">
        <v>50194</v>
      </c>
    </row>
    <row r="1082" spans="1:6" x14ac:dyDescent="0.3">
      <c r="A1082">
        <v>2018</v>
      </c>
      <c r="B1082" t="s">
        <v>52</v>
      </c>
      <c r="C1082" t="s">
        <v>25</v>
      </c>
      <c r="D1082" s="1">
        <v>1988</v>
      </c>
      <c r="E1082" s="1">
        <v>99807</v>
      </c>
      <c r="F1082" s="2">
        <v>51566</v>
      </c>
    </row>
    <row r="1083" spans="1:6" x14ac:dyDescent="0.3">
      <c r="A1083">
        <v>2018</v>
      </c>
      <c r="B1083" t="s">
        <v>52</v>
      </c>
      <c r="C1083" t="s">
        <v>26</v>
      </c>
      <c r="D1083" s="1">
        <v>2066</v>
      </c>
      <c r="E1083" s="1">
        <v>55405</v>
      </c>
      <c r="F1083" s="2">
        <v>58543</v>
      </c>
    </row>
    <row r="1084" spans="1:6" x14ac:dyDescent="0.3">
      <c r="A1084">
        <v>2018</v>
      </c>
      <c r="B1084" t="s">
        <v>52</v>
      </c>
      <c r="C1084" t="s">
        <v>27</v>
      </c>
      <c r="D1084" s="1">
        <v>2032</v>
      </c>
      <c r="E1084" s="1">
        <v>70582</v>
      </c>
      <c r="F1084" s="2">
        <v>71722</v>
      </c>
    </row>
    <row r="1085" spans="1:6" x14ac:dyDescent="0.3">
      <c r="A1085">
        <v>2018</v>
      </c>
      <c r="B1085" t="s">
        <v>52</v>
      </c>
      <c r="C1085" t="s">
        <v>28</v>
      </c>
      <c r="D1085" s="1">
        <v>8976</v>
      </c>
      <c r="E1085" s="1">
        <v>245593</v>
      </c>
      <c r="F1085" s="2">
        <v>80088</v>
      </c>
    </row>
    <row r="1086" spans="1:6" x14ac:dyDescent="0.3">
      <c r="A1086">
        <v>2018</v>
      </c>
      <c r="B1086" t="s">
        <v>52</v>
      </c>
      <c r="C1086" t="s">
        <v>29</v>
      </c>
      <c r="D1086" s="1">
        <v>1768</v>
      </c>
      <c r="E1086" s="1">
        <v>27145</v>
      </c>
      <c r="F1086" s="2">
        <v>53139</v>
      </c>
    </row>
    <row r="1087" spans="1:6" x14ac:dyDescent="0.3">
      <c r="A1087">
        <v>2018</v>
      </c>
      <c r="B1087" t="s">
        <v>52</v>
      </c>
      <c r="C1087" t="s">
        <v>30</v>
      </c>
      <c r="D1087" s="1">
        <v>16910</v>
      </c>
      <c r="E1087" s="1">
        <v>441590</v>
      </c>
      <c r="F1087" s="2">
        <v>67614</v>
      </c>
    </row>
    <row r="1088" spans="1:6" x14ac:dyDescent="0.3">
      <c r="A1088">
        <v>2018</v>
      </c>
      <c r="B1088" t="s">
        <v>52</v>
      </c>
      <c r="C1088" t="s">
        <v>31</v>
      </c>
      <c r="D1088" s="1">
        <v>10219</v>
      </c>
      <c r="E1088" s="1">
        <v>474932</v>
      </c>
      <c r="F1088" s="2">
        <v>59827</v>
      </c>
    </row>
    <row r="1089" spans="1:6" x14ac:dyDescent="0.3">
      <c r="A1089">
        <v>2018</v>
      </c>
      <c r="B1089" t="s">
        <v>52</v>
      </c>
      <c r="C1089" t="s">
        <v>32</v>
      </c>
      <c r="D1089">
        <v>807</v>
      </c>
      <c r="E1089" s="1">
        <v>25906</v>
      </c>
      <c r="F1089" s="2">
        <v>53882</v>
      </c>
    </row>
    <row r="1090" spans="1:6" x14ac:dyDescent="0.3">
      <c r="A1090">
        <v>2018</v>
      </c>
      <c r="B1090" t="s">
        <v>52</v>
      </c>
      <c r="C1090" t="s">
        <v>33</v>
      </c>
      <c r="D1090" s="1">
        <v>15409</v>
      </c>
      <c r="E1090" s="1">
        <v>698950</v>
      </c>
      <c r="F1090" s="2">
        <v>61487</v>
      </c>
    </row>
    <row r="1091" spans="1:6" x14ac:dyDescent="0.3">
      <c r="A1091">
        <v>2018</v>
      </c>
      <c r="B1091" t="s">
        <v>52</v>
      </c>
      <c r="C1091" t="s">
        <v>34</v>
      </c>
      <c r="D1091" s="1">
        <v>4164</v>
      </c>
      <c r="E1091" s="1">
        <v>137739</v>
      </c>
      <c r="F1091" s="2">
        <v>58770</v>
      </c>
    </row>
    <row r="1092" spans="1:6" x14ac:dyDescent="0.3">
      <c r="A1092">
        <v>2018</v>
      </c>
      <c r="B1092" t="s">
        <v>52</v>
      </c>
      <c r="C1092" t="s">
        <v>35</v>
      </c>
      <c r="D1092" s="1">
        <v>6240</v>
      </c>
      <c r="E1092" s="1">
        <v>194693</v>
      </c>
      <c r="F1092" s="2">
        <v>70641</v>
      </c>
    </row>
    <row r="1093" spans="1:6" x14ac:dyDescent="0.3">
      <c r="A1093">
        <v>2018</v>
      </c>
      <c r="B1093" t="s">
        <v>52</v>
      </c>
      <c r="C1093" t="s">
        <v>36</v>
      </c>
      <c r="D1093" s="1">
        <v>14407</v>
      </c>
      <c r="E1093" s="1">
        <v>569811</v>
      </c>
      <c r="F1093" s="2">
        <v>62561</v>
      </c>
    </row>
    <row r="1094" spans="1:6" x14ac:dyDescent="0.3">
      <c r="A1094">
        <v>2018</v>
      </c>
      <c r="B1094" t="s">
        <v>52</v>
      </c>
      <c r="C1094" t="s">
        <v>37</v>
      </c>
      <c r="D1094" s="1">
        <v>1572</v>
      </c>
      <c r="E1094" s="1">
        <v>40340</v>
      </c>
      <c r="F1094" s="2">
        <v>58468</v>
      </c>
    </row>
    <row r="1095" spans="1:6" x14ac:dyDescent="0.3">
      <c r="A1095">
        <v>2018</v>
      </c>
      <c r="B1095" t="s">
        <v>52</v>
      </c>
      <c r="C1095" t="s">
        <v>38</v>
      </c>
      <c r="D1095" s="1">
        <v>6087</v>
      </c>
      <c r="E1095" s="1">
        <v>249719</v>
      </c>
      <c r="F1095" s="2">
        <v>59522</v>
      </c>
    </row>
    <row r="1096" spans="1:6" x14ac:dyDescent="0.3">
      <c r="A1096">
        <v>2018</v>
      </c>
      <c r="B1096" t="s">
        <v>52</v>
      </c>
      <c r="C1096" t="s">
        <v>39</v>
      </c>
      <c r="D1096" s="1">
        <v>1084</v>
      </c>
      <c r="E1096" s="1">
        <v>44442</v>
      </c>
      <c r="F1096" s="2">
        <v>49320</v>
      </c>
    </row>
    <row r="1097" spans="1:6" x14ac:dyDescent="0.3">
      <c r="A1097">
        <v>2018</v>
      </c>
      <c r="B1097" t="s">
        <v>52</v>
      </c>
      <c r="C1097" t="s">
        <v>40</v>
      </c>
      <c r="D1097" s="1">
        <v>7051</v>
      </c>
      <c r="E1097" s="1">
        <v>351073</v>
      </c>
      <c r="F1097" s="2">
        <v>59495</v>
      </c>
    </row>
    <row r="1098" spans="1:6" x14ac:dyDescent="0.3">
      <c r="A1098">
        <v>2018</v>
      </c>
      <c r="B1098" t="s">
        <v>52</v>
      </c>
      <c r="C1098" t="s">
        <v>41</v>
      </c>
      <c r="D1098" s="1">
        <v>24758</v>
      </c>
      <c r="E1098" s="1">
        <v>879509</v>
      </c>
      <c r="F1098" s="2">
        <v>77648</v>
      </c>
    </row>
    <row r="1099" spans="1:6" x14ac:dyDescent="0.3">
      <c r="A1099">
        <v>2018</v>
      </c>
      <c r="B1099" t="s">
        <v>52</v>
      </c>
      <c r="C1099" t="s">
        <v>42</v>
      </c>
      <c r="D1099" s="1">
        <v>4386</v>
      </c>
      <c r="E1099" s="1">
        <v>132149</v>
      </c>
      <c r="F1099" s="2">
        <v>58006</v>
      </c>
    </row>
    <row r="1100" spans="1:6" x14ac:dyDescent="0.3">
      <c r="A1100">
        <v>2018</v>
      </c>
      <c r="B1100" t="s">
        <v>52</v>
      </c>
      <c r="C1100" t="s">
        <v>43</v>
      </c>
      <c r="D1100" s="1">
        <v>1108</v>
      </c>
      <c r="E1100" s="1">
        <v>29827</v>
      </c>
      <c r="F1100" s="2">
        <v>59390</v>
      </c>
    </row>
    <row r="1101" spans="1:6" x14ac:dyDescent="0.3">
      <c r="A1101">
        <v>2018</v>
      </c>
      <c r="B1101" t="s">
        <v>52</v>
      </c>
      <c r="C1101" t="s">
        <v>44</v>
      </c>
      <c r="D1101" s="1">
        <v>6750</v>
      </c>
      <c r="E1101" s="1">
        <v>238645</v>
      </c>
      <c r="F1101" s="2">
        <v>59974</v>
      </c>
    </row>
    <row r="1102" spans="1:6" x14ac:dyDescent="0.3">
      <c r="A1102">
        <v>2018</v>
      </c>
      <c r="B1102" t="s">
        <v>52</v>
      </c>
      <c r="C1102" t="s">
        <v>45</v>
      </c>
      <c r="D1102" s="1">
        <v>7798</v>
      </c>
      <c r="E1102" s="1">
        <v>284112</v>
      </c>
      <c r="F1102" s="2">
        <v>79321</v>
      </c>
    </row>
    <row r="1103" spans="1:6" x14ac:dyDescent="0.3">
      <c r="A1103">
        <v>2018</v>
      </c>
      <c r="B1103" t="s">
        <v>52</v>
      </c>
      <c r="C1103" t="s">
        <v>46</v>
      </c>
      <c r="D1103" s="1">
        <v>1268</v>
      </c>
      <c r="E1103" s="1">
        <v>46952</v>
      </c>
      <c r="F1103" s="2">
        <v>60459</v>
      </c>
    </row>
    <row r="1104" spans="1:6" x14ac:dyDescent="0.3">
      <c r="A1104">
        <v>2018</v>
      </c>
      <c r="B1104" t="s">
        <v>52</v>
      </c>
      <c r="C1104" t="s">
        <v>47</v>
      </c>
      <c r="D1104" s="1">
        <v>9432</v>
      </c>
      <c r="E1104" s="1">
        <v>475510</v>
      </c>
      <c r="F1104" s="2">
        <v>58047</v>
      </c>
    </row>
    <row r="1105" spans="1:6" x14ac:dyDescent="0.3">
      <c r="A1105">
        <v>2018</v>
      </c>
      <c r="B1105" t="s">
        <v>52</v>
      </c>
      <c r="C1105" t="s">
        <v>48</v>
      </c>
      <c r="D1105">
        <v>600</v>
      </c>
      <c r="E1105" s="1">
        <v>9721</v>
      </c>
      <c r="F1105" s="2">
        <v>67060</v>
      </c>
    </row>
    <row r="1106" spans="1:6" x14ac:dyDescent="0.3">
      <c r="A1106">
        <v>2018</v>
      </c>
      <c r="B1106" t="s">
        <v>54</v>
      </c>
      <c r="C1106" t="s">
        <v>1</v>
      </c>
      <c r="D1106" s="1">
        <v>32481</v>
      </c>
      <c r="E1106" s="1">
        <v>377561</v>
      </c>
      <c r="F1106" s="2">
        <v>41970</v>
      </c>
    </row>
    <row r="1107" spans="1:6" x14ac:dyDescent="0.3">
      <c r="A1107">
        <v>2018</v>
      </c>
      <c r="B1107" t="s">
        <v>54</v>
      </c>
      <c r="C1107" t="s">
        <v>2</v>
      </c>
      <c r="D1107" s="1">
        <v>31775</v>
      </c>
      <c r="E1107" s="1">
        <v>532318</v>
      </c>
      <c r="F1107" s="2">
        <v>46734</v>
      </c>
    </row>
    <row r="1108" spans="1:6" x14ac:dyDescent="0.3">
      <c r="A1108">
        <v>2018</v>
      </c>
      <c r="B1108" t="s">
        <v>54</v>
      </c>
      <c r="C1108" t="s">
        <v>3</v>
      </c>
      <c r="D1108" s="1">
        <v>21642</v>
      </c>
      <c r="E1108" s="1">
        <v>248584</v>
      </c>
      <c r="F1108" s="2">
        <v>41450</v>
      </c>
    </row>
    <row r="1109" spans="1:6" x14ac:dyDescent="0.3">
      <c r="A1109">
        <v>2018</v>
      </c>
      <c r="B1109" t="s">
        <v>54</v>
      </c>
      <c r="C1109" t="s">
        <v>4</v>
      </c>
      <c r="D1109" s="1">
        <v>196511</v>
      </c>
      <c r="E1109" s="1">
        <v>3033009</v>
      </c>
      <c r="F1109" s="2">
        <v>52020</v>
      </c>
    </row>
    <row r="1110" spans="1:6" x14ac:dyDescent="0.3">
      <c r="A1110">
        <v>2018</v>
      </c>
      <c r="B1110" t="s">
        <v>54</v>
      </c>
      <c r="C1110" t="s">
        <v>5</v>
      </c>
      <c r="D1110" s="1">
        <v>35891</v>
      </c>
      <c r="E1110" s="1">
        <v>466602</v>
      </c>
      <c r="F1110" s="2">
        <v>50043</v>
      </c>
    </row>
    <row r="1111" spans="1:6" x14ac:dyDescent="0.3">
      <c r="A1111">
        <v>2018</v>
      </c>
      <c r="B1111" t="s">
        <v>54</v>
      </c>
      <c r="C1111" t="s">
        <v>6</v>
      </c>
      <c r="D1111" s="1">
        <v>24902</v>
      </c>
      <c r="E1111" s="1">
        <v>296173</v>
      </c>
      <c r="F1111" s="2">
        <v>51041</v>
      </c>
    </row>
    <row r="1112" spans="1:6" x14ac:dyDescent="0.3">
      <c r="A1112">
        <v>2018</v>
      </c>
      <c r="B1112" t="s">
        <v>54</v>
      </c>
      <c r="C1112" t="s">
        <v>7</v>
      </c>
      <c r="D1112" s="1">
        <v>6850</v>
      </c>
      <c r="E1112" s="1">
        <v>79300</v>
      </c>
      <c r="F1112" s="2">
        <v>40843</v>
      </c>
    </row>
    <row r="1113" spans="1:6" x14ac:dyDescent="0.3">
      <c r="A1113">
        <v>2018</v>
      </c>
      <c r="B1113" t="s">
        <v>54</v>
      </c>
      <c r="C1113" t="s">
        <v>8</v>
      </c>
      <c r="D1113" s="1">
        <v>139486</v>
      </c>
      <c r="E1113" s="1">
        <v>1772605</v>
      </c>
      <c r="F1113" s="2">
        <v>44766</v>
      </c>
    </row>
    <row r="1114" spans="1:6" x14ac:dyDescent="0.3">
      <c r="A1114">
        <v>2018</v>
      </c>
      <c r="B1114" t="s">
        <v>54</v>
      </c>
      <c r="C1114" t="s">
        <v>9</v>
      </c>
      <c r="D1114" s="1">
        <v>60996</v>
      </c>
      <c r="E1114" s="1">
        <v>934259</v>
      </c>
      <c r="F1114" s="2">
        <v>49352</v>
      </c>
    </row>
    <row r="1115" spans="1:6" x14ac:dyDescent="0.3">
      <c r="A1115">
        <v>2018</v>
      </c>
      <c r="B1115" t="s">
        <v>54</v>
      </c>
      <c r="C1115" t="s">
        <v>10</v>
      </c>
      <c r="D1115" s="1">
        <v>11969</v>
      </c>
      <c r="E1115" s="1">
        <v>139473</v>
      </c>
      <c r="F1115" s="2">
        <v>39972</v>
      </c>
    </row>
    <row r="1116" spans="1:6" x14ac:dyDescent="0.3">
      <c r="A1116">
        <v>2018</v>
      </c>
      <c r="B1116" t="s">
        <v>54</v>
      </c>
      <c r="C1116" t="s">
        <v>11</v>
      </c>
      <c r="D1116" s="1">
        <v>78063</v>
      </c>
      <c r="E1116" s="1">
        <v>1192654</v>
      </c>
      <c r="F1116" s="2">
        <v>51570</v>
      </c>
    </row>
    <row r="1117" spans="1:6" x14ac:dyDescent="0.3">
      <c r="A1117">
        <v>2018</v>
      </c>
      <c r="B1117" t="s">
        <v>54</v>
      </c>
      <c r="C1117" t="s">
        <v>12</v>
      </c>
      <c r="D1117" s="1">
        <v>40681</v>
      </c>
      <c r="E1117" s="1">
        <v>591234</v>
      </c>
      <c r="F1117" s="2">
        <v>42092</v>
      </c>
    </row>
    <row r="1118" spans="1:6" x14ac:dyDescent="0.3">
      <c r="A1118">
        <v>2018</v>
      </c>
      <c r="B1118" t="s">
        <v>54</v>
      </c>
      <c r="C1118" t="s">
        <v>13</v>
      </c>
      <c r="D1118" s="1">
        <v>23521</v>
      </c>
      <c r="E1118" s="1">
        <v>309603</v>
      </c>
      <c r="F1118" s="2">
        <v>40539</v>
      </c>
    </row>
    <row r="1119" spans="1:6" x14ac:dyDescent="0.3">
      <c r="A1119">
        <v>2018</v>
      </c>
      <c r="B1119" t="s">
        <v>54</v>
      </c>
      <c r="C1119" t="s">
        <v>14</v>
      </c>
      <c r="D1119" s="1">
        <v>20370</v>
      </c>
      <c r="E1119" s="1">
        <v>263858</v>
      </c>
      <c r="F1119" s="2">
        <v>42235</v>
      </c>
    </row>
    <row r="1120" spans="1:6" x14ac:dyDescent="0.3">
      <c r="A1120">
        <v>2018</v>
      </c>
      <c r="B1120" t="s">
        <v>54</v>
      </c>
      <c r="C1120" t="s">
        <v>15</v>
      </c>
      <c r="D1120" s="1">
        <v>28056</v>
      </c>
      <c r="E1120" s="1">
        <v>399946</v>
      </c>
      <c r="F1120" s="2">
        <v>42623</v>
      </c>
    </row>
    <row r="1121" spans="1:6" x14ac:dyDescent="0.3">
      <c r="A1121">
        <v>2018</v>
      </c>
      <c r="B1121" t="s">
        <v>54</v>
      </c>
      <c r="C1121" t="s">
        <v>16</v>
      </c>
      <c r="D1121" s="1">
        <v>30545</v>
      </c>
      <c r="E1121" s="1">
        <v>377555</v>
      </c>
      <c r="F1121" s="2">
        <v>42196</v>
      </c>
    </row>
    <row r="1122" spans="1:6" x14ac:dyDescent="0.3">
      <c r="A1122">
        <v>2018</v>
      </c>
      <c r="B1122" t="s">
        <v>54</v>
      </c>
      <c r="C1122" t="s">
        <v>17</v>
      </c>
      <c r="D1122" s="1">
        <v>10761</v>
      </c>
      <c r="E1122" s="1">
        <v>118191</v>
      </c>
      <c r="F1122" s="2">
        <v>37589</v>
      </c>
    </row>
    <row r="1123" spans="1:6" x14ac:dyDescent="0.3">
      <c r="A1123">
        <v>2018</v>
      </c>
      <c r="B1123" t="s">
        <v>54</v>
      </c>
      <c r="C1123" t="s">
        <v>18</v>
      </c>
      <c r="D1123" s="1">
        <v>32767</v>
      </c>
      <c r="E1123" s="1">
        <v>462590</v>
      </c>
      <c r="F1123" s="2">
        <v>46648</v>
      </c>
    </row>
    <row r="1124" spans="1:6" x14ac:dyDescent="0.3">
      <c r="A1124">
        <v>2018</v>
      </c>
      <c r="B1124" t="s">
        <v>54</v>
      </c>
      <c r="C1124" t="s">
        <v>19</v>
      </c>
      <c r="D1124" s="1">
        <v>42171</v>
      </c>
      <c r="E1124" s="1">
        <v>577061</v>
      </c>
      <c r="F1124" s="2">
        <v>52937</v>
      </c>
    </row>
    <row r="1125" spans="1:6" x14ac:dyDescent="0.3">
      <c r="A1125">
        <v>2018</v>
      </c>
      <c r="B1125" t="s">
        <v>54</v>
      </c>
      <c r="C1125" t="s">
        <v>20</v>
      </c>
      <c r="D1125" s="1">
        <v>52459</v>
      </c>
      <c r="E1125" s="1">
        <v>786892</v>
      </c>
      <c r="F1125" s="2">
        <v>47200</v>
      </c>
    </row>
    <row r="1126" spans="1:6" x14ac:dyDescent="0.3">
      <c r="A1126">
        <v>2018</v>
      </c>
      <c r="B1126" t="s">
        <v>54</v>
      </c>
      <c r="C1126" t="s">
        <v>21</v>
      </c>
      <c r="D1126" s="1">
        <v>37272</v>
      </c>
      <c r="E1126" s="1">
        <v>531669</v>
      </c>
      <c r="F1126" s="2">
        <v>49570</v>
      </c>
    </row>
    <row r="1127" spans="1:6" x14ac:dyDescent="0.3">
      <c r="A1127">
        <v>2018</v>
      </c>
      <c r="B1127" t="s">
        <v>54</v>
      </c>
      <c r="C1127" t="s">
        <v>22</v>
      </c>
      <c r="D1127" s="1">
        <v>19763</v>
      </c>
      <c r="E1127" s="1">
        <v>229107</v>
      </c>
      <c r="F1127" s="2">
        <v>36497</v>
      </c>
    </row>
    <row r="1128" spans="1:6" x14ac:dyDescent="0.3">
      <c r="A1128">
        <v>2018</v>
      </c>
      <c r="B1128" t="s">
        <v>54</v>
      </c>
      <c r="C1128" t="s">
        <v>23</v>
      </c>
      <c r="D1128" s="1">
        <v>38808</v>
      </c>
      <c r="E1128" s="1">
        <v>537150</v>
      </c>
      <c r="F1128" s="2">
        <v>42469</v>
      </c>
    </row>
    <row r="1129" spans="1:6" x14ac:dyDescent="0.3">
      <c r="A1129">
        <v>2018</v>
      </c>
      <c r="B1129" t="s">
        <v>54</v>
      </c>
      <c r="C1129" t="s">
        <v>24</v>
      </c>
      <c r="D1129" s="1">
        <v>9250</v>
      </c>
      <c r="E1129" s="1">
        <v>91355</v>
      </c>
      <c r="F1129" s="2">
        <v>39170</v>
      </c>
    </row>
    <row r="1130" spans="1:6" x14ac:dyDescent="0.3">
      <c r="A1130">
        <v>2018</v>
      </c>
      <c r="B1130" t="s">
        <v>54</v>
      </c>
      <c r="C1130" t="s">
        <v>25</v>
      </c>
      <c r="D1130" s="1">
        <v>14923</v>
      </c>
      <c r="E1130" s="1">
        <v>189793</v>
      </c>
      <c r="F1130" s="2">
        <v>39891</v>
      </c>
    </row>
    <row r="1131" spans="1:6" x14ac:dyDescent="0.3">
      <c r="A1131">
        <v>2018</v>
      </c>
      <c r="B1131" t="s">
        <v>54</v>
      </c>
      <c r="C1131" t="s">
        <v>26</v>
      </c>
      <c r="D1131" s="1">
        <v>15829</v>
      </c>
      <c r="E1131" s="1">
        <v>254417</v>
      </c>
      <c r="F1131" s="2">
        <v>44190</v>
      </c>
    </row>
    <row r="1132" spans="1:6" x14ac:dyDescent="0.3">
      <c r="A1132">
        <v>2018</v>
      </c>
      <c r="B1132" t="s">
        <v>54</v>
      </c>
      <c r="C1132" t="s">
        <v>27</v>
      </c>
      <c r="D1132" s="1">
        <v>12509</v>
      </c>
      <c r="E1132" s="1">
        <v>139183</v>
      </c>
      <c r="F1132" s="2">
        <v>47777</v>
      </c>
    </row>
    <row r="1133" spans="1:6" x14ac:dyDescent="0.3">
      <c r="A1133">
        <v>2018</v>
      </c>
      <c r="B1133" t="s">
        <v>54</v>
      </c>
      <c r="C1133" t="s">
        <v>28</v>
      </c>
      <c r="D1133" s="1">
        <v>54238</v>
      </c>
      <c r="E1133" s="1">
        <v>876344</v>
      </c>
      <c r="F1133" s="2">
        <v>53723</v>
      </c>
    </row>
    <row r="1134" spans="1:6" x14ac:dyDescent="0.3">
      <c r="A1134">
        <v>2018</v>
      </c>
      <c r="B1134" t="s">
        <v>54</v>
      </c>
      <c r="C1134" t="s">
        <v>29</v>
      </c>
      <c r="D1134" s="1">
        <v>10758</v>
      </c>
      <c r="E1134" s="1">
        <v>135970</v>
      </c>
      <c r="F1134" s="2">
        <v>38078</v>
      </c>
    </row>
    <row r="1135" spans="1:6" x14ac:dyDescent="0.3">
      <c r="A1135">
        <v>2018</v>
      </c>
      <c r="B1135" t="s">
        <v>54</v>
      </c>
      <c r="C1135" t="s">
        <v>30</v>
      </c>
      <c r="D1135" s="1">
        <v>123741</v>
      </c>
      <c r="E1135" s="1">
        <v>1554768</v>
      </c>
      <c r="F1135" s="2">
        <v>51832</v>
      </c>
    </row>
    <row r="1136" spans="1:6" x14ac:dyDescent="0.3">
      <c r="A1136">
        <v>2018</v>
      </c>
      <c r="B1136" t="s">
        <v>54</v>
      </c>
      <c r="C1136" t="s">
        <v>31</v>
      </c>
      <c r="D1136" s="1">
        <v>61525</v>
      </c>
      <c r="E1136" s="1">
        <v>830550</v>
      </c>
      <c r="F1136" s="2">
        <v>43092</v>
      </c>
    </row>
    <row r="1137" spans="1:6" x14ac:dyDescent="0.3">
      <c r="A1137">
        <v>2018</v>
      </c>
      <c r="B1137" t="s">
        <v>54</v>
      </c>
      <c r="C1137" t="s">
        <v>32</v>
      </c>
      <c r="D1137" s="1">
        <v>7753</v>
      </c>
      <c r="E1137" s="1">
        <v>91635</v>
      </c>
      <c r="F1137" s="2">
        <v>49819</v>
      </c>
    </row>
    <row r="1138" spans="1:6" x14ac:dyDescent="0.3">
      <c r="A1138">
        <v>2018</v>
      </c>
      <c r="B1138" t="s">
        <v>54</v>
      </c>
      <c r="C1138" t="s">
        <v>33</v>
      </c>
      <c r="D1138" s="1">
        <v>68615</v>
      </c>
      <c r="E1138" s="1">
        <v>1017249</v>
      </c>
      <c r="F1138" s="2">
        <v>44247</v>
      </c>
    </row>
    <row r="1139" spans="1:6" x14ac:dyDescent="0.3">
      <c r="A1139">
        <v>2018</v>
      </c>
      <c r="B1139" t="s">
        <v>54</v>
      </c>
      <c r="C1139" t="s">
        <v>34</v>
      </c>
      <c r="D1139" s="1">
        <v>23748</v>
      </c>
      <c r="E1139" s="1">
        <v>297631</v>
      </c>
      <c r="F1139" s="2">
        <v>41554</v>
      </c>
    </row>
    <row r="1140" spans="1:6" x14ac:dyDescent="0.3">
      <c r="A1140">
        <v>2018</v>
      </c>
      <c r="B1140" t="s">
        <v>54</v>
      </c>
      <c r="C1140" t="s">
        <v>35</v>
      </c>
      <c r="D1140" s="1">
        <v>26503</v>
      </c>
      <c r="E1140" s="1">
        <v>349656</v>
      </c>
      <c r="F1140" s="2">
        <v>44347</v>
      </c>
    </row>
    <row r="1141" spans="1:6" x14ac:dyDescent="0.3">
      <c r="A1141">
        <v>2018</v>
      </c>
      <c r="B1141" t="s">
        <v>54</v>
      </c>
      <c r="C1141" t="s">
        <v>36</v>
      </c>
      <c r="D1141" s="1">
        <v>74845</v>
      </c>
      <c r="E1141" s="1">
        <v>1117054</v>
      </c>
      <c r="F1141" s="2">
        <v>45000</v>
      </c>
    </row>
    <row r="1142" spans="1:6" x14ac:dyDescent="0.3">
      <c r="A1142">
        <v>2018</v>
      </c>
      <c r="B1142" t="s">
        <v>54</v>
      </c>
      <c r="C1142" t="s">
        <v>37</v>
      </c>
      <c r="D1142" s="1">
        <v>7658</v>
      </c>
      <c r="E1142" s="1">
        <v>76762</v>
      </c>
      <c r="F1142" s="2">
        <v>43902</v>
      </c>
    </row>
    <row r="1143" spans="1:6" x14ac:dyDescent="0.3">
      <c r="A1143">
        <v>2018</v>
      </c>
      <c r="B1143" t="s">
        <v>54</v>
      </c>
      <c r="C1143" t="s">
        <v>38</v>
      </c>
      <c r="D1143" s="1">
        <v>30013</v>
      </c>
      <c r="E1143" s="1">
        <v>402308</v>
      </c>
      <c r="F1143" s="2">
        <v>39429</v>
      </c>
    </row>
    <row r="1144" spans="1:6" x14ac:dyDescent="0.3">
      <c r="A1144">
        <v>2018</v>
      </c>
      <c r="B1144" t="s">
        <v>54</v>
      </c>
      <c r="C1144" t="s">
        <v>39</v>
      </c>
      <c r="D1144" s="1">
        <v>8059</v>
      </c>
      <c r="E1144" s="1">
        <v>85734</v>
      </c>
      <c r="F1144" s="2">
        <v>39650</v>
      </c>
    </row>
    <row r="1145" spans="1:6" x14ac:dyDescent="0.3">
      <c r="A1145">
        <v>2018</v>
      </c>
      <c r="B1145" t="s">
        <v>54</v>
      </c>
      <c r="C1145" t="s">
        <v>40</v>
      </c>
      <c r="D1145" s="1">
        <v>40040</v>
      </c>
      <c r="E1145" s="1">
        <v>623566</v>
      </c>
      <c r="F1145" s="2">
        <v>46137</v>
      </c>
    </row>
    <row r="1146" spans="1:6" x14ac:dyDescent="0.3">
      <c r="A1146">
        <v>2018</v>
      </c>
      <c r="B1146" t="s">
        <v>54</v>
      </c>
      <c r="C1146" t="s">
        <v>41</v>
      </c>
      <c r="D1146" s="1">
        <v>147447</v>
      </c>
      <c r="E1146" s="1">
        <v>2465009</v>
      </c>
      <c r="F1146" s="2">
        <v>52337</v>
      </c>
    </row>
    <row r="1147" spans="1:6" x14ac:dyDescent="0.3">
      <c r="A1147">
        <v>2018</v>
      </c>
      <c r="B1147" t="s">
        <v>54</v>
      </c>
      <c r="C1147" t="s">
        <v>42</v>
      </c>
      <c r="D1147" s="1">
        <v>19531</v>
      </c>
      <c r="E1147" s="1">
        <v>284283</v>
      </c>
      <c r="F1147" s="2">
        <v>44163</v>
      </c>
    </row>
    <row r="1148" spans="1:6" x14ac:dyDescent="0.3">
      <c r="A1148">
        <v>2018</v>
      </c>
      <c r="B1148" t="s">
        <v>54</v>
      </c>
      <c r="C1148" t="s">
        <v>43</v>
      </c>
      <c r="D1148" s="1">
        <v>5084</v>
      </c>
      <c r="E1148" s="1">
        <v>54476</v>
      </c>
      <c r="F1148" s="2">
        <v>40351</v>
      </c>
    </row>
    <row r="1149" spans="1:6" x14ac:dyDescent="0.3">
      <c r="A1149">
        <v>2018</v>
      </c>
      <c r="B1149" t="s">
        <v>54</v>
      </c>
      <c r="C1149" t="s">
        <v>44</v>
      </c>
      <c r="D1149" s="1">
        <v>43180</v>
      </c>
      <c r="E1149" s="1">
        <v>650233</v>
      </c>
      <c r="F1149" s="2">
        <v>43886</v>
      </c>
    </row>
    <row r="1150" spans="1:6" x14ac:dyDescent="0.3">
      <c r="A1150">
        <v>2018</v>
      </c>
      <c r="B1150" t="s">
        <v>54</v>
      </c>
      <c r="C1150" t="s">
        <v>45</v>
      </c>
      <c r="D1150" s="1">
        <v>39324</v>
      </c>
      <c r="E1150" s="1">
        <v>621384</v>
      </c>
      <c r="F1150" s="2">
        <v>63994</v>
      </c>
    </row>
    <row r="1151" spans="1:6" x14ac:dyDescent="0.3">
      <c r="A1151">
        <v>2018</v>
      </c>
      <c r="B1151" t="s">
        <v>54</v>
      </c>
      <c r="C1151" t="s">
        <v>46</v>
      </c>
      <c r="D1151" s="1">
        <v>10925</v>
      </c>
      <c r="E1151" s="1">
        <v>128211</v>
      </c>
      <c r="F1151" s="2">
        <v>38698</v>
      </c>
    </row>
    <row r="1152" spans="1:6" x14ac:dyDescent="0.3">
      <c r="A1152">
        <v>2018</v>
      </c>
      <c r="B1152" t="s">
        <v>54</v>
      </c>
      <c r="C1152" t="s">
        <v>47</v>
      </c>
      <c r="D1152" s="1">
        <v>36496</v>
      </c>
      <c r="E1152" s="1">
        <v>541333</v>
      </c>
      <c r="F1152" s="2">
        <v>41512</v>
      </c>
    </row>
    <row r="1153" spans="1:6" x14ac:dyDescent="0.3">
      <c r="A1153">
        <v>2018</v>
      </c>
      <c r="B1153" t="s">
        <v>54</v>
      </c>
      <c r="C1153" t="s">
        <v>48</v>
      </c>
      <c r="D1153" s="1">
        <v>4830</v>
      </c>
      <c r="E1153" s="1">
        <v>49819</v>
      </c>
      <c r="F1153" s="2">
        <v>42737</v>
      </c>
    </row>
    <row r="1154" spans="1:6" x14ac:dyDescent="0.3">
      <c r="A1154">
        <v>2018</v>
      </c>
      <c r="B1154" t="s">
        <v>53</v>
      </c>
      <c r="C1154" t="s">
        <v>1</v>
      </c>
      <c r="D1154" s="1">
        <v>2168</v>
      </c>
      <c r="E1154" s="1">
        <v>21030</v>
      </c>
      <c r="F1154" s="2">
        <v>60025</v>
      </c>
    </row>
    <row r="1155" spans="1:6" x14ac:dyDescent="0.3">
      <c r="A1155">
        <v>2018</v>
      </c>
      <c r="B1155" t="s">
        <v>53</v>
      </c>
      <c r="C1155" t="s">
        <v>2</v>
      </c>
      <c r="D1155" s="1">
        <v>3113</v>
      </c>
      <c r="E1155" s="1">
        <v>47340</v>
      </c>
      <c r="F1155" s="2">
        <v>75499</v>
      </c>
    </row>
    <row r="1156" spans="1:6" x14ac:dyDescent="0.3">
      <c r="A1156">
        <v>2018</v>
      </c>
      <c r="B1156" t="s">
        <v>53</v>
      </c>
      <c r="C1156" t="s">
        <v>3</v>
      </c>
      <c r="D1156" s="1">
        <v>1210</v>
      </c>
      <c r="E1156" s="1">
        <v>10913</v>
      </c>
      <c r="F1156" s="2">
        <v>53828</v>
      </c>
    </row>
    <row r="1157" spans="1:6" x14ac:dyDescent="0.3">
      <c r="A1157">
        <v>2018</v>
      </c>
      <c r="B1157" t="s">
        <v>53</v>
      </c>
      <c r="C1157" t="s">
        <v>4</v>
      </c>
      <c r="D1157" s="1">
        <v>26592</v>
      </c>
      <c r="E1157" s="1">
        <v>525771</v>
      </c>
      <c r="F1157" s="2">
        <v>188173</v>
      </c>
    </row>
    <row r="1158" spans="1:6" x14ac:dyDescent="0.3">
      <c r="A1158">
        <v>2018</v>
      </c>
      <c r="B1158" t="s">
        <v>53</v>
      </c>
      <c r="C1158" t="s">
        <v>5</v>
      </c>
      <c r="D1158" s="1">
        <v>4173</v>
      </c>
      <c r="E1158" s="1">
        <v>75076</v>
      </c>
      <c r="F1158" s="2">
        <v>100735</v>
      </c>
    </row>
    <row r="1159" spans="1:6" x14ac:dyDescent="0.3">
      <c r="A1159">
        <v>2018</v>
      </c>
      <c r="B1159" t="s">
        <v>53</v>
      </c>
      <c r="C1159" t="s">
        <v>6</v>
      </c>
      <c r="D1159" s="1">
        <v>2306</v>
      </c>
      <c r="E1159" s="1">
        <v>31734</v>
      </c>
      <c r="F1159" s="2">
        <v>110642</v>
      </c>
    </row>
    <row r="1160" spans="1:6" x14ac:dyDescent="0.3">
      <c r="A1160">
        <v>2018</v>
      </c>
      <c r="B1160" t="s">
        <v>53</v>
      </c>
      <c r="C1160" t="s">
        <v>7</v>
      </c>
      <c r="D1160">
        <v>433</v>
      </c>
      <c r="E1160" s="1">
        <v>4065</v>
      </c>
      <c r="F1160" s="2">
        <v>65782</v>
      </c>
    </row>
    <row r="1161" spans="1:6" x14ac:dyDescent="0.3">
      <c r="A1161">
        <v>2018</v>
      </c>
      <c r="B1161" t="s">
        <v>53</v>
      </c>
      <c r="C1161" t="s">
        <v>8</v>
      </c>
      <c r="D1161" s="1">
        <v>11205</v>
      </c>
      <c r="E1161" s="1">
        <v>138995</v>
      </c>
      <c r="F1161" s="2">
        <v>81168</v>
      </c>
    </row>
    <row r="1162" spans="1:6" x14ac:dyDescent="0.3">
      <c r="A1162">
        <v>2018</v>
      </c>
      <c r="B1162" t="s">
        <v>53</v>
      </c>
      <c r="C1162" t="s">
        <v>9</v>
      </c>
      <c r="D1162" s="1">
        <v>5113</v>
      </c>
      <c r="E1162" s="1">
        <v>114231</v>
      </c>
      <c r="F1162" s="2">
        <v>96613</v>
      </c>
    </row>
    <row r="1163" spans="1:6" x14ac:dyDescent="0.3">
      <c r="A1163">
        <v>2018</v>
      </c>
      <c r="B1163" t="s">
        <v>53</v>
      </c>
      <c r="C1163" t="s">
        <v>10</v>
      </c>
      <c r="D1163" s="1">
        <v>1223</v>
      </c>
      <c r="E1163" s="1">
        <v>8798</v>
      </c>
      <c r="F1163" s="2">
        <v>52761</v>
      </c>
    </row>
    <row r="1164" spans="1:6" x14ac:dyDescent="0.3">
      <c r="A1164">
        <v>2018</v>
      </c>
      <c r="B1164" t="s">
        <v>53</v>
      </c>
      <c r="C1164" t="s">
        <v>11</v>
      </c>
      <c r="D1164" s="1">
        <v>6688</v>
      </c>
      <c r="E1164" s="1">
        <v>94330</v>
      </c>
      <c r="F1164" s="2">
        <v>91164</v>
      </c>
    </row>
    <row r="1165" spans="1:6" x14ac:dyDescent="0.3">
      <c r="A1165">
        <v>2018</v>
      </c>
      <c r="B1165" t="s">
        <v>53</v>
      </c>
      <c r="C1165" t="s">
        <v>12</v>
      </c>
      <c r="D1165" s="1">
        <v>2123</v>
      </c>
      <c r="E1165" s="1">
        <v>29375</v>
      </c>
      <c r="F1165" s="2">
        <v>60371</v>
      </c>
    </row>
    <row r="1166" spans="1:6" x14ac:dyDescent="0.3">
      <c r="A1166">
        <v>2018</v>
      </c>
      <c r="B1166" t="s">
        <v>53</v>
      </c>
      <c r="C1166" t="s">
        <v>13</v>
      </c>
      <c r="D1166" s="1">
        <v>1742</v>
      </c>
      <c r="E1166" s="1">
        <v>22018</v>
      </c>
      <c r="F1166" s="2">
        <v>58519</v>
      </c>
    </row>
    <row r="1167" spans="1:6" x14ac:dyDescent="0.3">
      <c r="A1167">
        <v>2018</v>
      </c>
      <c r="B1167" t="s">
        <v>53</v>
      </c>
      <c r="C1167" t="s">
        <v>14</v>
      </c>
      <c r="D1167" s="1">
        <v>1308</v>
      </c>
      <c r="E1167" s="1">
        <v>18664</v>
      </c>
      <c r="F1167" s="2">
        <v>63399</v>
      </c>
    </row>
    <row r="1168" spans="1:6" x14ac:dyDescent="0.3">
      <c r="A1168">
        <v>2018</v>
      </c>
      <c r="B1168" t="s">
        <v>53</v>
      </c>
      <c r="C1168" t="s">
        <v>15</v>
      </c>
      <c r="D1168" s="1">
        <v>1785</v>
      </c>
      <c r="E1168" s="1">
        <v>21989</v>
      </c>
      <c r="F1168" s="2">
        <v>54629</v>
      </c>
    </row>
    <row r="1169" spans="1:6" x14ac:dyDescent="0.3">
      <c r="A1169">
        <v>2018</v>
      </c>
      <c r="B1169" t="s">
        <v>53</v>
      </c>
      <c r="C1169" t="s">
        <v>16</v>
      </c>
      <c r="D1169" s="1">
        <v>1716</v>
      </c>
      <c r="E1169" s="1">
        <v>22869</v>
      </c>
      <c r="F1169" s="2">
        <v>58223</v>
      </c>
    </row>
    <row r="1170" spans="1:6" x14ac:dyDescent="0.3">
      <c r="A1170">
        <v>2018</v>
      </c>
      <c r="B1170" t="s">
        <v>53</v>
      </c>
      <c r="C1170" t="s">
        <v>17</v>
      </c>
      <c r="D1170">
        <v>849</v>
      </c>
      <c r="E1170" s="1">
        <v>7397</v>
      </c>
      <c r="F1170" s="2">
        <v>54502</v>
      </c>
    </row>
    <row r="1171" spans="1:6" x14ac:dyDescent="0.3">
      <c r="A1171">
        <v>2018</v>
      </c>
      <c r="B1171" t="s">
        <v>53</v>
      </c>
      <c r="C1171" t="s">
        <v>18</v>
      </c>
      <c r="D1171" s="1">
        <v>2737</v>
      </c>
      <c r="E1171" s="1">
        <v>36210</v>
      </c>
      <c r="F1171" s="2">
        <v>92844</v>
      </c>
    </row>
    <row r="1172" spans="1:6" x14ac:dyDescent="0.3">
      <c r="A1172">
        <v>2018</v>
      </c>
      <c r="B1172" t="s">
        <v>53</v>
      </c>
      <c r="C1172" t="s">
        <v>19</v>
      </c>
      <c r="D1172" s="1">
        <v>5379</v>
      </c>
      <c r="E1172" s="1">
        <v>91783</v>
      </c>
      <c r="F1172" s="2">
        <v>123118</v>
      </c>
    </row>
    <row r="1173" spans="1:6" x14ac:dyDescent="0.3">
      <c r="A1173">
        <v>2018</v>
      </c>
      <c r="B1173" t="s">
        <v>53</v>
      </c>
      <c r="C1173" t="s">
        <v>20</v>
      </c>
      <c r="D1173" s="1">
        <v>6287</v>
      </c>
      <c r="E1173" s="1">
        <v>56247</v>
      </c>
      <c r="F1173" s="2">
        <v>73556</v>
      </c>
    </row>
    <row r="1174" spans="1:6" x14ac:dyDescent="0.3">
      <c r="A1174">
        <v>2018</v>
      </c>
      <c r="B1174" t="s">
        <v>53</v>
      </c>
      <c r="C1174" t="s">
        <v>21</v>
      </c>
      <c r="D1174" s="1">
        <v>3977</v>
      </c>
      <c r="E1174" s="1">
        <v>49170</v>
      </c>
      <c r="F1174" s="2">
        <v>78903</v>
      </c>
    </row>
    <row r="1175" spans="1:6" x14ac:dyDescent="0.3">
      <c r="A1175">
        <v>2018</v>
      </c>
      <c r="B1175" t="s">
        <v>53</v>
      </c>
      <c r="C1175" t="s">
        <v>22</v>
      </c>
      <c r="D1175">
        <v>940</v>
      </c>
      <c r="E1175" s="1">
        <v>10980</v>
      </c>
      <c r="F1175" s="2">
        <v>49173</v>
      </c>
    </row>
    <row r="1176" spans="1:6" x14ac:dyDescent="0.3">
      <c r="A1176">
        <v>2018</v>
      </c>
      <c r="B1176" t="s">
        <v>53</v>
      </c>
      <c r="C1176" t="s">
        <v>23</v>
      </c>
      <c r="D1176" s="1">
        <v>3049</v>
      </c>
      <c r="E1176" s="1">
        <v>47666</v>
      </c>
      <c r="F1176" s="2">
        <v>81842</v>
      </c>
    </row>
    <row r="1177" spans="1:6" x14ac:dyDescent="0.3">
      <c r="A1177">
        <v>2018</v>
      </c>
      <c r="B1177" t="s">
        <v>53</v>
      </c>
      <c r="C1177" t="s">
        <v>24</v>
      </c>
      <c r="D1177">
        <v>801</v>
      </c>
      <c r="E1177" s="1">
        <v>6350</v>
      </c>
      <c r="F1177" s="2">
        <v>54475</v>
      </c>
    </row>
    <row r="1178" spans="1:6" x14ac:dyDescent="0.3">
      <c r="A1178">
        <v>2018</v>
      </c>
      <c r="B1178" t="s">
        <v>53</v>
      </c>
      <c r="C1178" t="s">
        <v>25</v>
      </c>
      <c r="D1178">
        <v>973</v>
      </c>
      <c r="E1178" s="1">
        <v>17653</v>
      </c>
      <c r="F1178" s="2">
        <v>64407</v>
      </c>
    </row>
    <row r="1179" spans="1:6" x14ac:dyDescent="0.3">
      <c r="A1179">
        <v>2018</v>
      </c>
      <c r="B1179" t="s">
        <v>53</v>
      </c>
      <c r="C1179" t="s">
        <v>26</v>
      </c>
      <c r="D1179" s="1">
        <v>1541</v>
      </c>
      <c r="E1179" s="1">
        <v>15646</v>
      </c>
      <c r="F1179" s="2">
        <v>70292</v>
      </c>
    </row>
    <row r="1180" spans="1:6" x14ac:dyDescent="0.3">
      <c r="A1180">
        <v>2018</v>
      </c>
      <c r="B1180" t="s">
        <v>53</v>
      </c>
      <c r="C1180" t="s">
        <v>27</v>
      </c>
      <c r="D1180">
        <v>892</v>
      </c>
      <c r="E1180" s="1">
        <v>12351</v>
      </c>
      <c r="F1180" s="2">
        <v>93599</v>
      </c>
    </row>
    <row r="1181" spans="1:6" x14ac:dyDescent="0.3">
      <c r="A1181">
        <v>2018</v>
      </c>
      <c r="B1181" t="s">
        <v>53</v>
      </c>
      <c r="C1181" t="s">
        <v>28</v>
      </c>
      <c r="D1181" s="1">
        <v>3722</v>
      </c>
      <c r="E1181" s="1">
        <v>69519</v>
      </c>
      <c r="F1181" s="2">
        <v>114630</v>
      </c>
    </row>
    <row r="1182" spans="1:6" x14ac:dyDescent="0.3">
      <c r="A1182">
        <v>2018</v>
      </c>
      <c r="B1182" t="s">
        <v>53</v>
      </c>
      <c r="C1182" t="s">
        <v>29</v>
      </c>
      <c r="D1182">
        <v>987</v>
      </c>
      <c r="E1182" s="1">
        <v>12015</v>
      </c>
      <c r="F1182" s="2">
        <v>53204</v>
      </c>
    </row>
    <row r="1183" spans="1:6" x14ac:dyDescent="0.3">
      <c r="A1183">
        <v>2018</v>
      </c>
      <c r="B1183" t="s">
        <v>53</v>
      </c>
      <c r="C1183" t="s">
        <v>30</v>
      </c>
      <c r="D1183" s="1">
        <v>12672</v>
      </c>
      <c r="E1183" s="1">
        <v>275598</v>
      </c>
      <c r="F1183" s="2">
        <v>129853</v>
      </c>
    </row>
    <row r="1184" spans="1:6" x14ac:dyDescent="0.3">
      <c r="A1184">
        <v>2018</v>
      </c>
      <c r="B1184" t="s">
        <v>53</v>
      </c>
      <c r="C1184" t="s">
        <v>31</v>
      </c>
      <c r="D1184" s="1">
        <v>5238</v>
      </c>
      <c r="E1184" s="1">
        <v>79945</v>
      </c>
      <c r="F1184" s="2">
        <v>83920</v>
      </c>
    </row>
    <row r="1185" spans="1:6" x14ac:dyDescent="0.3">
      <c r="A1185">
        <v>2018</v>
      </c>
      <c r="B1185" t="s">
        <v>53</v>
      </c>
      <c r="C1185" t="s">
        <v>32</v>
      </c>
      <c r="D1185">
        <v>395</v>
      </c>
      <c r="E1185" s="1">
        <v>6221</v>
      </c>
      <c r="F1185" s="2">
        <v>70208</v>
      </c>
    </row>
    <row r="1186" spans="1:6" x14ac:dyDescent="0.3">
      <c r="A1186">
        <v>2018</v>
      </c>
      <c r="B1186" t="s">
        <v>53</v>
      </c>
      <c r="C1186" t="s">
        <v>33</v>
      </c>
      <c r="D1186" s="1">
        <v>4616</v>
      </c>
      <c r="E1186" s="1">
        <v>70930</v>
      </c>
      <c r="F1186" s="2">
        <v>70006</v>
      </c>
    </row>
    <row r="1187" spans="1:6" x14ac:dyDescent="0.3">
      <c r="A1187">
        <v>2018</v>
      </c>
      <c r="B1187" t="s">
        <v>53</v>
      </c>
      <c r="C1187" t="s">
        <v>34</v>
      </c>
      <c r="D1187" s="1">
        <v>1469</v>
      </c>
      <c r="E1187" s="1">
        <v>19859</v>
      </c>
      <c r="F1187" s="2">
        <v>58997</v>
      </c>
    </row>
    <row r="1188" spans="1:6" x14ac:dyDescent="0.3">
      <c r="A1188">
        <v>2018</v>
      </c>
      <c r="B1188" t="s">
        <v>53</v>
      </c>
      <c r="C1188" t="s">
        <v>35</v>
      </c>
      <c r="D1188" s="1">
        <v>3768</v>
      </c>
      <c r="E1188" s="1">
        <v>34277</v>
      </c>
      <c r="F1188" s="2">
        <v>87733</v>
      </c>
    </row>
    <row r="1189" spans="1:6" x14ac:dyDescent="0.3">
      <c r="A1189">
        <v>2018</v>
      </c>
      <c r="B1189" t="s">
        <v>53</v>
      </c>
      <c r="C1189" t="s">
        <v>36</v>
      </c>
      <c r="D1189" s="1">
        <v>4896</v>
      </c>
      <c r="E1189" s="1">
        <v>85970</v>
      </c>
      <c r="F1189" s="2">
        <v>87091</v>
      </c>
    </row>
    <row r="1190" spans="1:6" x14ac:dyDescent="0.3">
      <c r="A1190">
        <v>2018</v>
      </c>
      <c r="B1190" t="s">
        <v>53</v>
      </c>
      <c r="C1190" t="s">
        <v>37</v>
      </c>
      <c r="D1190">
        <v>715</v>
      </c>
      <c r="E1190" s="1">
        <v>5930</v>
      </c>
      <c r="F1190" s="2">
        <v>74327</v>
      </c>
    </row>
    <row r="1191" spans="1:6" x14ac:dyDescent="0.3">
      <c r="A1191">
        <v>2018</v>
      </c>
      <c r="B1191" t="s">
        <v>53</v>
      </c>
      <c r="C1191" t="s">
        <v>38</v>
      </c>
      <c r="D1191" s="1">
        <v>2548</v>
      </c>
      <c r="E1191" s="1">
        <v>28067</v>
      </c>
      <c r="F1191" s="2">
        <v>61977</v>
      </c>
    </row>
    <row r="1192" spans="1:6" x14ac:dyDescent="0.3">
      <c r="A1192">
        <v>2018</v>
      </c>
      <c r="B1192" t="s">
        <v>53</v>
      </c>
      <c r="C1192" t="s">
        <v>39</v>
      </c>
      <c r="D1192">
        <v>561</v>
      </c>
      <c r="E1192" s="1">
        <v>5589</v>
      </c>
      <c r="F1192" s="2">
        <v>49334</v>
      </c>
    </row>
    <row r="1193" spans="1:6" x14ac:dyDescent="0.3">
      <c r="A1193">
        <v>2018</v>
      </c>
      <c r="B1193" t="s">
        <v>53</v>
      </c>
      <c r="C1193" t="s">
        <v>40</v>
      </c>
      <c r="D1193" s="1">
        <v>3519</v>
      </c>
      <c r="E1193" s="1">
        <v>44851</v>
      </c>
      <c r="F1193" s="2">
        <v>73821</v>
      </c>
    </row>
    <row r="1194" spans="1:6" x14ac:dyDescent="0.3">
      <c r="A1194">
        <v>2018</v>
      </c>
      <c r="B1194" t="s">
        <v>53</v>
      </c>
      <c r="C1194" t="s">
        <v>41</v>
      </c>
      <c r="D1194" s="1">
        <v>9828</v>
      </c>
      <c r="E1194" s="1">
        <v>203822</v>
      </c>
      <c r="F1194" s="2">
        <v>87085</v>
      </c>
    </row>
    <row r="1195" spans="1:6" x14ac:dyDescent="0.3">
      <c r="A1195">
        <v>2018</v>
      </c>
      <c r="B1195" t="s">
        <v>53</v>
      </c>
      <c r="C1195" t="s">
        <v>42</v>
      </c>
      <c r="D1195" s="1">
        <v>2489</v>
      </c>
      <c r="E1195" s="1">
        <v>36783</v>
      </c>
      <c r="F1195" s="2">
        <v>78404</v>
      </c>
    </row>
    <row r="1196" spans="1:6" x14ac:dyDescent="0.3">
      <c r="A1196">
        <v>2018</v>
      </c>
      <c r="B1196" t="s">
        <v>53</v>
      </c>
      <c r="C1196" t="s">
        <v>43</v>
      </c>
      <c r="D1196">
        <v>505</v>
      </c>
      <c r="E1196" s="1">
        <v>4280</v>
      </c>
      <c r="F1196" s="2">
        <v>59800</v>
      </c>
    </row>
    <row r="1197" spans="1:6" x14ac:dyDescent="0.3">
      <c r="A1197">
        <v>2018</v>
      </c>
      <c r="B1197" t="s">
        <v>53</v>
      </c>
      <c r="C1197" t="s">
        <v>44</v>
      </c>
      <c r="D1197" s="1">
        <v>4379</v>
      </c>
      <c r="E1197" s="1">
        <v>66998</v>
      </c>
      <c r="F1197" s="2">
        <v>100731</v>
      </c>
    </row>
    <row r="1198" spans="1:6" x14ac:dyDescent="0.3">
      <c r="A1198">
        <v>2018</v>
      </c>
      <c r="B1198" t="s">
        <v>53</v>
      </c>
      <c r="C1198" t="s">
        <v>45</v>
      </c>
      <c r="D1198" s="1">
        <v>4629</v>
      </c>
      <c r="E1198" s="1">
        <v>133126</v>
      </c>
      <c r="F1198" s="2">
        <v>194631</v>
      </c>
    </row>
    <row r="1199" spans="1:6" x14ac:dyDescent="0.3">
      <c r="A1199">
        <v>2018</v>
      </c>
      <c r="B1199" t="s">
        <v>53</v>
      </c>
      <c r="C1199" t="s">
        <v>46</v>
      </c>
      <c r="D1199">
        <v>789</v>
      </c>
      <c r="E1199" s="1">
        <v>8288</v>
      </c>
      <c r="F1199" s="2">
        <v>52508</v>
      </c>
    </row>
    <row r="1200" spans="1:6" x14ac:dyDescent="0.3">
      <c r="A1200">
        <v>2018</v>
      </c>
      <c r="B1200" t="s">
        <v>53</v>
      </c>
      <c r="C1200" t="s">
        <v>47</v>
      </c>
      <c r="D1200" s="1">
        <v>2298</v>
      </c>
      <c r="E1200" s="1">
        <v>47152</v>
      </c>
      <c r="F1200" s="2">
        <v>75414</v>
      </c>
    </row>
    <row r="1201" spans="1:6" x14ac:dyDescent="0.3">
      <c r="A1201">
        <v>2018</v>
      </c>
      <c r="B1201" t="s">
        <v>53</v>
      </c>
      <c r="C1201" t="s">
        <v>48</v>
      </c>
      <c r="D1201">
        <v>398</v>
      </c>
      <c r="E1201" s="1">
        <v>3554</v>
      </c>
      <c r="F1201" s="2">
        <v>47401</v>
      </c>
    </row>
    <row r="1202" spans="1:6" x14ac:dyDescent="0.3">
      <c r="A1202">
        <v>2018</v>
      </c>
      <c r="B1202" t="s">
        <v>56</v>
      </c>
      <c r="C1202" t="s">
        <v>1</v>
      </c>
      <c r="D1202" s="1">
        <v>13364</v>
      </c>
      <c r="E1202" s="1">
        <v>94561</v>
      </c>
      <c r="F1202" s="2">
        <v>69240</v>
      </c>
    </row>
    <row r="1203" spans="1:6" x14ac:dyDescent="0.3">
      <c r="A1203">
        <v>2018</v>
      </c>
      <c r="B1203" t="s">
        <v>56</v>
      </c>
      <c r="C1203" t="s">
        <v>2</v>
      </c>
      <c r="D1203" s="1">
        <v>17978</v>
      </c>
      <c r="E1203" s="1">
        <v>214637</v>
      </c>
      <c r="F1203" s="2">
        <v>70877</v>
      </c>
    </row>
    <row r="1204" spans="1:6" x14ac:dyDescent="0.3">
      <c r="A1204">
        <v>2018</v>
      </c>
      <c r="B1204" t="s">
        <v>56</v>
      </c>
      <c r="C1204" t="s">
        <v>3</v>
      </c>
      <c r="D1204" s="1">
        <v>8418</v>
      </c>
      <c r="E1204" s="1">
        <v>50647</v>
      </c>
      <c r="F1204" s="2">
        <v>58119</v>
      </c>
    </row>
    <row r="1205" spans="1:6" x14ac:dyDescent="0.3">
      <c r="A1205">
        <v>2018</v>
      </c>
      <c r="B1205" t="s">
        <v>56</v>
      </c>
      <c r="C1205" t="s">
        <v>4</v>
      </c>
      <c r="D1205" s="1">
        <v>106953</v>
      </c>
      <c r="E1205" s="1">
        <v>835896</v>
      </c>
      <c r="F1205" s="2">
        <v>107228</v>
      </c>
    </row>
    <row r="1206" spans="1:6" x14ac:dyDescent="0.3">
      <c r="A1206">
        <v>2018</v>
      </c>
      <c r="B1206" t="s">
        <v>56</v>
      </c>
      <c r="C1206" t="s">
        <v>5</v>
      </c>
      <c r="D1206" s="1">
        <v>23326</v>
      </c>
      <c r="E1206" s="1">
        <v>164801</v>
      </c>
      <c r="F1206" s="2">
        <v>84615</v>
      </c>
    </row>
    <row r="1207" spans="1:6" x14ac:dyDescent="0.3">
      <c r="A1207">
        <v>2018</v>
      </c>
      <c r="B1207" t="s">
        <v>56</v>
      </c>
      <c r="C1207" t="s">
        <v>6</v>
      </c>
      <c r="D1207" s="1">
        <v>10879</v>
      </c>
      <c r="E1207" s="1">
        <v>123655</v>
      </c>
      <c r="F1207" s="2">
        <v>155433</v>
      </c>
    </row>
    <row r="1208" spans="1:6" x14ac:dyDescent="0.3">
      <c r="A1208">
        <v>2018</v>
      </c>
      <c r="B1208" t="s">
        <v>56</v>
      </c>
      <c r="C1208" t="s">
        <v>7</v>
      </c>
      <c r="D1208" s="1">
        <v>2859</v>
      </c>
      <c r="E1208" s="1">
        <v>47609</v>
      </c>
      <c r="F1208" s="2">
        <v>95574</v>
      </c>
    </row>
    <row r="1209" spans="1:6" x14ac:dyDescent="0.3">
      <c r="A1209">
        <v>2018</v>
      </c>
      <c r="B1209" t="s">
        <v>56</v>
      </c>
      <c r="C1209" t="s">
        <v>8</v>
      </c>
      <c r="D1209" s="1">
        <v>73412</v>
      </c>
      <c r="E1209" s="1">
        <v>570645</v>
      </c>
      <c r="F1209" s="2">
        <v>75337</v>
      </c>
    </row>
    <row r="1210" spans="1:6" x14ac:dyDescent="0.3">
      <c r="A1210">
        <v>2018</v>
      </c>
      <c r="B1210" t="s">
        <v>56</v>
      </c>
      <c r="C1210" t="s">
        <v>9</v>
      </c>
      <c r="D1210" s="1">
        <v>26225</v>
      </c>
      <c r="E1210" s="1">
        <v>237900</v>
      </c>
      <c r="F1210" s="2">
        <v>84587</v>
      </c>
    </row>
    <row r="1211" spans="1:6" x14ac:dyDescent="0.3">
      <c r="A1211">
        <v>2018</v>
      </c>
      <c r="B1211" t="s">
        <v>56</v>
      </c>
      <c r="C1211" t="s">
        <v>10</v>
      </c>
      <c r="D1211" s="1">
        <v>5824</v>
      </c>
      <c r="E1211" s="1">
        <v>32493</v>
      </c>
      <c r="F1211" s="2">
        <v>56024</v>
      </c>
    </row>
    <row r="1212" spans="1:6" x14ac:dyDescent="0.3">
      <c r="A1212">
        <v>2018</v>
      </c>
      <c r="B1212" t="s">
        <v>56</v>
      </c>
      <c r="C1212" t="s">
        <v>11</v>
      </c>
      <c r="D1212" s="1">
        <v>32448</v>
      </c>
      <c r="E1212" s="1">
        <v>373685</v>
      </c>
      <c r="F1212" s="2">
        <v>109598</v>
      </c>
    </row>
    <row r="1213" spans="1:6" x14ac:dyDescent="0.3">
      <c r="A1213">
        <v>2018</v>
      </c>
      <c r="B1213" t="s">
        <v>56</v>
      </c>
      <c r="C1213" t="s">
        <v>12</v>
      </c>
      <c r="D1213" s="1">
        <v>16542</v>
      </c>
      <c r="E1213" s="1">
        <v>133603</v>
      </c>
      <c r="F1213" s="2">
        <v>65167</v>
      </c>
    </row>
    <row r="1214" spans="1:6" x14ac:dyDescent="0.3">
      <c r="A1214">
        <v>2018</v>
      </c>
      <c r="B1214" t="s">
        <v>56</v>
      </c>
      <c r="C1214" t="s">
        <v>13</v>
      </c>
      <c r="D1214" s="1">
        <v>10213</v>
      </c>
      <c r="E1214" s="1">
        <v>109030</v>
      </c>
      <c r="F1214" s="2">
        <v>73894</v>
      </c>
    </row>
    <row r="1215" spans="1:6" x14ac:dyDescent="0.3">
      <c r="A1215">
        <v>2018</v>
      </c>
      <c r="B1215" t="s">
        <v>56</v>
      </c>
      <c r="C1215" t="s">
        <v>14</v>
      </c>
      <c r="D1215" s="1">
        <v>8870</v>
      </c>
      <c r="E1215" s="1">
        <v>73500</v>
      </c>
      <c r="F1215" s="2">
        <v>67710</v>
      </c>
    </row>
    <row r="1216" spans="1:6" x14ac:dyDescent="0.3">
      <c r="A1216">
        <v>2018</v>
      </c>
      <c r="B1216" t="s">
        <v>56</v>
      </c>
      <c r="C1216" t="s">
        <v>15</v>
      </c>
      <c r="D1216" s="1">
        <v>11035</v>
      </c>
      <c r="E1216" s="1">
        <v>92881</v>
      </c>
      <c r="F1216" s="2">
        <v>67733</v>
      </c>
    </row>
    <row r="1217" spans="1:6" x14ac:dyDescent="0.3">
      <c r="A1217">
        <v>2018</v>
      </c>
      <c r="B1217" t="s">
        <v>56</v>
      </c>
      <c r="C1217" t="s">
        <v>16</v>
      </c>
      <c r="D1217" s="1">
        <v>13754</v>
      </c>
      <c r="E1217" s="1">
        <v>85071</v>
      </c>
      <c r="F1217" s="2">
        <v>62731</v>
      </c>
    </row>
    <row r="1218" spans="1:6" x14ac:dyDescent="0.3">
      <c r="A1218">
        <v>2018</v>
      </c>
      <c r="B1218" t="s">
        <v>56</v>
      </c>
      <c r="C1218" t="s">
        <v>17</v>
      </c>
      <c r="D1218" s="1">
        <v>3804</v>
      </c>
      <c r="E1218" s="1">
        <v>29811</v>
      </c>
      <c r="F1218" s="2">
        <v>68174</v>
      </c>
    </row>
    <row r="1219" spans="1:6" x14ac:dyDescent="0.3">
      <c r="A1219">
        <v>2018</v>
      </c>
      <c r="B1219" t="s">
        <v>56</v>
      </c>
      <c r="C1219" t="s">
        <v>18</v>
      </c>
      <c r="D1219" s="1">
        <v>15277</v>
      </c>
      <c r="E1219" s="1">
        <v>138261</v>
      </c>
      <c r="F1219" s="2">
        <v>94201</v>
      </c>
    </row>
    <row r="1220" spans="1:6" x14ac:dyDescent="0.3">
      <c r="A1220">
        <v>2018</v>
      </c>
      <c r="B1220" t="s">
        <v>56</v>
      </c>
      <c r="C1220" t="s">
        <v>19</v>
      </c>
      <c r="D1220" s="1">
        <v>17504</v>
      </c>
      <c r="E1220" s="1">
        <v>217151</v>
      </c>
      <c r="F1220" s="2">
        <v>144514</v>
      </c>
    </row>
    <row r="1221" spans="1:6" x14ac:dyDescent="0.3">
      <c r="A1221">
        <v>2018</v>
      </c>
      <c r="B1221" t="s">
        <v>56</v>
      </c>
      <c r="C1221" t="s">
        <v>20</v>
      </c>
      <c r="D1221" s="1">
        <v>19082</v>
      </c>
      <c r="E1221" s="1">
        <v>203261</v>
      </c>
      <c r="F1221" s="2">
        <v>71568</v>
      </c>
    </row>
    <row r="1222" spans="1:6" x14ac:dyDescent="0.3">
      <c r="A1222">
        <v>2018</v>
      </c>
      <c r="B1222" t="s">
        <v>56</v>
      </c>
      <c r="C1222" t="s">
        <v>21</v>
      </c>
      <c r="D1222" s="1">
        <v>15877</v>
      </c>
      <c r="E1222" s="1">
        <v>178309</v>
      </c>
      <c r="F1222" s="2">
        <v>95604</v>
      </c>
    </row>
    <row r="1223" spans="1:6" x14ac:dyDescent="0.3">
      <c r="A1223">
        <v>2018</v>
      </c>
      <c r="B1223" t="s">
        <v>56</v>
      </c>
      <c r="C1223" t="s">
        <v>22</v>
      </c>
      <c r="D1223" s="1">
        <v>7959</v>
      </c>
      <c r="E1223" s="1">
        <v>42911</v>
      </c>
      <c r="F1223" s="2">
        <v>53281</v>
      </c>
    </row>
    <row r="1224" spans="1:6" x14ac:dyDescent="0.3">
      <c r="A1224">
        <v>2018</v>
      </c>
      <c r="B1224" t="s">
        <v>56</v>
      </c>
      <c r="C1224" t="s">
        <v>23</v>
      </c>
      <c r="D1224" s="1">
        <v>17251</v>
      </c>
      <c r="E1224" s="1">
        <v>162755</v>
      </c>
      <c r="F1224" s="2">
        <v>72947</v>
      </c>
    </row>
    <row r="1225" spans="1:6" x14ac:dyDescent="0.3">
      <c r="A1225">
        <v>2018</v>
      </c>
      <c r="B1225" t="s">
        <v>56</v>
      </c>
      <c r="C1225" t="s">
        <v>24</v>
      </c>
      <c r="D1225" s="1">
        <v>4297</v>
      </c>
      <c r="E1225" s="1">
        <v>21204</v>
      </c>
      <c r="F1225" s="2">
        <v>59315</v>
      </c>
    </row>
    <row r="1226" spans="1:6" x14ac:dyDescent="0.3">
      <c r="A1226">
        <v>2018</v>
      </c>
      <c r="B1226" t="s">
        <v>56</v>
      </c>
      <c r="C1226" t="s">
        <v>25</v>
      </c>
      <c r="D1226" s="1">
        <v>6683</v>
      </c>
      <c r="E1226" s="1">
        <v>66245</v>
      </c>
      <c r="F1226" s="2">
        <v>66817</v>
      </c>
    </row>
    <row r="1227" spans="1:6" x14ac:dyDescent="0.3">
      <c r="A1227">
        <v>2018</v>
      </c>
      <c r="B1227" t="s">
        <v>56</v>
      </c>
      <c r="C1227" t="s">
        <v>26</v>
      </c>
      <c r="D1227" s="1">
        <v>9082</v>
      </c>
      <c r="E1227" s="1">
        <v>63303</v>
      </c>
      <c r="F1227" s="2">
        <v>66612</v>
      </c>
    </row>
    <row r="1228" spans="1:6" x14ac:dyDescent="0.3">
      <c r="A1228">
        <v>2018</v>
      </c>
      <c r="B1228" t="s">
        <v>56</v>
      </c>
      <c r="C1228" t="s">
        <v>27</v>
      </c>
      <c r="D1228" s="1">
        <v>3838</v>
      </c>
      <c r="E1228" s="1">
        <v>33486</v>
      </c>
      <c r="F1228" s="2">
        <v>94889</v>
      </c>
    </row>
    <row r="1229" spans="1:6" x14ac:dyDescent="0.3">
      <c r="A1229">
        <v>2018</v>
      </c>
      <c r="B1229" t="s">
        <v>56</v>
      </c>
      <c r="C1229" t="s">
        <v>28</v>
      </c>
      <c r="D1229" s="1">
        <v>19963</v>
      </c>
      <c r="E1229" s="1">
        <v>242994</v>
      </c>
      <c r="F1229" s="2">
        <v>115066</v>
      </c>
    </row>
    <row r="1230" spans="1:6" x14ac:dyDescent="0.3">
      <c r="A1230">
        <v>2018</v>
      </c>
      <c r="B1230" t="s">
        <v>56</v>
      </c>
      <c r="C1230" t="s">
        <v>29</v>
      </c>
      <c r="D1230" s="1">
        <v>5293</v>
      </c>
      <c r="E1230" s="1">
        <v>32955</v>
      </c>
      <c r="F1230" s="2">
        <v>56048</v>
      </c>
    </row>
    <row r="1231" spans="1:6" x14ac:dyDescent="0.3">
      <c r="A1231">
        <v>2018</v>
      </c>
      <c r="B1231" t="s">
        <v>56</v>
      </c>
      <c r="C1231" t="s">
        <v>30</v>
      </c>
      <c r="D1231" s="1">
        <v>64317</v>
      </c>
      <c r="E1231" s="1">
        <v>714540</v>
      </c>
      <c r="F1231" s="2">
        <v>186871</v>
      </c>
    </row>
    <row r="1232" spans="1:6" x14ac:dyDescent="0.3">
      <c r="A1232">
        <v>2018</v>
      </c>
      <c r="B1232" t="s">
        <v>56</v>
      </c>
      <c r="C1232" t="s">
        <v>31</v>
      </c>
      <c r="D1232" s="1">
        <v>27776</v>
      </c>
      <c r="E1232" s="1">
        <v>233277</v>
      </c>
      <c r="F1232" s="2">
        <v>87311</v>
      </c>
    </row>
    <row r="1233" spans="1:6" x14ac:dyDescent="0.3">
      <c r="A1233">
        <v>2018</v>
      </c>
      <c r="B1233" t="s">
        <v>56</v>
      </c>
      <c r="C1233" t="s">
        <v>32</v>
      </c>
      <c r="D1233" s="1">
        <v>2995</v>
      </c>
      <c r="E1233" s="1">
        <v>23145</v>
      </c>
      <c r="F1233" s="2">
        <v>63251</v>
      </c>
    </row>
    <row r="1234" spans="1:6" x14ac:dyDescent="0.3">
      <c r="A1234">
        <v>2018</v>
      </c>
      <c r="B1234" t="s">
        <v>56</v>
      </c>
      <c r="C1234" t="s">
        <v>33</v>
      </c>
      <c r="D1234" s="1">
        <v>28783</v>
      </c>
      <c r="E1234" s="1">
        <v>293549</v>
      </c>
      <c r="F1234" s="2">
        <v>72736</v>
      </c>
    </row>
    <row r="1235" spans="1:6" x14ac:dyDescent="0.3">
      <c r="A1235">
        <v>2018</v>
      </c>
      <c r="B1235" t="s">
        <v>56</v>
      </c>
      <c r="C1235" t="s">
        <v>34</v>
      </c>
      <c r="D1235" s="1">
        <v>11458</v>
      </c>
      <c r="E1235" s="1">
        <v>77052</v>
      </c>
      <c r="F1235" s="2">
        <v>58044</v>
      </c>
    </row>
    <row r="1236" spans="1:6" x14ac:dyDescent="0.3">
      <c r="A1236">
        <v>2018</v>
      </c>
      <c r="B1236" t="s">
        <v>56</v>
      </c>
      <c r="C1236" t="s">
        <v>35</v>
      </c>
      <c r="D1236" s="1">
        <v>13030</v>
      </c>
      <c r="E1236" s="1">
        <v>84865</v>
      </c>
      <c r="F1236" s="2">
        <v>69649</v>
      </c>
    </row>
    <row r="1237" spans="1:6" x14ac:dyDescent="0.3">
      <c r="A1237">
        <v>2018</v>
      </c>
      <c r="B1237" t="s">
        <v>56</v>
      </c>
      <c r="C1237" t="s">
        <v>36</v>
      </c>
      <c r="D1237" s="1">
        <v>28823</v>
      </c>
      <c r="E1237" s="1">
        <v>325130</v>
      </c>
      <c r="F1237" s="2">
        <v>88831</v>
      </c>
    </row>
    <row r="1238" spans="1:6" x14ac:dyDescent="0.3">
      <c r="A1238">
        <v>2018</v>
      </c>
      <c r="B1238" t="s">
        <v>56</v>
      </c>
      <c r="C1238" t="s">
        <v>37</v>
      </c>
      <c r="D1238" s="1">
        <v>2869</v>
      </c>
      <c r="E1238" s="1">
        <v>32305</v>
      </c>
      <c r="F1238" s="2">
        <v>88061</v>
      </c>
    </row>
    <row r="1239" spans="1:6" x14ac:dyDescent="0.3">
      <c r="A1239">
        <v>2018</v>
      </c>
      <c r="B1239" t="s">
        <v>56</v>
      </c>
      <c r="C1239" t="s">
        <v>38</v>
      </c>
      <c r="D1239" s="1">
        <v>13166</v>
      </c>
      <c r="E1239" s="1">
        <v>100794</v>
      </c>
      <c r="F1239" s="2">
        <v>61713</v>
      </c>
    </row>
    <row r="1240" spans="1:6" x14ac:dyDescent="0.3">
      <c r="A1240">
        <v>2018</v>
      </c>
      <c r="B1240" t="s">
        <v>56</v>
      </c>
      <c r="C1240" t="s">
        <v>39</v>
      </c>
      <c r="D1240" s="1">
        <v>3259</v>
      </c>
      <c r="E1240" s="1">
        <v>28739</v>
      </c>
      <c r="F1240" s="2">
        <v>60160</v>
      </c>
    </row>
    <row r="1241" spans="1:6" x14ac:dyDescent="0.3">
      <c r="A1241">
        <v>2018</v>
      </c>
      <c r="B1241" t="s">
        <v>56</v>
      </c>
      <c r="C1241" t="s">
        <v>40</v>
      </c>
      <c r="D1241" s="1">
        <v>15698</v>
      </c>
      <c r="E1241" s="1">
        <v>150833</v>
      </c>
      <c r="F1241" s="2">
        <v>76718</v>
      </c>
    </row>
    <row r="1242" spans="1:6" x14ac:dyDescent="0.3">
      <c r="A1242">
        <v>2018</v>
      </c>
      <c r="B1242" t="s">
        <v>56</v>
      </c>
      <c r="C1242" t="s">
        <v>41</v>
      </c>
      <c r="D1242" s="1">
        <v>73679</v>
      </c>
      <c r="E1242" s="1">
        <v>756318</v>
      </c>
      <c r="F1242" s="2">
        <v>83356</v>
      </c>
    </row>
    <row r="1243" spans="1:6" x14ac:dyDescent="0.3">
      <c r="A1243">
        <v>2018</v>
      </c>
      <c r="B1243" t="s">
        <v>56</v>
      </c>
      <c r="C1243" t="s">
        <v>42</v>
      </c>
      <c r="D1243" s="1">
        <v>11520</v>
      </c>
      <c r="E1243" s="1">
        <v>87530</v>
      </c>
      <c r="F1243" s="2">
        <v>67933</v>
      </c>
    </row>
    <row r="1244" spans="1:6" x14ac:dyDescent="0.3">
      <c r="A1244">
        <v>2018</v>
      </c>
      <c r="B1244" t="s">
        <v>56</v>
      </c>
      <c r="C1244" t="s">
        <v>43</v>
      </c>
      <c r="D1244" s="1">
        <v>1694</v>
      </c>
      <c r="E1244" s="1">
        <v>11814</v>
      </c>
      <c r="F1244" s="2">
        <v>72078</v>
      </c>
    </row>
    <row r="1245" spans="1:6" x14ac:dyDescent="0.3">
      <c r="A1245">
        <v>2018</v>
      </c>
      <c r="B1245" t="s">
        <v>56</v>
      </c>
      <c r="C1245" t="s">
        <v>44</v>
      </c>
      <c r="D1245" s="1">
        <v>21938</v>
      </c>
      <c r="E1245" s="1">
        <v>194731</v>
      </c>
      <c r="F1245" s="2">
        <v>85723</v>
      </c>
    </row>
    <row r="1246" spans="1:6" x14ac:dyDescent="0.3">
      <c r="A1246">
        <v>2018</v>
      </c>
      <c r="B1246" t="s">
        <v>56</v>
      </c>
      <c r="C1246" t="s">
        <v>45</v>
      </c>
      <c r="D1246" s="1">
        <v>17577</v>
      </c>
      <c r="E1246" s="1">
        <v>147871</v>
      </c>
      <c r="F1246" s="2">
        <v>80466</v>
      </c>
    </row>
    <row r="1247" spans="1:6" x14ac:dyDescent="0.3">
      <c r="A1247">
        <v>2018</v>
      </c>
      <c r="B1247" t="s">
        <v>56</v>
      </c>
      <c r="C1247" t="s">
        <v>46</v>
      </c>
      <c r="D1247" s="1">
        <v>4029</v>
      </c>
      <c r="E1247" s="1">
        <v>24510</v>
      </c>
      <c r="F1247" s="2">
        <v>53206</v>
      </c>
    </row>
    <row r="1248" spans="1:6" x14ac:dyDescent="0.3">
      <c r="A1248">
        <v>2018</v>
      </c>
      <c r="B1248" t="s">
        <v>56</v>
      </c>
      <c r="C1248" t="s">
        <v>47</v>
      </c>
      <c r="D1248" s="1">
        <v>13917</v>
      </c>
      <c r="E1248" s="1">
        <v>148837</v>
      </c>
      <c r="F1248" s="2">
        <v>71561</v>
      </c>
    </row>
    <row r="1249" spans="1:6" x14ac:dyDescent="0.3">
      <c r="A1249">
        <v>2018</v>
      </c>
      <c r="B1249" t="s">
        <v>56</v>
      </c>
      <c r="C1249" t="s">
        <v>48</v>
      </c>
      <c r="D1249" s="1">
        <v>2283</v>
      </c>
      <c r="E1249" s="1">
        <v>11124</v>
      </c>
      <c r="F1249" s="2">
        <v>57486</v>
      </c>
    </row>
    <row r="1250" spans="1:6" x14ac:dyDescent="0.3">
      <c r="A1250">
        <v>2018</v>
      </c>
      <c r="B1250" t="s">
        <v>57</v>
      </c>
      <c r="C1250" t="s">
        <v>1</v>
      </c>
      <c r="D1250" s="1">
        <v>21888</v>
      </c>
      <c r="E1250" s="1">
        <v>245234</v>
      </c>
      <c r="F1250" s="2">
        <v>55653</v>
      </c>
    </row>
    <row r="1251" spans="1:6" x14ac:dyDescent="0.3">
      <c r="A1251">
        <v>2018</v>
      </c>
      <c r="B1251" t="s">
        <v>57</v>
      </c>
      <c r="C1251" t="s">
        <v>2</v>
      </c>
      <c r="D1251" s="1">
        <v>35993</v>
      </c>
      <c r="E1251" s="1">
        <v>430516</v>
      </c>
      <c r="F1251" s="2">
        <v>56745</v>
      </c>
    </row>
    <row r="1252" spans="1:6" x14ac:dyDescent="0.3">
      <c r="A1252">
        <v>2018</v>
      </c>
      <c r="B1252" t="s">
        <v>57</v>
      </c>
      <c r="C1252" t="s">
        <v>3</v>
      </c>
      <c r="D1252" s="1">
        <v>14308</v>
      </c>
      <c r="E1252" s="1">
        <v>146700</v>
      </c>
      <c r="F1252" s="2">
        <v>60316</v>
      </c>
    </row>
    <row r="1253" spans="1:6" x14ac:dyDescent="0.3">
      <c r="A1253">
        <v>2018</v>
      </c>
      <c r="B1253" t="s">
        <v>57</v>
      </c>
      <c r="C1253" t="s">
        <v>4</v>
      </c>
      <c r="D1253" s="1">
        <v>208425</v>
      </c>
      <c r="E1253" s="1">
        <v>2667839</v>
      </c>
      <c r="F1253" s="2">
        <v>91070</v>
      </c>
    </row>
    <row r="1254" spans="1:6" x14ac:dyDescent="0.3">
      <c r="A1254">
        <v>2018</v>
      </c>
      <c r="B1254" t="s">
        <v>57</v>
      </c>
      <c r="C1254" t="s">
        <v>5</v>
      </c>
      <c r="D1254" s="1">
        <v>52525</v>
      </c>
      <c r="E1254" s="1">
        <v>423946</v>
      </c>
      <c r="F1254" s="2">
        <v>81401</v>
      </c>
    </row>
    <row r="1255" spans="1:6" x14ac:dyDescent="0.3">
      <c r="A1255">
        <v>2018</v>
      </c>
      <c r="B1255" t="s">
        <v>57</v>
      </c>
      <c r="C1255" t="s">
        <v>6</v>
      </c>
      <c r="D1255" s="1">
        <v>23279</v>
      </c>
      <c r="E1255" s="1">
        <v>221029</v>
      </c>
      <c r="F1255" s="2">
        <v>87958</v>
      </c>
    </row>
    <row r="1256" spans="1:6" x14ac:dyDescent="0.3">
      <c r="A1256">
        <v>2018</v>
      </c>
      <c r="B1256" t="s">
        <v>57</v>
      </c>
      <c r="C1256" t="s">
        <v>7</v>
      </c>
      <c r="D1256" s="1">
        <v>8956</v>
      </c>
      <c r="E1256" s="1">
        <v>63405</v>
      </c>
      <c r="F1256" s="2">
        <v>80066</v>
      </c>
    </row>
    <row r="1257" spans="1:6" x14ac:dyDescent="0.3">
      <c r="A1257">
        <v>2018</v>
      </c>
      <c r="B1257" t="s">
        <v>57</v>
      </c>
      <c r="C1257" t="s">
        <v>8</v>
      </c>
      <c r="D1257" s="1">
        <v>161890</v>
      </c>
      <c r="E1257" s="1">
        <v>1365136</v>
      </c>
      <c r="F1257" s="2">
        <v>60914</v>
      </c>
    </row>
    <row r="1258" spans="1:6" x14ac:dyDescent="0.3">
      <c r="A1258">
        <v>2018</v>
      </c>
      <c r="B1258" t="s">
        <v>57</v>
      </c>
      <c r="C1258" t="s">
        <v>9</v>
      </c>
      <c r="D1258" s="1">
        <v>54714</v>
      </c>
      <c r="E1258" s="1">
        <v>687321</v>
      </c>
      <c r="F1258" s="2">
        <v>66989</v>
      </c>
    </row>
    <row r="1259" spans="1:6" x14ac:dyDescent="0.3">
      <c r="A1259">
        <v>2018</v>
      </c>
      <c r="B1259" t="s">
        <v>57</v>
      </c>
      <c r="C1259" t="s">
        <v>10</v>
      </c>
      <c r="D1259" s="1">
        <v>11562</v>
      </c>
      <c r="E1259" s="1">
        <v>91631</v>
      </c>
      <c r="F1259" s="2">
        <v>51695</v>
      </c>
    </row>
    <row r="1260" spans="1:6" x14ac:dyDescent="0.3">
      <c r="A1260">
        <v>2018</v>
      </c>
      <c r="B1260" t="s">
        <v>57</v>
      </c>
      <c r="C1260" t="s">
        <v>11</v>
      </c>
      <c r="D1260" s="1">
        <v>74587</v>
      </c>
      <c r="E1260" s="1">
        <v>948766</v>
      </c>
      <c r="F1260" s="2">
        <v>76586</v>
      </c>
    </row>
    <row r="1261" spans="1:6" x14ac:dyDescent="0.3">
      <c r="A1261">
        <v>2018</v>
      </c>
      <c r="B1261" t="s">
        <v>57</v>
      </c>
      <c r="C1261" t="s">
        <v>12</v>
      </c>
      <c r="D1261" s="1">
        <v>29755</v>
      </c>
      <c r="E1261" s="1">
        <v>342835</v>
      </c>
      <c r="F1261" s="2">
        <v>52468</v>
      </c>
    </row>
    <row r="1262" spans="1:6" x14ac:dyDescent="0.3">
      <c r="A1262">
        <v>2018</v>
      </c>
      <c r="B1262" t="s">
        <v>57</v>
      </c>
      <c r="C1262" t="s">
        <v>13</v>
      </c>
      <c r="D1262" s="1">
        <v>15839</v>
      </c>
      <c r="E1262" s="1">
        <v>140535</v>
      </c>
      <c r="F1262" s="2">
        <v>54071</v>
      </c>
    </row>
    <row r="1263" spans="1:6" x14ac:dyDescent="0.3">
      <c r="A1263">
        <v>2018</v>
      </c>
      <c r="B1263" t="s">
        <v>57</v>
      </c>
      <c r="C1263" t="s">
        <v>14</v>
      </c>
      <c r="D1263" s="1">
        <v>16731</v>
      </c>
      <c r="E1263" s="1">
        <v>179413</v>
      </c>
      <c r="F1263" s="2">
        <v>61288</v>
      </c>
    </row>
    <row r="1264" spans="1:6" x14ac:dyDescent="0.3">
      <c r="A1264">
        <v>2018</v>
      </c>
      <c r="B1264" t="s">
        <v>57</v>
      </c>
      <c r="C1264" t="s">
        <v>15</v>
      </c>
      <c r="D1264" s="1">
        <v>20542</v>
      </c>
      <c r="E1264" s="1">
        <v>217081</v>
      </c>
      <c r="F1264" s="2">
        <v>50087</v>
      </c>
    </row>
    <row r="1265" spans="1:6" x14ac:dyDescent="0.3">
      <c r="A1265">
        <v>2018</v>
      </c>
      <c r="B1265" t="s">
        <v>57</v>
      </c>
      <c r="C1265" t="s">
        <v>16</v>
      </c>
      <c r="D1265" s="1">
        <v>24537</v>
      </c>
      <c r="E1265" s="1">
        <v>213171</v>
      </c>
      <c r="F1265" s="2">
        <v>56446</v>
      </c>
    </row>
    <row r="1266" spans="1:6" x14ac:dyDescent="0.3">
      <c r="A1266">
        <v>2018</v>
      </c>
      <c r="B1266" t="s">
        <v>57</v>
      </c>
      <c r="C1266" t="s">
        <v>17</v>
      </c>
      <c r="D1266" s="1">
        <v>9940</v>
      </c>
      <c r="E1266" s="1">
        <v>69285</v>
      </c>
      <c r="F1266" s="2">
        <v>57328</v>
      </c>
    </row>
    <row r="1267" spans="1:6" x14ac:dyDescent="0.3">
      <c r="A1267">
        <v>2018</v>
      </c>
      <c r="B1267" t="s">
        <v>57</v>
      </c>
      <c r="C1267" t="s">
        <v>18</v>
      </c>
      <c r="D1267" s="1">
        <v>42809</v>
      </c>
      <c r="E1267" s="1">
        <v>452753</v>
      </c>
      <c r="F1267" s="2">
        <v>79500</v>
      </c>
    </row>
    <row r="1268" spans="1:6" x14ac:dyDescent="0.3">
      <c r="A1268">
        <v>2018</v>
      </c>
      <c r="B1268" t="s">
        <v>57</v>
      </c>
      <c r="C1268" t="s">
        <v>19</v>
      </c>
      <c r="D1268" s="1">
        <v>47416</v>
      </c>
      <c r="E1268" s="1">
        <v>587518</v>
      </c>
      <c r="F1268" s="2">
        <v>107875</v>
      </c>
    </row>
    <row r="1269" spans="1:6" x14ac:dyDescent="0.3">
      <c r="A1269">
        <v>2018</v>
      </c>
      <c r="B1269" t="s">
        <v>57</v>
      </c>
      <c r="C1269" t="s">
        <v>20</v>
      </c>
      <c r="D1269" s="1">
        <v>42545</v>
      </c>
      <c r="E1269" s="1">
        <v>657930</v>
      </c>
      <c r="F1269" s="2">
        <v>69377</v>
      </c>
    </row>
    <row r="1270" spans="1:6" x14ac:dyDescent="0.3">
      <c r="A1270">
        <v>2018</v>
      </c>
      <c r="B1270" t="s">
        <v>57</v>
      </c>
      <c r="C1270" t="s">
        <v>21</v>
      </c>
      <c r="D1270" s="1">
        <v>32020</v>
      </c>
      <c r="E1270" s="1">
        <v>378493</v>
      </c>
      <c r="F1270" s="2">
        <v>82535</v>
      </c>
    </row>
    <row r="1271" spans="1:6" x14ac:dyDescent="0.3">
      <c r="A1271">
        <v>2018</v>
      </c>
      <c r="B1271" t="s">
        <v>57</v>
      </c>
      <c r="C1271" t="s">
        <v>22</v>
      </c>
      <c r="D1271" s="1">
        <v>12259</v>
      </c>
      <c r="E1271" s="1">
        <v>109842</v>
      </c>
      <c r="F1271" s="2">
        <v>42132</v>
      </c>
    </row>
    <row r="1272" spans="1:6" x14ac:dyDescent="0.3">
      <c r="A1272">
        <v>2018</v>
      </c>
      <c r="B1272" t="s">
        <v>57</v>
      </c>
      <c r="C1272" t="s">
        <v>23</v>
      </c>
      <c r="D1272" s="1">
        <v>32577</v>
      </c>
      <c r="E1272" s="1">
        <v>385727</v>
      </c>
      <c r="F1272" s="2">
        <v>66429</v>
      </c>
    </row>
    <row r="1273" spans="1:6" x14ac:dyDescent="0.3">
      <c r="A1273">
        <v>2018</v>
      </c>
      <c r="B1273" t="s">
        <v>57</v>
      </c>
      <c r="C1273" t="s">
        <v>24</v>
      </c>
      <c r="D1273" s="1">
        <v>9359</v>
      </c>
      <c r="E1273" s="1">
        <v>42410</v>
      </c>
      <c r="F1273" s="2">
        <v>52271</v>
      </c>
    </row>
    <row r="1274" spans="1:6" x14ac:dyDescent="0.3">
      <c r="A1274">
        <v>2018</v>
      </c>
      <c r="B1274" t="s">
        <v>57</v>
      </c>
      <c r="C1274" t="s">
        <v>25</v>
      </c>
      <c r="D1274" s="1">
        <v>11582</v>
      </c>
      <c r="E1274" s="1">
        <v>119167</v>
      </c>
      <c r="F1274" s="2">
        <v>58836</v>
      </c>
    </row>
    <row r="1275" spans="1:6" x14ac:dyDescent="0.3">
      <c r="A1275">
        <v>2018</v>
      </c>
      <c r="B1275" t="s">
        <v>57</v>
      </c>
      <c r="C1275" t="s">
        <v>26</v>
      </c>
      <c r="D1275" s="1">
        <v>19970</v>
      </c>
      <c r="E1275" s="1">
        <v>190736</v>
      </c>
      <c r="F1275" s="2">
        <v>61821</v>
      </c>
    </row>
    <row r="1276" spans="1:6" x14ac:dyDescent="0.3">
      <c r="A1276">
        <v>2018</v>
      </c>
      <c r="B1276" t="s">
        <v>57</v>
      </c>
      <c r="C1276" t="s">
        <v>27</v>
      </c>
      <c r="D1276" s="1">
        <v>12323</v>
      </c>
      <c r="E1276" s="1">
        <v>82831</v>
      </c>
      <c r="F1276" s="2">
        <v>77486</v>
      </c>
    </row>
    <row r="1277" spans="1:6" x14ac:dyDescent="0.3">
      <c r="A1277">
        <v>2018</v>
      </c>
      <c r="B1277" t="s">
        <v>57</v>
      </c>
      <c r="C1277" t="s">
        <v>28</v>
      </c>
      <c r="D1277" s="1">
        <v>51837</v>
      </c>
      <c r="E1277" s="1">
        <v>671419</v>
      </c>
      <c r="F1277" s="2">
        <v>90784</v>
      </c>
    </row>
    <row r="1278" spans="1:6" x14ac:dyDescent="0.3">
      <c r="A1278">
        <v>2018</v>
      </c>
      <c r="B1278" t="s">
        <v>57</v>
      </c>
      <c r="C1278" t="s">
        <v>29</v>
      </c>
      <c r="D1278" s="1">
        <v>10669</v>
      </c>
      <c r="E1278" s="1">
        <v>106930</v>
      </c>
      <c r="F1278" s="2">
        <v>61899</v>
      </c>
    </row>
    <row r="1279" spans="1:6" x14ac:dyDescent="0.3">
      <c r="A1279">
        <v>2018</v>
      </c>
      <c r="B1279" t="s">
        <v>57</v>
      </c>
      <c r="C1279" t="s">
        <v>30</v>
      </c>
      <c r="D1279" s="1">
        <v>112471</v>
      </c>
      <c r="E1279" s="1">
        <v>1339421</v>
      </c>
      <c r="F1279" s="2">
        <v>95057</v>
      </c>
    </row>
    <row r="1280" spans="1:6" x14ac:dyDescent="0.3">
      <c r="A1280">
        <v>2018</v>
      </c>
      <c r="B1280" t="s">
        <v>57</v>
      </c>
      <c r="C1280" t="s">
        <v>31</v>
      </c>
      <c r="D1280" s="1">
        <v>58892</v>
      </c>
      <c r="E1280" s="1">
        <v>635554</v>
      </c>
      <c r="F1280" s="2">
        <v>65609</v>
      </c>
    </row>
    <row r="1281" spans="1:6" x14ac:dyDescent="0.3">
      <c r="A1281">
        <v>2018</v>
      </c>
      <c r="B1281" t="s">
        <v>57</v>
      </c>
      <c r="C1281" t="s">
        <v>32</v>
      </c>
      <c r="D1281" s="1">
        <v>5130</v>
      </c>
      <c r="E1281" s="1">
        <v>34560</v>
      </c>
      <c r="F1281" s="2">
        <v>61774</v>
      </c>
    </row>
    <row r="1282" spans="1:6" x14ac:dyDescent="0.3">
      <c r="A1282">
        <v>2018</v>
      </c>
      <c r="B1282" t="s">
        <v>57</v>
      </c>
      <c r="C1282" t="s">
        <v>33</v>
      </c>
      <c r="D1282" s="1">
        <v>53280</v>
      </c>
      <c r="E1282" s="1">
        <v>729430</v>
      </c>
      <c r="F1282" s="2">
        <v>64006</v>
      </c>
    </row>
    <row r="1283" spans="1:6" x14ac:dyDescent="0.3">
      <c r="A1283">
        <v>2018</v>
      </c>
      <c r="B1283" t="s">
        <v>57</v>
      </c>
      <c r="C1283" t="s">
        <v>34</v>
      </c>
      <c r="D1283" s="1">
        <v>20594</v>
      </c>
      <c r="E1283" s="1">
        <v>191261</v>
      </c>
      <c r="F1283" s="2">
        <v>52227</v>
      </c>
    </row>
    <row r="1284" spans="1:6" x14ac:dyDescent="0.3">
      <c r="A1284">
        <v>2018</v>
      </c>
      <c r="B1284" t="s">
        <v>57</v>
      </c>
      <c r="C1284" t="s">
        <v>35</v>
      </c>
      <c r="D1284" s="1">
        <v>25462</v>
      </c>
      <c r="E1284" s="1">
        <v>248627</v>
      </c>
      <c r="F1284" s="2">
        <v>69806</v>
      </c>
    </row>
    <row r="1285" spans="1:6" x14ac:dyDescent="0.3">
      <c r="A1285">
        <v>2018</v>
      </c>
      <c r="B1285" t="s">
        <v>57</v>
      </c>
      <c r="C1285" t="s">
        <v>36</v>
      </c>
      <c r="D1285" s="1">
        <v>63415</v>
      </c>
      <c r="E1285" s="1">
        <v>806555</v>
      </c>
      <c r="F1285" s="2">
        <v>78092</v>
      </c>
    </row>
    <row r="1286" spans="1:6" x14ac:dyDescent="0.3">
      <c r="A1286">
        <v>2018</v>
      </c>
      <c r="B1286" t="s">
        <v>57</v>
      </c>
      <c r="C1286" t="s">
        <v>37</v>
      </c>
      <c r="D1286" s="1">
        <v>8651</v>
      </c>
      <c r="E1286" s="1">
        <v>68430</v>
      </c>
      <c r="F1286" s="2">
        <v>68957</v>
      </c>
    </row>
    <row r="1287" spans="1:6" x14ac:dyDescent="0.3">
      <c r="A1287">
        <v>2018</v>
      </c>
      <c r="B1287" t="s">
        <v>57</v>
      </c>
      <c r="C1287" t="s">
        <v>38</v>
      </c>
      <c r="D1287" s="1">
        <v>26993</v>
      </c>
      <c r="E1287" s="1">
        <v>293499</v>
      </c>
      <c r="F1287" s="2">
        <v>50391</v>
      </c>
    </row>
    <row r="1288" spans="1:6" x14ac:dyDescent="0.3">
      <c r="A1288">
        <v>2018</v>
      </c>
      <c r="B1288" t="s">
        <v>57</v>
      </c>
      <c r="C1288" t="s">
        <v>39</v>
      </c>
      <c r="D1288" s="1">
        <v>5205</v>
      </c>
      <c r="E1288" s="1">
        <v>32354</v>
      </c>
      <c r="F1288" s="2">
        <v>56384</v>
      </c>
    </row>
    <row r="1289" spans="1:6" x14ac:dyDescent="0.3">
      <c r="A1289">
        <v>2018</v>
      </c>
      <c r="B1289" t="s">
        <v>57</v>
      </c>
      <c r="C1289" t="s">
        <v>40</v>
      </c>
      <c r="D1289" s="1">
        <v>29519</v>
      </c>
      <c r="E1289" s="1">
        <v>417345</v>
      </c>
      <c r="F1289" s="2">
        <v>59851</v>
      </c>
    </row>
    <row r="1290" spans="1:6" x14ac:dyDescent="0.3">
      <c r="A1290">
        <v>2018</v>
      </c>
      <c r="B1290" t="s">
        <v>57</v>
      </c>
      <c r="C1290" t="s">
        <v>41</v>
      </c>
      <c r="D1290" s="1">
        <v>134025</v>
      </c>
      <c r="E1290" s="1">
        <v>1736415</v>
      </c>
      <c r="F1290" s="2">
        <v>74443</v>
      </c>
    </row>
    <row r="1291" spans="1:6" x14ac:dyDescent="0.3">
      <c r="A1291">
        <v>2018</v>
      </c>
      <c r="B1291" t="s">
        <v>57</v>
      </c>
      <c r="C1291" t="s">
        <v>42</v>
      </c>
      <c r="D1291" s="1">
        <v>23036</v>
      </c>
      <c r="E1291" s="1">
        <v>215564</v>
      </c>
      <c r="F1291" s="2">
        <v>59543</v>
      </c>
    </row>
    <row r="1292" spans="1:6" x14ac:dyDescent="0.3">
      <c r="A1292">
        <v>2018</v>
      </c>
      <c r="B1292" t="s">
        <v>57</v>
      </c>
      <c r="C1292" t="s">
        <v>43</v>
      </c>
      <c r="D1292" s="1">
        <v>5661</v>
      </c>
      <c r="E1292" s="1">
        <v>28976</v>
      </c>
      <c r="F1292" s="2">
        <v>64917</v>
      </c>
    </row>
    <row r="1293" spans="1:6" x14ac:dyDescent="0.3">
      <c r="A1293">
        <v>2018</v>
      </c>
      <c r="B1293" t="s">
        <v>57</v>
      </c>
      <c r="C1293" t="s">
        <v>44</v>
      </c>
      <c r="D1293" s="1">
        <v>58849</v>
      </c>
      <c r="E1293" s="1">
        <v>746452</v>
      </c>
      <c r="F1293" s="2">
        <v>87511</v>
      </c>
    </row>
    <row r="1294" spans="1:6" x14ac:dyDescent="0.3">
      <c r="A1294">
        <v>2018</v>
      </c>
      <c r="B1294" t="s">
        <v>57</v>
      </c>
      <c r="C1294" t="s">
        <v>45</v>
      </c>
      <c r="D1294" s="1">
        <v>40209</v>
      </c>
      <c r="E1294" s="1">
        <v>414712</v>
      </c>
      <c r="F1294" s="2">
        <v>82245</v>
      </c>
    </row>
    <row r="1295" spans="1:6" x14ac:dyDescent="0.3">
      <c r="A1295">
        <v>2018</v>
      </c>
      <c r="B1295" t="s">
        <v>57</v>
      </c>
      <c r="C1295" t="s">
        <v>46</v>
      </c>
      <c r="D1295" s="1">
        <v>8323</v>
      </c>
      <c r="E1295" s="1">
        <v>68965</v>
      </c>
      <c r="F1295" s="2">
        <v>51745</v>
      </c>
    </row>
    <row r="1296" spans="1:6" x14ac:dyDescent="0.3">
      <c r="A1296">
        <v>2018</v>
      </c>
      <c r="B1296" t="s">
        <v>57</v>
      </c>
      <c r="C1296" t="s">
        <v>47</v>
      </c>
      <c r="D1296" s="1">
        <v>25856</v>
      </c>
      <c r="E1296" s="1">
        <v>327719</v>
      </c>
      <c r="F1296" s="2">
        <v>60773</v>
      </c>
    </row>
    <row r="1297" spans="1:6" x14ac:dyDescent="0.3">
      <c r="A1297">
        <v>2018</v>
      </c>
      <c r="B1297" t="s">
        <v>57</v>
      </c>
      <c r="C1297" t="s">
        <v>48</v>
      </c>
      <c r="D1297" s="1">
        <v>4559</v>
      </c>
      <c r="E1297" s="1">
        <v>18733</v>
      </c>
      <c r="F1297" s="2">
        <v>52783</v>
      </c>
    </row>
    <row r="1298" spans="1:6" x14ac:dyDescent="0.3">
      <c r="A1298">
        <v>2018</v>
      </c>
      <c r="B1298" t="s">
        <v>58</v>
      </c>
      <c r="C1298" t="s">
        <v>1</v>
      </c>
      <c r="D1298" s="1">
        <v>12678</v>
      </c>
      <c r="E1298" s="1">
        <v>233306</v>
      </c>
      <c r="F1298" s="2">
        <v>46432</v>
      </c>
    </row>
    <row r="1299" spans="1:6" x14ac:dyDescent="0.3">
      <c r="A1299">
        <v>2018</v>
      </c>
      <c r="B1299" t="s">
        <v>58</v>
      </c>
      <c r="C1299" t="s">
        <v>2</v>
      </c>
      <c r="D1299" s="1">
        <v>18037</v>
      </c>
      <c r="E1299" s="1">
        <v>440616</v>
      </c>
      <c r="F1299" s="2">
        <v>51125</v>
      </c>
    </row>
    <row r="1300" spans="1:6" x14ac:dyDescent="0.3">
      <c r="A1300">
        <v>2018</v>
      </c>
      <c r="B1300" t="s">
        <v>58</v>
      </c>
      <c r="C1300" t="s">
        <v>3</v>
      </c>
      <c r="D1300" s="1">
        <v>15788</v>
      </c>
      <c r="E1300" s="1">
        <v>186119</v>
      </c>
      <c r="F1300" s="2">
        <v>42468</v>
      </c>
    </row>
    <row r="1301" spans="1:6" x14ac:dyDescent="0.3">
      <c r="A1301">
        <v>2018</v>
      </c>
      <c r="B1301" t="s">
        <v>58</v>
      </c>
      <c r="C1301" t="s">
        <v>4</v>
      </c>
      <c r="D1301" s="1">
        <v>618901</v>
      </c>
      <c r="E1301" s="1">
        <v>2649228</v>
      </c>
      <c r="F1301" s="2">
        <v>52187</v>
      </c>
    </row>
    <row r="1302" spans="1:6" x14ac:dyDescent="0.3">
      <c r="A1302">
        <v>2018</v>
      </c>
      <c r="B1302" t="s">
        <v>58</v>
      </c>
      <c r="C1302" t="s">
        <v>5</v>
      </c>
      <c r="D1302" s="1">
        <v>21666</v>
      </c>
      <c r="E1302" s="1">
        <v>335274</v>
      </c>
      <c r="F1302" s="2">
        <v>50156</v>
      </c>
    </row>
    <row r="1303" spans="1:6" x14ac:dyDescent="0.3">
      <c r="A1303">
        <v>2018</v>
      </c>
      <c r="B1303" t="s">
        <v>58</v>
      </c>
      <c r="C1303" t="s">
        <v>6</v>
      </c>
      <c r="D1303" s="1">
        <v>13090</v>
      </c>
      <c r="E1303" s="1">
        <v>326866</v>
      </c>
      <c r="F1303" s="2">
        <v>55369</v>
      </c>
    </row>
    <row r="1304" spans="1:6" x14ac:dyDescent="0.3">
      <c r="A1304">
        <v>2018</v>
      </c>
      <c r="B1304" t="s">
        <v>58</v>
      </c>
      <c r="C1304" t="s">
        <v>7</v>
      </c>
      <c r="D1304" s="1">
        <v>5063</v>
      </c>
      <c r="E1304" s="1">
        <v>75524</v>
      </c>
      <c r="F1304" s="2">
        <v>53795</v>
      </c>
    </row>
    <row r="1305" spans="1:6" x14ac:dyDescent="0.3">
      <c r="A1305">
        <v>2018</v>
      </c>
      <c r="B1305" t="s">
        <v>58</v>
      </c>
      <c r="C1305" t="s">
        <v>8</v>
      </c>
      <c r="D1305" s="1">
        <v>73761</v>
      </c>
      <c r="E1305" s="1">
        <v>1287814</v>
      </c>
      <c r="F1305" s="2">
        <v>50781</v>
      </c>
    </row>
    <row r="1306" spans="1:6" x14ac:dyDescent="0.3">
      <c r="A1306">
        <v>2018</v>
      </c>
      <c r="B1306" t="s">
        <v>58</v>
      </c>
      <c r="C1306" t="s">
        <v>9</v>
      </c>
      <c r="D1306" s="1">
        <v>28952</v>
      </c>
      <c r="E1306" s="1">
        <v>562436</v>
      </c>
      <c r="F1306" s="2">
        <v>52062</v>
      </c>
    </row>
    <row r="1307" spans="1:6" x14ac:dyDescent="0.3">
      <c r="A1307">
        <v>2018</v>
      </c>
      <c r="B1307" t="s">
        <v>58</v>
      </c>
      <c r="C1307" t="s">
        <v>10</v>
      </c>
      <c r="D1307" s="1">
        <v>7824</v>
      </c>
      <c r="E1307" s="1">
        <v>100212</v>
      </c>
      <c r="F1307" s="2">
        <v>42047</v>
      </c>
    </row>
    <row r="1308" spans="1:6" x14ac:dyDescent="0.3">
      <c r="A1308">
        <v>2018</v>
      </c>
      <c r="B1308" t="s">
        <v>58</v>
      </c>
      <c r="C1308" t="s">
        <v>11</v>
      </c>
      <c r="D1308" s="1">
        <v>34720</v>
      </c>
      <c r="E1308" s="1">
        <v>919288</v>
      </c>
      <c r="F1308" s="2">
        <v>50959</v>
      </c>
    </row>
    <row r="1309" spans="1:6" x14ac:dyDescent="0.3">
      <c r="A1309">
        <v>2018</v>
      </c>
      <c r="B1309" t="s">
        <v>58</v>
      </c>
      <c r="C1309" t="s">
        <v>12</v>
      </c>
      <c r="D1309" s="1">
        <v>15692</v>
      </c>
      <c r="E1309" s="1">
        <v>459398</v>
      </c>
      <c r="F1309" s="2">
        <v>47681</v>
      </c>
    </row>
    <row r="1310" spans="1:6" x14ac:dyDescent="0.3">
      <c r="A1310">
        <v>2018</v>
      </c>
      <c r="B1310" t="s">
        <v>58</v>
      </c>
      <c r="C1310" t="s">
        <v>13</v>
      </c>
      <c r="D1310" s="1">
        <v>11589</v>
      </c>
      <c r="E1310" s="1">
        <v>219674</v>
      </c>
      <c r="F1310" s="2">
        <v>43022</v>
      </c>
    </row>
    <row r="1311" spans="1:6" x14ac:dyDescent="0.3">
      <c r="A1311">
        <v>2018</v>
      </c>
      <c r="B1311" t="s">
        <v>58</v>
      </c>
      <c r="C1311" t="s">
        <v>14</v>
      </c>
      <c r="D1311" s="1">
        <v>10277</v>
      </c>
      <c r="E1311" s="1">
        <v>195132</v>
      </c>
      <c r="F1311" s="2">
        <v>42586</v>
      </c>
    </row>
    <row r="1312" spans="1:6" x14ac:dyDescent="0.3">
      <c r="A1312">
        <v>2018</v>
      </c>
      <c r="B1312" t="s">
        <v>58</v>
      </c>
      <c r="C1312" t="s">
        <v>15</v>
      </c>
      <c r="D1312" s="1">
        <v>18161</v>
      </c>
      <c r="E1312" s="1">
        <v>267486</v>
      </c>
      <c r="F1312" s="2">
        <v>48210</v>
      </c>
    </row>
    <row r="1313" spans="1:6" x14ac:dyDescent="0.3">
      <c r="A1313">
        <v>2018</v>
      </c>
      <c r="B1313" t="s">
        <v>58</v>
      </c>
      <c r="C1313" t="s">
        <v>16</v>
      </c>
      <c r="D1313" s="1">
        <v>15480</v>
      </c>
      <c r="E1313" s="1">
        <v>300015</v>
      </c>
      <c r="F1313" s="2">
        <v>43339</v>
      </c>
    </row>
    <row r="1314" spans="1:6" x14ac:dyDescent="0.3">
      <c r="A1314">
        <v>2018</v>
      </c>
      <c r="B1314" t="s">
        <v>58</v>
      </c>
      <c r="C1314" t="s">
        <v>17</v>
      </c>
      <c r="D1314" s="1">
        <v>5483</v>
      </c>
      <c r="E1314" s="1">
        <v>118009</v>
      </c>
      <c r="F1314" s="2">
        <v>47535</v>
      </c>
    </row>
    <row r="1315" spans="1:6" x14ac:dyDescent="0.3">
      <c r="A1315">
        <v>2018</v>
      </c>
      <c r="B1315" t="s">
        <v>58</v>
      </c>
      <c r="C1315" t="s">
        <v>18</v>
      </c>
      <c r="D1315" s="1">
        <v>20856</v>
      </c>
      <c r="E1315" s="1">
        <v>445328</v>
      </c>
      <c r="F1315" s="2">
        <v>54310</v>
      </c>
    </row>
    <row r="1316" spans="1:6" x14ac:dyDescent="0.3">
      <c r="A1316">
        <v>2018</v>
      </c>
      <c r="B1316" t="s">
        <v>58</v>
      </c>
      <c r="C1316" t="s">
        <v>19</v>
      </c>
      <c r="D1316" s="1">
        <v>66364</v>
      </c>
      <c r="E1316" s="1">
        <v>773683</v>
      </c>
      <c r="F1316" s="2">
        <v>58448</v>
      </c>
    </row>
    <row r="1317" spans="1:6" x14ac:dyDescent="0.3">
      <c r="A1317">
        <v>2018</v>
      </c>
      <c r="B1317" t="s">
        <v>58</v>
      </c>
      <c r="C1317" t="s">
        <v>20</v>
      </c>
      <c r="D1317" s="1">
        <v>24822</v>
      </c>
      <c r="E1317" s="1">
        <v>659230</v>
      </c>
      <c r="F1317" s="2">
        <v>49739</v>
      </c>
    </row>
    <row r="1318" spans="1:6" x14ac:dyDescent="0.3">
      <c r="A1318">
        <v>2018</v>
      </c>
      <c r="B1318" t="s">
        <v>58</v>
      </c>
      <c r="C1318" t="s">
        <v>21</v>
      </c>
      <c r="D1318" s="1">
        <v>19210</v>
      </c>
      <c r="E1318" s="1">
        <v>526556</v>
      </c>
      <c r="F1318" s="2">
        <v>51469</v>
      </c>
    </row>
    <row r="1319" spans="1:6" x14ac:dyDescent="0.3">
      <c r="A1319">
        <v>2018</v>
      </c>
      <c r="B1319" t="s">
        <v>58</v>
      </c>
      <c r="C1319" t="s">
        <v>22</v>
      </c>
      <c r="D1319" s="1">
        <v>7531</v>
      </c>
      <c r="E1319" s="1">
        <v>144105</v>
      </c>
      <c r="F1319" s="2">
        <v>41620</v>
      </c>
    </row>
    <row r="1320" spans="1:6" x14ac:dyDescent="0.3">
      <c r="A1320">
        <v>2018</v>
      </c>
      <c r="B1320" t="s">
        <v>58</v>
      </c>
      <c r="C1320" t="s">
        <v>23</v>
      </c>
      <c r="D1320" s="1">
        <v>48555</v>
      </c>
      <c r="E1320" s="1">
        <v>454728</v>
      </c>
      <c r="F1320" s="2">
        <v>46127</v>
      </c>
    </row>
    <row r="1321" spans="1:6" x14ac:dyDescent="0.3">
      <c r="A1321">
        <v>2018</v>
      </c>
      <c r="B1321" t="s">
        <v>58</v>
      </c>
      <c r="C1321" t="s">
        <v>24</v>
      </c>
      <c r="D1321" s="1">
        <v>4637</v>
      </c>
      <c r="E1321" s="1">
        <v>73530</v>
      </c>
      <c r="F1321" s="2">
        <v>47539</v>
      </c>
    </row>
    <row r="1322" spans="1:6" x14ac:dyDescent="0.3">
      <c r="A1322">
        <v>2018</v>
      </c>
      <c r="B1322" t="s">
        <v>58</v>
      </c>
      <c r="C1322" t="s">
        <v>25</v>
      </c>
      <c r="D1322" s="1">
        <v>12205</v>
      </c>
      <c r="E1322" s="1">
        <v>138155</v>
      </c>
      <c r="F1322" s="2">
        <v>46678</v>
      </c>
    </row>
    <row r="1323" spans="1:6" x14ac:dyDescent="0.3">
      <c r="A1323">
        <v>2018</v>
      </c>
      <c r="B1323" t="s">
        <v>58</v>
      </c>
      <c r="C1323" t="s">
        <v>26</v>
      </c>
      <c r="D1323" s="1">
        <v>8913</v>
      </c>
      <c r="E1323" s="1">
        <v>139036</v>
      </c>
      <c r="F1323" s="2">
        <v>54167</v>
      </c>
    </row>
    <row r="1324" spans="1:6" x14ac:dyDescent="0.3">
      <c r="A1324">
        <v>2018</v>
      </c>
      <c r="B1324" t="s">
        <v>58</v>
      </c>
      <c r="C1324" t="s">
        <v>27</v>
      </c>
      <c r="D1324" s="1">
        <v>4700</v>
      </c>
      <c r="E1324" s="1">
        <v>112567</v>
      </c>
      <c r="F1324" s="2">
        <v>56317</v>
      </c>
    </row>
    <row r="1325" spans="1:6" x14ac:dyDescent="0.3">
      <c r="A1325">
        <v>2018</v>
      </c>
      <c r="B1325" t="s">
        <v>58</v>
      </c>
      <c r="C1325" t="s">
        <v>28</v>
      </c>
      <c r="D1325" s="1">
        <v>37328</v>
      </c>
      <c r="E1325" s="1">
        <v>656716</v>
      </c>
      <c r="F1325" s="2">
        <v>53402</v>
      </c>
    </row>
    <row r="1326" spans="1:6" x14ac:dyDescent="0.3">
      <c r="A1326">
        <v>2018</v>
      </c>
      <c r="B1326" t="s">
        <v>58</v>
      </c>
      <c r="C1326" t="s">
        <v>29</v>
      </c>
      <c r="D1326" s="1">
        <v>10221</v>
      </c>
      <c r="E1326" s="1">
        <v>128590</v>
      </c>
      <c r="F1326" s="2">
        <v>41645</v>
      </c>
    </row>
    <row r="1327" spans="1:6" x14ac:dyDescent="0.3">
      <c r="A1327">
        <v>2018</v>
      </c>
      <c r="B1327" t="s">
        <v>58</v>
      </c>
      <c r="C1327" t="s">
        <v>30</v>
      </c>
      <c r="D1327" s="1">
        <v>67399</v>
      </c>
      <c r="E1327" s="1">
        <v>1914153</v>
      </c>
      <c r="F1327" s="2">
        <v>53467</v>
      </c>
    </row>
    <row r="1328" spans="1:6" x14ac:dyDescent="0.3">
      <c r="A1328">
        <v>2018</v>
      </c>
      <c r="B1328" t="s">
        <v>58</v>
      </c>
      <c r="C1328" t="s">
        <v>31</v>
      </c>
      <c r="D1328" s="1">
        <v>27210</v>
      </c>
      <c r="E1328" s="1">
        <v>592067</v>
      </c>
      <c r="F1328" s="2">
        <v>48381</v>
      </c>
    </row>
    <row r="1329" spans="1:6" x14ac:dyDescent="0.3">
      <c r="A1329">
        <v>2018</v>
      </c>
      <c r="B1329" t="s">
        <v>58</v>
      </c>
      <c r="C1329" t="s">
        <v>32</v>
      </c>
      <c r="D1329" s="1">
        <v>2558</v>
      </c>
      <c r="E1329" s="1">
        <v>62184</v>
      </c>
      <c r="F1329" s="2">
        <v>51404</v>
      </c>
    </row>
    <row r="1330" spans="1:6" x14ac:dyDescent="0.3">
      <c r="A1330">
        <v>2018</v>
      </c>
      <c r="B1330" t="s">
        <v>58</v>
      </c>
      <c r="C1330" t="s">
        <v>33</v>
      </c>
      <c r="D1330" s="1">
        <v>34508</v>
      </c>
      <c r="E1330" s="1">
        <v>904140</v>
      </c>
      <c r="F1330" s="2">
        <v>46408</v>
      </c>
    </row>
    <row r="1331" spans="1:6" x14ac:dyDescent="0.3">
      <c r="A1331">
        <v>2018</v>
      </c>
      <c r="B1331" t="s">
        <v>58</v>
      </c>
      <c r="C1331" t="s">
        <v>34</v>
      </c>
      <c r="D1331" s="1">
        <v>13563</v>
      </c>
      <c r="E1331" s="1">
        <v>209863</v>
      </c>
      <c r="F1331" s="2">
        <v>45570</v>
      </c>
    </row>
    <row r="1332" spans="1:6" x14ac:dyDescent="0.3">
      <c r="A1332">
        <v>2018</v>
      </c>
      <c r="B1332" t="s">
        <v>58</v>
      </c>
      <c r="C1332" t="s">
        <v>35</v>
      </c>
      <c r="D1332" s="1">
        <v>15708</v>
      </c>
      <c r="E1332" s="1">
        <v>288939</v>
      </c>
      <c r="F1332" s="2">
        <v>50107</v>
      </c>
    </row>
    <row r="1333" spans="1:6" x14ac:dyDescent="0.3">
      <c r="A1333">
        <v>2018</v>
      </c>
      <c r="B1333" t="s">
        <v>58</v>
      </c>
      <c r="C1333" t="s">
        <v>36</v>
      </c>
      <c r="D1333" s="1">
        <v>57768</v>
      </c>
      <c r="E1333" s="1">
        <v>1209344</v>
      </c>
      <c r="F1333" s="2">
        <v>51808</v>
      </c>
    </row>
    <row r="1334" spans="1:6" x14ac:dyDescent="0.3">
      <c r="A1334">
        <v>2018</v>
      </c>
      <c r="B1334" t="s">
        <v>58</v>
      </c>
      <c r="C1334" t="s">
        <v>37</v>
      </c>
      <c r="D1334" s="1">
        <v>4545</v>
      </c>
      <c r="E1334" s="1">
        <v>100506</v>
      </c>
      <c r="F1334" s="2">
        <v>48716</v>
      </c>
    </row>
    <row r="1335" spans="1:6" x14ac:dyDescent="0.3">
      <c r="A1335">
        <v>2018</v>
      </c>
      <c r="B1335" t="s">
        <v>58</v>
      </c>
      <c r="C1335" t="s">
        <v>38</v>
      </c>
      <c r="D1335" s="1">
        <v>11971</v>
      </c>
      <c r="E1335" s="1">
        <v>234487</v>
      </c>
      <c r="F1335" s="2">
        <v>45993</v>
      </c>
    </row>
    <row r="1336" spans="1:6" x14ac:dyDescent="0.3">
      <c r="A1336">
        <v>2018</v>
      </c>
      <c r="B1336" t="s">
        <v>58</v>
      </c>
      <c r="C1336" t="s">
        <v>39</v>
      </c>
      <c r="D1336" s="1">
        <v>2839</v>
      </c>
      <c r="E1336" s="1">
        <v>67868</v>
      </c>
      <c r="F1336" s="2">
        <v>50399</v>
      </c>
    </row>
    <row r="1337" spans="1:6" x14ac:dyDescent="0.3">
      <c r="A1337">
        <v>2018</v>
      </c>
      <c r="B1337" t="s">
        <v>58</v>
      </c>
      <c r="C1337" t="s">
        <v>40</v>
      </c>
      <c r="D1337" s="1">
        <v>16127</v>
      </c>
      <c r="E1337" s="1">
        <v>420817</v>
      </c>
      <c r="F1337" s="2">
        <v>52099</v>
      </c>
    </row>
    <row r="1338" spans="1:6" x14ac:dyDescent="0.3">
      <c r="A1338">
        <v>2018</v>
      </c>
      <c r="B1338" t="s">
        <v>58</v>
      </c>
      <c r="C1338" t="s">
        <v>41</v>
      </c>
      <c r="D1338" s="1">
        <v>90552</v>
      </c>
      <c r="E1338" s="1">
        <v>1641637</v>
      </c>
      <c r="F1338" s="2">
        <v>48036</v>
      </c>
    </row>
    <row r="1339" spans="1:6" x14ac:dyDescent="0.3">
      <c r="A1339">
        <v>2018</v>
      </c>
      <c r="B1339" t="s">
        <v>58</v>
      </c>
      <c r="C1339" t="s">
        <v>42</v>
      </c>
      <c r="D1339" s="1">
        <v>12264</v>
      </c>
      <c r="E1339" s="1">
        <v>186785</v>
      </c>
      <c r="F1339" s="2">
        <v>43696</v>
      </c>
    </row>
    <row r="1340" spans="1:6" x14ac:dyDescent="0.3">
      <c r="A1340">
        <v>2018</v>
      </c>
      <c r="B1340" t="s">
        <v>58</v>
      </c>
      <c r="C1340" t="s">
        <v>43</v>
      </c>
      <c r="D1340" s="1">
        <v>2463</v>
      </c>
      <c r="E1340" s="1">
        <v>62630</v>
      </c>
      <c r="F1340" s="2">
        <v>46699</v>
      </c>
    </row>
    <row r="1341" spans="1:6" x14ac:dyDescent="0.3">
      <c r="A1341">
        <v>2018</v>
      </c>
      <c r="B1341" t="s">
        <v>58</v>
      </c>
      <c r="C1341" t="s">
        <v>44</v>
      </c>
      <c r="D1341" s="1">
        <v>43566</v>
      </c>
      <c r="E1341" s="1">
        <v>505487</v>
      </c>
      <c r="F1341" s="2">
        <v>49627</v>
      </c>
    </row>
    <row r="1342" spans="1:6" x14ac:dyDescent="0.3">
      <c r="A1342">
        <v>2018</v>
      </c>
      <c r="B1342" t="s">
        <v>58</v>
      </c>
      <c r="C1342" t="s">
        <v>45</v>
      </c>
      <c r="D1342" s="1">
        <v>61026</v>
      </c>
      <c r="E1342" s="1">
        <v>465717</v>
      </c>
      <c r="F1342" s="2">
        <v>51354</v>
      </c>
    </row>
    <row r="1343" spans="1:6" x14ac:dyDescent="0.3">
      <c r="A1343">
        <v>2018</v>
      </c>
      <c r="B1343" t="s">
        <v>58</v>
      </c>
      <c r="C1343" t="s">
        <v>46</v>
      </c>
      <c r="D1343" s="1">
        <v>5765</v>
      </c>
      <c r="E1343" s="1">
        <v>124431</v>
      </c>
      <c r="F1343" s="2">
        <v>46182</v>
      </c>
    </row>
    <row r="1344" spans="1:6" x14ac:dyDescent="0.3">
      <c r="A1344">
        <v>2018</v>
      </c>
      <c r="B1344" t="s">
        <v>58</v>
      </c>
      <c r="C1344" t="s">
        <v>47</v>
      </c>
      <c r="D1344" s="1">
        <v>28013</v>
      </c>
      <c r="E1344" s="1">
        <v>434143</v>
      </c>
      <c r="F1344" s="2">
        <v>49195</v>
      </c>
    </row>
    <row r="1345" spans="1:6" x14ac:dyDescent="0.3">
      <c r="A1345">
        <v>2018</v>
      </c>
      <c r="B1345" t="s">
        <v>58</v>
      </c>
      <c r="C1345" t="s">
        <v>48</v>
      </c>
      <c r="D1345" s="1">
        <v>3338</v>
      </c>
      <c r="E1345" s="1">
        <v>26972</v>
      </c>
      <c r="F1345" s="2">
        <v>42906</v>
      </c>
    </row>
    <row r="1346" spans="1:6" x14ac:dyDescent="0.3">
      <c r="A1346">
        <v>2018</v>
      </c>
      <c r="B1346" t="s">
        <v>59</v>
      </c>
      <c r="C1346" t="s">
        <v>1</v>
      </c>
      <c r="D1346" s="1">
        <v>10993</v>
      </c>
      <c r="E1346" s="1">
        <v>205942</v>
      </c>
      <c r="F1346" s="2">
        <v>16798</v>
      </c>
    </row>
    <row r="1347" spans="1:6" x14ac:dyDescent="0.3">
      <c r="A1347">
        <v>2018</v>
      </c>
      <c r="B1347" t="s">
        <v>59</v>
      </c>
      <c r="C1347" t="s">
        <v>2</v>
      </c>
      <c r="D1347" s="1">
        <v>13627</v>
      </c>
      <c r="E1347" s="1">
        <v>325897</v>
      </c>
      <c r="F1347" s="2">
        <v>24580</v>
      </c>
    </row>
    <row r="1348" spans="1:6" x14ac:dyDescent="0.3">
      <c r="A1348">
        <v>2018</v>
      </c>
      <c r="B1348" t="s">
        <v>59</v>
      </c>
      <c r="C1348" t="s">
        <v>3</v>
      </c>
      <c r="D1348" s="1">
        <v>7168</v>
      </c>
      <c r="E1348" s="1">
        <v>118405</v>
      </c>
      <c r="F1348" s="2">
        <v>16536</v>
      </c>
    </row>
    <row r="1349" spans="1:6" x14ac:dyDescent="0.3">
      <c r="A1349">
        <v>2018</v>
      </c>
      <c r="B1349" t="s">
        <v>59</v>
      </c>
      <c r="C1349" t="s">
        <v>4</v>
      </c>
      <c r="D1349" s="1">
        <v>111455</v>
      </c>
      <c r="E1349" s="1">
        <v>1988750</v>
      </c>
      <c r="F1349" s="2">
        <v>30527</v>
      </c>
    </row>
    <row r="1350" spans="1:6" x14ac:dyDescent="0.3">
      <c r="A1350">
        <v>2018</v>
      </c>
      <c r="B1350" t="s">
        <v>59</v>
      </c>
      <c r="C1350" t="s">
        <v>5</v>
      </c>
      <c r="D1350" s="1">
        <v>16939</v>
      </c>
      <c r="E1350" s="1">
        <v>339407</v>
      </c>
      <c r="F1350" s="2">
        <v>25878</v>
      </c>
    </row>
    <row r="1351" spans="1:6" x14ac:dyDescent="0.3">
      <c r="A1351">
        <v>2018</v>
      </c>
      <c r="B1351" t="s">
        <v>59</v>
      </c>
      <c r="C1351" t="s">
        <v>6</v>
      </c>
      <c r="D1351" s="1">
        <v>10668</v>
      </c>
      <c r="E1351" s="1">
        <v>157709</v>
      </c>
      <c r="F1351" s="2">
        <v>23705</v>
      </c>
    </row>
    <row r="1352" spans="1:6" x14ac:dyDescent="0.3">
      <c r="A1352">
        <v>2018</v>
      </c>
      <c r="B1352" t="s">
        <v>59</v>
      </c>
      <c r="C1352" t="s">
        <v>7</v>
      </c>
      <c r="D1352" s="1">
        <v>2637</v>
      </c>
      <c r="E1352" s="1">
        <v>51696</v>
      </c>
      <c r="F1352" s="2">
        <v>20414</v>
      </c>
    </row>
    <row r="1353" spans="1:6" x14ac:dyDescent="0.3">
      <c r="A1353">
        <v>2018</v>
      </c>
      <c r="B1353" t="s">
        <v>59</v>
      </c>
      <c r="C1353" t="s">
        <v>8</v>
      </c>
      <c r="D1353" s="1">
        <v>56587</v>
      </c>
      <c r="E1353" s="1">
        <v>1226786</v>
      </c>
      <c r="F1353" s="2">
        <v>25881</v>
      </c>
    </row>
    <row r="1354" spans="1:6" x14ac:dyDescent="0.3">
      <c r="A1354">
        <v>2018</v>
      </c>
      <c r="B1354" t="s">
        <v>59</v>
      </c>
      <c r="C1354" t="s">
        <v>9</v>
      </c>
      <c r="D1354" s="1">
        <v>24275</v>
      </c>
      <c r="E1354" s="1">
        <v>487598</v>
      </c>
      <c r="F1354" s="2">
        <v>20604</v>
      </c>
    </row>
    <row r="1355" spans="1:6" x14ac:dyDescent="0.3">
      <c r="A1355">
        <v>2018</v>
      </c>
      <c r="B1355" t="s">
        <v>59</v>
      </c>
      <c r="C1355" t="s">
        <v>10</v>
      </c>
      <c r="D1355" s="1">
        <v>5008</v>
      </c>
      <c r="E1355" s="1">
        <v>78912</v>
      </c>
      <c r="F1355" s="2">
        <v>17141</v>
      </c>
    </row>
    <row r="1356" spans="1:6" x14ac:dyDescent="0.3">
      <c r="A1356">
        <v>2018</v>
      </c>
      <c r="B1356" t="s">
        <v>59</v>
      </c>
      <c r="C1356" t="s">
        <v>11</v>
      </c>
      <c r="D1356" s="1">
        <v>32619</v>
      </c>
      <c r="E1356" s="1">
        <v>617101</v>
      </c>
      <c r="F1356" s="2">
        <v>23765</v>
      </c>
    </row>
    <row r="1357" spans="1:6" x14ac:dyDescent="0.3">
      <c r="A1357">
        <v>2018</v>
      </c>
      <c r="B1357" t="s">
        <v>59</v>
      </c>
      <c r="C1357" t="s">
        <v>12</v>
      </c>
      <c r="D1357" s="1">
        <v>15564</v>
      </c>
      <c r="E1357" s="1">
        <v>310335</v>
      </c>
      <c r="F1357" s="2">
        <v>18981</v>
      </c>
    </row>
    <row r="1358" spans="1:6" x14ac:dyDescent="0.3">
      <c r="A1358">
        <v>2018</v>
      </c>
      <c r="B1358" t="s">
        <v>59</v>
      </c>
      <c r="C1358" t="s">
        <v>13</v>
      </c>
      <c r="D1358" s="1">
        <v>8670</v>
      </c>
      <c r="E1358" s="1">
        <v>143729</v>
      </c>
      <c r="F1358" s="2">
        <v>16799</v>
      </c>
    </row>
    <row r="1359" spans="1:6" x14ac:dyDescent="0.3">
      <c r="A1359">
        <v>2018</v>
      </c>
      <c r="B1359" t="s">
        <v>59</v>
      </c>
      <c r="C1359" t="s">
        <v>14</v>
      </c>
      <c r="D1359" s="1">
        <v>6895</v>
      </c>
      <c r="E1359" s="1">
        <v>129372</v>
      </c>
      <c r="F1359" s="2">
        <v>16764</v>
      </c>
    </row>
    <row r="1360" spans="1:6" x14ac:dyDescent="0.3">
      <c r="A1360">
        <v>2018</v>
      </c>
      <c r="B1360" t="s">
        <v>59</v>
      </c>
      <c r="C1360" t="s">
        <v>15</v>
      </c>
      <c r="D1360" s="1">
        <v>10080</v>
      </c>
      <c r="E1360" s="1">
        <v>197894</v>
      </c>
      <c r="F1360" s="2">
        <v>17719</v>
      </c>
    </row>
    <row r="1361" spans="1:6" x14ac:dyDescent="0.3">
      <c r="A1361">
        <v>2018</v>
      </c>
      <c r="B1361" t="s">
        <v>59</v>
      </c>
      <c r="C1361" t="s">
        <v>16</v>
      </c>
      <c r="D1361" s="1">
        <v>12415</v>
      </c>
      <c r="E1361" s="1">
        <v>236357</v>
      </c>
      <c r="F1361" s="2">
        <v>21264</v>
      </c>
    </row>
    <row r="1362" spans="1:6" x14ac:dyDescent="0.3">
      <c r="A1362">
        <v>2018</v>
      </c>
      <c r="B1362" t="s">
        <v>59</v>
      </c>
      <c r="C1362" t="s">
        <v>17</v>
      </c>
      <c r="D1362" s="1">
        <v>5047</v>
      </c>
      <c r="E1362" s="1">
        <v>68406</v>
      </c>
      <c r="F1362" s="2">
        <v>22087</v>
      </c>
    </row>
    <row r="1363" spans="1:6" x14ac:dyDescent="0.3">
      <c r="A1363">
        <v>2018</v>
      </c>
      <c r="B1363" t="s">
        <v>59</v>
      </c>
      <c r="C1363" t="s">
        <v>18</v>
      </c>
      <c r="D1363" s="1">
        <v>14772</v>
      </c>
      <c r="E1363" s="1">
        <v>282009</v>
      </c>
      <c r="F1363" s="2">
        <v>24012</v>
      </c>
    </row>
    <row r="1364" spans="1:6" x14ac:dyDescent="0.3">
      <c r="A1364">
        <v>2018</v>
      </c>
      <c r="B1364" t="s">
        <v>59</v>
      </c>
      <c r="C1364" t="s">
        <v>19</v>
      </c>
      <c r="D1364" s="1">
        <v>20642</v>
      </c>
      <c r="E1364" s="1">
        <v>375767</v>
      </c>
      <c r="F1364" s="2">
        <v>27758</v>
      </c>
    </row>
    <row r="1365" spans="1:6" x14ac:dyDescent="0.3">
      <c r="A1365">
        <v>2018</v>
      </c>
      <c r="B1365" t="s">
        <v>59</v>
      </c>
      <c r="C1365" t="s">
        <v>20</v>
      </c>
      <c r="D1365" s="1">
        <v>22025</v>
      </c>
      <c r="E1365" s="1">
        <v>432290</v>
      </c>
      <c r="F1365" s="2">
        <v>20566</v>
      </c>
    </row>
    <row r="1366" spans="1:6" x14ac:dyDescent="0.3">
      <c r="A1366">
        <v>2018</v>
      </c>
      <c r="B1366" t="s">
        <v>59</v>
      </c>
      <c r="C1366" t="s">
        <v>21</v>
      </c>
      <c r="D1366" s="1">
        <v>15294</v>
      </c>
      <c r="E1366" s="1">
        <v>272821</v>
      </c>
      <c r="F1366" s="2">
        <v>22507</v>
      </c>
    </row>
    <row r="1367" spans="1:6" x14ac:dyDescent="0.3">
      <c r="A1367">
        <v>2018</v>
      </c>
      <c r="B1367" t="s">
        <v>59</v>
      </c>
      <c r="C1367" t="s">
        <v>22</v>
      </c>
      <c r="D1367" s="1">
        <v>6464</v>
      </c>
      <c r="E1367" s="1">
        <v>134785</v>
      </c>
      <c r="F1367" s="2">
        <v>17523</v>
      </c>
    </row>
    <row r="1368" spans="1:6" x14ac:dyDescent="0.3">
      <c r="A1368">
        <v>2018</v>
      </c>
      <c r="B1368" t="s">
        <v>59</v>
      </c>
      <c r="C1368" t="s">
        <v>23</v>
      </c>
      <c r="D1368" s="1">
        <v>14797</v>
      </c>
      <c r="E1368" s="1">
        <v>305418</v>
      </c>
      <c r="F1368" s="2">
        <v>20892</v>
      </c>
    </row>
    <row r="1369" spans="1:6" x14ac:dyDescent="0.3">
      <c r="A1369">
        <v>2018</v>
      </c>
      <c r="B1369" t="s">
        <v>59</v>
      </c>
      <c r="C1369" t="s">
        <v>24</v>
      </c>
      <c r="D1369" s="1">
        <v>5071</v>
      </c>
      <c r="E1369" s="1">
        <v>66044</v>
      </c>
      <c r="F1369" s="2">
        <v>19150</v>
      </c>
    </row>
    <row r="1370" spans="1:6" x14ac:dyDescent="0.3">
      <c r="A1370">
        <v>2018</v>
      </c>
      <c r="B1370" t="s">
        <v>59</v>
      </c>
      <c r="C1370" t="s">
        <v>25</v>
      </c>
      <c r="D1370" s="1">
        <v>5561</v>
      </c>
      <c r="E1370" s="1">
        <v>92581</v>
      </c>
      <c r="F1370" s="2">
        <v>16715</v>
      </c>
    </row>
    <row r="1371" spans="1:6" x14ac:dyDescent="0.3">
      <c r="A1371">
        <v>2018</v>
      </c>
      <c r="B1371" t="s">
        <v>59</v>
      </c>
      <c r="C1371" t="s">
        <v>26</v>
      </c>
      <c r="D1371" s="1">
        <v>8499</v>
      </c>
      <c r="E1371" s="1">
        <v>352051</v>
      </c>
      <c r="F1371" s="2">
        <v>33688</v>
      </c>
    </row>
    <row r="1372" spans="1:6" x14ac:dyDescent="0.3">
      <c r="A1372">
        <v>2018</v>
      </c>
      <c r="B1372" t="s">
        <v>59</v>
      </c>
      <c r="C1372" t="s">
        <v>27</v>
      </c>
      <c r="D1372" s="1">
        <v>4595</v>
      </c>
      <c r="E1372" s="1">
        <v>71975</v>
      </c>
      <c r="F1372" s="2">
        <v>21945</v>
      </c>
    </row>
    <row r="1373" spans="1:6" x14ac:dyDescent="0.3">
      <c r="A1373">
        <v>2018</v>
      </c>
      <c r="B1373" t="s">
        <v>59</v>
      </c>
      <c r="C1373" t="s">
        <v>28</v>
      </c>
      <c r="D1373" s="1">
        <v>24132</v>
      </c>
      <c r="E1373" s="1">
        <v>385616</v>
      </c>
      <c r="F1373" s="2">
        <v>26316</v>
      </c>
    </row>
    <row r="1374" spans="1:6" x14ac:dyDescent="0.3">
      <c r="A1374">
        <v>2018</v>
      </c>
      <c r="B1374" t="s">
        <v>59</v>
      </c>
      <c r="C1374" t="s">
        <v>29</v>
      </c>
      <c r="D1374" s="1">
        <v>5107</v>
      </c>
      <c r="E1374" s="1">
        <v>97785</v>
      </c>
      <c r="F1374" s="2">
        <v>18651</v>
      </c>
    </row>
    <row r="1375" spans="1:6" x14ac:dyDescent="0.3">
      <c r="A1375">
        <v>2018</v>
      </c>
      <c r="B1375" t="s">
        <v>59</v>
      </c>
      <c r="C1375" t="s">
        <v>30</v>
      </c>
      <c r="D1375" s="1">
        <v>66285</v>
      </c>
      <c r="E1375" s="1">
        <v>957343</v>
      </c>
      <c r="F1375" s="2">
        <v>33850</v>
      </c>
    </row>
    <row r="1376" spans="1:6" x14ac:dyDescent="0.3">
      <c r="A1376">
        <v>2018</v>
      </c>
      <c r="B1376" t="s">
        <v>59</v>
      </c>
      <c r="C1376" t="s">
        <v>31</v>
      </c>
      <c r="D1376" s="1">
        <v>25859</v>
      </c>
      <c r="E1376" s="1">
        <v>502877</v>
      </c>
      <c r="F1376" s="2">
        <v>19767</v>
      </c>
    </row>
    <row r="1377" spans="1:6" x14ac:dyDescent="0.3">
      <c r="A1377">
        <v>2018</v>
      </c>
      <c r="B1377" t="s">
        <v>59</v>
      </c>
      <c r="C1377" t="s">
        <v>32</v>
      </c>
      <c r="D1377" s="1">
        <v>2627</v>
      </c>
      <c r="E1377" s="1">
        <v>40375</v>
      </c>
      <c r="F1377" s="2">
        <v>17889</v>
      </c>
    </row>
    <row r="1378" spans="1:6" x14ac:dyDescent="0.3">
      <c r="A1378">
        <v>2018</v>
      </c>
      <c r="B1378" t="s">
        <v>59</v>
      </c>
      <c r="C1378" t="s">
        <v>33</v>
      </c>
      <c r="D1378" s="1">
        <v>28523</v>
      </c>
      <c r="E1378" s="1">
        <v>566681</v>
      </c>
      <c r="F1378" s="2">
        <v>19459</v>
      </c>
    </row>
    <row r="1379" spans="1:6" x14ac:dyDescent="0.3">
      <c r="A1379">
        <v>2018</v>
      </c>
      <c r="B1379" t="s">
        <v>59</v>
      </c>
      <c r="C1379" t="s">
        <v>34</v>
      </c>
      <c r="D1379" s="1">
        <v>9140</v>
      </c>
      <c r="E1379" s="1">
        <v>171567</v>
      </c>
      <c r="F1379" s="2">
        <v>18204</v>
      </c>
    </row>
    <row r="1380" spans="1:6" x14ac:dyDescent="0.3">
      <c r="A1380">
        <v>2018</v>
      </c>
      <c r="B1380" t="s">
        <v>59</v>
      </c>
      <c r="C1380" t="s">
        <v>35</v>
      </c>
      <c r="D1380" s="1">
        <v>13794</v>
      </c>
      <c r="E1380" s="1">
        <v>210781</v>
      </c>
      <c r="F1380" s="2">
        <v>22754</v>
      </c>
    </row>
    <row r="1381" spans="1:6" x14ac:dyDescent="0.3">
      <c r="A1381">
        <v>2018</v>
      </c>
      <c r="B1381" t="s">
        <v>59</v>
      </c>
      <c r="C1381" t="s">
        <v>36</v>
      </c>
      <c r="D1381" s="1">
        <v>33471</v>
      </c>
      <c r="E1381" s="1">
        <v>571799</v>
      </c>
      <c r="F1381" s="2">
        <v>21102</v>
      </c>
    </row>
    <row r="1382" spans="1:6" x14ac:dyDescent="0.3">
      <c r="A1382">
        <v>2018</v>
      </c>
      <c r="B1382" t="s">
        <v>59</v>
      </c>
      <c r="C1382" t="s">
        <v>37</v>
      </c>
      <c r="D1382" s="1">
        <v>3748</v>
      </c>
      <c r="E1382" s="1">
        <v>59154</v>
      </c>
      <c r="F1382" s="2">
        <v>22818</v>
      </c>
    </row>
    <row r="1383" spans="1:6" x14ac:dyDescent="0.3">
      <c r="A1383">
        <v>2018</v>
      </c>
      <c r="B1383" t="s">
        <v>59</v>
      </c>
      <c r="C1383" t="s">
        <v>38</v>
      </c>
      <c r="D1383" s="1">
        <v>12841</v>
      </c>
      <c r="E1383" s="1">
        <v>263743</v>
      </c>
      <c r="F1383" s="2">
        <v>17991</v>
      </c>
    </row>
    <row r="1384" spans="1:6" x14ac:dyDescent="0.3">
      <c r="A1384">
        <v>2018</v>
      </c>
      <c r="B1384" t="s">
        <v>59</v>
      </c>
      <c r="C1384" t="s">
        <v>39</v>
      </c>
      <c r="D1384" s="1">
        <v>3149</v>
      </c>
      <c r="E1384" s="1">
        <v>47321</v>
      </c>
      <c r="F1384" s="2">
        <v>16954</v>
      </c>
    </row>
    <row r="1385" spans="1:6" x14ac:dyDescent="0.3">
      <c r="A1385">
        <v>2018</v>
      </c>
      <c r="B1385" t="s">
        <v>59</v>
      </c>
      <c r="C1385" t="s">
        <v>40</v>
      </c>
      <c r="D1385" s="1">
        <v>16427</v>
      </c>
      <c r="E1385" s="1">
        <v>337857</v>
      </c>
      <c r="F1385" s="2">
        <v>23524</v>
      </c>
    </row>
    <row r="1386" spans="1:6" x14ac:dyDescent="0.3">
      <c r="A1386">
        <v>2018</v>
      </c>
      <c r="B1386" t="s">
        <v>59</v>
      </c>
      <c r="C1386" t="s">
        <v>41</v>
      </c>
      <c r="D1386" s="1">
        <v>62760</v>
      </c>
      <c r="E1386" s="1">
        <v>1354468</v>
      </c>
      <c r="F1386" s="2">
        <v>21861</v>
      </c>
    </row>
    <row r="1387" spans="1:6" x14ac:dyDescent="0.3">
      <c r="A1387">
        <v>2018</v>
      </c>
      <c r="B1387" t="s">
        <v>59</v>
      </c>
      <c r="C1387" t="s">
        <v>42</v>
      </c>
      <c r="D1387" s="1">
        <v>7374</v>
      </c>
      <c r="E1387" s="1">
        <v>148446</v>
      </c>
      <c r="F1387" s="2">
        <v>20121</v>
      </c>
    </row>
    <row r="1388" spans="1:6" x14ac:dyDescent="0.3">
      <c r="A1388">
        <v>2018</v>
      </c>
      <c r="B1388" t="s">
        <v>59</v>
      </c>
      <c r="C1388" t="s">
        <v>43</v>
      </c>
      <c r="D1388" s="1">
        <v>2279</v>
      </c>
      <c r="E1388" s="1">
        <v>37198</v>
      </c>
      <c r="F1388" s="2">
        <v>23107</v>
      </c>
    </row>
    <row r="1389" spans="1:6" x14ac:dyDescent="0.3">
      <c r="A1389">
        <v>2018</v>
      </c>
      <c r="B1389" t="s">
        <v>59</v>
      </c>
      <c r="C1389" t="s">
        <v>44</v>
      </c>
      <c r="D1389" s="1">
        <v>20479</v>
      </c>
      <c r="E1389" s="1">
        <v>406321</v>
      </c>
      <c r="F1389" s="2">
        <v>20678</v>
      </c>
    </row>
    <row r="1390" spans="1:6" x14ac:dyDescent="0.3">
      <c r="A1390">
        <v>2018</v>
      </c>
      <c r="B1390" t="s">
        <v>59</v>
      </c>
      <c r="C1390" t="s">
        <v>45</v>
      </c>
      <c r="D1390" s="1">
        <v>20431</v>
      </c>
      <c r="E1390" s="1">
        <v>335635</v>
      </c>
      <c r="F1390" s="2">
        <v>25357</v>
      </c>
    </row>
    <row r="1391" spans="1:6" x14ac:dyDescent="0.3">
      <c r="A1391">
        <v>2018</v>
      </c>
      <c r="B1391" t="s">
        <v>59</v>
      </c>
      <c r="C1391" t="s">
        <v>46</v>
      </c>
      <c r="D1391" s="1">
        <v>4722</v>
      </c>
      <c r="E1391" s="1">
        <v>74133</v>
      </c>
      <c r="F1391" s="2">
        <v>17916</v>
      </c>
    </row>
    <row r="1392" spans="1:6" x14ac:dyDescent="0.3">
      <c r="A1392">
        <v>2018</v>
      </c>
      <c r="B1392" t="s">
        <v>59</v>
      </c>
      <c r="C1392" t="s">
        <v>47</v>
      </c>
      <c r="D1392" s="1">
        <v>16931</v>
      </c>
      <c r="E1392" s="1">
        <v>282313</v>
      </c>
      <c r="F1392" s="2">
        <v>18305</v>
      </c>
    </row>
    <row r="1393" spans="1:6" x14ac:dyDescent="0.3">
      <c r="A1393">
        <v>2018</v>
      </c>
      <c r="B1393" t="s">
        <v>59</v>
      </c>
      <c r="C1393" t="s">
        <v>48</v>
      </c>
      <c r="D1393" s="1">
        <v>2383</v>
      </c>
      <c r="E1393" s="1">
        <v>36403</v>
      </c>
      <c r="F1393" s="2">
        <v>21270</v>
      </c>
    </row>
    <row r="1394" spans="1:6" x14ac:dyDescent="0.3">
      <c r="A1394">
        <v>2018</v>
      </c>
      <c r="B1394" t="s">
        <v>60</v>
      </c>
      <c r="C1394" t="s">
        <v>1</v>
      </c>
      <c r="D1394" s="1">
        <v>10102</v>
      </c>
      <c r="E1394" s="1">
        <v>46094</v>
      </c>
      <c r="F1394" s="2">
        <v>37839</v>
      </c>
    </row>
    <row r="1395" spans="1:6" x14ac:dyDescent="0.3">
      <c r="A1395">
        <v>2018</v>
      </c>
      <c r="B1395" t="s">
        <v>60</v>
      </c>
      <c r="C1395" t="s">
        <v>2</v>
      </c>
      <c r="D1395" s="1">
        <v>11119</v>
      </c>
      <c r="E1395" s="1">
        <v>75319</v>
      </c>
      <c r="F1395" s="2">
        <v>37697</v>
      </c>
    </row>
    <row r="1396" spans="1:6" x14ac:dyDescent="0.3">
      <c r="A1396">
        <v>2018</v>
      </c>
      <c r="B1396" t="s">
        <v>60</v>
      </c>
      <c r="C1396" t="s">
        <v>3</v>
      </c>
      <c r="D1396" s="1">
        <v>5345</v>
      </c>
      <c r="E1396" s="1">
        <v>24966</v>
      </c>
      <c r="F1396" s="2">
        <v>34843</v>
      </c>
    </row>
    <row r="1397" spans="1:6" x14ac:dyDescent="0.3">
      <c r="A1397">
        <v>2018</v>
      </c>
      <c r="B1397" t="s">
        <v>60</v>
      </c>
      <c r="C1397" t="s">
        <v>4</v>
      </c>
      <c r="D1397" s="1">
        <v>95398</v>
      </c>
      <c r="E1397" s="1">
        <v>541832</v>
      </c>
      <c r="F1397" s="2">
        <v>40668</v>
      </c>
    </row>
    <row r="1398" spans="1:6" x14ac:dyDescent="0.3">
      <c r="A1398">
        <v>2018</v>
      </c>
      <c r="B1398" t="s">
        <v>60</v>
      </c>
      <c r="C1398" t="s">
        <v>5</v>
      </c>
      <c r="D1398" s="1">
        <v>16405</v>
      </c>
      <c r="E1398" s="1">
        <v>82040</v>
      </c>
      <c r="F1398" s="2">
        <v>40987</v>
      </c>
    </row>
    <row r="1399" spans="1:6" x14ac:dyDescent="0.3">
      <c r="A1399">
        <v>2018</v>
      </c>
      <c r="B1399" t="s">
        <v>60</v>
      </c>
      <c r="C1399" t="s">
        <v>6</v>
      </c>
      <c r="D1399" s="1">
        <v>17517</v>
      </c>
      <c r="E1399" s="1">
        <v>66913</v>
      </c>
      <c r="F1399" s="2">
        <v>33615</v>
      </c>
    </row>
    <row r="1400" spans="1:6" x14ac:dyDescent="0.3">
      <c r="A1400">
        <v>2018</v>
      </c>
      <c r="B1400" t="s">
        <v>60</v>
      </c>
      <c r="C1400" t="s">
        <v>7</v>
      </c>
      <c r="D1400" s="1">
        <v>2054</v>
      </c>
      <c r="E1400" s="1">
        <v>11930</v>
      </c>
      <c r="F1400" s="2">
        <v>34259</v>
      </c>
    </row>
    <row r="1401" spans="1:6" x14ac:dyDescent="0.3">
      <c r="A1401">
        <v>2018</v>
      </c>
      <c r="B1401" t="s">
        <v>60</v>
      </c>
      <c r="C1401" t="s">
        <v>8</v>
      </c>
      <c r="D1401" s="1">
        <v>55687</v>
      </c>
      <c r="E1401" s="1">
        <v>279269</v>
      </c>
      <c r="F1401" s="2">
        <v>36402</v>
      </c>
    </row>
    <row r="1402" spans="1:6" x14ac:dyDescent="0.3">
      <c r="A1402">
        <v>2018</v>
      </c>
      <c r="B1402" t="s">
        <v>60</v>
      </c>
      <c r="C1402" t="s">
        <v>9</v>
      </c>
      <c r="D1402" s="1">
        <v>17999</v>
      </c>
      <c r="E1402" s="1">
        <v>108656</v>
      </c>
      <c r="F1402" s="2">
        <v>36377</v>
      </c>
    </row>
    <row r="1403" spans="1:6" x14ac:dyDescent="0.3">
      <c r="A1403">
        <v>2018</v>
      </c>
      <c r="B1403" t="s">
        <v>60</v>
      </c>
      <c r="C1403" t="s">
        <v>10</v>
      </c>
      <c r="D1403" s="1">
        <v>3985</v>
      </c>
      <c r="E1403" s="1">
        <v>18622</v>
      </c>
      <c r="F1403" s="2">
        <v>31284</v>
      </c>
    </row>
    <row r="1404" spans="1:6" x14ac:dyDescent="0.3">
      <c r="A1404">
        <v>2018</v>
      </c>
      <c r="B1404" t="s">
        <v>60</v>
      </c>
      <c r="C1404" t="s">
        <v>11</v>
      </c>
      <c r="D1404" s="1">
        <v>39449</v>
      </c>
      <c r="E1404" s="1">
        <v>208655</v>
      </c>
      <c r="F1404" s="2">
        <v>42392</v>
      </c>
    </row>
    <row r="1405" spans="1:6" x14ac:dyDescent="0.3">
      <c r="A1405">
        <v>2018</v>
      </c>
      <c r="B1405" t="s">
        <v>60</v>
      </c>
      <c r="C1405" t="s">
        <v>12</v>
      </c>
      <c r="D1405" s="1">
        <v>13122</v>
      </c>
      <c r="E1405" s="1">
        <v>87997</v>
      </c>
      <c r="F1405" s="2">
        <v>32900</v>
      </c>
    </row>
    <row r="1406" spans="1:6" x14ac:dyDescent="0.3">
      <c r="A1406">
        <v>2018</v>
      </c>
      <c r="B1406" t="s">
        <v>60</v>
      </c>
      <c r="C1406" t="s">
        <v>13</v>
      </c>
      <c r="D1406" s="1">
        <v>8669</v>
      </c>
      <c r="E1406" s="1">
        <v>42339</v>
      </c>
      <c r="F1406" s="2">
        <v>34313</v>
      </c>
    </row>
    <row r="1407" spans="1:6" x14ac:dyDescent="0.3">
      <c r="A1407">
        <v>2018</v>
      </c>
      <c r="B1407" t="s">
        <v>60</v>
      </c>
      <c r="C1407" t="s">
        <v>14</v>
      </c>
      <c r="D1407" s="1">
        <v>5983</v>
      </c>
      <c r="E1407" s="1">
        <v>33757</v>
      </c>
      <c r="F1407" s="2">
        <v>34478</v>
      </c>
    </row>
    <row r="1408" spans="1:6" x14ac:dyDescent="0.3">
      <c r="A1408">
        <v>2018</v>
      </c>
      <c r="B1408" t="s">
        <v>60</v>
      </c>
      <c r="C1408" t="s">
        <v>15</v>
      </c>
      <c r="D1408" s="1">
        <v>10697</v>
      </c>
      <c r="E1408" s="1">
        <v>46476</v>
      </c>
      <c r="F1408" s="2">
        <v>33616</v>
      </c>
    </row>
    <row r="1409" spans="1:6" x14ac:dyDescent="0.3">
      <c r="A1409">
        <v>2018</v>
      </c>
      <c r="B1409" t="s">
        <v>60</v>
      </c>
      <c r="C1409" t="s">
        <v>16</v>
      </c>
      <c r="D1409" s="1">
        <v>9230</v>
      </c>
      <c r="E1409" s="1">
        <v>45904</v>
      </c>
      <c r="F1409" s="2">
        <v>37854</v>
      </c>
    </row>
    <row r="1410" spans="1:6" x14ac:dyDescent="0.3">
      <c r="A1410">
        <v>2018</v>
      </c>
      <c r="B1410" t="s">
        <v>60</v>
      </c>
      <c r="C1410" t="s">
        <v>17</v>
      </c>
      <c r="D1410" s="1">
        <v>3832</v>
      </c>
      <c r="E1410" s="1">
        <v>18021</v>
      </c>
      <c r="F1410" s="2">
        <v>33967</v>
      </c>
    </row>
    <row r="1411" spans="1:6" x14ac:dyDescent="0.3">
      <c r="A1411">
        <v>2018</v>
      </c>
      <c r="B1411" t="s">
        <v>60</v>
      </c>
      <c r="C1411" t="s">
        <v>18</v>
      </c>
      <c r="D1411" s="1">
        <v>19354</v>
      </c>
      <c r="E1411" s="1">
        <v>91803</v>
      </c>
      <c r="F1411" s="2">
        <v>43222</v>
      </c>
    </row>
    <row r="1412" spans="1:6" x14ac:dyDescent="0.3">
      <c r="A1412">
        <v>2018</v>
      </c>
      <c r="B1412" t="s">
        <v>60</v>
      </c>
      <c r="C1412" t="s">
        <v>19</v>
      </c>
      <c r="D1412" s="1">
        <v>21621</v>
      </c>
      <c r="E1412" s="1">
        <v>119963</v>
      </c>
      <c r="F1412" s="2">
        <v>38569</v>
      </c>
    </row>
    <row r="1413" spans="1:6" x14ac:dyDescent="0.3">
      <c r="A1413">
        <v>2018</v>
      </c>
      <c r="B1413" t="s">
        <v>60</v>
      </c>
      <c r="C1413" t="s">
        <v>20</v>
      </c>
      <c r="D1413" s="1">
        <v>31024</v>
      </c>
      <c r="E1413" s="1">
        <v>139968</v>
      </c>
      <c r="F1413" s="2">
        <v>33275</v>
      </c>
    </row>
    <row r="1414" spans="1:6" x14ac:dyDescent="0.3">
      <c r="A1414">
        <v>2018</v>
      </c>
      <c r="B1414" t="s">
        <v>60</v>
      </c>
      <c r="C1414" t="s">
        <v>21</v>
      </c>
      <c r="D1414" s="1">
        <v>17099</v>
      </c>
      <c r="E1414" s="1">
        <v>90096</v>
      </c>
      <c r="F1414" s="2">
        <v>34221</v>
      </c>
    </row>
    <row r="1415" spans="1:6" x14ac:dyDescent="0.3">
      <c r="A1415">
        <v>2018</v>
      </c>
      <c r="B1415" t="s">
        <v>60</v>
      </c>
      <c r="C1415" t="s">
        <v>22</v>
      </c>
      <c r="D1415" s="1">
        <v>4645</v>
      </c>
      <c r="E1415" s="1">
        <v>21202</v>
      </c>
      <c r="F1415" s="2">
        <v>34491</v>
      </c>
    </row>
    <row r="1416" spans="1:6" x14ac:dyDescent="0.3">
      <c r="A1416">
        <v>2018</v>
      </c>
      <c r="B1416" t="s">
        <v>60</v>
      </c>
      <c r="C1416" t="s">
        <v>23</v>
      </c>
      <c r="D1416" s="1">
        <v>12996</v>
      </c>
      <c r="E1416" s="1">
        <v>75350</v>
      </c>
      <c r="F1416" s="2">
        <v>34075</v>
      </c>
    </row>
    <row r="1417" spans="1:6" x14ac:dyDescent="0.3">
      <c r="A1417">
        <v>2018</v>
      </c>
      <c r="B1417" t="s">
        <v>60</v>
      </c>
      <c r="C1417" t="s">
        <v>24</v>
      </c>
      <c r="D1417" s="1">
        <v>4285</v>
      </c>
      <c r="E1417" s="1">
        <v>18301</v>
      </c>
      <c r="F1417" s="2">
        <v>30293</v>
      </c>
    </row>
    <row r="1418" spans="1:6" x14ac:dyDescent="0.3">
      <c r="A1418">
        <v>2018</v>
      </c>
      <c r="B1418" t="s">
        <v>60</v>
      </c>
      <c r="C1418" t="s">
        <v>25</v>
      </c>
      <c r="D1418" s="1">
        <v>4614</v>
      </c>
      <c r="E1418" s="1">
        <v>25333</v>
      </c>
      <c r="F1418" s="2">
        <v>32212</v>
      </c>
    </row>
    <row r="1419" spans="1:6" x14ac:dyDescent="0.3">
      <c r="A1419">
        <v>2018</v>
      </c>
      <c r="B1419" t="s">
        <v>60</v>
      </c>
      <c r="C1419" t="s">
        <v>26</v>
      </c>
      <c r="D1419" s="1">
        <v>5080</v>
      </c>
      <c r="E1419" s="1">
        <v>34964</v>
      </c>
      <c r="F1419" s="2">
        <v>37484</v>
      </c>
    </row>
    <row r="1420" spans="1:6" x14ac:dyDescent="0.3">
      <c r="A1420">
        <v>2018</v>
      </c>
      <c r="B1420" t="s">
        <v>60</v>
      </c>
      <c r="C1420" t="s">
        <v>27</v>
      </c>
      <c r="D1420" s="1">
        <v>3934</v>
      </c>
      <c r="E1420" s="1">
        <v>20991</v>
      </c>
      <c r="F1420" s="2">
        <v>37927</v>
      </c>
    </row>
    <row r="1421" spans="1:6" x14ac:dyDescent="0.3">
      <c r="A1421">
        <v>2018</v>
      </c>
      <c r="B1421" t="s">
        <v>60</v>
      </c>
      <c r="C1421" t="s">
        <v>28</v>
      </c>
      <c r="D1421" s="1">
        <v>24105</v>
      </c>
      <c r="E1421" s="1">
        <v>135824</v>
      </c>
      <c r="F1421" s="2">
        <v>36518</v>
      </c>
    </row>
    <row r="1422" spans="1:6" x14ac:dyDescent="0.3">
      <c r="A1422">
        <v>2018</v>
      </c>
      <c r="B1422" t="s">
        <v>60</v>
      </c>
      <c r="C1422" t="s">
        <v>29</v>
      </c>
      <c r="D1422" s="1">
        <v>4073</v>
      </c>
      <c r="E1422" s="1">
        <v>20964</v>
      </c>
      <c r="F1422" s="2">
        <v>34365</v>
      </c>
    </row>
    <row r="1423" spans="1:6" x14ac:dyDescent="0.3">
      <c r="A1423">
        <v>2018</v>
      </c>
      <c r="B1423" t="s">
        <v>60</v>
      </c>
      <c r="C1423" t="s">
        <v>30</v>
      </c>
      <c r="D1423" s="1">
        <v>73275</v>
      </c>
      <c r="E1423" s="1">
        <v>370268</v>
      </c>
      <c r="F1423" s="2">
        <v>41910</v>
      </c>
    </row>
    <row r="1424" spans="1:6" x14ac:dyDescent="0.3">
      <c r="A1424">
        <v>2018</v>
      </c>
      <c r="B1424" t="s">
        <v>60</v>
      </c>
      <c r="C1424" t="s">
        <v>31</v>
      </c>
      <c r="D1424" s="1">
        <v>23444</v>
      </c>
      <c r="E1424" s="1">
        <v>109986</v>
      </c>
      <c r="F1424" s="2">
        <v>35102</v>
      </c>
    </row>
    <row r="1425" spans="1:6" x14ac:dyDescent="0.3">
      <c r="A1425">
        <v>2018</v>
      </c>
      <c r="B1425" t="s">
        <v>60</v>
      </c>
      <c r="C1425" t="s">
        <v>32</v>
      </c>
      <c r="D1425" s="1">
        <v>2051</v>
      </c>
      <c r="E1425" s="1">
        <v>11307</v>
      </c>
      <c r="F1425" s="2">
        <v>37216</v>
      </c>
    </row>
    <row r="1426" spans="1:6" x14ac:dyDescent="0.3">
      <c r="A1426">
        <v>2018</v>
      </c>
      <c r="B1426" t="s">
        <v>60</v>
      </c>
      <c r="C1426" t="s">
        <v>33</v>
      </c>
      <c r="D1426" s="1">
        <v>23542</v>
      </c>
      <c r="E1426" s="1">
        <v>156685</v>
      </c>
      <c r="F1426" s="2">
        <v>34001</v>
      </c>
    </row>
    <row r="1427" spans="1:6" x14ac:dyDescent="0.3">
      <c r="A1427">
        <v>2018</v>
      </c>
      <c r="B1427" t="s">
        <v>60</v>
      </c>
      <c r="C1427" t="s">
        <v>34</v>
      </c>
      <c r="D1427" s="1">
        <v>6640</v>
      </c>
      <c r="E1427" s="1">
        <v>36417</v>
      </c>
      <c r="F1427" s="2">
        <v>35221</v>
      </c>
    </row>
    <row r="1428" spans="1:6" x14ac:dyDescent="0.3">
      <c r="A1428">
        <v>2018</v>
      </c>
      <c r="B1428" t="s">
        <v>60</v>
      </c>
      <c r="C1428" t="s">
        <v>35</v>
      </c>
      <c r="D1428" s="1">
        <v>24302</v>
      </c>
      <c r="E1428" s="1">
        <v>77296</v>
      </c>
      <c r="F1428" s="2">
        <v>34031</v>
      </c>
    </row>
    <row r="1429" spans="1:6" x14ac:dyDescent="0.3">
      <c r="A1429">
        <v>2018</v>
      </c>
      <c r="B1429" t="s">
        <v>60</v>
      </c>
      <c r="C1429" t="s">
        <v>36</v>
      </c>
      <c r="D1429" s="1">
        <v>32530</v>
      </c>
      <c r="E1429" s="1">
        <v>199883</v>
      </c>
      <c r="F1429" s="2">
        <v>33988</v>
      </c>
    </row>
    <row r="1430" spans="1:6" x14ac:dyDescent="0.3">
      <c r="A1430">
        <v>2018</v>
      </c>
      <c r="B1430" t="s">
        <v>60</v>
      </c>
      <c r="C1430" t="s">
        <v>37</v>
      </c>
      <c r="D1430" s="1">
        <v>3459</v>
      </c>
      <c r="E1430" s="1">
        <v>17990</v>
      </c>
      <c r="F1430" s="2">
        <v>33322</v>
      </c>
    </row>
    <row r="1431" spans="1:6" x14ac:dyDescent="0.3">
      <c r="A1431">
        <v>2018</v>
      </c>
      <c r="B1431" t="s">
        <v>60</v>
      </c>
      <c r="C1431" t="s">
        <v>38</v>
      </c>
      <c r="D1431" s="1">
        <v>11329</v>
      </c>
      <c r="E1431" s="1">
        <v>53632</v>
      </c>
      <c r="F1431" s="2">
        <v>32985</v>
      </c>
    </row>
    <row r="1432" spans="1:6" x14ac:dyDescent="0.3">
      <c r="A1432">
        <v>2018</v>
      </c>
      <c r="B1432" t="s">
        <v>60</v>
      </c>
      <c r="C1432" t="s">
        <v>39</v>
      </c>
      <c r="D1432" s="1">
        <v>2201</v>
      </c>
      <c r="E1432" s="1">
        <v>11149</v>
      </c>
      <c r="F1432" s="2">
        <v>32874</v>
      </c>
    </row>
    <row r="1433" spans="1:6" x14ac:dyDescent="0.3">
      <c r="A1433">
        <v>2018</v>
      </c>
      <c r="B1433" t="s">
        <v>60</v>
      </c>
      <c r="C1433" t="s">
        <v>40</v>
      </c>
      <c r="D1433" s="1">
        <v>15494</v>
      </c>
      <c r="E1433" s="1">
        <v>78706</v>
      </c>
      <c r="F1433" s="2">
        <v>35137</v>
      </c>
    </row>
    <row r="1434" spans="1:6" x14ac:dyDescent="0.3">
      <c r="A1434">
        <v>2018</v>
      </c>
      <c r="B1434" t="s">
        <v>60</v>
      </c>
      <c r="C1434" t="s">
        <v>41</v>
      </c>
      <c r="D1434" s="1">
        <v>56598</v>
      </c>
      <c r="E1434" s="1">
        <v>334126</v>
      </c>
      <c r="F1434" s="2">
        <v>39429</v>
      </c>
    </row>
    <row r="1435" spans="1:6" x14ac:dyDescent="0.3">
      <c r="A1435">
        <v>2018</v>
      </c>
      <c r="B1435" t="s">
        <v>60</v>
      </c>
      <c r="C1435" t="s">
        <v>42</v>
      </c>
      <c r="D1435" s="1">
        <v>6320</v>
      </c>
      <c r="E1435" s="1">
        <v>36120</v>
      </c>
      <c r="F1435" s="2">
        <v>35627</v>
      </c>
    </row>
    <row r="1436" spans="1:6" x14ac:dyDescent="0.3">
      <c r="A1436">
        <v>2018</v>
      </c>
      <c r="B1436" t="s">
        <v>60</v>
      </c>
      <c r="C1436" t="s">
        <v>43</v>
      </c>
      <c r="D1436" s="1">
        <v>1954</v>
      </c>
      <c r="E1436" s="1">
        <v>8748</v>
      </c>
      <c r="F1436" s="2">
        <v>36288</v>
      </c>
    </row>
    <row r="1437" spans="1:6" x14ac:dyDescent="0.3">
      <c r="A1437">
        <v>2018</v>
      </c>
      <c r="B1437" t="s">
        <v>60</v>
      </c>
      <c r="C1437" t="s">
        <v>44</v>
      </c>
      <c r="D1437" s="1">
        <v>36204</v>
      </c>
      <c r="E1437" s="1">
        <v>145640</v>
      </c>
      <c r="F1437" s="2">
        <v>42804</v>
      </c>
    </row>
    <row r="1438" spans="1:6" x14ac:dyDescent="0.3">
      <c r="A1438">
        <v>2018</v>
      </c>
      <c r="B1438" t="s">
        <v>60</v>
      </c>
      <c r="C1438" t="s">
        <v>45</v>
      </c>
      <c r="D1438" s="1">
        <v>19893</v>
      </c>
      <c r="E1438" s="1">
        <v>99054</v>
      </c>
      <c r="F1438" s="2">
        <v>40310</v>
      </c>
    </row>
    <row r="1439" spans="1:6" x14ac:dyDescent="0.3">
      <c r="A1439">
        <v>2018</v>
      </c>
      <c r="B1439" t="s">
        <v>60</v>
      </c>
      <c r="C1439" t="s">
        <v>46</v>
      </c>
      <c r="D1439" s="1">
        <v>5536</v>
      </c>
      <c r="E1439" s="1">
        <v>19873</v>
      </c>
      <c r="F1439" s="2">
        <v>31425</v>
      </c>
    </row>
    <row r="1440" spans="1:6" x14ac:dyDescent="0.3">
      <c r="A1440">
        <v>2018</v>
      </c>
      <c r="B1440" t="s">
        <v>60</v>
      </c>
      <c r="C1440" t="s">
        <v>47</v>
      </c>
      <c r="D1440" s="1">
        <v>14009</v>
      </c>
      <c r="E1440" s="1">
        <v>84183</v>
      </c>
      <c r="F1440" s="2">
        <v>30593</v>
      </c>
    </row>
    <row r="1441" spans="1:6" x14ac:dyDescent="0.3">
      <c r="A1441">
        <v>2018</v>
      </c>
      <c r="B1441" t="s">
        <v>60</v>
      </c>
      <c r="C1441" t="s">
        <v>48</v>
      </c>
      <c r="D1441" s="1">
        <v>1664</v>
      </c>
      <c r="E1441" s="1">
        <v>7261</v>
      </c>
      <c r="F1441" s="2">
        <v>37155</v>
      </c>
    </row>
    <row r="1442" spans="1:6" x14ac:dyDescent="0.3">
      <c r="A1442">
        <v>2017</v>
      </c>
      <c r="B1442" t="s">
        <v>55</v>
      </c>
      <c r="C1442" t="s">
        <v>1</v>
      </c>
      <c r="D1442" s="1">
        <v>1815</v>
      </c>
      <c r="E1442" s="1">
        <v>17999</v>
      </c>
      <c r="F1442" s="2">
        <v>52748</v>
      </c>
    </row>
    <row r="1443" spans="1:6" x14ac:dyDescent="0.3">
      <c r="A1443">
        <v>2017</v>
      </c>
      <c r="B1443" t="s">
        <v>55</v>
      </c>
      <c r="C1443" t="s">
        <v>2</v>
      </c>
      <c r="D1443" s="1">
        <v>1257</v>
      </c>
      <c r="E1443" s="1">
        <v>37216</v>
      </c>
      <c r="F1443" s="2">
        <v>47116</v>
      </c>
    </row>
    <row r="1444" spans="1:6" x14ac:dyDescent="0.3">
      <c r="A1444">
        <v>2017</v>
      </c>
      <c r="B1444" t="s">
        <v>55</v>
      </c>
      <c r="C1444" t="s">
        <v>3</v>
      </c>
      <c r="D1444" s="1">
        <v>2551</v>
      </c>
      <c r="E1444" s="1">
        <v>16476</v>
      </c>
      <c r="F1444" s="2">
        <v>46191</v>
      </c>
    </row>
    <row r="1445" spans="1:6" x14ac:dyDescent="0.3">
      <c r="A1445">
        <v>2017</v>
      </c>
      <c r="B1445" t="s">
        <v>55</v>
      </c>
      <c r="C1445" t="s">
        <v>4</v>
      </c>
      <c r="D1445" s="1">
        <v>17021</v>
      </c>
      <c r="E1445" s="1">
        <v>441460</v>
      </c>
      <c r="F1445" s="2">
        <v>37249</v>
      </c>
    </row>
    <row r="1446" spans="1:6" x14ac:dyDescent="0.3">
      <c r="A1446">
        <v>2017</v>
      </c>
      <c r="B1446" t="s">
        <v>55</v>
      </c>
      <c r="C1446" t="s">
        <v>5</v>
      </c>
      <c r="D1446" s="1">
        <v>3202</v>
      </c>
      <c r="E1446" s="1">
        <v>43394</v>
      </c>
      <c r="F1446" s="2">
        <v>84161</v>
      </c>
    </row>
    <row r="1447" spans="1:6" x14ac:dyDescent="0.3">
      <c r="A1447">
        <v>2017</v>
      </c>
      <c r="B1447" t="s">
        <v>55</v>
      </c>
      <c r="C1447" t="s">
        <v>6</v>
      </c>
      <c r="D1447">
        <v>433</v>
      </c>
      <c r="E1447" s="1">
        <v>5305</v>
      </c>
      <c r="F1447" s="2">
        <v>40017</v>
      </c>
    </row>
    <row r="1448" spans="1:6" x14ac:dyDescent="0.3">
      <c r="A1448">
        <v>2017</v>
      </c>
      <c r="B1448" t="s">
        <v>55</v>
      </c>
      <c r="C1448" t="s">
        <v>7</v>
      </c>
      <c r="D1448">
        <v>177</v>
      </c>
      <c r="E1448" s="1">
        <v>1538</v>
      </c>
      <c r="F1448" s="2">
        <v>39651</v>
      </c>
    </row>
    <row r="1449" spans="1:6" x14ac:dyDescent="0.3">
      <c r="A1449">
        <v>2017</v>
      </c>
      <c r="B1449" t="s">
        <v>55</v>
      </c>
      <c r="C1449" t="s">
        <v>8</v>
      </c>
      <c r="D1449" s="1">
        <v>5285</v>
      </c>
      <c r="E1449" s="1">
        <v>75471</v>
      </c>
      <c r="F1449" s="2">
        <v>32773</v>
      </c>
    </row>
    <row r="1450" spans="1:6" x14ac:dyDescent="0.3">
      <c r="A1450">
        <v>2017</v>
      </c>
      <c r="B1450" t="s">
        <v>55</v>
      </c>
      <c r="C1450" t="s">
        <v>9</v>
      </c>
      <c r="D1450" s="1">
        <v>2594</v>
      </c>
      <c r="E1450" s="1">
        <v>29299</v>
      </c>
      <c r="F1450" s="2">
        <v>41048</v>
      </c>
    </row>
    <row r="1451" spans="1:6" x14ac:dyDescent="0.3">
      <c r="A1451">
        <v>2017</v>
      </c>
      <c r="B1451" t="s">
        <v>55</v>
      </c>
      <c r="C1451" t="s">
        <v>10</v>
      </c>
      <c r="D1451" s="1">
        <v>2448</v>
      </c>
      <c r="E1451" s="1">
        <v>26790</v>
      </c>
      <c r="F1451" s="2">
        <v>38417</v>
      </c>
    </row>
    <row r="1452" spans="1:6" x14ac:dyDescent="0.3">
      <c r="A1452">
        <v>2017</v>
      </c>
      <c r="B1452" t="s">
        <v>55</v>
      </c>
      <c r="C1452" t="s">
        <v>11</v>
      </c>
      <c r="D1452" s="1">
        <v>2730</v>
      </c>
      <c r="E1452" s="1">
        <v>26665</v>
      </c>
      <c r="F1452" s="2">
        <v>48549</v>
      </c>
    </row>
    <row r="1453" spans="1:6" x14ac:dyDescent="0.3">
      <c r="A1453">
        <v>2017</v>
      </c>
      <c r="B1453" t="s">
        <v>55</v>
      </c>
      <c r="C1453" t="s">
        <v>12</v>
      </c>
      <c r="D1453" s="1">
        <v>2183</v>
      </c>
      <c r="E1453" s="1">
        <v>21072</v>
      </c>
      <c r="F1453" s="2">
        <v>47269</v>
      </c>
    </row>
    <row r="1454" spans="1:6" x14ac:dyDescent="0.3">
      <c r="A1454">
        <v>2017</v>
      </c>
      <c r="B1454" t="s">
        <v>55</v>
      </c>
      <c r="C1454" t="s">
        <v>13</v>
      </c>
      <c r="D1454" s="1">
        <v>2766</v>
      </c>
      <c r="E1454" s="1">
        <v>22503</v>
      </c>
      <c r="F1454" s="2">
        <v>41388</v>
      </c>
    </row>
    <row r="1455" spans="1:6" x14ac:dyDescent="0.3">
      <c r="A1455">
        <v>2017</v>
      </c>
      <c r="B1455" t="s">
        <v>55</v>
      </c>
      <c r="C1455" t="s">
        <v>14</v>
      </c>
      <c r="D1455" s="1">
        <v>2686</v>
      </c>
      <c r="E1455" s="1">
        <v>19024</v>
      </c>
      <c r="F1455" s="2">
        <v>45105</v>
      </c>
    </row>
    <row r="1456" spans="1:6" x14ac:dyDescent="0.3">
      <c r="A1456">
        <v>2017</v>
      </c>
      <c r="B1456" t="s">
        <v>55</v>
      </c>
      <c r="C1456" t="s">
        <v>15</v>
      </c>
      <c r="D1456" s="1">
        <v>1584</v>
      </c>
      <c r="E1456" s="1">
        <v>18306</v>
      </c>
      <c r="F1456" s="2">
        <v>54943</v>
      </c>
    </row>
    <row r="1457" spans="1:6" x14ac:dyDescent="0.3">
      <c r="A1457">
        <v>2017</v>
      </c>
      <c r="B1457" t="s">
        <v>55</v>
      </c>
      <c r="C1457" t="s">
        <v>16</v>
      </c>
      <c r="D1457" s="1">
        <v>3082</v>
      </c>
      <c r="E1457" s="1">
        <v>42251</v>
      </c>
      <c r="F1457" s="2">
        <v>80128</v>
      </c>
    </row>
    <row r="1458" spans="1:6" x14ac:dyDescent="0.3">
      <c r="A1458">
        <v>2017</v>
      </c>
      <c r="B1458" t="s">
        <v>55</v>
      </c>
      <c r="C1458" t="s">
        <v>17</v>
      </c>
      <c r="D1458" s="1">
        <v>1370</v>
      </c>
      <c r="E1458" s="1">
        <v>6817</v>
      </c>
      <c r="F1458" s="2">
        <v>40118</v>
      </c>
    </row>
    <row r="1459" spans="1:6" x14ac:dyDescent="0.3">
      <c r="A1459">
        <v>2017</v>
      </c>
      <c r="B1459" t="s">
        <v>55</v>
      </c>
      <c r="C1459" t="s">
        <v>18</v>
      </c>
      <c r="D1459">
        <v>723</v>
      </c>
      <c r="E1459" s="1">
        <v>6432</v>
      </c>
      <c r="F1459" s="2">
        <v>42478</v>
      </c>
    </row>
    <row r="1460" spans="1:6" x14ac:dyDescent="0.3">
      <c r="A1460">
        <v>2017</v>
      </c>
      <c r="B1460" t="s">
        <v>55</v>
      </c>
      <c r="C1460" t="s">
        <v>19</v>
      </c>
      <c r="D1460" s="1">
        <v>1030</v>
      </c>
      <c r="E1460" s="1">
        <v>9290</v>
      </c>
      <c r="F1460" s="2">
        <v>61286</v>
      </c>
    </row>
    <row r="1461" spans="1:6" x14ac:dyDescent="0.3">
      <c r="A1461">
        <v>2017</v>
      </c>
      <c r="B1461" t="s">
        <v>55</v>
      </c>
      <c r="C1461" t="s">
        <v>20</v>
      </c>
      <c r="D1461" s="1">
        <v>3203</v>
      </c>
      <c r="E1461" s="1">
        <v>36801</v>
      </c>
      <c r="F1461" s="2">
        <v>38160</v>
      </c>
    </row>
    <row r="1462" spans="1:6" x14ac:dyDescent="0.3">
      <c r="A1462">
        <v>2017</v>
      </c>
      <c r="B1462" t="s">
        <v>55</v>
      </c>
      <c r="C1462" t="s">
        <v>21</v>
      </c>
      <c r="D1462" s="1">
        <v>2992</v>
      </c>
      <c r="E1462" s="1">
        <v>27804</v>
      </c>
      <c r="F1462" s="2">
        <v>47599</v>
      </c>
    </row>
    <row r="1463" spans="1:6" x14ac:dyDescent="0.3">
      <c r="A1463">
        <v>2017</v>
      </c>
      <c r="B1463" t="s">
        <v>55</v>
      </c>
      <c r="C1463" t="s">
        <v>22</v>
      </c>
      <c r="D1463" s="1">
        <v>2168</v>
      </c>
      <c r="E1463" s="1">
        <v>16360</v>
      </c>
      <c r="F1463" s="2">
        <v>45681</v>
      </c>
    </row>
    <row r="1464" spans="1:6" x14ac:dyDescent="0.3">
      <c r="A1464">
        <v>2017</v>
      </c>
      <c r="B1464" t="s">
        <v>55</v>
      </c>
      <c r="C1464" t="s">
        <v>23</v>
      </c>
      <c r="D1464" s="1">
        <v>1950</v>
      </c>
      <c r="E1464" s="1">
        <v>16365</v>
      </c>
      <c r="F1464" s="2">
        <v>42894</v>
      </c>
    </row>
    <row r="1465" spans="1:6" x14ac:dyDescent="0.3">
      <c r="A1465">
        <v>2017</v>
      </c>
      <c r="B1465" t="s">
        <v>55</v>
      </c>
      <c r="C1465" t="s">
        <v>24</v>
      </c>
      <c r="D1465" s="1">
        <v>1753</v>
      </c>
      <c r="E1465" s="1">
        <v>11976</v>
      </c>
      <c r="F1465" s="2">
        <v>64781</v>
      </c>
    </row>
    <row r="1466" spans="1:6" x14ac:dyDescent="0.3">
      <c r="A1466">
        <v>2017</v>
      </c>
      <c r="B1466" t="s">
        <v>55</v>
      </c>
      <c r="C1466" t="s">
        <v>25</v>
      </c>
      <c r="D1466" s="1">
        <v>2337</v>
      </c>
      <c r="E1466" s="1">
        <v>15500</v>
      </c>
      <c r="F1466" s="2">
        <v>39544</v>
      </c>
    </row>
    <row r="1467" spans="1:6" x14ac:dyDescent="0.3">
      <c r="A1467">
        <v>2017</v>
      </c>
      <c r="B1467" t="s">
        <v>55</v>
      </c>
      <c r="C1467" t="s">
        <v>26</v>
      </c>
      <c r="D1467">
        <v>612</v>
      </c>
      <c r="E1467" s="1">
        <v>17902</v>
      </c>
      <c r="F1467" s="2">
        <v>82999</v>
      </c>
    </row>
    <row r="1468" spans="1:6" x14ac:dyDescent="0.3">
      <c r="A1468">
        <v>2017</v>
      </c>
      <c r="B1468" t="s">
        <v>55</v>
      </c>
      <c r="C1468" t="s">
        <v>27</v>
      </c>
      <c r="D1468">
        <v>350</v>
      </c>
      <c r="E1468" s="1">
        <v>2556</v>
      </c>
      <c r="F1468" s="2">
        <v>41972</v>
      </c>
    </row>
    <row r="1469" spans="1:6" x14ac:dyDescent="0.3">
      <c r="A1469">
        <v>2017</v>
      </c>
      <c r="B1469" t="s">
        <v>55</v>
      </c>
      <c r="C1469" t="s">
        <v>28</v>
      </c>
      <c r="D1469" s="1">
        <v>1018</v>
      </c>
      <c r="E1469" s="1">
        <v>12853</v>
      </c>
      <c r="F1469" s="2">
        <v>37279</v>
      </c>
    </row>
    <row r="1470" spans="1:6" x14ac:dyDescent="0.3">
      <c r="A1470">
        <v>2017</v>
      </c>
      <c r="B1470" t="s">
        <v>55</v>
      </c>
      <c r="C1470" t="s">
        <v>29</v>
      </c>
      <c r="D1470" s="1">
        <v>1991</v>
      </c>
      <c r="E1470" s="1">
        <v>32275</v>
      </c>
      <c r="F1470" s="2">
        <v>59989</v>
      </c>
    </row>
    <row r="1471" spans="1:6" x14ac:dyDescent="0.3">
      <c r="A1471">
        <v>2017</v>
      </c>
      <c r="B1471" t="s">
        <v>55</v>
      </c>
      <c r="C1471" t="s">
        <v>30</v>
      </c>
      <c r="D1471" s="1">
        <v>3023</v>
      </c>
      <c r="E1471" s="1">
        <v>30834</v>
      </c>
      <c r="F1471" s="2">
        <v>39487</v>
      </c>
    </row>
    <row r="1472" spans="1:6" x14ac:dyDescent="0.3">
      <c r="A1472">
        <v>2017</v>
      </c>
      <c r="B1472" t="s">
        <v>55</v>
      </c>
      <c r="C1472" t="s">
        <v>31</v>
      </c>
      <c r="D1472" s="1">
        <v>3306</v>
      </c>
      <c r="E1472" s="1">
        <v>30981</v>
      </c>
      <c r="F1472" s="2">
        <v>37636</v>
      </c>
    </row>
    <row r="1473" spans="1:6" x14ac:dyDescent="0.3">
      <c r="A1473">
        <v>2017</v>
      </c>
      <c r="B1473" t="s">
        <v>55</v>
      </c>
      <c r="C1473" t="s">
        <v>32</v>
      </c>
      <c r="D1473" s="1">
        <v>1771</v>
      </c>
      <c r="E1473" s="1">
        <v>22394</v>
      </c>
      <c r="F1473" s="2">
        <v>89578</v>
      </c>
    </row>
    <row r="1474" spans="1:6" x14ac:dyDescent="0.3">
      <c r="A1474">
        <v>2017</v>
      </c>
      <c r="B1474" t="s">
        <v>55</v>
      </c>
      <c r="C1474" t="s">
        <v>33</v>
      </c>
      <c r="D1474" s="1">
        <v>2483</v>
      </c>
      <c r="E1474" s="1">
        <v>27504</v>
      </c>
      <c r="F1474" s="2">
        <v>48849</v>
      </c>
    </row>
    <row r="1475" spans="1:6" x14ac:dyDescent="0.3">
      <c r="A1475">
        <v>2017</v>
      </c>
      <c r="B1475" t="s">
        <v>55</v>
      </c>
      <c r="C1475" t="s">
        <v>34</v>
      </c>
      <c r="D1475" s="1">
        <v>4333</v>
      </c>
      <c r="E1475" s="1">
        <v>58716</v>
      </c>
      <c r="F1475" s="2">
        <v>88899</v>
      </c>
    </row>
    <row r="1476" spans="1:6" x14ac:dyDescent="0.3">
      <c r="A1476">
        <v>2017</v>
      </c>
      <c r="B1476" t="s">
        <v>55</v>
      </c>
      <c r="C1476" t="s">
        <v>35</v>
      </c>
      <c r="D1476" s="1">
        <v>4453</v>
      </c>
      <c r="E1476" s="1">
        <v>52439</v>
      </c>
      <c r="F1476" s="2">
        <v>35362</v>
      </c>
    </row>
    <row r="1477" spans="1:6" x14ac:dyDescent="0.3">
      <c r="A1477">
        <v>2017</v>
      </c>
      <c r="B1477" t="s">
        <v>55</v>
      </c>
      <c r="C1477" t="s">
        <v>36</v>
      </c>
      <c r="D1477" s="1">
        <v>3498</v>
      </c>
      <c r="E1477" s="1">
        <v>50197</v>
      </c>
      <c r="F1477" s="2">
        <v>63021</v>
      </c>
    </row>
    <row r="1478" spans="1:6" x14ac:dyDescent="0.3">
      <c r="A1478">
        <v>2017</v>
      </c>
      <c r="B1478" t="s">
        <v>55</v>
      </c>
      <c r="C1478" t="s">
        <v>38</v>
      </c>
      <c r="D1478" s="1">
        <v>1230</v>
      </c>
      <c r="E1478" s="1">
        <v>12432</v>
      </c>
      <c r="F1478" s="2">
        <v>40520</v>
      </c>
    </row>
    <row r="1479" spans="1:6" x14ac:dyDescent="0.3">
      <c r="A1479">
        <v>2017</v>
      </c>
      <c r="B1479" t="s">
        <v>55</v>
      </c>
      <c r="C1479" t="s">
        <v>39</v>
      </c>
      <c r="D1479" s="1">
        <v>1026</v>
      </c>
      <c r="E1479" s="1">
        <v>6646</v>
      </c>
      <c r="F1479" s="2">
        <v>41459</v>
      </c>
    </row>
    <row r="1480" spans="1:6" x14ac:dyDescent="0.3">
      <c r="A1480">
        <v>2017</v>
      </c>
      <c r="B1480" t="s">
        <v>55</v>
      </c>
      <c r="C1480" t="s">
        <v>40</v>
      </c>
      <c r="D1480" s="1">
        <v>1071</v>
      </c>
      <c r="E1480" s="1">
        <v>10750</v>
      </c>
      <c r="F1480" s="2">
        <v>43908</v>
      </c>
    </row>
    <row r="1481" spans="1:6" x14ac:dyDescent="0.3">
      <c r="A1481">
        <v>2017</v>
      </c>
      <c r="B1481" t="s">
        <v>55</v>
      </c>
      <c r="C1481" t="s">
        <v>41</v>
      </c>
      <c r="D1481" s="1">
        <v>19580</v>
      </c>
      <c r="E1481" s="1">
        <v>281110</v>
      </c>
      <c r="F1481" s="2">
        <v>107415</v>
      </c>
    </row>
    <row r="1482" spans="1:6" x14ac:dyDescent="0.3">
      <c r="A1482">
        <v>2017</v>
      </c>
      <c r="B1482" t="s">
        <v>55</v>
      </c>
      <c r="C1482" t="s">
        <v>42</v>
      </c>
      <c r="D1482" s="1">
        <v>1034</v>
      </c>
      <c r="E1482" s="1">
        <v>14217</v>
      </c>
      <c r="F1482" s="2">
        <v>59120</v>
      </c>
    </row>
    <row r="1483" spans="1:6" x14ac:dyDescent="0.3">
      <c r="A1483">
        <v>2017</v>
      </c>
      <c r="B1483" t="s">
        <v>55</v>
      </c>
      <c r="C1483" t="s">
        <v>43</v>
      </c>
      <c r="D1483">
        <v>551</v>
      </c>
      <c r="E1483" s="1">
        <v>3901</v>
      </c>
      <c r="F1483" s="2">
        <v>37223</v>
      </c>
    </row>
    <row r="1484" spans="1:6" x14ac:dyDescent="0.3">
      <c r="A1484">
        <v>2017</v>
      </c>
      <c r="B1484" t="s">
        <v>55</v>
      </c>
      <c r="C1484" t="s">
        <v>44</v>
      </c>
      <c r="D1484" s="1">
        <v>2061</v>
      </c>
      <c r="E1484" s="1">
        <v>19558</v>
      </c>
      <c r="F1484" s="2">
        <v>44371</v>
      </c>
    </row>
    <row r="1485" spans="1:6" x14ac:dyDescent="0.3">
      <c r="A1485">
        <v>2017</v>
      </c>
      <c r="B1485" t="s">
        <v>55</v>
      </c>
      <c r="C1485" t="s">
        <v>45</v>
      </c>
      <c r="D1485" s="1">
        <v>7493</v>
      </c>
      <c r="E1485" s="1">
        <v>107674</v>
      </c>
      <c r="F1485" s="2">
        <v>32082</v>
      </c>
    </row>
    <row r="1486" spans="1:6" x14ac:dyDescent="0.3">
      <c r="A1486">
        <v>2017</v>
      </c>
      <c r="B1486" t="s">
        <v>55</v>
      </c>
      <c r="C1486" t="s">
        <v>46</v>
      </c>
      <c r="D1486" s="1">
        <v>1221</v>
      </c>
      <c r="E1486" s="1">
        <v>22793</v>
      </c>
      <c r="F1486" s="2">
        <v>76848</v>
      </c>
    </row>
    <row r="1487" spans="1:6" x14ac:dyDescent="0.3">
      <c r="A1487">
        <v>2017</v>
      </c>
      <c r="B1487" t="s">
        <v>55</v>
      </c>
      <c r="C1487" t="s">
        <v>47</v>
      </c>
      <c r="D1487" s="1">
        <v>2865</v>
      </c>
      <c r="E1487" s="1">
        <v>31986</v>
      </c>
      <c r="F1487" s="2">
        <v>37981</v>
      </c>
    </row>
    <row r="1488" spans="1:6" x14ac:dyDescent="0.3">
      <c r="A1488">
        <v>2017</v>
      </c>
      <c r="B1488" t="s">
        <v>55</v>
      </c>
      <c r="C1488" t="s">
        <v>48</v>
      </c>
      <c r="D1488" s="1">
        <v>1442</v>
      </c>
      <c r="E1488" s="1">
        <v>22390</v>
      </c>
      <c r="F1488" s="2">
        <v>81163</v>
      </c>
    </row>
    <row r="1489" spans="1:6" x14ac:dyDescent="0.3">
      <c r="A1489">
        <v>2017</v>
      </c>
      <c r="B1489" t="s">
        <v>51</v>
      </c>
      <c r="C1489" t="s">
        <v>1</v>
      </c>
      <c r="D1489" s="1">
        <v>9645</v>
      </c>
      <c r="E1489" s="1">
        <v>85262</v>
      </c>
      <c r="F1489" s="2">
        <v>52230</v>
      </c>
    </row>
    <row r="1490" spans="1:6" x14ac:dyDescent="0.3">
      <c r="A1490">
        <v>2017</v>
      </c>
      <c r="B1490" t="s">
        <v>51</v>
      </c>
      <c r="C1490" t="s">
        <v>2</v>
      </c>
      <c r="D1490" s="1">
        <v>11368</v>
      </c>
      <c r="E1490" s="1">
        <v>144747</v>
      </c>
      <c r="F1490" s="2">
        <v>53440</v>
      </c>
    </row>
    <row r="1491" spans="1:6" x14ac:dyDescent="0.3">
      <c r="A1491">
        <v>2017</v>
      </c>
      <c r="B1491" t="s">
        <v>51</v>
      </c>
      <c r="C1491" t="s">
        <v>3</v>
      </c>
      <c r="D1491" s="1">
        <v>6817</v>
      </c>
      <c r="E1491" s="1">
        <v>51130</v>
      </c>
      <c r="F1491" s="2">
        <v>47283</v>
      </c>
    </row>
    <row r="1492" spans="1:6" x14ac:dyDescent="0.3">
      <c r="A1492">
        <v>2017</v>
      </c>
      <c r="B1492" t="s">
        <v>51</v>
      </c>
      <c r="C1492" t="s">
        <v>4</v>
      </c>
      <c r="D1492" s="1">
        <v>72972</v>
      </c>
      <c r="E1492" s="1">
        <v>805942</v>
      </c>
      <c r="F1492" s="2">
        <v>67561</v>
      </c>
    </row>
    <row r="1493" spans="1:6" x14ac:dyDescent="0.3">
      <c r="A1493">
        <v>2017</v>
      </c>
      <c r="B1493" t="s">
        <v>51</v>
      </c>
      <c r="C1493" t="s">
        <v>5</v>
      </c>
      <c r="D1493" s="1">
        <v>19243</v>
      </c>
      <c r="E1493" s="1">
        <v>163473</v>
      </c>
      <c r="F1493" s="2">
        <v>59444</v>
      </c>
    </row>
    <row r="1494" spans="1:6" x14ac:dyDescent="0.3">
      <c r="A1494">
        <v>2017</v>
      </c>
      <c r="B1494" t="s">
        <v>51</v>
      </c>
      <c r="C1494" t="s">
        <v>6</v>
      </c>
      <c r="D1494" s="1">
        <v>9351</v>
      </c>
      <c r="E1494" s="1">
        <v>58327</v>
      </c>
      <c r="F1494" s="2">
        <v>68641</v>
      </c>
    </row>
    <row r="1495" spans="1:6" x14ac:dyDescent="0.3">
      <c r="A1495">
        <v>2017</v>
      </c>
      <c r="B1495" t="s">
        <v>51</v>
      </c>
      <c r="C1495" t="s">
        <v>7</v>
      </c>
      <c r="D1495" s="1">
        <v>2777</v>
      </c>
      <c r="E1495" s="1">
        <v>21591</v>
      </c>
      <c r="F1495" s="2">
        <v>59040</v>
      </c>
    </row>
    <row r="1496" spans="1:6" x14ac:dyDescent="0.3">
      <c r="A1496">
        <v>2017</v>
      </c>
      <c r="B1496" t="s">
        <v>51</v>
      </c>
      <c r="C1496" t="s">
        <v>8</v>
      </c>
      <c r="D1496" s="1">
        <v>67384</v>
      </c>
      <c r="E1496" s="1">
        <v>503704</v>
      </c>
      <c r="F1496" s="2">
        <v>49256</v>
      </c>
    </row>
    <row r="1497" spans="1:6" x14ac:dyDescent="0.3">
      <c r="A1497">
        <v>2017</v>
      </c>
      <c r="B1497" t="s">
        <v>51</v>
      </c>
      <c r="C1497" t="s">
        <v>9</v>
      </c>
      <c r="D1497" s="1">
        <v>20135</v>
      </c>
      <c r="E1497" s="1">
        <v>182259</v>
      </c>
      <c r="F1497" s="2">
        <v>58213</v>
      </c>
    </row>
    <row r="1498" spans="1:6" x14ac:dyDescent="0.3">
      <c r="A1498">
        <v>2017</v>
      </c>
      <c r="B1498" t="s">
        <v>51</v>
      </c>
      <c r="C1498" t="s">
        <v>10</v>
      </c>
      <c r="D1498" s="1">
        <v>7660</v>
      </c>
      <c r="E1498" s="1">
        <v>42668</v>
      </c>
      <c r="F1498" s="2">
        <v>42865</v>
      </c>
    </row>
    <row r="1499" spans="1:6" x14ac:dyDescent="0.3">
      <c r="A1499">
        <v>2017</v>
      </c>
      <c r="B1499" t="s">
        <v>51</v>
      </c>
      <c r="C1499" t="s">
        <v>11</v>
      </c>
      <c r="D1499" s="1">
        <v>31422</v>
      </c>
      <c r="E1499" s="1">
        <v>220019</v>
      </c>
      <c r="F1499" s="2">
        <v>70893</v>
      </c>
    </row>
    <row r="1500" spans="1:6" x14ac:dyDescent="0.3">
      <c r="A1500">
        <v>2017</v>
      </c>
      <c r="B1500" t="s">
        <v>51</v>
      </c>
      <c r="C1500" t="s">
        <v>12</v>
      </c>
      <c r="D1500" s="1">
        <v>14839</v>
      </c>
      <c r="E1500" s="1">
        <v>138040</v>
      </c>
      <c r="F1500" s="2">
        <v>57099</v>
      </c>
    </row>
    <row r="1501" spans="1:6" x14ac:dyDescent="0.3">
      <c r="A1501">
        <v>2017</v>
      </c>
      <c r="B1501" t="s">
        <v>51</v>
      </c>
      <c r="C1501" t="s">
        <v>13</v>
      </c>
      <c r="D1501" s="1">
        <v>9417</v>
      </c>
      <c r="E1501" s="1">
        <v>76086</v>
      </c>
      <c r="F1501" s="2">
        <v>55415</v>
      </c>
    </row>
    <row r="1502" spans="1:6" x14ac:dyDescent="0.3">
      <c r="A1502">
        <v>2017</v>
      </c>
      <c r="B1502" t="s">
        <v>51</v>
      </c>
      <c r="C1502" t="s">
        <v>14</v>
      </c>
      <c r="D1502" s="1">
        <v>7584</v>
      </c>
      <c r="E1502" s="1">
        <v>60238</v>
      </c>
      <c r="F1502" s="2">
        <v>52807</v>
      </c>
    </row>
    <row r="1503" spans="1:6" x14ac:dyDescent="0.3">
      <c r="A1503">
        <v>2017</v>
      </c>
      <c r="B1503" t="s">
        <v>51</v>
      </c>
      <c r="C1503" t="s">
        <v>15</v>
      </c>
      <c r="D1503" s="1">
        <v>9339</v>
      </c>
      <c r="E1503" s="1">
        <v>77332</v>
      </c>
      <c r="F1503" s="2">
        <v>53194</v>
      </c>
    </row>
    <row r="1504" spans="1:6" x14ac:dyDescent="0.3">
      <c r="A1504">
        <v>2017</v>
      </c>
      <c r="B1504" t="s">
        <v>51</v>
      </c>
      <c r="C1504" t="s">
        <v>16</v>
      </c>
      <c r="D1504" s="1">
        <v>10825</v>
      </c>
      <c r="E1504" s="1">
        <v>147021</v>
      </c>
      <c r="F1504" s="2">
        <v>61781</v>
      </c>
    </row>
    <row r="1505" spans="1:6" x14ac:dyDescent="0.3">
      <c r="A1505">
        <v>2017</v>
      </c>
      <c r="B1505" t="s">
        <v>51</v>
      </c>
      <c r="C1505" t="s">
        <v>17</v>
      </c>
      <c r="D1505" s="1">
        <v>5502</v>
      </c>
      <c r="E1505" s="1">
        <v>28253</v>
      </c>
      <c r="F1505" s="2">
        <v>47930</v>
      </c>
    </row>
    <row r="1506" spans="1:6" x14ac:dyDescent="0.3">
      <c r="A1506">
        <v>2017</v>
      </c>
      <c r="B1506" t="s">
        <v>51</v>
      </c>
      <c r="C1506" t="s">
        <v>18</v>
      </c>
      <c r="D1506" s="1">
        <v>16463</v>
      </c>
      <c r="E1506" s="1">
        <v>162140</v>
      </c>
      <c r="F1506" s="2">
        <v>65027</v>
      </c>
    </row>
    <row r="1507" spans="1:6" x14ac:dyDescent="0.3">
      <c r="A1507">
        <v>2017</v>
      </c>
      <c r="B1507" t="s">
        <v>51</v>
      </c>
      <c r="C1507" t="s">
        <v>19</v>
      </c>
      <c r="D1507" s="1">
        <v>21055</v>
      </c>
      <c r="E1507" s="1">
        <v>152131</v>
      </c>
      <c r="F1507" s="2">
        <v>75405</v>
      </c>
    </row>
    <row r="1508" spans="1:6" x14ac:dyDescent="0.3">
      <c r="A1508">
        <v>2017</v>
      </c>
      <c r="B1508" t="s">
        <v>51</v>
      </c>
      <c r="C1508" t="s">
        <v>20</v>
      </c>
      <c r="D1508" s="1">
        <v>19544</v>
      </c>
      <c r="E1508" s="1">
        <v>161903</v>
      </c>
      <c r="F1508" s="2">
        <v>61511</v>
      </c>
    </row>
    <row r="1509" spans="1:6" x14ac:dyDescent="0.3">
      <c r="A1509">
        <v>2017</v>
      </c>
      <c r="B1509" t="s">
        <v>51</v>
      </c>
      <c r="C1509" t="s">
        <v>21</v>
      </c>
      <c r="D1509" s="1">
        <v>15746</v>
      </c>
      <c r="E1509" s="1">
        <v>119642</v>
      </c>
      <c r="F1509" s="2">
        <v>65464</v>
      </c>
    </row>
    <row r="1510" spans="1:6" x14ac:dyDescent="0.3">
      <c r="A1510">
        <v>2017</v>
      </c>
      <c r="B1510" t="s">
        <v>51</v>
      </c>
      <c r="C1510" t="s">
        <v>22</v>
      </c>
      <c r="D1510" s="1">
        <v>5670</v>
      </c>
      <c r="E1510" s="1">
        <v>43467</v>
      </c>
      <c r="F1510" s="2">
        <v>48782</v>
      </c>
    </row>
    <row r="1511" spans="1:6" x14ac:dyDescent="0.3">
      <c r="A1511">
        <v>2017</v>
      </c>
      <c r="B1511" t="s">
        <v>51</v>
      </c>
      <c r="C1511" t="s">
        <v>23</v>
      </c>
      <c r="D1511" s="1">
        <v>15141</v>
      </c>
      <c r="E1511" s="1">
        <v>123034</v>
      </c>
      <c r="F1511" s="2">
        <v>57823</v>
      </c>
    </row>
    <row r="1512" spans="1:6" x14ac:dyDescent="0.3">
      <c r="A1512">
        <v>2017</v>
      </c>
      <c r="B1512" t="s">
        <v>51</v>
      </c>
      <c r="C1512" t="s">
        <v>24</v>
      </c>
      <c r="D1512" s="1">
        <v>6287</v>
      </c>
      <c r="E1512" s="1">
        <v>27712</v>
      </c>
      <c r="F1512" s="2">
        <v>50369</v>
      </c>
    </row>
    <row r="1513" spans="1:6" x14ac:dyDescent="0.3">
      <c r="A1513">
        <v>2017</v>
      </c>
      <c r="B1513" t="s">
        <v>51</v>
      </c>
      <c r="C1513" t="s">
        <v>25</v>
      </c>
      <c r="D1513" s="1">
        <v>7053</v>
      </c>
      <c r="E1513" s="1">
        <v>51174</v>
      </c>
      <c r="F1513" s="2">
        <v>49634</v>
      </c>
    </row>
    <row r="1514" spans="1:6" x14ac:dyDescent="0.3">
      <c r="A1514">
        <v>2017</v>
      </c>
      <c r="B1514" t="s">
        <v>51</v>
      </c>
      <c r="C1514" t="s">
        <v>26</v>
      </c>
      <c r="D1514" s="1">
        <v>5859</v>
      </c>
      <c r="E1514" s="1">
        <v>82998</v>
      </c>
      <c r="F1514" s="2">
        <v>58071</v>
      </c>
    </row>
    <row r="1515" spans="1:6" x14ac:dyDescent="0.3">
      <c r="A1515">
        <v>2017</v>
      </c>
      <c r="B1515" t="s">
        <v>51</v>
      </c>
      <c r="C1515" t="s">
        <v>27</v>
      </c>
      <c r="D1515" s="1">
        <v>4363</v>
      </c>
      <c r="E1515" s="1">
        <v>26466</v>
      </c>
      <c r="F1515" s="2">
        <v>61497</v>
      </c>
    </row>
    <row r="1516" spans="1:6" x14ac:dyDescent="0.3">
      <c r="A1516">
        <v>2017</v>
      </c>
      <c r="B1516" t="s">
        <v>51</v>
      </c>
      <c r="C1516" t="s">
        <v>28</v>
      </c>
      <c r="D1516" s="1">
        <v>21672</v>
      </c>
      <c r="E1516" s="1">
        <v>154907</v>
      </c>
      <c r="F1516" s="2">
        <v>71145</v>
      </c>
    </row>
    <row r="1517" spans="1:6" x14ac:dyDescent="0.3">
      <c r="A1517">
        <v>2017</v>
      </c>
      <c r="B1517" t="s">
        <v>51</v>
      </c>
      <c r="C1517" t="s">
        <v>29</v>
      </c>
      <c r="D1517" s="1">
        <v>5141</v>
      </c>
      <c r="E1517" s="1">
        <v>45511</v>
      </c>
      <c r="F1517" s="2">
        <v>46369</v>
      </c>
    </row>
    <row r="1518" spans="1:6" x14ac:dyDescent="0.3">
      <c r="A1518">
        <v>2017</v>
      </c>
      <c r="B1518" t="s">
        <v>51</v>
      </c>
      <c r="C1518" t="s">
        <v>30</v>
      </c>
      <c r="D1518" s="1">
        <v>50064</v>
      </c>
      <c r="E1518" s="1">
        <v>386615</v>
      </c>
      <c r="F1518" s="2">
        <v>71408</v>
      </c>
    </row>
    <row r="1519" spans="1:6" x14ac:dyDescent="0.3">
      <c r="A1519">
        <v>2017</v>
      </c>
      <c r="B1519" t="s">
        <v>51</v>
      </c>
      <c r="C1519" t="s">
        <v>31</v>
      </c>
      <c r="D1519" s="1">
        <v>26057</v>
      </c>
      <c r="E1519" s="1">
        <v>208662</v>
      </c>
      <c r="F1519" s="2">
        <v>52372</v>
      </c>
    </row>
    <row r="1520" spans="1:6" x14ac:dyDescent="0.3">
      <c r="A1520">
        <v>2017</v>
      </c>
      <c r="B1520" t="s">
        <v>51</v>
      </c>
      <c r="C1520" t="s">
        <v>32</v>
      </c>
      <c r="D1520" s="1">
        <v>4035</v>
      </c>
      <c r="E1520" s="1">
        <v>26732</v>
      </c>
      <c r="F1520" s="2">
        <v>63029</v>
      </c>
    </row>
    <row r="1521" spans="1:6" x14ac:dyDescent="0.3">
      <c r="A1521">
        <v>2017</v>
      </c>
      <c r="B1521" t="s">
        <v>51</v>
      </c>
      <c r="C1521" t="s">
        <v>33</v>
      </c>
      <c r="D1521" s="1">
        <v>23022</v>
      </c>
      <c r="E1521" s="1">
        <v>217025</v>
      </c>
      <c r="F1521" s="2">
        <v>60831</v>
      </c>
    </row>
    <row r="1522" spans="1:6" x14ac:dyDescent="0.3">
      <c r="A1522">
        <v>2017</v>
      </c>
      <c r="B1522" t="s">
        <v>51</v>
      </c>
      <c r="C1522" t="s">
        <v>34</v>
      </c>
      <c r="D1522" s="1">
        <v>9823</v>
      </c>
      <c r="E1522" s="1">
        <v>77247</v>
      </c>
      <c r="F1522" s="2">
        <v>50585</v>
      </c>
    </row>
    <row r="1523" spans="1:6" x14ac:dyDescent="0.3">
      <c r="A1523">
        <v>2017</v>
      </c>
      <c r="B1523" t="s">
        <v>51</v>
      </c>
      <c r="C1523" t="s">
        <v>35</v>
      </c>
      <c r="D1523" s="1">
        <v>13468</v>
      </c>
      <c r="E1523" s="1">
        <v>96991</v>
      </c>
      <c r="F1523" s="2">
        <v>57987</v>
      </c>
    </row>
    <row r="1524" spans="1:6" x14ac:dyDescent="0.3">
      <c r="A1524">
        <v>2017</v>
      </c>
      <c r="B1524" t="s">
        <v>51</v>
      </c>
      <c r="C1524" t="s">
        <v>36</v>
      </c>
      <c r="D1524" s="1">
        <v>28397</v>
      </c>
      <c r="E1524" s="1">
        <v>248932</v>
      </c>
      <c r="F1524" s="2">
        <v>64769</v>
      </c>
    </row>
    <row r="1525" spans="1:6" x14ac:dyDescent="0.3">
      <c r="A1525">
        <v>2017</v>
      </c>
      <c r="B1525" t="s">
        <v>51</v>
      </c>
      <c r="C1525" t="s">
        <v>38</v>
      </c>
      <c r="D1525" s="1">
        <v>11635</v>
      </c>
      <c r="E1525" s="1">
        <v>100817</v>
      </c>
      <c r="F1525" s="2">
        <v>53542</v>
      </c>
    </row>
    <row r="1526" spans="1:6" x14ac:dyDescent="0.3">
      <c r="A1526">
        <v>2017</v>
      </c>
      <c r="B1526" t="s">
        <v>51</v>
      </c>
      <c r="C1526" t="s">
        <v>39</v>
      </c>
      <c r="D1526" s="1">
        <v>3883</v>
      </c>
      <c r="E1526" s="1">
        <v>22351</v>
      </c>
      <c r="F1526" s="2">
        <v>47385</v>
      </c>
    </row>
    <row r="1527" spans="1:6" x14ac:dyDescent="0.3">
      <c r="A1527">
        <v>2017</v>
      </c>
      <c r="B1527" t="s">
        <v>51</v>
      </c>
      <c r="C1527" t="s">
        <v>40</v>
      </c>
      <c r="D1527" s="1">
        <v>11745</v>
      </c>
      <c r="E1527" s="1">
        <v>119968</v>
      </c>
      <c r="F1527" s="2">
        <v>56642</v>
      </c>
    </row>
    <row r="1528" spans="1:6" x14ac:dyDescent="0.3">
      <c r="A1528">
        <v>2017</v>
      </c>
      <c r="B1528" t="s">
        <v>51</v>
      </c>
      <c r="C1528" t="s">
        <v>41</v>
      </c>
      <c r="D1528" s="1">
        <v>49310</v>
      </c>
      <c r="E1528" s="1">
        <v>711119</v>
      </c>
      <c r="F1528" s="2">
        <v>63219</v>
      </c>
    </row>
    <row r="1529" spans="1:6" x14ac:dyDescent="0.3">
      <c r="A1529">
        <v>2017</v>
      </c>
      <c r="B1529" t="s">
        <v>51</v>
      </c>
      <c r="C1529" t="s">
        <v>42</v>
      </c>
      <c r="D1529" s="1">
        <v>10886</v>
      </c>
      <c r="E1529" s="1">
        <v>97495</v>
      </c>
      <c r="F1529" s="2">
        <v>49132</v>
      </c>
    </row>
    <row r="1530" spans="1:6" x14ac:dyDescent="0.3">
      <c r="A1530">
        <v>2017</v>
      </c>
      <c r="B1530" t="s">
        <v>51</v>
      </c>
      <c r="C1530" t="s">
        <v>43</v>
      </c>
      <c r="D1530" s="1">
        <v>2865</v>
      </c>
      <c r="E1530" s="1">
        <v>15187</v>
      </c>
      <c r="F1530" s="2">
        <v>50125</v>
      </c>
    </row>
    <row r="1531" spans="1:6" x14ac:dyDescent="0.3">
      <c r="A1531">
        <v>2017</v>
      </c>
      <c r="B1531" t="s">
        <v>51</v>
      </c>
      <c r="C1531" t="s">
        <v>44</v>
      </c>
      <c r="D1531" s="1">
        <v>21256</v>
      </c>
      <c r="E1531" s="1">
        <v>192576</v>
      </c>
      <c r="F1531" s="2">
        <v>56166</v>
      </c>
    </row>
    <row r="1532" spans="1:6" x14ac:dyDescent="0.3">
      <c r="A1532">
        <v>2017</v>
      </c>
      <c r="B1532" t="s">
        <v>51</v>
      </c>
      <c r="C1532" t="s">
        <v>45</v>
      </c>
      <c r="D1532" s="1">
        <v>25279</v>
      </c>
      <c r="E1532" s="1">
        <v>187247</v>
      </c>
      <c r="F1532" s="2">
        <v>61249</v>
      </c>
    </row>
    <row r="1533" spans="1:6" x14ac:dyDescent="0.3">
      <c r="A1533">
        <v>2017</v>
      </c>
      <c r="B1533" t="s">
        <v>51</v>
      </c>
      <c r="C1533" t="s">
        <v>46</v>
      </c>
      <c r="D1533" s="1">
        <v>4402</v>
      </c>
      <c r="E1533" s="1">
        <v>31522</v>
      </c>
      <c r="F1533" s="2">
        <v>57987</v>
      </c>
    </row>
    <row r="1534" spans="1:6" x14ac:dyDescent="0.3">
      <c r="A1534">
        <v>2017</v>
      </c>
      <c r="B1534" t="s">
        <v>51</v>
      </c>
      <c r="C1534" t="s">
        <v>47</v>
      </c>
      <c r="D1534" s="1">
        <v>14158</v>
      </c>
      <c r="E1534" s="1">
        <v>117226</v>
      </c>
      <c r="F1534" s="2">
        <v>60136</v>
      </c>
    </row>
    <row r="1535" spans="1:6" x14ac:dyDescent="0.3">
      <c r="A1535">
        <v>2017</v>
      </c>
      <c r="B1535" t="s">
        <v>51</v>
      </c>
      <c r="C1535" t="s">
        <v>48</v>
      </c>
      <c r="D1535" s="1">
        <v>3427</v>
      </c>
      <c r="E1535" s="1">
        <v>19573</v>
      </c>
      <c r="F1535" s="2">
        <v>50877</v>
      </c>
    </row>
    <row r="1536" spans="1:6" x14ac:dyDescent="0.3">
      <c r="A1536">
        <v>2017</v>
      </c>
      <c r="B1536" t="s">
        <v>52</v>
      </c>
      <c r="C1536" t="s">
        <v>1</v>
      </c>
      <c r="D1536" s="1">
        <v>5447</v>
      </c>
      <c r="E1536" s="1">
        <v>263487</v>
      </c>
      <c r="F1536" s="2">
        <v>55197</v>
      </c>
    </row>
    <row r="1537" spans="1:6" x14ac:dyDescent="0.3">
      <c r="A1537">
        <v>2017</v>
      </c>
      <c r="B1537" t="s">
        <v>52</v>
      </c>
      <c r="C1537" t="s">
        <v>2</v>
      </c>
      <c r="D1537" s="1">
        <v>4657</v>
      </c>
      <c r="E1537" s="1">
        <v>162399</v>
      </c>
      <c r="F1537" s="2">
        <v>73528</v>
      </c>
    </row>
    <row r="1538" spans="1:6" x14ac:dyDescent="0.3">
      <c r="A1538">
        <v>2017</v>
      </c>
      <c r="B1538" t="s">
        <v>52</v>
      </c>
      <c r="C1538" t="s">
        <v>3</v>
      </c>
      <c r="D1538" s="1">
        <v>2928</v>
      </c>
      <c r="E1538" s="1">
        <v>157305</v>
      </c>
      <c r="F1538" s="2">
        <v>46766</v>
      </c>
    </row>
    <row r="1539" spans="1:6" x14ac:dyDescent="0.3">
      <c r="A1539">
        <v>2017</v>
      </c>
      <c r="B1539" t="s">
        <v>52</v>
      </c>
      <c r="C1539" t="s">
        <v>4</v>
      </c>
      <c r="D1539" s="1">
        <v>42215</v>
      </c>
      <c r="E1539" s="1">
        <v>1303550</v>
      </c>
      <c r="F1539" s="2">
        <v>92246</v>
      </c>
    </row>
    <row r="1540" spans="1:6" x14ac:dyDescent="0.3">
      <c r="A1540">
        <v>2017</v>
      </c>
      <c r="B1540" t="s">
        <v>52</v>
      </c>
      <c r="C1540" t="s">
        <v>5</v>
      </c>
      <c r="D1540" s="1">
        <v>5750</v>
      </c>
      <c r="E1540" s="1">
        <v>144067</v>
      </c>
      <c r="F1540" s="2">
        <v>69446</v>
      </c>
    </row>
    <row r="1541" spans="1:6" x14ac:dyDescent="0.3">
      <c r="A1541">
        <v>2017</v>
      </c>
      <c r="B1541" t="s">
        <v>52</v>
      </c>
      <c r="C1541" t="s">
        <v>6</v>
      </c>
      <c r="D1541" s="1">
        <v>4460</v>
      </c>
      <c r="E1541" s="1">
        <v>158891</v>
      </c>
      <c r="F1541" s="2">
        <v>81864</v>
      </c>
    </row>
    <row r="1542" spans="1:6" x14ac:dyDescent="0.3">
      <c r="A1542">
        <v>2017</v>
      </c>
      <c r="B1542" t="s">
        <v>52</v>
      </c>
      <c r="C1542" t="s">
        <v>7</v>
      </c>
      <c r="D1542">
        <v>688</v>
      </c>
      <c r="E1542" s="1">
        <v>25928</v>
      </c>
      <c r="F1542" s="2">
        <v>62417</v>
      </c>
    </row>
    <row r="1543" spans="1:6" x14ac:dyDescent="0.3">
      <c r="A1543">
        <v>2017</v>
      </c>
      <c r="B1543" t="s">
        <v>52</v>
      </c>
      <c r="C1543" t="s">
        <v>8</v>
      </c>
      <c r="D1543" s="1">
        <v>20513</v>
      </c>
      <c r="E1543" s="1">
        <v>363137</v>
      </c>
      <c r="F1543" s="2">
        <v>59389</v>
      </c>
    </row>
    <row r="1544" spans="1:6" x14ac:dyDescent="0.3">
      <c r="A1544">
        <v>2017</v>
      </c>
      <c r="B1544" t="s">
        <v>52</v>
      </c>
      <c r="C1544" t="s">
        <v>9</v>
      </c>
      <c r="D1544" s="1">
        <v>9745</v>
      </c>
      <c r="E1544" s="1">
        <v>395916</v>
      </c>
      <c r="F1544" s="2">
        <v>57889</v>
      </c>
    </row>
    <row r="1545" spans="1:6" x14ac:dyDescent="0.3">
      <c r="A1545">
        <v>2017</v>
      </c>
      <c r="B1545" t="s">
        <v>52</v>
      </c>
      <c r="C1545" t="s">
        <v>10</v>
      </c>
      <c r="D1545" s="1">
        <v>2750</v>
      </c>
      <c r="E1545" s="1">
        <v>66056</v>
      </c>
      <c r="F1545" s="2">
        <v>61543</v>
      </c>
    </row>
    <row r="1546" spans="1:6" x14ac:dyDescent="0.3">
      <c r="A1546">
        <v>2017</v>
      </c>
      <c r="B1546" t="s">
        <v>52</v>
      </c>
      <c r="C1546" t="s">
        <v>11</v>
      </c>
      <c r="D1546" s="1">
        <v>17979</v>
      </c>
      <c r="E1546" s="1">
        <v>574692</v>
      </c>
      <c r="F1546" s="2">
        <v>70174</v>
      </c>
    </row>
    <row r="1547" spans="1:6" x14ac:dyDescent="0.3">
      <c r="A1547">
        <v>2017</v>
      </c>
      <c r="B1547" t="s">
        <v>52</v>
      </c>
      <c r="C1547" t="s">
        <v>12</v>
      </c>
      <c r="D1547" s="1">
        <v>8554</v>
      </c>
      <c r="E1547" s="1">
        <v>531312</v>
      </c>
      <c r="F1547" s="2">
        <v>61118</v>
      </c>
    </row>
    <row r="1548" spans="1:6" x14ac:dyDescent="0.3">
      <c r="A1548">
        <v>2017</v>
      </c>
      <c r="B1548" t="s">
        <v>52</v>
      </c>
      <c r="C1548" t="s">
        <v>13</v>
      </c>
      <c r="D1548" s="1">
        <v>4125</v>
      </c>
      <c r="E1548" s="1">
        <v>215910</v>
      </c>
      <c r="F1548" s="2">
        <v>58617</v>
      </c>
    </row>
    <row r="1549" spans="1:6" x14ac:dyDescent="0.3">
      <c r="A1549">
        <v>2017</v>
      </c>
      <c r="B1549" t="s">
        <v>52</v>
      </c>
      <c r="C1549" t="s">
        <v>14</v>
      </c>
      <c r="D1549" s="1">
        <v>3164</v>
      </c>
      <c r="E1549" s="1">
        <v>161517</v>
      </c>
      <c r="F1549" s="2">
        <v>57532</v>
      </c>
    </row>
    <row r="1550" spans="1:6" x14ac:dyDescent="0.3">
      <c r="A1550">
        <v>2017</v>
      </c>
      <c r="B1550" t="s">
        <v>52</v>
      </c>
      <c r="C1550" t="s">
        <v>15</v>
      </c>
      <c r="D1550" s="1">
        <v>4368</v>
      </c>
      <c r="E1550" s="1">
        <v>250180</v>
      </c>
      <c r="F1550" s="2">
        <v>58143</v>
      </c>
    </row>
    <row r="1551" spans="1:6" x14ac:dyDescent="0.3">
      <c r="A1551">
        <v>2017</v>
      </c>
      <c r="B1551" t="s">
        <v>52</v>
      </c>
      <c r="C1551" t="s">
        <v>16</v>
      </c>
      <c r="D1551" s="1">
        <v>4464</v>
      </c>
      <c r="E1551" s="1">
        <v>134680</v>
      </c>
      <c r="F1551" s="2">
        <v>72604</v>
      </c>
    </row>
    <row r="1552" spans="1:6" x14ac:dyDescent="0.3">
      <c r="A1552">
        <v>2017</v>
      </c>
      <c r="B1552" t="s">
        <v>52</v>
      </c>
      <c r="C1552" t="s">
        <v>17</v>
      </c>
      <c r="D1552" s="1">
        <v>1877</v>
      </c>
      <c r="E1552" s="1">
        <v>50911</v>
      </c>
      <c r="F1552" s="2">
        <v>55458</v>
      </c>
    </row>
    <row r="1553" spans="1:6" x14ac:dyDescent="0.3">
      <c r="A1553">
        <v>2017</v>
      </c>
      <c r="B1553" t="s">
        <v>52</v>
      </c>
      <c r="C1553" t="s">
        <v>18</v>
      </c>
      <c r="D1553" s="1">
        <v>3901</v>
      </c>
      <c r="E1553" s="1">
        <v>106864</v>
      </c>
      <c r="F1553" s="2">
        <v>77289</v>
      </c>
    </row>
    <row r="1554" spans="1:6" x14ac:dyDescent="0.3">
      <c r="A1554">
        <v>2017</v>
      </c>
      <c r="B1554" t="s">
        <v>52</v>
      </c>
      <c r="C1554" t="s">
        <v>19</v>
      </c>
      <c r="D1554" s="1">
        <v>6850</v>
      </c>
      <c r="E1554" s="1">
        <v>244647</v>
      </c>
      <c r="F1554" s="2">
        <v>88132</v>
      </c>
    </row>
    <row r="1555" spans="1:6" x14ac:dyDescent="0.3">
      <c r="A1555">
        <v>2017</v>
      </c>
      <c r="B1555" t="s">
        <v>52</v>
      </c>
      <c r="C1555" t="s">
        <v>20</v>
      </c>
      <c r="D1555" s="1">
        <v>15721</v>
      </c>
      <c r="E1555" s="1">
        <v>615106</v>
      </c>
      <c r="F1555" s="2">
        <v>66395</v>
      </c>
    </row>
    <row r="1556" spans="1:6" x14ac:dyDescent="0.3">
      <c r="A1556">
        <v>2017</v>
      </c>
      <c r="B1556" t="s">
        <v>52</v>
      </c>
      <c r="C1556" t="s">
        <v>21</v>
      </c>
      <c r="D1556" s="1">
        <v>8369</v>
      </c>
      <c r="E1556" s="1">
        <v>319035</v>
      </c>
      <c r="F1556" s="2">
        <v>65734</v>
      </c>
    </row>
    <row r="1557" spans="1:6" x14ac:dyDescent="0.3">
      <c r="A1557">
        <v>2017</v>
      </c>
      <c r="B1557" t="s">
        <v>52</v>
      </c>
      <c r="C1557" t="s">
        <v>22</v>
      </c>
      <c r="D1557" s="1">
        <v>2441</v>
      </c>
      <c r="E1557" s="1">
        <v>144047</v>
      </c>
      <c r="F1557" s="2">
        <v>48199</v>
      </c>
    </row>
    <row r="1558" spans="1:6" x14ac:dyDescent="0.3">
      <c r="A1558">
        <v>2017</v>
      </c>
      <c r="B1558" t="s">
        <v>52</v>
      </c>
      <c r="C1558" t="s">
        <v>23</v>
      </c>
      <c r="D1558" s="1">
        <v>6636</v>
      </c>
      <c r="E1558" s="1">
        <v>265863</v>
      </c>
      <c r="F1558" s="2">
        <v>57139</v>
      </c>
    </row>
    <row r="1559" spans="1:6" x14ac:dyDescent="0.3">
      <c r="A1559">
        <v>2017</v>
      </c>
      <c r="B1559" t="s">
        <v>52</v>
      </c>
      <c r="C1559" t="s">
        <v>24</v>
      </c>
      <c r="D1559" s="1">
        <v>1572</v>
      </c>
      <c r="E1559" s="1">
        <v>19893</v>
      </c>
      <c r="F1559" s="2">
        <v>48758</v>
      </c>
    </row>
    <row r="1560" spans="1:6" x14ac:dyDescent="0.3">
      <c r="A1560">
        <v>2017</v>
      </c>
      <c r="B1560" t="s">
        <v>52</v>
      </c>
      <c r="C1560" t="s">
        <v>25</v>
      </c>
      <c r="D1560" s="1">
        <v>1977</v>
      </c>
      <c r="E1560" s="1">
        <v>98082</v>
      </c>
      <c r="F1560" s="2">
        <v>49568</v>
      </c>
    </row>
    <row r="1561" spans="1:6" x14ac:dyDescent="0.3">
      <c r="A1561">
        <v>2017</v>
      </c>
      <c r="B1561" t="s">
        <v>52</v>
      </c>
      <c r="C1561" t="s">
        <v>26</v>
      </c>
      <c r="D1561" s="1">
        <v>2043</v>
      </c>
      <c r="E1561" s="1">
        <v>47800</v>
      </c>
      <c r="F1561" s="2">
        <v>56486</v>
      </c>
    </row>
    <row r="1562" spans="1:6" x14ac:dyDescent="0.3">
      <c r="A1562">
        <v>2017</v>
      </c>
      <c r="B1562" t="s">
        <v>52</v>
      </c>
      <c r="C1562" t="s">
        <v>27</v>
      </c>
      <c r="D1562" s="1">
        <v>2011</v>
      </c>
      <c r="E1562" s="1">
        <v>68971</v>
      </c>
      <c r="F1562" s="2">
        <v>70482</v>
      </c>
    </row>
    <row r="1563" spans="1:6" x14ac:dyDescent="0.3">
      <c r="A1563">
        <v>2017</v>
      </c>
      <c r="B1563" t="s">
        <v>52</v>
      </c>
      <c r="C1563" t="s">
        <v>28</v>
      </c>
      <c r="D1563" s="1">
        <v>8962</v>
      </c>
      <c r="E1563" s="1">
        <v>242476</v>
      </c>
      <c r="F1563" s="2">
        <v>78813</v>
      </c>
    </row>
    <row r="1564" spans="1:6" x14ac:dyDescent="0.3">
      <c r="A1564">
        <v>2017</v>
      </c>
      <c r="B1564" t="s">
        <v>52</v>
      </c>
      <c r="C1564" t="s">
        <v>29</v>
      </c>
      <c r="D1564" s="1">
        <v>1724</v>
      </c>
      <c r="E1564" s="1">
        <v>26398</v>
      </c>
      <c r="F1564" s="2">
        <v>53328</v>
      </c>
    </row>
    <row r="1565" spans="1:6" x14ac:dyDescent="0.3">
      <c r="A1565">
        <v>2017</v>
      </c>
      <c r="B1565" t="s">
        <v>52</v>
      </c>
      <c r="C1565" t="s">
        <v>30</v>
      </c>
      <c r="D1565" s="1">
        <v>17319</v>
      </c>
      <c r="E1565" s="1">
        <v>444182</v>
      </c>
      <c r="F1565" s="2">
        <v>65899</v>
      </c>
    </row>
    <row r="1566" spans="1:6" x14ac:dyDescent="0.3">
      <c r="A1566">
        <v>2017</v>
      </c>
      <c r="B1566" t="s">
        <v>52</v>
      </c>
      <c r="C1566" t="s">
        <v>31</v>
      </c>
      <c r="D1566" s="1">
        <v>10287</v>
      </c>
      <c r="E1566" s="1">
        <v>467306</v>
      </c>
      <c r="F1566" s="2">
        <v>58368</v>
      </c>
    </row>
    <row r="1567" spans="1:6" x14ac:dyDescent="0.3">
      <c r="A1567">
        <v>2017</v>
      </c>
      <c r="B1567" t="s">
        <v>52</v>
      </c>
      <c r="C1567" t="s">
        <v>32</v>
      </c>
      <c r="D1567">
        <v>810</v>
      </c>
      <c r="E1567" s="1">
        <v>24680</v>
      </c>
      <c r="F1567" s="2">
        <v>52594</v>
      </c>
    </row>
    <row r="1568" spans="1:6" x14ac:dyDescent="0.3">
      <c r="A1568">
        <v>2017</v>
      </c>
      <c r="B1568" t="s">
        <v>52</v>
      </c>
      <c r="C1568" t="s">
        <v>33</v>
      </c>
      <c r="D1568" s="1">
        <v>15430</v>
      </c>
      <c r="E1568" s="1">
        <v>685942</v>
      </c>
      <c r="F1568" s="2">
        <v>60002</v>
      </c>
    </row>
    <row r="1569" spans="1:6" x14ac:dyDescent="0.3">
      <c r="A1569">
        <v>2017</v>
      </c>
      <c r="B1569" t="s">
        <v>52</v>
      </c>
      <c r="C1569" t="s">
        <v>34</v>
      </c>
      <c r="D1569" s="1">
        <v>4230</v>
      </c>
      <c r="E1569" s="1">
        <v>128122</v>
      </c>
      <c r="F1569" s="2">
        <v>55496</v>
      </c>
    </row>
    <row r="1570" spans="1:6" x14ac:dyDescent="0.3">
      <c r="A1570">
        <v>2017</v>
      </c>
      <c r="B1570" t="s">
        <v>52</v>
      </c>
      <c r="C1570" t="s">
        <v>35</v>
      </c>
      <c r="D1570" s="1">
        <v>6175</v>
      </c>
      <c r="E1570" s="1">
        <v>189318</v>
      </c>
      <c r="F1570" s="2">
        <v>68161</v>
      </c>
    </row>
    <row r="1571" spans="1:6" x14ac:dyDescent="0.3">
      <c r="A1571">
        <v>2017</v>
      </c>
      <c r="B1571" t="s">
        <v>52</v>
      </c>
      <c r="C1571" t="s">
        <v>36</v>
      </c>
      <c r="D1571" s="1">
        <v>14414</v>
      </c>
      <c r="E1571" s="1">
        <v>561774</v>
      </c>
      <c r="F1571" s="2">
        <v>61111</v>
      </c>
    </row>
    <row r="1572" spans="1:6" x14ac:dyDescent="0.3">
      <c r="A1572">
        <v>2017</v>
      </c>
      <c r="B1572" t="s">
        <v>52</v>
      </c>
      <c r="C1572" t="s">
        <v>37</v>
      </c>
      <c r="D1572" s="1">
        <v>1567</v>
      </c>
      <c r="E1572" s="1">
        <v>40341</v>
      </c>
      <c r="F1572" s="2">
        <v>57616</v>
      </c>
    </row>
    <row r="1573" spans="1:6" x14ac:dyDescent="0.3">
      <c r="A1573">
        <v>2017</v>
      </c>
      <c r="B1573" t="s">
        <v>52</v>
      </c>
      <c r="C1573" t="s">
        <v>38</v>
      </c>
      <c r="D1573" s="1">
        <v>5906</v>
      </c>
      <c r="E1573" s="1">
        <v>240456</v>
      </c>
      <c r="F1573" s="2">
        <v>58927</v>
      </c>
    </row>
    <row r="1574" spans="1:6" x14ac:dyDescent="0.3">
      <c r="A1574">
        <v>2017</v>
      </c>
      <c r="B1574" t="s">
        <v>52</v>
      </c>
      <c r="C1574" t="s">
        <v>39</v>
      </c>
      <c r="D1574" s="1">
        <v>1091</v>
      </c>
      <c r="E1574" s="1">
        <v>43081</v>
      </c>
      <c r="F1574" s="2">
        <v>47877</v>
      </c>
    </row>
    <row r="1575" spans="1:6" x14ac:dyDescent="0.3">
      <c r="A1575">
        <v>2017</v>
      </c>
      <c r="B1575" t="s">
        <v>52</v>
      </c>
      <c r="C1575" t="s">
        <v>40</v>
      </c>
      <c r="D1575" s="1">
        <v>6835</v>
      </c>
      <c r="E1575" s="1">
        <v>348417</v>
      </c>
      <c r="F1575" s="2">
        <v>59526</v>
      </c>
    </row>
    <row r="1576" spans="1:6" x14ac:dyDescent="0.3">
      <c r="A1576">
        <v>2017</v>
      </c>
      <c r="B1576" t="s">
        <v>52</v>
      </c>
      <c r="C1576" t="s">
        <v>41</v>
      </c>
      <c r="D1576" s="1">
        <v>24275</v>
      </c>
      <c r="E1576" s="1">
        <v>851513</v>
      </c>
      <c r="F1576" s="2">
        <v>75813</v>
      </c>
    </row>
    <row r="1577" spans="1:6" x14ac:dyDescent="0.3">
      <c r="A1577">
        <v>2017</v>
      </c>
      <c r="B1577" t="s">
        <v>52</v>
      </c>
      <c r="C1577" t="s">
        <v>42</v>
      </c>
      <c r="D1577" s="1">
        <v>4248</v>
      </c>
      <c r="E1577" s="1">
        <v>128365</v>
      </c>
      <c r="F1577" s="2">
        <v>56723</v>
      </c>
    </row>
    <row r="1578" spans="1:6" x14ac:dyDescent="0.3">
      <c r="A1578">
        <v>2017</v>
      </c>
      <c r="B1578" t="s">
        <v>52</v>
      </c>
      <c r="C1578" t="s">
        <v>43</v>
      </c>
      <c r="D1578" s="1">
        <v>1105</v>
      </c>
      <c r="E1578" s="1">
        <v>29550</v>
      </c>
      <c r="F1578" s="2">
        <v>58004</v>
      </c>
    </row>
    <row r="1579" spans="1:6" x14ac:dyDescent="0.3">
      <c r="A1579">
        <v>2017</v>
      </c>
      <c r="B1579" t="s">
        <v>52</v>
      </c>
      <c r="C1579" t="s">
        <v>44</v>
      </c>
      <c r="D1579" s="1">
        <v>6475</v>
      </c>
      <c r="E1579" s="1">
        <v>232927</v>
      </c>
      <c r="F1579" s="2">
        <v>57894</v>
      </c>
    </row>
    <row r="1580" spans="1:6" x14ac:dyDescent="0.3">
      <c r="A1580">
        <v>2017</v>
      </c>
      <c r="B1580" t="s">
        <v>52</v>
      </c>
      <c r="C1580" t="s">
        <v>45</v>
      </c>
      <c r="D1580" s="1">
        <v>7671</v>
      </c>
      <c r="E1580" s="1">
        <v>280368</v>
      </c>
      <c r="F1580" s="2">
        <v>76290</v>
      </c>
    </row>
    <row r="1581" spans="1:6" x14ac:dyDescent="0.3">
      <c r="A1581">
        <v>2017</v>
      </c>
      <c r="B1581" t="s">
        <v>52</v>
      </c>
      <c r="C1581" t="s">
        <v>46</v>
      </c>
      <c r="D1581" s="1">
        <v>1272</v>
      </c>
      <c r="E1581" s="1">
        <v>46575</v>
      </c>
      <c r="F1581" s="2">
        <v>58624</v>
      </c>
    </row>
    <row r="1582" spans="1:6" x14ac:dyDescent="0.3">
      <c r="A1582">
        <v>2017</v>
      </c>
      <c r="B1582" t="s">
        <v>52</v>
      </c>
      <c r="C1582" t="s">
        <v>47</v>
      </c>
      <c r="D1582" s="1">
        <v>9356</v>
      </c>
      <c r="E1582" s="1">
        <v>466595</v>
      </c>
      <c r="F1582" s="2">
        <v>57001</v>
      </c>
    </row>
    <row r="1583" spans="1:6" x14ac:dyDescent="0.3">
      <c r="A1583">
        <v>2017</v>
      </c>
      <c r="B1583" t="s">
        <v>52</v>
      </c>
      <c r="C1583" t="s">
        <v>48</v>
      </c>
      <c r="D1583">
        <v>598</v>
      </c>
      <c r="E1583" s="1">
        <v>9378</v>
      </c>
      <c r="F1583" s="2">
        <v>65834</v>
      </c>
    </row>
    <row r="1584" spans="1:6" x14ac:dyDescent="0.3">
      <c r="A1584">
        <v>2017</v>
      </c>
      <c r="B1584" t="s">
        <v>54</v>
      </c>
      <c r="C1584" t="s">
        <v>1</v>
      </c>
      <c r="D1584" s="1">
        <v>32410</v>
      </c>
      <c r="E1584" s="1">
        <v>375653</v>
      </c>
      <c r="F1584" s="2">
        <v>40518</v>
      </c>
    </row>
    <row r="1585" spans="1:6" x14ac:dyDescent="0.3">
      <c r="A1585">
        <v>2017</v>
      </c>
      <c r="B1585" t="s">
        <v>54</v>
      </c>
      <c r="C1585" t="s">
        <v>2</v>
      </c>
      <c r="D1585" s="1">
        <v>29489</v>
      </c>
      <c r="E1585" s="1">
        <v>518475</v>
      </c>
      <c r="F1585" s="2">
        <v>45126</v>
      </c>
    </row>
    <row r="1586" spans="1:6" x14ac:dyDescent="0.3">
      <c r="A1586">
        <v>2017</v>
      </c>
      <c r="B1586" t="s">
        <v>54</v>
      </c>
      <c r="C1586" t="s">
        <v>3</v>
      </c>
      <c r="D1586" s="1">
        <v>21486</v>
      </c>
      <c r="E1586" s="1">
        <v>247661</v>
      </c>
      <c r="F1586" s="2">
        <v>40275</v>
      </c>
    </row>
    <row r="1587" spans="1:6" x14ac:dyDescent="0.3">
      <c r="A1587">
        <v>2017</v>
      </c>
      <c r="B1587" t="s">
        <v>54</v>
      </c>
      <c r="C1587" t="s">
        <v>4</v>
      </c>
      <c r="D1587" s="1">
        <v>185826</v>
      </c>
      <c r="E1587" s="1">
        <v>3010983</v>
      </c>
      <c r="F1587" s="2">
        <v>51095</v>
      </c>
    </row>
    <row r="1588" spans="1:6" x14ac:dyDescent="0.3">
      <c r="A1588">
        <v>2017</v>
      </c>
      <c r="B1588" t="s">
        <v>54</v>
      </c>
      <c r="C1588" t="s">
        <v>5</v>
      </c>
      <c r="D1588" s="1">
        <v>35715</v>
      </c>
      <c r="E1588" s="1">
        <v>458174</v>
      </c>
      <c r="F1588" s="2">
        <v>48601</v>
      </c>
    </row>
    <row r="1589" spans="1:6" x14ac:dyDescent="0.3">
      <c r="A1589">
        <v>2017</v>
      </c>
      <c r="B1589" t="s">
        <v>54</v>
      </c>
      <c r="C1589" t="s">
        <v>6</v>
      </c>
      <c r="D1589" s="1">
        <v>25027</v>
      </c>
      <c r="E1589" s="1">
        <v>297198</v>
      </c>
      <c r="F1589" s="2">
        <v>50064</v>
      </c>
    </row>
    <row r="1590" spans="1:6" x14ac:dyDescent="0.3">
      <c r="A1590">
        <v>2017</v>
      </c>
      <c r="B1590" t="s">
        <v>54</v>
      </c>
      <c r="C1590" t="s">
        <v>7</v>
      </c>
      <c r="D1590" s="1">
        <v>6681</v>
      </c>
      <c r="E1590" s="1">
        <v>79724</v>
      </c>
      <c r="F1590" s="2">
        <v>39700</v>
      </c>
    </row>
    <row r="1591" spans="1:6" x14ac:dyDescent="0.3">
      <c r="A1591">
        <v>2017</v>
      </c>
      <c r="B1591" t="s">
        <v>54</v>
      </c>
      <c r="C1591" t="s">
        <v>8</v>
      </c>
      <c r="D1591" s="1">
        <v>139501</v>
      </c>
      <c r="E1591" s="1">
        <v>1739867</v>
      </c>
      <c r="F1591" s="2">
        <v>43229</v>
      </c>
    </row>
    <row r="1592" spans="1:6" x14ac:dyDescent="0.3">
      <c r="A1592">
        <v>2017</v>
      </c>
      <c r="B1592" t="s">
        <v>54</v>
      </c>
      <c r="C1592" t="s">
        <v>9</v>
      </c>
      <c r="D1592" s="1">
        <v>60382</v>
      </c>
      <c r="E1592" s="1">
        <v>930943</v>
      </c>
      <c r="F1592" s="2">
        <v>48763</v>
      </c>
    </row>
    <row r="1593" spans="1:6" x14ac:dyDescent="0.3">
      <c r="A1593">
        <v>2017</v>
      </c>
      <c r="B1593" t="s">
        <v>54</v>
      </c>
      <c r="C1593" t="s">
        <v>10</v>
      </c>
      <c r="D1593" s="1">
        <v>11706</v>
      </c>
      <c r="E1593" s="1">
        <v>136606</v>
      </c>
      <c r="F1593" s="2">
        <v>38856</v>
      </c>
    </row>
    <row r="1594" spans="1:6" x14ac:dyDescent="0.3">
      <c r="A1594">
        <v>2017</v>
      </c>
      <c r="B1594" t="s">
        <v>54</v>
      </c>
      <c r="C1594" t="s">
        <v>11</v>
      </c>
      <c r="D1594" s="1">
        <v>77273</v>
      </c>
      <c r="E1594" s="1">
        <v>1192805</v>
      </c>
      <c r="F1594" s="2">
        <v>50025</v>
      </c>
    </row>
    <row r="1595" spans="1:6" x14ac:dyDescent="0.3">
      <c r="A1595">
        <v>2017</v>
      </c>
      <c r="B1595" t="s">
        <v>54</v>
      </c>
      <c r="C1595" t="s">
        <v>12</v>
      </c>
      <c r="D1595" s="1">
        <v>40630</v>
      </c>
      <c r="E1595" s="1">
        <v>588381</v>
      </c>
      <c r="F1595" s="2">
        <v>40479</v>
      </c>
    </row>
    <row r="1596" spans="1:6" x14ac:dyDescent="0.3">
      <c r="A1596">
        <v>2017</v>
      </c>
      <c r="B1596" t="s">
        <v>54</v>
      </c>
      <c r="C1596" t="s">
        <v>13</v>
      </c>
      <c r="D1596" s="1">
        <v>23446</v>
      </c>
      <c r="E1596" s="1">
        <v>311763</v>
      </c>
      <c r="F1596" s="2">
        <v>39025</v>
      </c>
    </row>
    <row r="1597" spans="1:6" x14ac:dyDescent="0.3">
      <c r="A1597">
        <v>2017</v>
      </c>
      <c r="B1597" t="s">
        <v>54</v>
      </c>
      <c r="C1597" t="s">
        <v>14</v>
      </c>
      <c r="D1597" s="1">
        <v>20676</v>
      </c>
      <c r="E1597" s="1">
        <v>263529</v>
      </c>
      <c r="F1597" s="2">
        <v>40705</v>
      </c>
    </row>
    <row r="1598" spans="1:6" x14ac:dyDescent="0.3">
      <c r="A1598">
        <v>2017</v>
      </c>
      <c r="B1598" t="s">
        <v>54</v>
      </c>
      <c r="C1598" t="s">
        <v>15</v>
      </c>
      <c r="D1598" s="1">
        <v>27941</v>
      </c>
      <c r="E1598" s="1">
        <v>398217</v>
      </c>
      <c r="F1598" s="2">
        <v>41261</v>
      </c>
    </row>
    <row r="1599" spans="1:6" x14ac:dyDescent="0.3">
      <c r="A1599">
        <v>2017</v>
      </c>
      <c r="B1599" t="s">
        <v>54</v>
      </c>
      <c r="C1599" t="s">
        <v>16</v>
      </c>
      <c r="D1599" s="1">
        <v>30444</v>
      </c>
      <c r="E1599" s="1">
        <v>378830</v>
      </c>
      <c r="F1599" s="2">
        <v>40938</v>
      </c>
    </row>
    <row r="1600" spans="1:6" x14ac:dyDescent="0.3">
      <c r="A1600">
        <v>2017</v>
      </c>
      <c r="B1600" t="s">
        <v>54</v>
      </c>
      <c r="C1600" t="s">
        <v>17</v>
      </c>
      <c r="D1600" s="1">
        <v>11060</v>
      </c>
      <c r="E1600" s="1">
        <v>119329</v>
      </c>
      <c r="F1600" s="2">
        <v>36287</v>
      </c>
    </row>
    <row r="1601" spans="1:6" x14ac:dyDescent="0.3">
      <c r="A1601">
        <v>2017</v>
      </c>
      <c r="B1601" t="s">
        <v>54</v>
      </c>
      <c r="C1601" t="s">
        <v>18</v>
      </c>
      <c r="D1601" s="1">
        <v>33064</v>
      </c>
      <c r="E1601" s="1">
        <v>462131</v>
      </c>
      <c r="F1601" s="2">
        <v>45367</v>
      </c>
    </row>
    <row r="1602" spans="1:6" x14ac:dyDescent="0.3">
      <c r="A1602">
        <v>2017</v>
      </c>
      <c r="B1602" t="s">
        <v>54</v>
      </c>
      <c r="C1602" t="s">
        <v>19</v>
      </c>
      <c r="D1602" s="1">
        <v>42906</v>
      </c>
      <c r="E1602" s="1">
        <v>577319</v>
      </c>
      <c r="F1602" s="2">
        <v>51500</v>
      </c>
    </row>
    <row r="1603" spans="1:6" x14ac:dyDescent="0.3">
      <c r="A1603">
        <v>2017</v>
      </c>
      <c r="B1603" t="s">
        <v>54</v>
      </c>
      <c r="C1603" t="s">
        <v>20</v>
      </c>
      <c r="D1603" s="1">
        <v>52149</v>
      </c>
      <c r="E1603" s="1">
        <v>784393</v>
      </c>
      <c r="F1603" s="2">
        <v>45628</v>
      </c>
    </row>
    <row r="1604" spans="1:6" x14ac:dyDescent="0.3">
      <c r="A1604">
        <v>2017</v>
      </c>
      <c r="B1604" t="s">
        <v>54</v>
      </c>
      <c r="C1604" t="s">
        <v>21</v>
      </c>
      <c r="D1604" s="1">
        <v>36334</v>
      </c>
      <c r="E1604" s="1">
        <v>531926</v>
      </c>
      <c r="F1604" s="2">
        <v>48273</v>
      </c>
    </row>
    <row r="1605" spans="1:6" x14ac:dyDescent="0.3">
      <c r="A1605">
        <v>2017</v>
      </c>
      <c r="B1605" t="s">
        <v>54</v>
      </c>
      <c r="C1605" t="s">
        <v>22</v>
      </c>
      <c r="D1605" s="1">
        <v>19589</v>
      </c>
      <c r="E1605" s="1">
        <v>229775</v>
      </c>
      <c r="F1605" s="2">
        <v>35324</v>
      </c>
    </row>
    <row r="1606" spans="1:6" x14ac:dyDescent="0.3">
      <c r="A1606">
        <v>2017</v>
      </c>
      <c r="B1606" t="s">
        <v>54</v>
      </c>
      <c r="C1606" t="s">
        <v>23</v>
      </c>
      <c r="D1606" s="1">
        <v>40324</v>
      </c>
      <c r="E1606" s="1">
        <v>538185</v>
      </c>
      <c r="F1606" s="2">
        <v>41095</v>
      </c>
    </row>
    <row r="1607" spans="1:6" x14ac:dyDescent="0.3">
      <c r="A1607">
        <v>2017</v>
      </c>
      <c r="B1607" t="s">
        <v>54</v>
      </c>
      <c r="C1607" t="s">
        <v>24</v>
      </c>
      <c r="D1607" s="1">
        <v>9270</v>
      </c>
      <c r="E1607" s="1">
        <v>91194</v>
      </c>
      <c r="F1607" s="2">
        <v>38067</v>
      </c>
    </row>
    <row r="1608" spans="1:6" x14ac:dyDescent="0.3">
      <c r="A1608">
        <v>2017</v>
      </c>
      <c r="B1608" t="s">
        <v>54</v>
      </c>
      <c r="C1608" t="s">
        <v>25</v>
      </c>
      <c r="D1608" s="1">
        <v>15024</v>
      </c>
      <c r="E1608" s="1">
        <v>190930</v>
      </c>
      <c r="F1608" s="2">
        <v>38493</v>
      </c>
    </row>
    <row r="1609" spans="1:6" x14ac:dyDescent="0.3">
      <c r="A1609">
        <v>2017</v>
      </c>
      <c r="B1609" t="s">
        <v>54</v>
      </c>
      <c r="C1609" t="s">
        <v>26</v>
      </c>
      <c r="D1609" s="1">
        <v>15910</v>
      </c>
      <c r="E1609" s="1">
        <v>247973</v>
      </c>
      <c r="F1609" s="2">
        <v>42847</v>
      </c>
    </row>
    <row r="1610" spans="1:6" x14ac:dyDescent="0.3">
      <c r="A1610">
        <v>2017</v>
      </c>
      <c r="B1610" t="s">
        <v>54</v>
      </c>
      <c r="C1610" t="s">
        <v>27</v>
      </c>
      <c r="D1610" s="1">
        <v>12612</v>
      </c>
      <c r="E1610" s="1">
        <v>139876</v>
      </c>
      <c r="F1610" s="2">
        <v>46101</v>
      </c>
    </row>
    <row r="1611" spans="1:6" x14ac:dyDescent="0.3">
      <c r="A1611">
        <v>2017</v>
      </c>
      <c r="B1611" t="s">
        <v>54</v>
      </c>
      <c r="C1611" t="s">
        <v>28</v>
      </c>
      <c r="D1611" s="1">
        <v>53977</v>
      </c>
      <c r="E1611" s="1">
        <v>872180</v>
      </c>
      <c r="F1611" s="2">
        <v>52631</v>
      </c>
    </row>
    <row r="1612" spans="1:6" x14ac:dyDescent="0.3">
      <c r="A1612">
        <v>2017</v>
      </c>
      <c r="B1612" t="s">
        <v>54</v>
      </c>
      <c r="C1612" t="s">
        <v>29</v>
      </c>
      <c r="D1612" s="1">
        <v>10538</v>
      </c>
      <c r="E1612" s="1">
        <v>134696</v>
      </c>
      <c r="F1612" s="2">
        <v>36519</v>
      </c>
    </row>
    <row r="1613" spans="1:6" x14ac:dyDescent="0.3">
      <c r="A1613">
        <v>2017</v>
      </c>
      <c r="B1613" t="s">
        <v>54</v>
      </c>
      <c r="C1613" t="s">
        <v>30</v>
      </c>
      <c r="D1613" s="1">
        <v>126549</v>
      </c>
      <c r="E1613" s="1">
        <v>1562385</v>
      </c>
      <c r="F1613" s="2">
        <v>50389</v>
      </c>
    </row>
    <row r="1614" spans="1:6" x14ac:dyDescent="0.3">
      <c r="A1614">
        <v>2017</v>
      </c>
      <c r="B1614" t="s">
        <v>54</v>
      </c>
      <c r="C1614" t="s">
        <v>31</v>
      </c>
      <c r="D1614" s="1">
        <v>61042</v>
      </c>
      <c r="E1614" s="1">
        <v>824989</v>
      </c>
      <c r="F1614" s="2">
        <v>41845</v>
      </c>
    </row>
    <row r="1615" spans="1:6" x14ac:dyDescent="0.3">
      <c r="A1615">
        <v>2017</v>
      </c>
      <c r="B1615" t="s">
        <v>54</v>
      </c>
      <c r="C1615" t="s">
        <v>32</v>
      </c>
      <c r="D1615" s="1">
        <v>7819</v>
      </c>
      <c r="E1615" s="1">
        <v>92052</v>
      </c>
      <c r="F1615" s="2">
        <v>47910</v>
      </c>
    </row>
    <row r="1616" spans="1:6" x14ac:dyDescent="0.3">
      <c r="A1616">
        <v>2017</v>
      </c>
      <c r="B1616" t="s">
        <v>54</v>
      </c>
      <c r="C1616" t="s">
        <v>33</v>
      </c>
      <c r="D1616" s="1">
        <v>68763</v>
      </c>
      <c r="E1616" s="1">
        <v>1018161</v>
      </c>
      <c r="F1616" s="2">
        <v>42564</v>
      </c>
    </row>
    <row r="1617" spans="1:6" x14ac:dyDescent="0.3">
      <c r="A1617">
        <v>2017</v>
      </c>
      <c r="B1617" t="s">
        <v>54</v>
      </c>
      <c r="C1617" t="s">
        <v>34</v>
      </c>
      <c r="D1617" s="1">
        <v>23838</v>
      </c>
      <c r="E1617" s="1">
        <v>301165</v>
      </c>
      <c r="F1617" s="2">
        <v>41040</v>
      </c>
    </row>
    <row r="1618" spans="1:6" x14ac:dyDescent="0.3">
      <c r="A1618">
        <v>2017</v>
      </c>
      <c r="B1618" t="s">
        <v>54</v>
      </c>
      <c r="C1618" t="s">
        <v>35</v>
      </c>
      <c r="D1618" s="1">
        <v>26684</v>
      </c>
      <c r="E1618" s="1">
        <v>347515</v>
      </c>
      <c r="F1618" s="2">
        <v>42870</v>
      </c>
    </row>
    <row r="1619" spans="1:6" x14ac:dyDescent="0.3">
      <c r="A1619">
        <v>2017</v>
      </c>
      <c r="B1619" t="s">
        <v>54</v>
      </c>
      <c r="C1619" t="s">
        <v>36</v>
      </c>
      <c r="D1619" s="1">
        <v>75374</v>
      </c>
      <c r="E1619" s="1">
        <v>1115565</v>
      </c>
      <c r="F1619" s="2">
        <v>43972</v>
      </c>
    </row>
    <row r="1620" spans="1:6" x14ac:dyDescent="0.3">
      <c r="A1620">
        <v>2017</v>
      </c>
      <c r="B1620" t="s">
        <v>54</v>
      </c>
      <c r="C1620" t="s">
        <v>37</v>
      </c>
      <c r="D1620" s="1">
        <v>7674</v>
      </c>
      <c r="E1620" s="1">
        <v>76263</v>
      </c>
      <c r="F1620" s="2">
        <v>42503</v>
      </c>
    </row>
    <row r="1621" spans="1:6" x14ac:dyDescent="0.3">
      <c r="A1621">
        <v>2017</v>
      </c>
      <c r="B1621" t="s">
        <v>54</v>
      </c>
      <c r="C1621" t="s">
        <v>38</v>
      </c>
      <c r="D1621" s="1">
        <v>29784</v>
      </c>
      <c r="E1621" s="1">
        <v>395329</v>
      </c>
      <c r="F1621" s="2">
        <v>38973</v>
      </c>
    </row>
    <row r="1622" spans="1:6" x14ac:dyDescent="0.3">
      <c r="A1622">
        <v>2017</v>
      </c>
      <c r="B1622" t="s">
        <v>54</v>
      </c>
      <c r="C1622" t="s">
        <v>39</v>
      </c>
      <c r="D1622" s="1">
        <v>8036</v>
      </c>
      <c r="E1622" s="1">
        <v>86427</v>
      </c>
      <c r="F1622" s="2">
        <v>38278</v>
      </c>
    </row>
    <row r="1623" spans="1:6" x14ac:dyDescent="0.3">
      <c r="A1623">
        <v>2017</v>
      </c>
      <c r="B1623" t="s">
        <v>54</v>
      </c>
      <c r="C1623" t="s">
        <v>40</v>
      </c>
      <c r="D1623" s="1">
        <v>39250</v>
      </c>
      <c r="E1623" s="1">
        <v>618046</v>
      </c>
      <c r="F1623" s="2">
        <v>44773</v>
      </c>
    </row>
    <row r="1624" spans="1:6" x14ac:dyDescent="0.3">
      <c r="A1624">
        <v>2017</v>
      </c>
      <c r="B1624" t="s">
        <v>54</v>
      </c>
      <c r="C1624" t="s">
        <v>41</v>
      </c>
      <c r="D1624" s="1">
        <v>145842</v>
      </c>
      <c r="E1624" s="1">
        <v>2432880</v>
      </c>
      <c r="F1624" s="2">
        <v>50316</v>
      </c>
    </row>
    <row r="1625" spans="1:6" x14ac:dyDescent="0.3">
      <c r="A1625">
        <v>2017</v>
      </c>
      <c r="B1625" t="s">
        <v>54</v>
      </c>
      <c r="C1625" t="s">
        <v>42</v>
      </c>
      <c r="D1625" s="1">
        <v>19048</v>
      </c>
      <c r="E1625" s="1">
        <v>276552</v>
      </c>
      <c r="F1625" s="2">
        <v>42378</v>
      </c>
    </row>
    <row r="1626" spans="1:6" x14ac:dyDescent="0.3">
      <c r="A1626">
        <v>2017</v>
      </c>
      <c r="B1626" t="s">
        <v>54</v>
      </c>
      <c r="C1626" t="s">
        <v>43</v>
      </c>
      <c r="D1626" s="1">
        <v>5138</v>
      </c>
      <c r="E1626" s="1">
        <v>55012</v>
      </c>
      <c r="F1626" s="2">
        <v>38650</v>
      </c>
    </row>
    <row r="1627" spans="1:6" x14ac:dyDescent="0.3">
      <c r="A1627">
        <v>2017</v>
      </c>
      <c r="B1627" t="s">
        <v>54</v>
      </c>
      <c r="C1627" t="s">
        <v>44</v>
      </c>
      <c r="D1627" s="1">
        <v>42996</v>
      </c>
      <c r="E1627" s="1">
        <v>652711</v>
      </c>
      <c r="F1627" s="2">
        <v>42291</v>
      </c>
    </row>
    <row r="1628" spans="1:6" x14ac:dyDescent="0.3">
      <c r="A1628">
        <v>2017</v>
      </c>
      <c r="B1628" t="s">
        <v>54</v>
      </c>
      <c r="C1628" t="s">
        <v>45</v>
      </c>
      <c r="D1628" s="1">
        <v>39715</v>
      </c>
      <c r="E1628" s="1">
        <v>610599</v>
      </c>
      <c r="F1628" s="2">
        <v>58924</v>
      </c>
    </row>
    <row r="1629" spans="1:6" x14ac:dyDescent="0.3">
      <c r="A1629">
        <v>2017</v>
      </c>
      <c r="B1629" t="s">
        <v>54</v>
      </c>
      <c r="C1629" t="s">
        <v>46</v>
      </c>
      <c r="D1629" s="1">
        <v>10925</v>
      </c>
      <c r="E1629" s="1">
        <v>129300</v>
      </c>
      <c r="F1629" s="2">
        <v>37489</v>
      </c>
    </row>
    <row r="1630" spans="1:6" x14ac:dyDescent="0.3">
      <c r="A1630">
        <v>2017</v>
      </c>
      <c r="B1630" t="s">
        <v>54</v>
      </c>
      <c r="C1630" t="s">
        <v>47</v>
      </c>
      <c r="D1630" s="1">
        <v>35433</v>
      </c>
      <c r="E1630" s="1">
        <v>539603</v>
      </c>
      <c r="F1630" s="2">
        <v>39831</v>
      </c>
    </row>
    <row r="1631" spans="1:6" x14ac:dyDescent="0.3">
      <c r="A1631">
        <v>2017</v>
      </c>
      <c r="B1631" t="s">
        <v>54</v>
      </c>
      <c r="C1631" t="s">
        <v>48</v>
      </c>
      <c r="D1631" s="1">
        <v>4822</v>
      </c>
      <c r="E1631" s="1">
        <v>49799</v>
      </c>
      <c r="F1631" s="2">
        <v>40999</v>
      </c>
    </row>
    <row r="1632" spans="1:6" x14ac:dyDescent="0.3">
      <c r="A1632">
        <v>2017</v>
      </c>
      <c r="B1632" t="s">
        <v>53</v>
      </c>
      <c r="C1632" t="s">
        <v>1</v>
      </c>
      <c r="D1632" s="1">
        <v>1969</v>
      </c>
      <c r="E1632" s="1">
        <v>20807</v>
      </c>
      <c r="F1632" s="2">
        <v>58932</v>
      </c>
    </row>
    <row r="1633" spans="1:6" x14ac:dyDescent="0.3">
      <c r="A1633">
        <v>2017</v>
      </c>
      <c r="B1633" t="s">
        <v>53</v>
      </c>
      <c r="C1633" t="s">
        <v>2</v>
      </c>
      <c r="D1633" s="1">
        <v>2461</v>
      </c>
      <c r="E1633" s="1">
        <v>44962</v>
      </c>
      <c r="F1633" s="2">
        <v>71171</v>
      </c>
    </row>
    <row r="1634" spans="1:6" x14ac:dyDescent="0.3">
      <c r="A1634">
        <v>2017</v>
      </c>
      <c r="B1634" t="s">
        <v>53</v>
      </c>
      <c r="C1634" t="s">
        <v>3</v>
      </c>
      <c r="D1634" s="1">
        <v>1123</v>
      </c>
      <c r="E1634" s="1">
        <v>12766</v>
      </c>
      <c r="F1634" s="2">
        <v>56682</v>
      </c>
    </row>
    <row r="1635" spans="1:6" x14ac:dyDescent="0.3">
      <c r="A1635">
        <v>2017</v>
      </c>
      <c r="B1635" t="s">
        <v>53</v>
      </c>
      <c r="C1635" t="s">
        <v>4</v>
      </c>
      <c r="D1635" s="1">
        <v>22519</v>
      </c>
      <c r="E1635" s="1">
        <v>513029</v>
      </c>
      <c r="F1635" s="2">
        <v>172309</v>
      </c>
    </row>
    <row r="1636" spans="1:6" x14ac:dyDescent="0.3">
      <c r="A1636">
        <v>2017</v>
      </c>
      <c r="B1636" t="s">
        <v>53</v>
      </c>
      <c r="C1636" t="s">
        <v>5</v>
      </c>
      <c r="D1636" s="1">
        <v>3891</v>
      </c>
      <c r="E1636" s="1">
        <v>71641</v>
      </c>
      <c r="F1636" s="2">
        <v>100781</v>
      </c>
    </row>
    <row r="1637" spans="1:6" x14ac:dyDescent="0.3">
      <c r="A1637">
        <v>2017</v>
      </c>
      <c r="B1637" t="s">
        <v>53</v>
      </c>
      <c r="C1637" t="s">
        <v>6</v>
      </c>
      <c r="D1637" s="1">
        <v>2146</v>
      </c>
      <c r="E1637" s="1">
        <v>31542</v>
      </c>
      <c r="F1637" s="2">
        <v>103094</v>
      </c>
    </row>
    <row r="1638" spans="1:6" x14ac:dyDescent="0.3">
      <c r="A1638">
        <v>2017</v>
      </c>
      <c r="B1638" t="s">
        <v>53</v>
      </c>
      <c r="C1638" t="s">
        <v>7</v>
      </c>
      <c r="D1638">
        <v>409</v>
      </c>
      <c r="E1638" s="1">
        <v>4560</v>
      </c>
      <c r="F1638" s="2">
        <v>64686</v>
      </c>
    </row>
    <row r="1639" spans="1:6" x14ac:dyDescent="0.3">
      <c r="A1639">
        <v>2017</v>
      </c>
      <c r="B1639" t="s">
        <v>53</v>
      </c>
      <c r="C1639" t="s">
        <v>8</v>
      </c>
      <c r="D1639" s="1">
        <v>10983</v>
      </c>
      <c r="E1639" s="1">
        <v>138039</v>
      </c>
      <c r="F1639" s="2">
        <v>80305</v>
      </c>
    </row>
    <row r="1640" spans="1:6" x14ac:dyDescent="0.3">
      <c r="A1640">
        <v>2017</v>
      </c>
      <c r="B1640" t="s">
        <v>53</v>
      </c>
      <c r="C1640" t="s">
        <v>9</v>
      </c>
      <c r="D1640" s="1">
        <v>4911</v>
      </c>
      <c r="E1640" s="1">
        <v>116074</v>
      </c>
      <c r="F1640" s="2">
        <v>96306</v>
      </c>
    </row>
    <row r="1641" spans="1:6" x14ac:dyDescent="0.3">
      <c r="A1641">
        <v>2017</v>
      </c>
      <c r="B1641" t="s">
        <v>53</v>
      </c>
      <c r="C1641" t="s">
        <v>10</v>
      </c>
      <c r="D1641" s="1">
        <v>1175</v>
      </c>
      <c r="E1641" s="1">
        <v>8923</v>
      </c>
      <c r="F1641" s="2">
        <v>51032</v>
      </c>
    </row>
    <row r="1642" spans="1:6" x14ac:dyDescent="0.3">
      <c r="A1642">
        <v>2017</v>
      </c>
      <c r="B1642" t="s">
        <v>53</v>
      </c>
      <c r="C1642" t="s">
        <v>11</v>
      </c>
      <c r="D1642" s="1">
        <v>6534</v>
      </c>
      <c r="E1642" s="1">
        <v>96181</v>
      </c>
      <c r="F1642" s="2">
        <v>85328</v>
      </c>
    </row>
    <row r="1643" spans="1:6" x14ac:dyDescent="0.3">
      <c r="A1643">
        <v>2017</v>
      </c>
      <c r="B1643" t="s">
        <v>53</v>
      </c>
      <c r="C1643" t="s">
        <v>12</v>
      </c>
      <c r="D1643" s="1">
        <v>2019</v>
      </c>
      <c r="E1643" s="1">
        <v>31465</v>
      </c>
      <c r="F1643" s="2">
        <v>59391</v>
      </c>
    </row>
    <row r="1644" spans="1:6" x14ac:dyDescent="0.3">
      <c r="A1644">
        <v>2017</v>
      </c>
      <c r="B1644" t="s">
        <v>53</v>
      </c>
      <c r="C1644" t="s">
        <v>13</v>
      </c>
      <c r="D1644" s="1">
        <v>1698</v>
      </c>
      <c r="E1644" s="1">
        <v>21891</v>
      </c>
      <c r="F1644" s="2">
        <v>55957</v>
      </c>
    </row>
    <row r="1645" spans="1:6" x14ac:dyDescent="0.3">
      <c r="A1645">
        <v>2017</v>
      </c>
      <c r="B1645" t="s">
        <v>53</v>
      </c>
      <c r="C1645" t="s">
        <v>14</v>
      </c>
      <c r="D1645" s="1">
        <v>1260</v>
      </c>
      <c r="E1645" s="1">
        <v>19279</v>
      </c>
      <c r="F1645" s="2">
        <v>61084</v>
      </c>
    </row>
    <row r="1646" spans="1:6" x14ac:dyDescent="0.3">
      <c r="A1646">
        <v>2017</v>
      </c>
      <c r="B1646" t="s">
        <v>53</v>
      </c>
      <c r="C1646" t="s">
        <v>15</v>
      </c>
      <c r="D1646" s="1">
        <v>1697</v>
      </c>
      <c r="E1646" s="1">
        <v>22698</v>
      </c>
      <c r="F1646" s="2">
        <v>54857</v>
      </c>
    </row>
    <row r="1647" spans="1:6" x14ac:dyDescent="0.3">
      <c r="A1647">
        <v>2017</v>
      </c>
      <c r="B1647" t="s">
        <v>53</v>
      </c>
      <c r="C1647" t="s">
        <v>16</v>
      </c>
      <c r="D1647" s="1">
        <v>1650</v>
      </c>
      <c r="E1647" s="1">
        <v>22941</v>
      </c>
      <c r="F1647" s="2">
        <v>55038</v>
      </c>
    </row>
    <row r="1648" spans="1:6" x14ac:dyDescent="0.3">
      <c r="A1648">
        <v>2017</v>
      </c>
      <c r="B1648" t="s">
        <v>53</v>
      </c>
      <c r="C1648" t="s">
        <v>17</v>
      </c>
      <c r="D1648">
        <v>843</v>
      </c>
      <c r="E1648" s="1">
        <v>7340</v>
      </c>
      <c r="F1648" s="2">
        <v>52561</v>
      </c>
    </row>
    <row r="1649" spans="1:6" x14ac:dyDescent="0.3">
      <c r="A1649">
        <v>2017</v>
      </c>
      <c r="B1649" t="s">
        <v>53</v>
      </c>
      <c r="C1649" t="s">
        <v>18</v>
      </c>
      <c r="D1649" s="1">
        <v>2719</v>
      </c>
      <c r="E1649" s="1">
        <v>37583</v>
      </c>
      <c r="F1649" s="2">
        <v>88009</v>
      </c>
    </row>
    <row r="1650" spans="1:6" x14ac:dyDescent="0.3">
      <c r="A1650">
        <v>2017</v>
      </c>
      <c r="B1650" t="s">
        <v>53</v>
      </c>
      <c r="C1650" t="s">
        <v>19</v>
      </c>
      <c r="D1650" s="1">
        <v>5143</v>
      </c>
      <c r="E1650" s="1">
        <v>91861</v>
      </c>
      <c r="F1650" s="2">
        <v>114166</v>
      </c>
    </row>
    <row r="1651" spans="1:6" x14ac:dyDescent="0.3">
      <c r="A1651">
        <v>2017</v>
      </c>
      <c r="B1651" t="s">
        <v>53</v>
      </c>
      <c r="C1651" t="s">
        <v>20</v>
      </c>
      <c r="D1651" s="1">
        <v>5934</v>
      </c>
      <c r="E1651" s="1">
        <v>56524</v>
      </c>
      <c r="F1651" s="2">
        <v>70884</v>
      </c>
    </row>
    <row r="1652" spans="1:6" x14ac:dyDescent="0.3">
      <c r="A1652">
        <v>2017</v>
      </c>
      <c r="B1652" t="s">
        <v>53</v>
      </c>
      <c r="C1652" t="s">
        <v>21</v>
      </c>
      <c r="D1652" s="1">
        <v>3663</v>
      </c>
      <c r="E1652" s="1">
        <v>50310</v>
      </c>
      <c r="F1652" s="2">
        <v>75459</v>
      </c>
    </row>
    <row r="1653" spans="1:6" x14ac:dyDescent="0.3">
      <c r="A1653">
        <v>2017</v>
      </c>
      <c r="B1653" t="s">
        <v>53</v>
      </c>
      <c r="C1653" t="s">
        <v>22</v>
      </c>
      <c r="D1653">
        <v>962</v>
      </c>
      <c r="E1653" s="1">
        <v>11593</v>
      </c>
      <c r="F1653" s="2">
        <v>48002</v>
      </c>
    </row>
    <row r="1654" spans="1:6" x14ac:dyDescent="0.3">
      <c r="A1654">
        <v>2017</v>
      </c>
      <c r="B1654" t="s">
        <v>53</v>
      </c>
      <c r="C1654" t="s">
        <v>23</v>
      </c>
      <c r="D1654" s="1">
        <v>3051</v>
      </c>
      <c r="E1654" s="1">
        <v>48249</v>
      </c>
      <c r="F1654" s="2">
        <v>73665</v>
      </c>
    </row>
    <row r="1655" spans="1:6" x14ac:dyDescent="0.3">
      <c r="A1655">
        <v>2017</v>
      </c>
      <c r="B1655" t="s">
        <v>53</v>
      </c>
      <c r="C1655" t="s">
        <v>24</v>
      </c>
      <c r="D1655">
        <v>759</v>
      </c>
      <c r="E1655" s="1">
        <v>6394</v>
      </c>
      <c r="F1655" s="2">
        <v>51903</v>
      </c>
    </row>
    <row r="1656" spans="1:6" x14ac:dyDescent="0.3">
      <c r="A1656">
        <v>2017</v>
      </c>
      <c r="B1656" t="s">
        <v>53</v>
      </c>
      <c r="C1656" t="s">
        <v>25</v>
      </c>
      <c r="D1656">
        <v>964</v>
      </c>
      <c r="E1656" s="1">
        <v>18204</v>
      </c>
      <c r="F1656" s="2">
        <v>61365</v>
      </c>
    </row>
    <row r="1657" spans="1:6" x14ac:dyDescent="0.3">
      <c r="A1657">
        <v>2017</v>
      </c>
      <c r="B1657" t="s">
        <v>53</v>
      </c>
      <c r="C1657" t="s">
        <v>26</v>
      </c>
      <c r="D1657" s="1">
        <v>1440</v>
      </c>
      <c r="E1657" s="1">
        <v>14735</v>
      </c>
      <c r="F1657" s="2">
        <v>65866</v>
      </c>
    </row>
    <row r="1658" spans="1:6" x14ac:dyDescent="0.3">
      <c r="A1658">
        <v>2017</v>
      </c>
      <c r="B1658" t="s">
        <v>53</v>
      </c>
      <c r="C1658" t="s">
        <v>27</v>
      </c>
      <c r="D1658">
        <v>843</v>
      </c>
      <c r="E1658" s="1">
        <v>12554</v>
      </c>
      <c r="F1658" s="2">
        <v>88119</v>
      </c>
    </row>
    <row r="1659" spans="1:6" x14ac:dyDescent="0.3">
      <c r="A1659">
        <v>2017</v>
      </c>
      <c r="B1659" t="s">
        <v>53</v>
      </c>
      <c r="C1659" t="s">
        <v>28</v>
      </c>
      <c r="D1659" s="1">
        <v>3595</v>
      </c>
      <c r="E1659" s="1">
        <v>70379</v>
      </c>
      <c r="F1659" s="2">
        <v>108638</v>
      </c>
    </row>
    <row r="1660" spans="1:6" x14ac:dyDescent="0.3">
      <c r="A1660">
        <v>2017</v>
      </c>
      <c r="B1660" t="s">
        <v>53</v>
      </c>
      <c r="C1660" t="s">
        <v>29</v>
      </c>
      <c r="D1660">
        <v>929</v>
      </c>
      <c r="E1660" s="1">
        <v>12398</v>
      </c>
      <c r="F1660" s="2">
        <v>51009</v>
      </c>
    </row>
    <row r="1661" spans="1:6" x14ac:dyDescent="0.3">
      <c r="A1661">
        <v>2017</v>
      </c>
      <c r="B1661" t="s">
        <v>53</v>
      </c>
      <c r="C1661" t="s">
        <v>30</v>
      </c>
      <c r="D1661" s="1">
        <v>12397</v>
      </c>
      <c r="E1661" s="1">
        <v>269233</v>
      </c>
      <c r="F1661" s="2">
        <v>119508</v>
      </c>
    </row>
    <row r="1662" spans="1:6" x14ac:dyDescent="0.3">
      <c r="A1662">
        <v>2017</v>
      </c>
      <c r="B1662" t="s">
        <v>53</v>
      </c>
      <c r="C1662" t="s">
        <v>31</v>
      </c>
      <c r="D1662" s="1">
        <v>5042</v>
      </c>
      <c r="E1662" s="1">
        <v>78826</v>
      </c>
      <c r="F1662" s="2">
        <v>80496</v>
      </c>
    </row>
    <row r="1663" spans="1:6" x14ac:dyDescent="0.3">
      <c r="A1663">
        <v>2017</v>
      </c>
      <c r="B1663" t="s">
        <v>53</v>
      </c>
      <c r="C1663" t="s">
        <v>32</v>
      </c>
      <c r="D1663">
        <v>396</v>
      </c>
      <c r="E1663" s="1">
        <v>6502</v>
      </c>
      <c r="F1663" s="2">
        <v>65114</v>
      </c>
    </row>
    <row r="1664" spans="1:6" x14ac:dyDescent="0.3">
      <c r="A1664">
        <v>2017</v>
      </c>
      <c r="B1664" t="s">
        <v>53</v>
      </c>
      <c r="C1664" t="s">
        <v>33</v>
      </c>
      <c r="D1664" s="1">
        <v>4456</v>
      </c>
      <c r="E1664" s="1">
        <v>71562</v>
      </c>
      <c r="F1664" s="2">
        <v>67912</v>
      </c>
    </row>
    <row r="1665" spans="1:6" x14ac:dyDescent="0.3">
      <c r="A1665">
        <v>2017</v>
      </c>
      <c r="B1665" t="s">
        <v>53</v>
      </c>
      <c r="C1665" t="s">
        <v>34</v>
      </c>
      <c r="D1665" s="1">
        <v>1491</v>
      </c>
      <c r="E1665" s="1">
        <v>20417</v>
      </c>
      <c r="F1665" s="2">
        <v>57922</v>
      </c>
    </row>
    <row r="1666" spans="1:6" x14ac:dyDescent="0.3">
      <c r="A1666">
        <v>2017</v>
      </c>
      <c r="B1666" t="s">
        <v>53</v>
      </c>
      <c r="C1666" t="s">
        <v>35</v>
      </c>
      <c r="D1666" s="1">
        <v>3521</v>
      </c>
      <c r="E1666" s="1">
        <v>34177</v>
      </c>
      <c r="F1666" s="2">
        <v>80210</v>
      </c>
    </row>
    <row r="1667" spans="1:6" x14ac:dyDescent="0.3">
      <c r="A1667">
        <v>2017</v>
      </c>
      <c r="B1667" t="s">
        <v>53</v>
      </c>
      <c r="C1667" t="s">
        <v>36</v>
      </c>
      <c r="D1667" s="1">
        <v>4664</v>
      </c>
      <c r="E1667" s="1">
        <v>83352</v>
      </c>
      <c r="F1667" s="2">
        <v>78987</v>
      </c>
    </row>
    <row r="1668" spans="1:6" x14ac:dyDescent="0.3">
      <c r="A1668">
        <v>2017</v>
      </c>
      <c r="B1668" t="s">
        <v>53</v>
      </c>
      <c r="C1668" t="s">
        <v>37</v>
      </c>
      <c r="D1668">
        <v>745</v>
      </c>
      <c r="E1668" s="1">
        <v>6125</v>
      </c>
      <c r="F1668" s="2">
        <v>70660</v>
      </c>
    </row>
    <row r="1669" spans="1:6" x14ac:dyDescent="0.3">
      <c r="A1669">
        <v>2017</v>
      </c>
      <c r="B1669" t="s">
        <v>53</v>
      </c>
      <c r="C1669" t="s">
        <v>38</v>
      </c>
      <c r="D1669" s="1">
        <v>2430</v>
      </c>
      <c r="E1669" s="1">
        <v>27428</v>
      </c>
      <c r="F1669" s="2">
        <v>61428</v>
      </c>
    </row>
    <row r="1670" spans="1:6" x14ac:dyDescent="0.3">
      <c r="A1670">
        <v>2017</v>
      </c>
      <c r="B1670" t="s">
        <v>53</v>
      </c>
      <c r="C1670" t="s">
        <v>39</v>
      </c>
      <c r="D1670">
        <v>561</v>
      </c>
      <c r="E1670" s="1">
        <v>5720</v>
      </c>
      <c r="F1670" s="2">
        <v>47231</v>
      </c>
    </row>
    <row r="1671" spans="1:6" x14ac:dyDescent="0.3">
      <c r="A1671">
        <v>2017</v>
      </c>
      <c r="B1671" t="s">
        <v>53</v>
      </c>
      <c r="C1671" t="s">
        <v>40</v>
      </c>
      <c r="D1671" s="1">
        <v>3260</v>
      </c>
      <c r="E1671" s="1">
        <v>45482</v>
      </c>
      <c r="F1671" s="2">
        <v>68381</v>
      </c>
    </row>
    <row r="1672" spans="1:6" x14ac:dyDescent="0.3">
      <c r="A1672">
        <v>2017</v>
      </c>
      <c r="B1672" t="s">
        <v>53</v>
      </c>
      <c r="C1672" t="s">
        <v>41</v>
      </c>
      <c r="D1672" s="1">
        <v>9521</v>
      </c>
      <c r="E1672" s="1">
        <v>201873</v>
      </c>
      <c r="F1672" s="2">
        <v>84394</v>
      </c>
    </row>
    <row r="1673" spans="1:6" x14ac:dyDescent="0.3">
      <c r="A1673">
        <v>2017</v>
      </c>
      <c r="B1673" t="s">
        <v>53</v>
      </c>
      <c r="C1673" t="s">
        <v>42</v>
      </c>
      <c r="D1673" s="1">
        <v>2347</v>
      </c>
      <c r="E1673" s="1">
        <v>37185</v>
      </c>
      <c r="F1673" s="2">
        <v>71167</v>
      </c>
    </row>
    <row r="1674" spans="1:6" x14ac:dyDescent="0.3">
      <c r="A1674">
        <v>2017</v>
      </c>
      <c r="B1674" t="s">
        <v>53</v>
      </c>
      <c r="C1674" t="s">
        <v>43</v>
      </c>
      <c r="D1674">
        <v>503</v>
      </c>
      <c r="E1674" s="1">
        <v>4478</v>
      </c>
      <c r="F1674" s="2">
        <v>58372</v>
      </c>
    </row>
    <row r="1675" spans="1:6" x14ac:dyDescent="0.3">
      <c r="A1675">
        <v>2017</v>
      </c>
      <c r="B1675" t="s">
        <v>53</v>
      </c>
      <c r="C1675" t="s">
        <v>44</v>
      </c>
      <c r="D1675" s="1">
        <v>4222</v>
      </c>
      <c r="E1675" s="1">
        <v>67623</v>
      </c>
      <c r="F1675" s="2">
        <v>98219</v>
      </c>
    </row>
    <row r="1676" spans="1:6" x14ac:dyDescent="0.3">
      <c r="A1676">
        <v>2017</v>
      </c>
      <c r="B1676" t="s">
        <v>53</v>
      </c>
      <c r="C1676" t="s">
        <v>45</v>
      </c>
      <c r="D1676" s="1">
        <v>4271</v>
      </c>
      <c r="E1676" s="1">
        <v>125798</v>
      </c>
      <c r="F1676" s="2">
        <v>172513</v>
      </c>
    </row>
    <row r="1677" spans="1:6" x14ac:dyDescent="0.3">
      <c r="A1677">
        <v>2017</v>
      </c>
      <c r="B1677" t="s">
        <v>53</v>
      </c>
      <c r="C1677" t="s">
        <v>46</v>
      </c>
      <c r="D1677">
        <v>764</v>
      </c>
      <c r="E1677" s="1">
        <v>8615</v>
      </c>
      <c r="F1677" s="2">
        <v>50474</v>
      </c>
    </row>
    <row r="1678" spans="1:6" x14ac:dyDescent="0.3">
      <c r="A1678">
        <v>2017</v>
      </c>
      <c r="B1678" t="s">
        <v>53</v>
      </c>
      <c r="C1678" t="s">
        <v>47</v>
      </c>
      <c r="D1678" s="1">
        <v>2126</v>
      </c>
      <c r="E1678" s="1">
        <v>47658</v>
      </c>
      <c r="F1678" s="2">
        <v>71912</v>
      </c>
    </row>
    <row r="1679" spans="1:6" x14ac:dyDescent="0.3">
      <c r="A1679">
        <v>2017</v>
      </c>
      <c r="B1679" t="s">
        <v>53</v>
      </c>
      <c r="C1679" t="s">
        <v>48</v>
      </c>
      <c r="D1679">
        <v>389</v>
      </c>
      <c r="E1679" s="1">
        <v>3680</v>
      </c>
      <c r="F1679" s="2">
        <v>46375</v>
      </c>
    </row>
    <row r="1680" spans="1:6" x14ac:dyDescent="0.3">
      <c r="A1680">
        <v>2017</v>
      </c>
      <c r="B1680" t="s">
        <v>56</v>
      </c>
      <c r="C1680" t="s">
        <v>1</v>
      </c>
      <c r="D1680" s="1">
        <v>13089</v>
      </c>
      <c r="E1680" s="1">
        <v>94756</v>
      </c>
      <c r="F1680" s="2">
        <v>66324</v>
      </c>
    </row>
    <row r="1681" spans="1:6" x14ac:dyDescent="0.3">
      <c r="A1681">
        <v>2017</v>
      </c>
      <c r="B1681" t="s">
        <v>56</v>
      </c>
      <c r="C1681" t="s">
        <v>2</v>
      </c>
      <c r="D1681" s="1">
        <v>15754</v>
      </c>
      <c r="E1681" s="1">
        <v>206540</v>
      </c>
      <c r="F1681" s="2">
        <v>68059</v>
      </c>
    </row>
    <row r="1682" spans="1:6" x14ac:dyDescent="0.3">
      <c r="A1682">
        <v>2017</v>
      </c>
      <c r="B1682" t="s">
        <v>56</v>
      </c>
      <c r="C1682" t="s">
        <v>3</v>
      </c>
      <c r="D1682" s="1">
        <v>8251</v>
      </c>
      <c r="E1682" s="1">
        <v>49596</v>
      </c>
      <c r="F1682" s="2">
        <v>55939</v>
      </c>
    </row>
    <row r="1683" spans="1:6" x14ac:dyDescent="0.3">
      <c r="A1683">
        <v>2017</v>
      </c>
      <c r="B1683" t="s">
        <v>56</v>
      </c>
      <c r="C1683" t="s">
        <v>4</v>
      </c>
      <c r="D1683" s="1">
        <v>98024</v>
      </c>
      <c r="E1683" s="1">
        <v>827494</v>
      </c>
      <c r="F1683" s="2">
        <v>104466</v>
      </c>
    </row>
    <row r="1684" spans="1:6" x14ac:dyDescent="0.3">
      <c r="A1684">
        <v>2017</v>
      </c>
      <c r="B1684" t="s">
        <v>56</v>
      </c>
      <c r="C1684" t="s">
        <v>5</v>
      </c>
      <c r="D1684" s="1">
        <v>22552</v>
      </c>
      <c r="E1684" s="1">
        <v>161870</v>
      </c>
      <c r="F1684" s="2">
        <v>81536</v>
      </c>
    </row>
    <row r="1685" spans="1:6" x14ac:dyDescent="0.3">
      <c r="A1685">
        <v>2017</v>
      </c>
      <c r="B1685" t="s">
        <v>56</v>
      </c>
      <c r="C1685" t="s">
        <v>6</v>
      </c>
      <c r="D1685" s="1">
        <v>10779</v>
      </c>
      <c r="E1685" s="1">
        <v>126051</v>
      </c>
      <c r="F1685" s="2">
        <v>152598</v>
      </c>
    </row>
    <row r="1686" spans="1:6" x14ac:dyDescent="0.3">
      <c r="A1686">
        <v>2017</v>
      </c>
      <c r="B1686" t="s">
        <v>56</v>
      </c>
      <c r="C1686" t="s">
        <v>7</v>
      </c>
      <c r="D1686" s="1">
        <v>2800</v>
      </c>
      <c r="E1686" s="1">
        <v>47894</v>
      </c>
      <c r="F1686" s="2">
        <v>92267</v>
      </c>
    </row>
    <row r="1687" spans="1:6" x14ac:dyDescent="0.3">
      <c r="A1687">
        <v>2017</v>
      </c>
      <c r="B1687" t="s">
        <v>56</v>
      </c>
      <c r="C1687" t="s">
        <v>8</v>
      </c>
      <c r="D1687" s="1">
        <v>71616</v>
      </c>
      <c r="E1687" s="1">
        <v>556510</v>
      </c>
      <c r="F1687" s="2">
        <v>72708</v>
      </c>
    </row>
    <row r="1688" spans="1:6" x14ac:dyDescent="0.3">
      <c r="A1688">
        <v>2017</v>
      </c>
      <c r="B1688" t="s">
        <v>56</v>
      </c>
      <c r="C1688" t="s">
        <v>9</v>
      </c>
      <c r="D1688" s="1">
        <v>25978</v>
      </c>
      <c r="E1688" s="1">
        <v>233995</v>
      </c>
      <c r="F1688" s="2">
        <v>81197</v>
      </c>
    </row>
    <row r="1689" spans="1:6" x14ac:dyDescent="0.3">
      <c r="A1689">
        <v>2017</v>
      </c>
      <c r="B1689" t="s">
        <v>56</v>
      </c>
      <c r="C1689" t="s">
        <v>10</v>
      </c>
      <c r="D1689" s="1">
        <v>5522</v>
      </c>
      <c r="E1689" s="1">
        <v>31064</v>
      </c>
      <c r="F1689" s="2">
        <v>53820</v>
      </c>
    </row>
    <row r="1690" spans="1:6" x14ac:dyDescent="0.3">
      <c r="A1690">
        <v>2017</v>
      </c>
      <c r="B1690" t="s">
        <v>56</v>
      </c>
      <c r="C1690" t="s">
        <v>11</v>
      </c>
      <c r="D1690" s="1">
        <v>32114</v>
      </c>
      <c r="E1690" s="1">
        <v>370517</v>
      </c>
      <c r="F1690" s="2">
        <v>104689</v>
      </c>
    </row>
    <row r="1691" spans="1:6" x14ac:dyDescent="0.3">
      <c r="A1691">
        <v>2017</v>
      </c>
      <c r="B1691" t="s">
        <v>56</v>
      </c>
      <c r="C1691" t="s">
        <v>12</v>
      </c>
      <c r="D1691" s="1">
        <v>16124</v>
      </c>
      <c r="E1691" s="1">
        <v>131758</v>
      </c>
      <c r="F1691" s="2">
        <v>62518</v>
      </c>
    </row>
    <row r="1692" spans="1:6" x14ac:dyDescent="0.3">
      <c r="A1692">
        <v>2017</v>
      </c>
      <c r="B1692" t="s">
        <v>56</v>
      </c>
      <c r="C1692" t="s">
        <v>13</v>
      </c>
      <c r="D1692" s="1">
        <v>9983</v>
      </c>
      <c r="E1692" s="1">
        <v>108983</v>
      </c>
      <c r="F1692" s="2">
        <v>71597</v>
      </c>
    </row>
    <row r="1693" spans="1:6" x14ac:dyDescent="0.3">
      <c r="A1693">
        <v>2017</v>
      </c>
      <c r="B1693" t="s">
        <v>56</v>
      </c>
      <c r="C1693" t="s">
        <v>14</v>
      </c>
      <c r="D1693" s="1">
        <v>8858</v>
      </c>
      <c r="E1693" s="1">
        <v>74321</v>
      </c>
      <c r="F1693" s="2">
        <v>65845</v>
      </c>
    </row>
    <row r="1694" spans="1:6" x14ac:dyDescent="0.3">
      <c r="A1694">
        <v>2017</v>
      </c>
      <c r="B1694" t="s">
        <v>56</v>
      </c>
      <c r="C1694" t="s">
        <v>15</v>
      </c>
      <c r="D1694" s="1">
        <v>10845</v>
      </c>
      <c r="E1694" s="1">
        <v>93126</v>
      </c>
      <c r="F1694" s="2">
        <v>64967</v>
      </c>
    </row>
    <row r="1695" spans="1:6" x14ac:dyDescent="0.3">
      <c r="A1695">
        <v>2017</v>
      </c>
      <c r="B1695" t="s">
        <v>56</v>
      </c>
      <c r="C1695" t="s">
        <v>16</v>
      </c>
      <c r="D1695" s="1">
        <v>13618</v>
      </c>
      <c r="E1695" s="1">
        <v>85771</v>
      </c>
      <c r="F1695" s="2">
        <v>59758</v>
      </c>
    </row>
    <row r="1696" spans="1:6" x14ac:dyDescent="0.3">
      <c r="A1696">
        <v>2017</v>
      </c>
      <c r="B1696" t="s">
        <v>56</v>
      </c>
      <c r="C1696" t="s">
        <v>17</v>
      </c>
      <c r="D1696" s="1">
        <v>3827</v>
      </c>
      <c r="E1696" s="1">
        <v>29417</v>
      </c>
      <c r="F1696" s="2">
        <v>65934</v>
      </c>
    </row>
    <row r="1697" spans="1:6" x14ac:dyDescent="0.3">
      <c r="A1697">
        <v>2017</v>
      </c>
      <c r="B1697" t="s">
        <v>56</v>
      </c>
      <c r="C1697" t="s">
        <v>18</v>
      </c>
      <c r="D1697" s="1">
        <v>15099</v>
      </c>
      <c r="E1697" s="1">
        <v>140287</v>
      </c>
      <c r="F1697" s="2">
        <v>90791</v>
      </c>
    </row>
    <row r="1698" spans="1:6" x14ac:dyDescent="0.3">
      <c r="A1698">
        <v>2017</v>
      </c>
      <c r="B1698" t="s">
        <v>56</v>
      </c>
      <c r="C1698" t="s">
        <v>19</v>
      </c>
      <c r="D1698" s="1">
        <v>17270</v>
      </c>
      <c r="E1698" s="1">
        <v>216567</v>
      </c>
      <c r="F1698" s="2">
        <v>136040</v>
      </c>
    </row>
    <row r="1699" spans="1:6" x14ac:dyDescent="0.3">
      <c r="A1699">
        <v>2017</v>
      </c>
      <c r="B1699" t="s">
        <v>56</v>
      </c>
      <c r="C1699" t="s">
        <v>20</v>
      </c>
      <c r="D1699" s="1">
        <v>18942</v>
      </c>
      <c r="E1699" s="1">
        <v>202358</v>
      </c>
      <c r="F1699" s="2">
        <v>69275</v>
      </c>
    </row>
    <row r="1700" spans="1:6" x14ac:dyDescent="0.3">
      <c r="A1700">
        <v>2017</v>
      </c>
      <c r="B1700" t="s">
        <v>56</v>
      </c>
      <c r="C1700" t="s">
        <v>21</v>
      </c>
      <c r="D1700" s="1">
        <v>15467</v>
      </c>
      <c r="E1700" s="1">
        <v>175945</v>
      </c>
      <c r="F1700" s="2">
        <v>91036</v>
      </c>
    </row>
    <row r="1701" spans="1:6" x14ac:dyDescent="0.3">
      <c r="A1701">
        <v>2017</v>
      </c>
      <c r="B1701" t="s">
        <v>56</v>
      </c>
      <c r="C1701" t="s">
        <v>22</v>
      </c>
      <c r="D1701" s="1">
        <v>7854</v>
      </c>
      <c r="E1701" s="1">
        <v>42981</v>
      </c>
      <c r="F1701" s="2">
        <v>51222</v>
      </c>
    </row>
    <row r="1702" spans="1:6" x14ac:dyDescent="0.3">
      <c r="A1702">
        <v>2017</v>
      </c>
      <c r="B1702" t="s">
        <v>56</v>
      </c>
      <c r="C1702" t="s">
        <v>23</v>
      </c>
      <c r="D1702" s="1">
        <v>17661</v>
      </c>
      <c r="E1702" s="1">
        <v>163353</v>
      </c>
      <c r="F1702" s="2">
        <v>68974</v>
      </c>
    </row>
    <row r="1703" spans="1:6" x14ac:dyDescent="0.3">
      <c r="A1703">
        <v>2017</v>
      </c>
      <c r="B1703" t="s">
        <v>56</v>
      </c>
      <c r="C1703" t="s">
        <v>24</v>
      </c>
      <c r="D1703" s="1">
        <v>4178</v>
      </c>
      <c r="E1703" s="1">
        <v>20935</v>
      </c>
      <c r="F1703" s="2">
        <v>56708</v>
      </c>
    </row>
    <row r="1704" spans="1:6" x14ac:dyDescent="0.3">
      <c r="A1704">
        <v>2017</v>
      </c>
      <c r="B1704" t="s">
        <v>56</v>
      </c>
      <c r="C1704" t="s">
        <v>25</v>
      </c>
      <c r="D1704" s="1">
        <v>6481</v>
      </c>
      <c r="E1704" s="1">
        <v>66237</v>
      </c>
      <c r="F1704" s="2">
        <v>63484</v>
      </c>
    </row>
    <row r="1705" spans="1:6" x14ac:dyDescent="0.3">
      <c r="A1705">
        <v>2017</v>
      </c>
      <c r="B1705" t="s">
        <v>56</v>
      </c>
      <c r="C1705" t="s">
        <v>26</v>
      </c>
      <c r="D1705" s="1">
        <v>8856</v>
      </c>
      <c r="E1705" s="1">
        <v>61375</v>
      </c>
      <c r="F1705" s="2">
        <v>63979</v>
      </c>
    </row>
    <row r="1706" spans="1:6" x14ac:dyDescent="0.3">
      <c r="A1706">
        <v>2017</v>
      </c>
      <c r="B1706" t="s">
        <v>56</v>
      </c>
      <c r="C1706" t="s">
        <v>27</v>
      </c>
      <c r="D1706" s="1">
        <v>3835</v>
      </c>
      <c r="E1706" s="1">
        <v>33894</v>
      </c>
      <c r="F1706" s="2">
        <v>91139</v>
      </c>
    </row>
    <row r="1707" spans="1:6" x14ac:dyDescent="0.3">
      <c r="A1707">
        <v>2017</v>
      </c>
      <c r="B1707" t="s">
        <v>56</v>
      </c>
      <c r="C1707" t="s">
        <v>28</v>
      </c>
      <c r="D1707" s="1">
        <v>19625</v>
      </c>
      <c r="E1707" s="1">
        <v>241026</v>
      </c>
      <c r="F1707" s="2">
        <v>111862</v>
      </c>
    </row>
    <row r="1708" spans="1:6" x14ac:dyDescent="0.3">
      <c r="A1708">
        <v>2017</v>
      </c>
      <c r="B1708" t="s">
        <v>56</v>
      </c>
      <c r="C1708" t="s">
        <v>29</v>
      </c>
      <c r="D1708" s="1">
        <v>5092</v>
      </c>
      <c r="E1708" s="1">
        <v>32604</v>
      </c>
      <c r="F1708" s="2">
        <v>53932</v>
      </c>
    </row>
    <row r="1709" spans="1:6" x14ac:dyDescent="0.3">
      <c r="A1709">
        <v>2017</v>
      </c>
      <c r="B1709" t="s">
        <v>56</v>
      </c>
      <c r="C1709" t="s">
        <v>30</v>
      </c>
      <c r="D1709" s="1">
        <v>65326</v>
      </c>
      <c r="E1709" s="1">
        <v>708995</v>
      </c>
      <c r="F1709" s="2">
        <v>189559</v>
      </c>
    </row>
    <row r="1710" spans="1:6" x14ac:dyDescent="0.3">
      <c r="A1710">
        <v>2017</v>
      </c>
      <c r="B1710" t="s">
        <v>56</v>
      </c>
      <c r="C1710" t="s">
        <v>31</v>
      </c>
      <c r="D1710" s="1">
        <v>27332</v>
      </c>
      <c r="E1710" s="1">
        <v>226679</v>
      </c>
      <c r="F1710" s="2">
        <v>82975</v>
      </c>
    </row>
    <row r="1711" spans="1:6" x14ac:dyDescent="0.3">
      <c r="A1711">
        <v>2017</v>
      </c>
      <c r="B1711" t="s">
        <v>56</v>
      </c>
      <c r="C1711" t="s">
        <v>32</v>
      </c>
      <c r="D1711" s="1">
        <v>2979</v>
      </c>
      <c r="E1711" s="1">
        <v>23135</v>
      </c>
      <c r="F1711" s="2">
        <v>60044</v>
      </c>
    </row>
    <row r="1712" spans="1:6" x14ac:dyDescent="0.3">
      <c r="A1712">
        <v>2017</v>
      </c>
      <c r="B1712" t="s">
        <v>56</v>
      </c>
      <c r="C1712" t="s">
        <v>33</v>
      </c>
      <c r="D1712" s="1">
        <v>28537</v>
      </c>
      <c r="E1712" s="1">
        <v>288615</v>
      </c>
      <c r="F1712" s="2">
        <v>69967</v>
      </c>
    </row>
    <row r="1713" spans="1:6" x14ac:dyDescent="0.3">
      <c r="A1713">
        <v>2017</v>
      </c>
      <c r="B1713" t="s">
        <v>56</v>
      </c>
      <c r="C1713" t="s">
        <v>34</v>
      </c>
      <c r="D1713" s="1">
        <v>11379</v>
      </c>
      <c r="E1713" s="1">
        <v>76757</v>
      </c>
      <c r="F1713" s="2">
        <v>56323</v>
      </c>
    </row>
    <row r="1714" spans="1:6" x14ac:dyDescent="0.3">
      <c r="A1714">
        <v>2017</v>
      </c>
      <c r="B1714" t="s">
        <v>56</v>
      </c>
      <c r="C1714" t="s">
        <v>35</v>
      </c>
      <c r="D1714" s="1">
        <v>12686</v>
      </c>
      <c r="E1714" s="1">
        <v>83715</v>
      </c>
      <c r="F1714" s="2">
        <v>67638</v>
      </c>
    </row>
    <row r="1715" spans="1:6" x14ac:dyDescent="0.3">
      <c r="A1715">
        <v>2017</v>
      </c>
      <c r="B1715" t="s">
        <v>56</v>
      </c>
      <c r="C1715" t="s">
        <v>36</v>
      </c>
      <c r="D1715" s="1">
        <v>28479</v>
      </c>
      <c r="E1715" s="1">
        <v>321121</v>
      </c>
      <c r="F1715" s="2">
        <v>85405</v>
      </c>
    </row>
    <row r="1716" spans="1:6" x14ac:dyDescent="0.3">
      <c r="A1716">
        <v>2017</v>
      </c>
      <c r="B1716" t="s">
        <v>56</v>
      </c>
      <c r="C1716" t="s">
        <v>37</v>
      </c>
      <c r="D1716" s="1">
        <v>2802</v>
      </c>
      <c r="E1716" s="1">
        <v>32758</v>
      </c>
      <c r="F1716" s="2">
        <v>89570</v>
      </c>
    </row>
    <row r="1717" spans="1:6" x14ac:dyDescent="0.3">
      <c r="A1717">
        <v>2017</v>
      </c>
      <c r="B1717" t="s">
        <v>56</v>
      </c>
      <c r="C1717" t="s">
        <v>38</v>
      </c>
      <c r="D1717" s="1">
        <v>12653</v>
      </c>
      <c r="E1717" s="1">
        <v>98790</v>
      </c>
      <c r="F1717" s="2">
        <v>59859</v>
      </c>
    </row>
    <row r="1718" spans="1:6" x14ac:dyDescent="0.3">
      <c r="A1718">
        <v>2017</v>
      </c>
      <c r="B1718" t="s">
        <v>56</v>
      </c>
      <c r="C1718" t="s">
        <v>39</v>
      </c>
      <c r="D1718" s="1">
        <v>3221</v>
      </c>
      <c r="E1718" s="1">
        <v>28761</v>
      </c>
      <c r="F1718" s="2">
        <v>57506</v>
      </c>
    </row>
    <row r="1719" spans="1:6" x14ac:dyDescent="0.3">
      <c r="A1719">
        <v>2017</v>
      </c>
      <c r="B1719" t="s">
        <v>56</v>
      </c>
      <c r="C1719" t="s">
        <v>40</v>
      </c>
      <c r="D1719" s="1">
        <v>15531</v>
      </c>
      <c r="E1719" s="1">
        <v>148433</v>
      </c>
      <c r="F1719" s="2">
        <v>71601</v>
      </c>
    </row>
    <row r="1720" spans="1:6" x14ac:dyDescent="0.3">
      <c r="A1720">
        <v>2017</v>
      </c>
      <c r="B1720" t="s">
        <v>56</v>
      </c>
      <c r="C1720" t="s">
        <v>41</v>
      </c>
      <c r="D1720" s="1">
        <v>71279</v>
      </c>
      <c r="E1720" s="1">
        <v>740328</v>
      </c>
      <c r="F1720" s="2">
        <v>80242</v>
      </c>
    </row>
    <row r="1721" spans="1:6" x14ac:dyDescent="0.3">
      <c r="A1721">
        <v>2017</v>
      </c>
      <c r="B1721" t="s">
        <v>56</v>
      </c>
      <c r="C1721" t="s">
        <v>42</v>
      </c>
      <c r="D1721" s="1">
        <v>11066</v>
      </c>
      <c r="E1721" s="1">
        <v>84072</v>
      </c>
      <c r="F1721" s="2">
        <v>64760</v>
      </c>
    </row>
    <row r="1722" spans="1:6" x14ac:dyDescent="0.3">
      <c r="A1722">
        <v>2017</v>
      </c>
      <c r="B1722" t="s">
        <v>56</v>
      </c>
      <c r="C1722" t="s">
        <v>43</v>
      </c>
      <c r="D1722" s="1">
        <v>1700</v>
      </c>
      <c r="E1722" s="1">
        <v>11731</v>
      </c>
      <c r="F1722" s="2">
        <v>70768</v>
      </c>
    </row>
    <row r="1723" spans="1:6" x14ac:dyDescent="0.3">
      <c r="A1723">
        <v>2017</v>
      </c>
      <c r="B1723" t="s">
        <v>56</v>
      </c>
      <c r="C1723" t="s">
        <v>44</v>
      </c>
      <c r="D1723" s="1">
        <v>21609</v>
      </c>
      <c r="E1723" s="1">
        <v>192079</v>
      </c>
      <c r="F1723" s="2">
        <v>82201</v>
      </c>
    </row>
    <row r="1724" spans="1:6" x14ac:dyDescent="0.3">
      <c r="A1724">
        <v>2017</v>
      </c>
      <c r="B1724" t="s">
        <v>56</v>
      </c>
      <c r="C1724" t="s">
        <v>45</v>
      </c>
      <c r="D1724" s="1">
        <v>17184</v>
      </c>
      <c r="E1724" s="1">
        <v>144458</v>
      </c>
      <c r="F1724" s="2">
        <v>76957</v>
      </c>
    </row>
    <row r="1725" spans="1:6" x14ac:dyDescent="0.3">
      <c r="A1725">
        <v>2017</v>
      </c>
      <c r="B1725" t="s">
        <v>56</v>
      </c>
      <c r="C1725" t="s">
        <v>46</v>
      </c>
      <c r="D1725" s="1">
        <v>3992</v>
      </c>
      <c r="E1725" s="1">
        <v>24123</v>
      </c>
      <c r="F1725" s="2">
        <v>50354</v>
      </c>
    </row>
    <row r="1726" spans="1:6" x14ac:dyDescent="0.3">
      <c r="A1726">
        <v>2017</v>
      </c>
      <c r="B1726" t="s">
        <v>56</v>
      </c>
      <c r="C1726" t="s">
        <v>47</v>
      </c>
      <c r="D1726" s="1">
        <v>13244</v>
      </c>
      <c r="E1726" s="1">
        <v>148873</v>
      </c>
      <c r="F1726" s="2">
        <v>68759</v>
      </c>
    </row>
    <row r="1727" spans="1:6" x14ac:dyDescent="0.3">
      <c r="A1727">
        <v>2017</v>
      </c>
      <c r="B1727" t="s">
        <v>56</v>
      </c>
      <c r="C1727" t="s">
        <v>48</v>
      </c>
      <c r="D1727" s="1">
        <v>2248</v>
      </c>
      <c r="E1727" s="1">
        <v>10938</v>
      </c>
      <c r="F1727" s="2">
        <v>54692</v>
      </c>
    </row>
    <row r="1728" spans="1:6" x14ac:dyDescent="0.3">
      <c r="A1728">
        <v>2017</v>
      </c>
      <c r="B1728" t="s">
        <v>57</v>
      </c>
      <c r="C1728" t="s">
        <v>1</v>
      </c>
      <c r="D1728" s="1">
        <v>21426</v>
      </c>
      <c r="E1728" s="1">
        <v>239356</v>
      </c>
      <c r="F1728" s="2">
        <v>53774</v>
      </c>
    </row>
    <row r="1729" spans="1:6" x14ac:dyDescent="0.3">
      <c r="A1729">
        <v>2017</v>
      </c>
      <c r="B1729" t="s">
        <v>57</v>
      </c>
      <c r="C1729" t="s">
        <v>2</v>
      </c>
      <c r="D1729" s="1">
        <v>31059</v>
      </c>
      <c r="E1729" s="1">
        <v>417456</v>
      </c>
      <c r="F1729" s="2">
        <v>55334</v>
      </c>
    </row>
    <row r="1730" spans="1:6" x14ac:dyDescent="0.3">
      <c r="A1730">
        <v>2017</v>
      </c>
      <c r="B1730" t="s">
        <v>57</v>
      </c>
      <c r="C1730" t="s">
        <v>3</v>
      </c>
      <c r="D1730" s="1">
        <v>13845</v>
      </c>
      <c r="E1730" s="1">
        <v>144215</v>
      </c>
      <c r="F1730" s="2">
        <v>59263</v>
      </c>
    </row>
    <row r="1731" spans="1:6" x14ac:dyDescent="0.3">
      <c r="A1731">
        <v>2017</v>
      </c>
      <c r="B1731" t="s">
        <v>57</v>
      </c>
      <c r="C1731" t="s">
        <v>4</v>
      </c>
      <c r="D1731" s="1">
        <v>188712</v>
      </c>
      <c r="E1731" s="1">
        <v>2551444</v>
      </c>
      <c r="F1731" s="2">
        <v>86955</v>
      </c>
    </row>
    <row r="1732" spans="1:6" x14ac:dyDescent="0.3">
      <c r="A1732">
        <v>2017</v>
      </c>
      <c r="B1732" t="s">
        <v>57</v>
      </c>
      <c r="C1732" t="s">
        <v>5</v>
      </c>
      <c r="D1732" s="1">
        <v>50576</v>
      </c>
      <c r="E1732" s="1">
        <v>412889</v>
      </c>
      <c r="F1732" s="2">
        <v>78698</v>
      </c>
    </row>
    <row r="1733" spans="1:6" x14ac:dyDescent="0.3">
      <c r="A1733">
        <v>2017</v>
      </c>
      <c r="B1733" t="s">
        <v>57</v>
      </c>
      <c r="C1733" t="s">
        <v>6</v>
      </c>
      <c r="D1733" s="1">
        <v>22807</v>
      </c>
      <c r="E1733" s="1">
        <v>218450</v>
      </c>
      <c r="F1733" s="2">
        <v>87307</v>
      </c>
    </row>
    <row r="1734" spans="1:6" x14ac:dyDescent="0.3">
      <c r="A1734">
        <v>2017</v>
      </c>
      <c r="B1734" t="s">
        <v>57</v>
      </c>
      <c r="C1734" t="s">
        <v>7</v>
      </c>
      <c r="D1734" s="1">
        <v>8644</v>
      </c>
      <c r="E1734" s="1">
        <v>61956</v>
      </c>
      <c r="F1734" s="2">
        <v>80600</v>
      </c>
    </row>
    <row r="1735" spans="1:6" x14ac:dyDescent="0.3">
      <c r="A1735">
        <v>2017</v>
      </c>
      <c r="B1735" t="s">
        <v>57</v>
      </c>
      <c r="C1735" t="s">
        <v>8</v>
      </c>
      <c r="D1735" s="1">
        <v>156978</v>
      </c>
      <c r="E1735" s="1">
        <v>1322562</v>
      </c>
      <c r="F1735" s="2">
        <v>58653</v>
      </c>
    </row>
    <row r="1736" spans="1:6" x14ac:dyDescent="0.3">
      <c r="A1736">
        <v>2017</v>
      </c>
      <c r="B1736" t="s">
        <v>57</v>
      </c>
      <c r="C1736" t="s">
        <v>9</v>
      </c>
      <c r="D1736" s="1">
        <v>54102</v>
      </c>
      <c r="E1736" s="1">
        <v>668820</v>
      </c>
      <c r="F1736" s="2">
        <v>64724</v>
      </c>
    </row>
    <row r="1737" spans="1:6" x14ac:dyDescent="0.3">
      <c r="A1737">
        <v>2017</v>
      </c>
      <c r="B1737" t="s">
        <v>57</v>
      </c>
      <c r="C1737" t="s">
        <v>10</v>
      </c>
      <c r="D1737" s="1">
        <v>11075</v>
      </c>
      <c r="E1737" s="1">
        <v>88110</v>
      </c>
      <c r="F1737" s="2">
        <v>48653</v>
      </c>
    </row>
    <row r="1738" spans="1:6" x14ac:dyDescent="0.3">
      <c r="A1738">
        <v>2017</v>
      </c>
      <c r="B1738" t="s">
        <v>57</v>
      </c>
      <c r="C1738" t="s">
        <v>11</v>
      </c>
      <c r="D1738" s="1">
        <v>73447</v>
      </c>
      <c r="E1738" s="1">
        <v>942202</v>
      </c>
      <c r="F1738" s="2">
        <v>73829</v>
      </c>
    </row>
    <row r="1739" spans="1:6" x14ac:dyDescent="0.3">
      <c r="A1739">
        <v>2017</v>
      </c>
      <c r="B1739" t="s">
        <v>57</v>
      </c>
      <c r="C1739" t="s">
        <v>12</v>
      </c>
      <c r="D1739" s="1">
        <v>29045</v>
      </c>
      <c r="E1739" s="1">
        <v>336985</v>
      </c>
      <c r="F1739" s="2">
        <v>50796</v>
      </c>
    </row>
    <row r="1740" spans="1:6" x14ac:dyDescent="0.3">
      <c r="A1740">
        <v>2017</v>
      </c>
      <c r="B1740" t="s">
        <v>57</v>
      </c>
      <c r="C1740" t="s">
        <v>13</v>
      </c>
      <c r="D1740" s="1">
        <v>15401</v>
      </c>
      <c r="E1740" s="1">
        <v>139096</v>
      </c>
      <c r="F1740" s="2">
        <v>52293</v>
      </c>
    </row>
    <row r="1741" spans="1:6" x14ac:dyDescent="0.3">
      <c r="A1741">
        <v>2017</v>
      </c>
      <c r="B1741" t="s">
        <v>57</v>
      </c>
      <c r="C1741" t="s">
        <v>14</v>
      </c>
      <c r="D1741" s="1">
        <v>16569</v>
      </c>
      <c r="E1741" s="1">
        <v>177353</v>
      </c>
      <c r="F1741" s="2">
        <v>59048</v>
      </c>
    </row>
    <row r="1742" spans="1:6" x14ac:dyDescent="0.3">
      <c r="A1742">
        <v>2017</v>
      </c>
      <c r="B1742" t="s">
        <v>57</v>
      </c>
      <c r="C1742" t="s">
        <v>15</v>
      </c>
      <c r="D1742" s="1">
        <v>20206</v>
      </c>
      <c r="E1742" s="1">
        <v>214141</v>
      </c>
      <c r="F1742" s="2">
        <v>48829</v>
      </c>
    </row>
    <row r="1743" spans="1:6" x14ac:dyDescent="0.3">
      <c r="A1743">
        <v>2017</v>
      </c>
      <c r="B1743" t="s">
        <v>57</v>
      </c>
      <c r="C1743" t="s">
        <v>16</v>
      </c>
      <c r="D1743" s="1">
        <v>24001</v>
      </c>
      <c r="E1743" s="1">
        <v>209874</v>
      </c>
      <c r="F1743" s="2">
        <v>55218</v>
      </c>
    </row>
    <row r="1744" spans="1:6" x14ac:dyDescent="0.3">
      <c r="A1744">
        <v>2017</v>
      </c>
      <c r="B1744" t="s">
        <v>57</v>
      </c>
      <c r="C1744" t="s">
        <v>17</v>
      </c>
      <c r="D1744" s="1">
        <v>9912</v>
      </c>
      <c r="E1744" s="1">
        <v>66736</v>
      </c>
      <c r="F1744" s="2">
        <v>55405</v>
      </c>
    </row>
    <row r="1745" spans="1:6" x14ac:dyDescent="0.3">
      <c r="A1745">
        <v>2017</v>
      </c>
      <c r="B1745" t="s">
        <v>57</v>
      </c>
      <c r="C1745" t="s">
        <v>18</v>
      </c>
      <c r="D1745" s="1">
        <v>42175</v>
      </c>
      <c r="E1745" s="1">
        <v>443764</v>
      </c>
      <c r="F1745" s="2">
        <v>77259</v>
      </c>
    </row>
    <row r="1746" spans="1:6" x14ac:dyDescent="0.3">
      <c r="A1746">
        <v>2017</v>
      </c>
      <c r="B1746" t="s">
        <v>57</v>
      </c>
      <c r="C1746" t="s">
        <v>19</v>
      </c>
      <c r="D1746" s="1">
        <v>47186</v>
      </c>
      <c r="E1746" s="1">
        <v>566190</v>
      </c>
      <c r="F1746" s="2">
        <v>102580</v>
      </c>
    </row>
    <row r="1747" spans="1:6" x14ac:dyDescent="0.3">
      <c r="A1747">
        <v>2017</v>
      </c>
      <c r="B1747" t="s">
        <v>57</v>
      </c>
      <c r="C1747" t="s">
        <v>20</v>
      </c>
      <c r="D1747" s="1">
        <v>42271</v>
      </c>
      <c r="E1747" s="1">
        <v>645279</v>
      </c>
      <c r="F1747" s="2">
        <v>68677</v>
      </c>
    </row>
    <row r="1748" spans="1:6" x14ac:dyDescent="0.3">
      <c r="A1748">
        <v>2017</v>
      </c>
      <c r="B1748" t="s">
        <v>57</v>
      </c>
      <c r="C1748" t="s">
        <v>21</v>
      </c>
      <c r="D1748" s="1">
        <v>29916</v>
      </c>
      <c r="E1748" s="1">
        <v>373603</v>
      </c>
      <c r="F1748" s="2">
        <v>80794</v>
      </c>
    </row>
    <row r="1749" spans="1:6" x14ac:dyDescent="0.3">
      <c r="A1749">
        <v>2017</v>
      </c>
      <c r="B1749" t="s">
        <v>57</v>
      </c>
      <c r="C1749" t="s">
        <v>22</v>
      </c>
      <c r="D1749" s="1">
        <v>11953</v>
      </c>
      <c r="E1749" s="1">
        <v>107737</v>
      </c>
      <c r="F1749" s="2">
        <v>41461</v>
      </c>
    </row>
    <row r="1750" spans="1:6" x14ac:dyDescent="0.3">
      <c r="A1750">
        <v>2017</v>
      </c>
      <c r="B1750" t="s">
        <v>57</v>
      </c>
      <c r="C1750" t="s">
        <v>23</v>
      </c>
      <c r="D1750" s="1">
        <v>33699</v>
      </c>
      <c r="E1750" s="1">
        <v>381525</v>
      </c>
      <c r="F1750" s="2">
        <v>63932</v>
      </c>
    </row>
    <row r="1751" spans="1:6" x14ac:dyDescent="0.3">
      <c r="A1751">
        <v>2017</v>
      </c>
      <c r="B1751" t="s">
        <v>57</v>
      </c>
      <c r="C1751" t="s">
        <v>24</v>
      </c>
      <c r="D1751" s="1">
        <v>8994</v>
      </c>
      <c r="E1751" s="1">
        <v>41010</v>
      </c>
      <c r="F1751" s="2">
        <v>50921</v>
      </c>
    </row>
    <row r="1752" spans="1:6" x14ac:dyDescent="0.3">
      <c r="A1752">
        <v>2017</v>
      </c>
      <c r="B1752" t="s">
        <v>57</v>
      </c>
      <c r="C1752" t="s">
        <v>25</v>
      </c>
      <c r="D1752" s="1">
        <v>11395</v>
      </c>
      <c r="E1752" s="1">
        <v>117542</v>
      </c>
      <c r="F1752" s="2">
        <v>59204</v>
      </c>
    </row>
    <row r="1753" spans="1:6" x14ac:dyDescent="0.3">
      <c r="A1753">
        <v>2017</v>
      </c>
      <c r="B1753" t="s">
        <v>57</v>
      </c>
      <c r="C1753" t="s">
        <v>26</v>
      </c>
      <c r="D1753" s="1">
        <v>19521</v>
      </c>
      <c r="E1753" s="1">
        <v>181485</v>
      </c>
      <c r="F1753" s="2">
        <v>58283</v>
      </c>
    </row>
    <row r="1754" spans="1:6" x14ac:dyDescent="0.3">
      <c r="A1754">
        <v>2017</v>
      </c>
      <c r="B1754" t="s">
        <v>57</v>
      </c>
      <c r="C1754" t="s">
        <v>27</v>
      </c>
      <c r="D1754" s="1">
        <v>11938</v>
      </c>
      <c r="E1754" s="1">
        <v>81761</v>
      </c>
      <c r="F1754" s="2">
        <v>75584</v>
      </c>
    </row>
    <row r="1755" spans="1:6" x14ac:dyDescent="0.3">
      <c r="A1755">
        <v>2017</v>
      </c>
      <c r="B1755" t="s">
        <v>57</v>
      </c>
      <c r="C1755" t="s">
        <v>28</v>
      </c>
      <c r="D1755" s="1">
        <v>50907</v>
      </c>
      <c r="E1755" s="1">
        <v>663584</v>
      </c>
      <c r="F1755" s="2">
        <v>88404</v>
      </c>
    </row>
    <row r="1756" spans="1:6" x14ac:dyDescent="0.3">
      <c r="A1756">
        <v>2017</v>
      </c>
      <c r="B1756" t="s">
        <v>57</v>
      </c>
      <c r="C1756" t="s">
        <v>29</v>
      </c>
      <c r="D1756" s="1">
        <v>10062</v>
      </c>
      <c r="E1756" s="1">
        <v>104434</v>
      </c>
      <c r="F1756" s="2">
        <v>60086</v>
      </c>
    </row>
    <row r="1757" spans="1:6" x14ac:dyDescent="0.3">
      <c r="A1757">
        <v>2017</v>
      </c>
      <c r="B1757" t="s">
        <v>57</v>
      </c>
      <c r="C1757" t="s">
        <v>30</v>
      </c>
      <c r="D1757" s="1">
        <v>111646</v>
      </c>
      <c r="E1757" s="1">
        <v>1314408</v>
      </c>
      <c r="F1757" s="2">
        <v>92549</v>
      </c>
    </row>
    <row r="1758" spans="1:6" x14ac:dyDescent="0.3">
      <c r="A1758">
        <v>2017</v>
      </c>
      <c r="B1758" t="s">
        <v>57</v>
      </c>
      <c r="C1758" t="s">
        <v>31</v>
      </c>
      <c r="D1758" s="1">
        <v>57179</v>
      </c>
      <c r="E1758" s="1">
        <v>616193</v>
      </c>
      <c r="F1758" s="2">
        <v>62617</v>
      </c>
    </row>
    <row r="1759" spans="1:6" x14ac:dyDescent="0.3">
      <c r="A1759">
        <v>2017</v>
      </c>
      <c r="B1759" t="s">
        <v>57</v>
      </c>
      <c r="C1759" t="s">
        <v>32</v>
      </c>
      <c r="D1759" s="1">
        <v>4917</v>
      </c>
      <c r="E1759" s="1">
        <v>34300</v>
      </c>
      <c r="F1759" s="2">
        <v>59438</v>
      </c>
    </row>
    <row r="1760" spans="1:6" x14ac:dyDescent="0.3">
      <c r="A1760">
        <v>2017</v>
      </c>
      <c r="B1760" t="s">
        <v>57</v>
      </c>
      <c r="C1760" t="s">
        <v>33</v>
      </c>
      <c r="D1760" s="1">
        <v>52650</v>
      </c>
      <c r="E1760" s="1">
        <v>724748</v>
      </c>
      <c r="F1760" s="2">
        <v>62445</v>
      </c>
    </row>
    <row r="1761" spans="1:6" x14ac:dyDescent="0.3">
      <c r="A1761">
        <v>2017</v>
      </c>
      <c r="B1761" t="s">
        <v>57</v>
      </c>
      <c r="C1761" t="s">
        <v>34</v>
      </c>
      <c r="D1761" s="1">
        <v>20434</v>
      </c>
      <c r="E1761" s="1">
        <v>185534</v>
      </c>
      <c r="F1761" s="2">
        <v>50640</v>
      </c>
    </row>
    <row r="1762" spans="1:6" x14ac:dyDescent="0.3">
      <c r="A1762">
        <v>2017</v>
      </c>
      <c r="B1762" t="s">
        <v>57</v>
      </c>
      <c r="C1762" t="s">
        <v>35</v>
      </c>
      <c r="D1762" s="1">
        <v>24942</v>
      </c>
      <c r="E1762" s="1">
        <v>242708</v>
      </c>
      <c r="F1762" s="2">
        <v>67873</v>
      </c>
    </row>
    <row r="1763" spans="1:6" x14ac:dyDescent="0.3">
      <c r="A1763">
        <v>2017</v>
      </c>
      <c r="B1763" t="s">
        <v>57</v>
      </c>
      <c r="C1763" t="s">
        <v>36</v>
      </c>
      <c r="D1763" s="1">
        <v>61779</v>
      </c>
      <c r="E1763" s="1">
        <v>799939</v>
      </c>
      <c r="F1763" s="2">
        <v>76029</v>
      </c>
    </row>
    <row r="1764" spans="1:6" x14ac:dyDescent="0.3">
      <c r="A1764">
        <v>2017</v>
      </c>
      <c r="B1764" t="s">
        <v>57</v>
      </c>
      <c r="C1764" t="s">
        <v>37</v>
      </c>
      <c r="D1764" s="1">
        <v>8350</v>
      </c>
      <c r="E1764" s="1">
        <v>67366</v>
      </c>
      <c r="F1764" s="2">
        <v>67763</v>
      </c>
    </row>
    <row r="1765" spans="1:6" x14ac:dyDescent="0.3">
      <c r="A1765">
        <v>2017</v>
      </c>
      <c r="B1765" t="s">
        <v>57</v>
      </c>
      <c r="C1765" t="s">
        <v>38</v>
      </c>
      <c r="D1765" s="1">
        <v>25902</v>
      </c>
      <c r="E1765" s="1">
        <v>280711</v>
      </c>
      <c r="F1765" s="2">
        <v>49505</v>
      </c>
    </row>
    <row r="1766" spans="1:6" x14ac:dyDescent="0.3">
      <c r="A1766">
        <v>2017</v>
      </c>
      <c r="B1766" t="s">
        <v>57</v>
      </c>
      <c r="C1766" t="s">
        <v>39</v>
      </c>
      <c r="D1766" s="1">
        <v>5030</v>
      </c>
      <c r="E1766" s="1">
        <v>31264</v>
      </c>
      <c r="F1766" s="2">
        <v>55293</v>
      </c>
    </row>
    <row r="1767" spans="1:6" x14ac:dyDescent="0.3">
      <c r="A1767">
        <v>2017</v>
      </c>
      <c r="B1767" t="s">
        <v>57</v>
      </c>
      <c r="C1767" t="s">
        <v>40</v>
      </c>
      <c r="D1767" s="1">
        <v>28315</v>
      </c>
      <c r="E1767" s="1">
        <v>407133</v>
      </c>
      <c r="F1767" s="2">
        <v>56172</v>
      </c>
    </row>
    <row r="1768" spans="1:6" x14ac:dyDescent="0.3">
      <c r="A1768">
        <v>2017</v>
      </c>
      <c r="B1768" t="s">
        <v>57</v>
      </c>
      <c r="C1768" t="s">
        <v>41</v>
      </c>
      <c r="D1768" s="1">
        <v>129242</v>
      </c>
      <c r="E1768" s="1">
        <v>1666865</v>
      </c>
      <c r="F1768" s="2">
        <v>71507</v>
      </c>
    </row>
    <row r="1769" spans="1:6" x14ac:dyDescent="0.3">
      <c r="A1769">
        <v>2017</v>
      </c>
      <c r="B1769" t="s">
        <v>57</v>
      </c>
      <c r="C1769" t="s">
        <v>42</v>
      </c>
      <c r="D1769" s="1">
        <v>21911</v>
      </c>
      <c r="E1769" s="1">
        <v>205052</v>
      </c>
      <c r="F1769" s="2">
        <v>56815</v>
      </c>
    </row>
    <row r="1770" spans="1:6" x14ac:dyDescent="0.3">
      <c r="A1770">
        <v>2017</v>
      </c>
      <c r="B1770" t="s">
        <v>57</v>
      </c>
      <c r="C1770" t="s">
        <v>43</v>
      </c>
      <c r="D1770" s="1">
        <v>5488</v>
      </c>
      <c r="E1770" s="1">
        <v>28484</v>
      </c>
      <c r="F1770" s="2">
        <v>63457</v>
      </c>
    </row>
    <row r="1771" spans="1:6" x14ac:dyDescent="0.3">
      <c r="A1771">
        <v>2017</v>
      </c>
      <c r="B1771" t="s">
        <v>57</v>
      </c>
      <c r="C1771" t="s">
        <v>44</v>
      </c>
      <c r="D1771" s="1">
        <v>57146</v>
      </c>
      <c r="E1771" s="1">
        <v>725936</v>
      </c>
      <c r="F1771" s="2">
        <v>84971</v>
      </c>
    </row>
    <row r="1772" spans="1:6" x14ac:dyDescent="0.3">
      <c r="A1772">
        <v>2017</v>
      </c>
      <c r="B1772" t="s">
        <v>57</v>
      </c>
      <c r="C1772" t="s">
        <v>45</v>
      </c>
      <c r="D1772" s="1">
        <v>39177</v>
      </c>
      <c r="E1772" s="1">
        <v>404782</v>
      </c>
      <c r="F1772" s="2">
        <v>76348</v>
      </c>
    </row>
    <row r="1773" spans="1:6" x14ac:dyDescent="0.3">
      <c r="A1773">
        <v>2017</v>
      </c>
      <c r="B1773" t="s">
        <v>57</v>
      </c>
      <c r="C1773" t="s">
        <v>46</v>
      </c>
      <c r="D1773" s="1">
        <v>8077</v>
      </c>
      <c r="E1773" s="1">
        <v>66420</v>
      </c>
      <c r="F1773" s="2">
        <v>48213</v>
      </c>
    </row>
    <row r="1774" spans="1:6" x14ac:dyDescent="0.3">
      <c r="A1774">
        <v>2017</v>
      </c>
      <c r="B1774" t="s">
        <v>57</v>
      </c>
      <c r="C1774" t="s">
        <v>47</v>
      </c>
      <c r="D1774" s="1">
        <v>23769</v>
      </c>
      <c r="E1774" s="1">
        <v>324012</v>
      </c>
      <c r="F1774" s="2">
        <v>57868</v>
      </c>
    </row>
    <row r="1775" spans="1:6" x14ac:dyDescent="0.3">
      <c r="A1775">
        <v>2017</v>
      </c>
      <c r="B1775" t="s">
        <v>57</v>
      </c>
      <c r="C1775" t="s">
        <v>48</v>
      </c>
      <c r="D1775" s="1">
        <v>4417</v>
      </c>
      <c r="E1775" s="1">
        <v>18050</v>
      </c>
      <c r="F1775" s="2">
        <v>50226</v>
      </c>
    </row>
    <row r="1776" spans="1:6" x14ac:dyDescent="0.3">
      <c r="A1776">
        <v>2017</v>
      </c>
      <c r="B1776" t="s">
        <v>58</v>
      </c>
      <c r="C1776" t="s">
        <v>1</v>
      </c>
      <c r="D1776" s="1">
        <v>12429</v>
      </c>
      <c r="E1776" s="1">
        <v>229821</v>
      </c>
      <c r="F1776" s="2">
        <v>45641</v>
      </c>
    </row>
    <row r="1777" spans="1:6" x14ac:dyDescent="0.3">
      <c r="A1777">
        <v>2017</v>
      </c>
      <c r="B1777" t="s">
        <v>58</v>
      </c>
      <c r="C1777" t="s">
        <v>2</v>
      </c>
      <c r="D1777" s="1">
        <v>16509</v>
      </c>
      <c r="E1777" s="1">
        <v>420129</v>
      </c>
      <c r="F1777" s="2">
        <v>50240</v>
      </c>
    </row>
    <row r="1778" spans="1:6" x14ac:dyDescent="0.3">
      <c r="A1778">
        <v>2017</v>
      </c>
      <c r="B1778" t="s">
        <v>58</v>
      </c>
      <c r="C1778" t="s">
        <v>3</v>
      </c>
      <c r="D1778" s="1">
        <v>15762</v>
      </c>
      <c r="E1778" s="1">
        <v>183433</v>
      </c>
      <c r="F1778" s="2">
        <v>41521</v>
      </c>
    </row>
    <row r="1779" spans="1:6" x14ac:dyDescent="0.3">
      <c r="A1779">
        <v>2017</v>
      </c>
      <c r="B1779" t="s">
        <v>58</v>
      </c>
      <c r="C1779" t="s">
        <v>4</v>
      </c>
      <c r="D1779" s="1">
        <v>593987</v>
      </c>
      <c r="E1779" s="1">
        <v>2560907</v>
      </c>
      <c r="F1779" s="2">
        <v>50766</v>
      </c>
    </row>
    <row r="1780" spans="1:6" x14ac:dyDescent="0.3">
      <c r="A1780">
        <v>2017</v>
      </c>
      <c r="B1780" t="s">
        <v>58</v>
      </c>
      <c r="C1780" t="s">
        <v>5</v>
      </c>
      <c r="D1780" s="1">
        <v>21356</v>
      </c>
      <c r="E1780" s="1">
        <v>328843</v>
      </c>
      <c r="F1780" s="2">
        <v>48754</v>
      </c>
    </row>
    <row r="1781" spans="1:6" x14ac:dyDescent="0.3">
      <c r="A1781">
        <v>2017</v>
      </c>
      <c r="B1781" t="s">
        <v>58</v>
      </c>
      <c r="C1781" t="s">
        <v>6</v>
      </c>
      <c r="D1781" s="1">
        <v>12701</v>
      </c>
      <c r="E1781" s="1">
        <v>325348</v>
      </c>
      <c r="F1781" s="2">
        <v>53993</v>
      </c>
    </row>
    <row r="1782" spans="1:6" x14ac:dyDescent="0.3">
      <c r="A1782">
        <v>2017</v>
      </c>
      <c r="B1782" t="s">
        <v>58</v>
      </c>
      <c r="C1782" t="s">
        <v>7</v>
      </c>
      <c r="D1782" s="1">
        <v>4626</v>
      </c>
      <c r="E1782" s="1">
        <v>73879</v>
      </c>
      <c r="F1782" s="2">
        <v>53083</v>
      </c>
    </row>
    <row r="1783" spans="1:6" x14ac:dyDescent="0.3">
      <c r="A1783">
        <v>2017</v>
      </c>
      <c r="B1783" t="s">
        <v>58</v>
      </c>
      <c r="C1783" t="s">
        <v>8</v>
      </c>
      <c r="D1783" s="1">
        <v>71929</v>
      </c>
      <c r="E1783" s="1">
        <v>1258710</v>
      </c>
      <c r="F1783" s="2">
        <v>49450</v>
      </c>
    </row>
    <row r="1784" spans="1:6" x14ac:dyDescent="0.3">
      <c r="A1784">
        <v>2017</v>
      </c>
      <c r="B1784" t="s">
        <v>58</v>
      </c>
      <c r="C1784" t="s">
        <v>9</v>
      </c>
      <c r="D1784" s="1">
        <v>28426</v>
      </c>
      <c r="E1784" s="1">
        <v>546707</v>
      </c>
      <c r="F1784" s="2">
        <v>50819</v>
      </c>
    </row>
    <row r="1785" spans="1:6" x14ac:dyDescent="0.3">
      <c r="A1785">
        <v>2017</v>
      </c>
      <c r="B1785" t="s">
        <v>58</v>
      </c>
      <c r="C1785" t="s">
        <v>10</v>
      </c>
      <c r="D1785" s="1">
        <v>7292</v>
      </c>
      <c r="E1785" s="1">
        <v>96246</v>
      </c>
      <c r="F1785" s="2">
        <v>40927</v>
      </c>
    </row>
    <row r="1786" spans="1:6" x14ac:dyDescent="0.3">
      <c r="A1786">
        <v>2017</v>
      </c>
      <c r="B1786" t="s">
        <v>58</v>
      </c>
      <c r="C1786" t="s">
        <v>11</v>
      </c>
      <c r="D1786" s="1">
        <v>34414</v>
      </c>
      <c r="E1786" s="1">
        <v>910288</v>
      </c>
      <c r="F1786" s="2">
        <v>49347</v>
      </c>
    </row>
    <row r="1787" spans="1:6" x14ac:dyDescent="0.3">
      <c r="A1787">
        <v>2017</v>
      </c>
      <c r="B1787" t="s">
        <v>58</v>
      </c>
      <c r="C1787" t="s">
        <v>12</v>
      </c>
      <c r="D1787" s="1">
        <v>15254</v>
      </c>
      <c r="E1787" s="1">
        <v>452646</v>
      </c>
      <c r="F1787" s="2">
        <v>46791</v>
      </c>
    </row>
    <row r="1788" spans="1:6" x14ac:dyDescent="0.3">
      <c r="A1788">
        <v>2017</v>
      </c>
      <c r="B1788" t="s">
        <v>58</v>
      </c>
      <c r="C1788" t="s">
        <v>13</v>
      </c>
      <c r="D1788" s="1">
        <v>11324</v>
      </c>
      <c r="E1788" s="1">
        <v>219362</v>
      </c>
      <c r="F1788" s="2">
        <v>42092</v>
      </c>
    </row>
    <row r="1789" spans="1:6" x14ac:dyDescent="0.3">
      <c r="A1789">
        <v>2017</v>
      </c>
      <c r="B1789" t="s">
        <v>58</v>
      </c>
      <c r="C1789" t="s">
        <v>14</v>
      </c>
      <c r="D1789" s="1">
        <v>10129</v>
      </c>
      <c r="E1789" s="1">
        <v>192638</v>
      </c>
      <c r="F1789" s="2">
        <v>41465</v>
      </c>
    </row>
    <row r="1790" spans="1:6" x14ac:dyDescent="0.3">
      <c r="A1790">
        <v>2017</v>
      </c>
      <c r="B1790" t="s">
        <v>58</v>
      </c>
      <c r="C1790" t="s">
        <v>15</v>
      </c>
      <c r="D1790" s="1">
        <v>17849</v>
      </c>
      <c r="E1790" s="1">
        <v>262151</v>
      </c>
      <c r="F1790" s="2">
        <v>47340</v>
      </c>
    </row>
    <row r="1791" spans="1:6" x14ac:dyDescent="0.3">
      <c r="A1791">
        <v>2017</v>
      </c>
      <c r="B1791" t="s">
        <v>58</v>
      </c>
      <c r="C1791" t="s">
        <v>16</v>
      </c>
      <c r="D1791" s="1">
        <v>15003</v>
      </c>
      <c r="E1791" s="1">
        <v>297694</v>
      </c>
      <c r="F1791" s="2">
        <v>42305</v>
      </c>
    </row>
    <row r="1792" spans="1:6" x14ac:dyDescent="0.3">
      <c r="A1792">
        <v>2017</v>
      </c>
      <c r="B1792" t="s">
        <v>58</v>
      </c>
      <c r="C1792" t="s">
        <v>17</v>
      </c>
      <c r="D1792" s="1">
        <v>6292</v>
      </c>
      <c r="E1792" s="1">
        <v>118412</v>
      </c>
      <c r="F1792" s="2">
        <v>45937</v>
      </c>
    </row>
    <row r="1793" spans="1:6" x14ac:dyDescent="0.3">
      <c r="A1793">
        <v>2017</v>
      </c>
      <c r="B1793" t="s">
        <v>58</v>
      </c>
      <c r="C1793" t="s">
        <v>18</v>
      </c>
      <c r="D1793" s="1">
        <v>20270</v>
      </c>
      <c r="E1793" s="1">
        <v>436185</v>
      </c>
      <c r="F1793" s="2">
        <v>53201</v>
      </c>
    </row>
    <row r="1794" spans="1:6" x14ac:dyDescent="0.3">
      <c r="A1794">
        <v>2017</v>
      </c>
      <c r="B1794" t="s">
        <v>58</v>
      </c>
      <c r="C1794" t="s">
        <v>19</v>
      </c>
      <c r="D1794" s="1">
        <v>61589</v>
      </c>
      <c r="E1794" s="1">
        <v>769824</v>
      </c>
      <c r="F1794" s="2">
        <v>57794</v>
      </c>
    </row>
    <row r="1795" spans="1:6" x14ac:dyDescent="0.3">
      <c r="A1795">
        <v>2017</v>
      </c>
      <c r="B1795" t="s">
        <v>58</v>
      </c>
      <c r="C1795" t="s">
        <v>20</v>
      </c>
      <c r="D1795" s="1">
        <v>24957</v>
      </c>
      <c r="E1795" s="1">
        <v>656020</v>
      </c>
      <c r="F1795" s="2">
        <v>48406</v>
      </c>
    </row>
    <row r="1796" spans="1:6" x14ac:dyDescent="0.3">
      <c r="A1796">
        <v>2017</v>
      </c>
      <c r="B1796" t="s">
        <v>58</v>
      </c>
      <c r="C1796" t="s">
        <v>21</v>
      </c>
      <c r="D1796" s="1">
        <v>17543</v>
      </c>
      <c r="E1796" s="1">
        <v>514711</v>
      </c>
      <c r="F1796" s="2">
        <v>49720</v>
      </c>
    </row>
    <row r="1797" spans="1:6" x14ac:dyDescent="0.3">
      <c r="A1797">
        <v>2017</v>
      </c>
      <c r="B1797" t="s">
        <v>58</v>
      </c>
      <c r="C1797" t="s">
        <v>22</v>
      </c>
      <c r="D1797" s="1">
        <v>7420</v>
      </c>
      <c r="E1797" s="1">
        <v>142412</v>
      </c>
      <c r="F1797" s="2">
        <v>40426</v>
      </c>
    </row>
    <row r="1798" spans="1:6" x14ac:dyDescent="0.3">
      <c r="A1798">
        <v>2017</v>
      </c>
      <c r="B1798" t="s">
        <v>58</v>
      </c>
      <c r="C1798" t="s">
        <v>23</v>
      </c>
      <c r="D1798" s="1">
        <v>48626</v>
      </c>
      <c r="E1798" s="1">
        <v>450671</v>
      </c>
      <c r="F1798" s="2">
        <v>44800</v>
      </c>
    </row>
    <row r="1799" spans="1:6" x14ac:dyDescent="0.3">
      <c r="A1799">
        <v>2017</v>
      </c>
      <c r="B1799" t="s">
        <v>58</v>
      </c>
      <c r="C1799" t="s">
        <v>24</v>
      </c>
      <c r="D1799" s="1">
        <v>4448</v>
      </c>
      <c r="E1799" s="1">
        <v>73262</v>
      </c>
      <c r="F1799" s="2">
        <v>46171</v>
      </c>
    </row>
    <row r="1800" spans="1:6" x14ac:dyDescent="0.3">
      <c r="A1800">
        <v>2017</v>
      </c>
      <c r="B1800" t="s">
        <v>58</v>
      </c>
      <c r="C1800" t="s">
        <v>25</v>
      </c>
      <c r="D1800" s="1">
        <v>13241</v>
      </c>
      <c r="E1800" s="1">
        <v>136970</v>
      </c>
      <c r="F1800" s="2">
        <v>44565</v>
      </c>
    </row>
    <row r="1801" spans="1:6" x14ac:dyDescent="0.3">
      <c r="A1801">
        <v>2017</v>
      </c>
      <c r="B1801" t="s">
        <v>58</v>
      </c>
      <c r="C1801" t="s">
        <v>26</v>
      </c>
      <c r="D1801" s="1">
        <v>8681</v>
      </c>
      <c r="E1801" s="1">
        <v>131756</v>
      </c>
      <c r="F1801" s="2">
        <v>53119</v>
      </c>
    </row>
    <row r="1802" spans="1:6" x14ac:dyDescent="0.3">
      <c r="A1802">
        <v>2017</v>
      </c>
      <c r="B1802" t="s">
        <v>58</v>
      </c>
      <c r="C1802" t="s">
        <v>27</v>
      </c>
      <c r="D1802" s="1">
        <v>4635</v>
      </c>
      <c r="E1802" s="1">
        <v>111212</v>
      </c>
      <c r="F1802" s="2">
        <v>54599</v>
      </c>
    </row>
    <row r="1803" spans="1:6" x14ac:dyDescent="0.3">
      <c r="A1803">
        <v>2017</v>
      </c>
      <c r="B1803" t="s">
        <v>58</v>
      </c>
      <c r="C1803" t="s">
        <v>28</v>
      </c>
      <c r="D1803" s="1">
        <v>33411</v>
      </c>
      <c r="E1803" s="1">
        <v>644049</v>
      </c>
      <c r="F1803" s="2">
        <v>52138</v>
      </c>
    </row>
    <row r="1804" spans="1:6" x14ac:dyDescent="0.3">
      <c r="A1804">
        <v>2017</v>
      </c>
      <c r="B1804" t="s">
        <v>58</v>
      </c>
      <c r="C1804" t="s">
        <v>29</v>
      </c>
      <c r="D1804" s="1">
        <v>9629</v>
      </c>
      <c r="E1804" s="1">
        <v>127804</v>
      </c>
      <c r="F1804" s="2">
        <v>40621</v>
      </c>
    </row>
    <row r="1805" spans="1:6" x14ac:dyDescent="0.3">
      <c r="A1805">
        <v>2017</v>
      </c>
      <c r="B1805" t="s">
        <v>58</v>
      </c>
      <c r="C1805" t="s">
        <v>30</v>
      </c>
      <c r="D1805" s="1">
        <v>67533</v>
      </c>
      <c r="E1805" s="1">
        <v>1847585</v>
      </c>
      <c r="F1805" s="2">
        <v>51932</v>
      </c>
    </row>
    <row r="1806" spans="1:6" x14ac:dyDescent="0.3">
      <c r="A1806">
        <v>2017</v>
      </c>
      <c r="B1806" t="s">
        <v>58</v>
      </c>
      <c r="C1806" t="s">
        <v>31</v>
      </c>
      <c r="D1806" s="1">
        <v>26885</v>
      </c>
      <c r="E1806" s="1">
        <v>578637</v>
      </c>
      <c r="F1806" s="2">
        <v>47135</v>
      </c>
    </row>
    <row r="1807" spans="1:6" x14ac:dyDescent="0.3">
      <c r="A1807">
        <v>2017</v>
      </c>
      <c r="B1807" t="s">
        <v>58</v>
      </c>
      <c r="C1807" t="s">
        <v>32</v>
      </c>
      <c r="D1807" s="1">
        <v>2484</v>
      </c>
      <c r="E1807" s="1">
        <v>61847</v>
      </c>
      <c r="F1807" s="2">
        <v>49915</v>
      </c>
    </row>
    <row r="1808" spans="1:6" x14ac:dyDescent="0.3">
      <c r="A1808">
        <v>2017</v>
      </c>
      <c r="B1808" t="s">
        <v>58</v>
      </c>
      <c r="C1808" t="s">
        <v>33</v>
      </c>
      <c r="D1808" s="1">
        <v>34090</v>
      </c>
      <c r="E1808" s="1">
        <v>897244</v>
      </c>
      <c r="F1808" s="2">
        <v>45314</v>
      </c>
    </row>
    <row r="1809" spans="1:6" x14ac:dyDescent="0.3">
      <c r="A1809">
        <v>2017</v>
      </c>
      <c r="B1809" t="s">
        <v>58</v>
      </c>
      <c r="C1809" t="s">
        <v>34</v>
      </c>
      <c r="D1809" s="1">
        <v>13367</v>
      </c>
      <c r="E1809" s="1">
        <v>208934</v>
      </c>
      <c r="F1809" s="2">
        <v>44167</v>
      </c>
    </row>
    <row r="1810" spans="1:6" x14ac:dyDescent="0.3">
      <c r="A1810">
        <v>2017</v>
      </c>
      <c r="B1810" t="s">
        <v>58</v>
      </c>
      <c r="C1810" t="s">
        <v>35</v>
      </c>
      <c r="D1810" s="1">
        <v>15363</v>
      </c>
      <c r="E1810" s="1">
        <v>266489</v>
      </c>
      <c r="F1810" s="2">
        <v>50908</v>
      </c>
    </row>
    <row r="1811" spans="1:6" x14ac:dyDescent="0.3">
      <c r="A1811">
        <v>2017</v>
      </c>
      <c r="B1811" t="s">
        <v>58</v>
      </c>
      <c r="C1811" t="s">
        <v>36</v>
      </c>
      <c r="D1811" s="1">
        <v>58709</v>
      </c>
      <c r="E1811" s="1">
        <v>1179271</v>
      </c>
      <c r="F1811" s="2">
        <v>50500</v>
      </c>
    </row>
    <row r="1812" spans="1:6" x14ac:dyDescent="0.3">
      <c r="A1812">
        <v>2017</v>
      </c>
      <c r="B1812" t="s">
        <v>58</v>
      </c>
      <c r="C1812" t="s">
        <v>37</v>
      </c>
      <c r="D1812" s="1">
        <v>4485</v>
      </c>
      <c r="E1812" s="1">
        <v>99581</v>
      </c>
      <c r="F1812" s="2">
        <v>47941</v>
      </c>
    </row>
    <row r="1813" spans="1:6" x14ac:dyDescent="0.3">
      <c r="A1813">
        <v>2017</v>
      </c>
      <c r="B1813" t="s">
        <v>58</v>
      </c>
      <c r="C1813" t="s">
        <v>38</v>
      </c>
      <c r="D1813" s="1">
        <v>11574</v>
      </c>
      <c r="E1813" s="1">
        <v>226255</v>
      </c>
      <c r="F1813" s="2">
        <v>45624</v>
      </c>
    </row>
    <row r="1814" spans="1:6" x14ac:dyDescent="0.3">
      <c r="A1814">
        <v>2017</v>
      </c>
      <c r="B1814" t="s">
        <v>58</v>
      </c>
      <c r="C1814" t="s">
        <v>39</v>
      </c>
      <c r="D1814" s="1">
        <v>2732</v>
      </c>
      <c r="E1814" s="1">
        <v>66629</v>
      </c>
      <c r="F1814" s="2">
        <v>49512</v>
      </c>
    </row>
    <row r="1815" spans="1:6" x14ac:dyDescent="0.3">
      <c r="A1815">
        <v>2017</v>
      </c>
      <c r="B1815" t="s">
        <v>58</v>
      </c>
      <c r="C1815" t="s">
        <v>40</v>
      </c>
      <c r="D1815" s="1">
        <v>15761</v>
      </c>
      <c r="E1815" s="1">
        <v>416511</v>
      </c>
      <c r="F1815" s="2">
        <v>50938</v>
      </c>
    </row>
    <row r="1816" spans="1:6" x14ac:dyDescent="0.3">
      <c r="A1816">
        <v>2017</v>
      </c>
      <c r="B1816" t="s">
        <v>58</v>
      </c>
      <c r="C1816" t="s">
        <v>41</v>
      </c>
      <c r="D1816" s="1">
        <v>87635</v>
      </c>
      <c r="E1816" s="1">
        <v>1607487</v>
      </c>
      <c r="F1816" s="2">
        <v>47096</v>
      </c>
    </row>
    <row r="1817" spans="1:6" x14ac:dyDescent="0.3">
      <c r="A1817">
        <v>2017</v>
      </c>
      <c r="B1817" t="s">
        <v>58</v>
      </c>
      <c r="C1817" t="s">
        <v>42</v>
      </c>
      <c r="D1817" s="1">
        <v>11679</v>
      </c>
      <c r="E1817" s="1">
        <v>181402</v>
      </c>
      <c r="F1817" s="2">
        <v>42492</v>
      </c>
    </row>
    <row r="1818" spans="1:6" x14ac:dyDescent="0.3">
      <c r="A1818">
        <v>2017</v>
      </c>
      <c r="B1818" t="s">
        <v>58</v>
      </c>
      <c r="C1818" t="s">
        <v>43</v>
      </c>
      <c r="D1818" s="1">
        <v>2460</v>
      </c>
      <c r="E1818" s="1">
        <v>62109</v>
      </c>
      <c r="F1818" s="2">
        <v>45259</v>
      </c>
    </row>
    <row r="1819" spans="1:6" x14ac:dyDescent="0.3">
      <c r="A1819">
        <v>2017</v>
      </c>
      <c r="B1819" t="s">
        <v>58</v>
      </c>
      <c r="C1819" t="s">
        <v>44</v>
      </c>
      <c r="D1819" s="1">
        <v>42910</v>
      </c>
      <c r="E1819" s="1">
        <v>496944</v>
      </c>
      <c r="F1819" s="2">
        <v>48573</v>
      </c>
    </row>
    <row r="1820" spans="1:6" x14ac:dyDescent="0.3">
      <c r="A1820">
        <v>2017</v>
      </c>
      <c r="B1820" t="s">
        <v>58</v>
      </c>
      <c r="C1820" t="s">
        <v>45</v>
      </c>
      <c r="D1820" s="1">
        <v>56689</v>
      </c>
      <c r="E1820" s="1">
        <v>451563</v>
      </c>
      <c r="F1820" s="2">
        <v>49782</v>
      </c>
    </row>
    <row r="1821" spans="1:6" x14ac:dyDescent="0.3">
      <c r="A1821">
        <v>2017</v>
      </c>
      <c r="B1821" t="s">
        <v>58</v>
      </c>
      <c r="C1821" t="s">
        <v>46</v>
      </c>
      <c r="D1821" s="1">
        <v>5679</v>
      </c>
      <c r="E1821" s="1">
        <v>123772</v>
      </c>
      <c r="F1821" s="2">
        <v>44732</v>
      </c>
    </row>
    <row r="1822" spans="1:6" x14ac:dyDescent="0.3">
      <c r="A1822">
        <v>2017</v>
      </c>
      <c r="B1822" t="s">
        <v>58</v>
      </c>
      <c r="C1822" t="s">
        <v>47</v>
      </c>
      <c r="D1822" s="1">
        <v>25989</v>
      </c>
      <c r="E1822" s="1">
        <v>428367</v>
      </c>
      <c r="F1822" s="2">
        <v>47663</v>
      </c>
    </row>
    <row r="1823" spans="1:6" x14ac:dyDescent="0.3">
      <c r="A1823">
        <v>2017</v>
      </c>
      <c r="B1823" t="s">
        <v>58</v>
      </c>
      <c r="C1823" t="s">
        <v>48</v>
      </c>
      <c r="D1823" s="1">
        <v>3268</v>
      </c>
      <c r="E1823" s="1">
        <v>26479</v>
      </c>
      <c r="F1823" s="2">
        <v>41913</v>
      </c>
    </row>
    <row r="1824" spans="1:6" x14ac:dyDescent="0.3">
      <c r="A1824">
        <v>2017</v>
      </c>
      <c r="B1824" t="s">
        <v>59</v>
      </c>
      <c r="C1824" t="s">
        <v>1</v>
      </c>
      <c r="D1824" s="1">
        <v>10741</v>
      </c>
      <c r="E1824" s="1">
        <v>202336</v>
      </c>
      <c r="F1824" s="2">
        <v>16222</v>
      </c>
    </row>
    <row r="1825" spans="1:6" x14ac:dyDescent="0.3">
      <c r="A1825">
        <v>2017</v>
      </c>
      <c r="B1825" t="s">
        <v>59</v>
      </c>
      <c r="C1825" t="s">
        <v>2</v>
      </c>
      <c r="D1825" s="1">
        <v>12771</v>
      </c>
      <c r="E1825" s="1">
        <v>317076</v>
      </c>
      <c r="F1825" s="2">
        <v>23505</v>
      </c>
    </row>
    <row r="1826" spans="1:6" x14ac:dyDescent="0.3">
      <c r="A1826">
        <v>2017</v>
      </c>
      <c r="B1826" t="s">
        <v>59</v>
      </c>
      <c r="C1826" t="s">
        <v>3</v>
      </c>
      <c r="D1826" s="1">
        <v>7024</v>
      </c>
      <c r="E1826" s="1">
        <v>116690</v>
      </c>
      <c r="F1826" s="2">
        <v>16181</v>
      </c>
    </row>
    <row r="1827" spans="1:6" x14ac:dyDescent="0.3">
      <c r="A1827">
        <v>2017</v>
      </c>
      <c r="B1827" t="s">
        <v>59</v>
      </c>
      <c r="C1827" t="s">
        <v>4</v>
      </c>
      <c r="D1827" s="1">
        <v>103495</v>
      </c>
      <c r="E1827" s="1">
        <v>1935980</v>
      </c>
      <c r="F1827" s="2">
        <v>29214</v>
      </c>
    </row>
    <row r="1828" spans="1:6" x14ac:dyDescent="0.3">
      <c r="A1828">
        <v>2017</v>
      </c>
      <c r="B1828" t="s">
        <v>59</v>
      </c>
      <c r="C1828" t="s">
        <v>5</v>
      </c>
      <c r="D1828" s="1">
        <v>16627</v>
      </c>
      <c r="E1828" s="1">
        <v>333190</v>
      </c>
      <c r="F1828" s="2">
        <v>24462</v>
      </c>
    </row>
    <row r="1829" spans="1:6" x14ac:dyDescent="0.3">
      <c r="A1829">
        <v>2017</v>
      </c>
      <c r="B1829" t="s">
        <v>59</v>
      </c>
      <c r="C1829" t="s">
        <v>6</v>
      </c>
      <c r="D1829" s="1">
        <v>10338</v>
      </c>
      <c r="E1829" s="1">
        <v>156514</v>
      </c>
      <c r="F1829" s="2">
        <v>23066</v>
      </c>
    </row>
    <row r="1830" spans="1:6" x14ac:dyDescent="0.3">
      <c r="A1830">
        <v>2017</v>
      </c>
      <c r="B1830" t="s">
        <v>59</v>
      </c>
      <c r="C1830" t="s">
        <v>7</v>
      </c>
      <c r="D1830" s="1">
        <v>2565</v>
      </c>
      <c r="E1830" s="1">
        <v>50272</v>
      </c>
      <c r="F1830" s="2">
        <v>19997</v>
      </c>
    </row>
    <row r="1831" spans="1:6" x14ac:dyDescent="0.3">
      <c r="A1831">
        <v>2017</v>
      </c>
      <c r="B1831" t="s">
        <v>59</v>
      </c>
      <c r="C1831" t="s">
        <v>8</v>
      </c>
      <c r="D1831" s="1">
        <v>55396</v>
      </c>
      <c r="E1831" s="1">
        <v>1198478</v>
      </c>
      <c r="F1831" s="2">
        <v>24953</v>
      </c>
    </row>
    <row r="1832" spans="1:6" x14ac:dyDescent="0.3">
      <c r="A1832">
        <v>2017</v>
      </c>
      <c r="B1832" t="s">
        <v>59</v>
      </c>
      <c r="C1832" t="s">
        <v>9</v>
      </c>
      <c r="D1832" s="1">
        <v>23538</v>
      </c>
      <c r="E1832" s="1">
        <v>476035</v>
      </c>
      <c r="F1832" s="2">
        <v>20142</v>
      </c>
    </row>
    <row r="1833" spans="1:6" x14ac:dyDescent="0.3">
      <c r="A1833">
        <v>2017</v>
      </c>
      <c r="B1833" t="s">
        <v>59</v>
      </c>
      <c r="C1833" t="s">
        <v>10</v>
      </c>
      <c r="D1833" s="1">
        <v>4906</v>
      </c>
      <c r="E1833" s="1">
        <v>74928</v>
      </c>
      <c r="F1833" s="2">
        <v>16382</v>
      </c>
    </row>
    <row r="1834" spans="1:6" x14ac:dyDescent="0.3">
      <c r="A1834">
        <v>2017</v>
      </c>
      <c r="B1834" t="s">
        <v>59</v>
      </c>
      <c r="C1834" t="s">
        <v>11</v>
      </c>
      <c r="D1834" s="1">
        <v>32076</v>
      </c>
      <c r="E1834" s="1">
        <v>610100</v>
      </c>
      <c r="F1834" s="2">
        <v>22930</v>
      </c>
    </row>
    <row r="1835" spans="1:6" x14ac:dyDescent="0.3">
      <c r="A1835">
        <v>2017</v>
      </c>
      <c r="B1835" t="s">
        <v>59</v>
      </c>
      <c r="C1835" t="s">
        <v>12</v>
      </c>
      <c r="D1835" s="1">
        <v>15273</v>
      </c>
      <c r="E1835" s="1">
        <v>308506</v>
      </c>
      <c r="F1835" s="2">
        <v>18223</v>
      </c>
    </row>
    <row r="1836" spans="1:6" x14ac:dyDescent="0.3">
      <c r="A1836">
        <v>2017</v>
      </c>
      <c r="B1836" t="s">
        <v>59</v>
      </c>
      <c r="C1836" t="s">
        <v>13</v>
      </c>
      <c r="D1836" s="1">
        <v>8532</v>
      </c>
      <c r="E1836" s="1">
        <v>143101</v>
      </c>
      <c r="F1836" s="2">
        <v>16280</v>
      </c>
    </row>
    <row r="1837" spans="1:6" x14ac:dyDescent="0.3">
      <c r="A1837">
        <v>2017</v>
      </c>
      <c r="B1837" t="s">
        <v>59</v>
      </c>
      <c r="C1837" t="s">
        <v>14</v>
      </c>
      <c r="D1837" s="1">
        <v>6839</v>
      </c>
      <c r="E1837" s="1">
        <v>128449</v>
      </c>
      <c r="F1837" s="2">
        <v>16257</v>
      </c>
    </row>
    <row r="1838" spans="1:6" x14ac:dyDescent="0.3">
      <c r="A1838">
        <v>2017</v>
      </c>
      <c r="B1838" t="s">
        <v>59</v>
      </c>
      <c r="C1838" t="s">
        <v>15</v>
      </c>
      <c r="D1838" s="1">
        <v>10063</v>
      </c>
      <c r="E1838" s="1">
        <v>196846</v>
      </c>
      <c r="F1838" s="2">
        <v>17160</v>
      </c>
    </row>
    <row r="1839" spans="1:6" x14ac:dyDescent="0.3">
      <c r="A1839">
        <v>2017</v>
      </c>
      <c r="B1839" t="s">
        <v>59</v>
      </c>
      <c r="C1839" t="s">
        <v>16</v>
      </c>
      <c r="D1839" s="1">
        <v>12015</v>
      </c>
      <c r="E1839" s="1">
        <v>233109</v>
      </c>
      <c r="F1839" s="2">
        <v>20623</v>
      </c>
    </row>
    <row r="1840" spans="1:6" x14ac:dyDescent="0.3">
      <c r="A1840">
        <v>2017</v>
      </c>
      <c r="B1840" t="s">
        <v>59</v>
      </c>
      <c r="C1840" t="s">
        <v>17</v>
      </c>
      <c r="D1840" s="1">
        <v>5119</v>
      </c>
      <c r="E1840" s="1">
        <v>67354</v>
      </c>
      <c r="F1840" s="2">
        <v>21119</v>
      </c>
    </row>
    <row r="1841" spans="1:6" x14ac:dyDescent="0.3">
      <c r="A1841">
        <v>2017</v>
      </c>
      <c r="B1841" t="s">
        <v>59</v>
      </c>
      <c r="C1841" t="s">
        <v>18</v>
      </c>
      <c r="D1841" s="1">
        <v>14733</v>
      </c>
      <c r="E1841" s="1">
        <v>280195</v>
      </c>
      <c r="F1841" s="2">
        <v>23436</v>
      </c>
    </row>
    <row r="1842" spans="1:6" x14ac:dyDescent="0.3">
      <c r="A1842">
        <v>2017</v>
      </c>
      <c r="B1842" t="s">
        <v>59</v>
      </c>
      <c r="C1842" t="s">
        <v>19</v>
      </c>
      <c r="D1842" s="1">
        <v>20695</v>
      </c>
      <c r="E1842" s="1">
        <v>369350</v>
      </c>
      <c r="F1842" s="2">
        <v>26779</v>
      </c>
    </row>
    <row r="1843" spans="1:6" x14ac:dyDescent="0.3">
      <c r="A1843">
        <v>2017</v>
      </c>
      <c r="B1843" t="s">
        <v>59</v>
      </c>
      <c r="C1843" t="s">
        <v>20</v>
      </c>
      <c r="D1843" s="1">
        <v>21783</v>
      </c>
      <c r="E1843" s="1">
        <v>431316</v>
      </c>
      <c r="F1843" s="2">
        <v>19834</v>
      </c>
    </row>
    <row r="1844" spans="1:6" x14ac:dyDescent="0.3">
      <c r="A1844">
        <v>2017</v>
      </c>
      <c r="B1844" t="s">
        <v>59</v>
      </c>
      <c r="C1844" t="s">
        <v>21</v>
      </c>
      <c r="D1844" s="1">
        <v>14729</v>
      </c>
      <c r="E1844" s="1">
        <v>270490</v>
      </c>
      <c r="F1844" s="2">
        <v>21386</v>
      </c>
    </row>
    <row r="1845" spans="1:6" x14ac:dyDescent="0.3">
      <c r="A1845">
        <v>2017</v>
      </c>
      <c r="B1845" t="s">
        <v>59</v>
      </c>
      <c r="C1845" t="s">
        <v>22</v>
      </c>
      <c r="D1845" s="1">
        <v>6381</v>
      </c>
      <c r="E1845" s="1">
        <v>134613</v>
      </c>
      <c r="F1845" s="2">
        <v>17011</v>
      </c>
    </row>
    <row r="1846" spans="1:6" x14ac:dyDescent="0.3">
      <c r="A1846">
        <v>2017</v>
      </c>
      <c r="B1846" t="s">
        <v>59</v>
      </c>
      <c r="C1846" t="s">
        <v>23</v>
      </c>
      <c r="D1846" s="1">
        <v>14797</v>
      </c>
      <c r="E1846" s="1">
        <v>303022</v>
      </c>
      <c r="F1846" s="2">
        <v>20276</v>
      </c>
    </row>
    <row r="1847" spans="1:6" x14ac:dyDescent="0.3">
      <c r="A1847">
        <v>2017</v>
      </c>
      <c r="B1847" t="s">
        <v>59</v>
      </c>
      <c r="C1847" t="s">
        <v>24</v>
      </c>
      <c r="D1847" s="1">
        <v>4978</v>
      </c>
      <c r="E1847" s="1">
        <v>64958</v>
      </c>
      <c r="F1847" s="2">
        <v>18625</v>
      </c>
    </row>
    <row r="1848" spans="1:6" x14ac:dyDescent="0.3">
      <c r="A1848">
        <v>2017</v>
      </c>
      <c r="B1848" t="s">
        <v>59</v>
      </c>
      <c r="C1848" t="s">
        <v>25</v>
      </c>
      <c r="D1848" s="1">
        <v>5508</v>
      </c>
      <c r="E1848" s="1">
        <v>91776</v>
      </c>
      <c r="F1848" s="2">
        <v>16253</v>
      </c>
    </row>
    <row r="1849" spans="1:6" x14ac:dyDescent="0.3">
      <c r="A1849">
        <v>2017</v>
      </c>
      <c r="B1849" t="s">
        <v>59</v>
      </c>
      <c r="C1849" t="s">
        <v>26</v>
      </c>
      <c r="D1849" s="1">
        <v>8246</v>
      </c>
      <c r="E1849" s="1">
        <v>348888</v>
      </c>
      <c r="F1849" s="2">
        <v>33048</v>
      </c>
    </row>
    <row r="1850" spans="1:6" x14ac:dyDescent="0.3">
      <c r="A1850">
        <v>2017</v>
      </c>
      <c r="B1850" t="s">
        <v>59</v>
      </c>
      <c r="C1850" t="s">
        <v>27</v>
      </c>
      <c r="D1850" s="1">
        <v>4512</v>
      </c>
      <c r="E1850" s="1">
        <v>70729</v>
      </c>
      <c r="F1850" s="2">
        <v>21058</v>
      </c>
    </row>
    <row r="1851" spans="1:6" x14ac:dyDescent="0.3">
      <c r="A1851">
        <v>2017</v>
      </c>
      <c r="B1851" t="s">
        <v>59</v>
      </c>
      <c r="C1851" t="s">
        <v>28</v>
      </c>
      <c r="D1851" s="1">
        <v>23501</v>
      </c>
      <c r="E1851" s="1">
        <v>372798</v>
      </c>
      <c r="F1851" s="2">
        <v>24851</v>
      </c>
    </row>
    <row r="1852" spans="1:6" x14ac:dyDescent="0.3">
      <c r="A1852">
        <v>2017</v>
      </c>
      <c r="B1852" t="s">
        <v>59</v>
      </c>
      <c r="C1852" t="s">
        <v>29</v>
      </c>
      <c r="D1852" s="1">
        <v>4929</v>
      </c>
      <c r="E1852" s="1">
        <v>96321</v>
      </c>
      <c r="F1852" s="2">
        <v>17901</v>
      </c>
    </row>
    <row r="1853" spans="1:6" x14ac:dyDescent="0.3">
      <c r="A1853">
        <v>2017</v>
      </c>
      <c r="B1853" t="s">
        <v>59</v>
      </c>
      <c r="C1853" t="s">
        <v>30</v>
      </c>
      <c r="D1853" s="1">
        <v>66166</v>
      </c>
      <c r="E1853" s="1">
        <v>944545</v>
      </c>
      <c r="F1853" s="2">
        <v>32365</v>
      </c>
    </row>
    <row r="1854" spans="1:6" x14ac:dyDescent="0.3">
      <c r="A1854">
        <v>2017</v>
      </c>
      <c r="B1854" t="s">
        <v>59</v>
      </c>
      <c r="C1854" t="s">
        <v>31</v>
      </c>
      <c r="D1854" s="1">
        <v>25235</v>
      </c>
      <c r="E1854" s="1">
        <v>493758</v>
      </c>
      <c r="F1854" s="2">
        <v>19111</v>
      </c>
    </row>
    <row r="1855" spans="1:6" x14ac:dyDescent="0.3">
      <c r="A1855">
        <v>2017</v>
      </c>
      <c r="B1855" t="s">
        <v>59</v>
      </c>
      <c r="C1855" t="s">
        <v>32</v>
      </c>
      <c r="D1855" s="1">
        <v>2600</v>
      </c>
      <c r="E1855" s="1">
        <v>39316</v>
      </c>
      <c r="F1855" s="2">
        <v>17400</v>
      </c>
    </row>
    <row r="1856" spans="1:6" x14ac:dyDescent="0.3">
      <c r="A1856">
        <v>2017</v>
      </c>
      <c r="B1856" t="s">
        <v>59</v>
      </c>
      <c r="C1856" t="s">
        <v>33</v>
      </c>
      <c r="D1856" s="1">
        <v>28218</v>
      </c>
      <c r="E1856" s="1">
        <v>560257</v>
      </c>
      <c r="F1856" s="2">
        <v>18856</v>
      </c>
    </row>
    <row r="1857" spans="1:6" x14ac:dyDescent="0.3">
      <c r="A1857">
        <v>2017</v>
      </c>
      <c r="B1857" t="s">
        <v>59</v>
      </c>
      <c r="C1857" t="s">
        <v>34</v>
      </c>
      <c r="D1857" s="1">
        <v>8969</v>
      </c>
      <c r="E1857" s="1">
        <v>167540</v>
      </c>
      <c r="F1857" s="2">
        <v>17729</v>
      </c>
    </row>
    <row r="1858" spans="1:6" x14ac:dyDescent="0.3">
      <c r="A1858">
        <v>2017</v>
      </c>
      <c r="B1858" t="s">
        <v>59</v>
      </c>
      <c r="C1858" t="s">
        <v>35</v>
      </c>
      <c r="D1858" s="1">
        <v>13588</v>
      </c>
      <c r="E1858" s="1">
        <v>205823</v>
      </c>
      <c r="F1858" s="2">
        <v>21379</v>
      </c>
    </row>
    <row r="1859" spans="1:6" x14ac:dyDescent="0.3">
      <c r="A1859">
        <v>2017</v>
      </c>
      <c r="B1859" t="s">
        <v>59</v>
      </c>
      <c r="C1859" t="s">
        <v>36</v>
      </c>
      <c r="D1859" s="1">
        <v>33146</v>
      </c>
      <c r="E1859" s="1">
        <v>566779</v>
      </c>
      <c r="F1859" s="2">
        <v>20389</v>
      </c>
    </row>
    <row r="1860" spans="1:6" x14ac:dyDescent="0.3">
      <c r="A1860">
        <v>2017</v>
      </c>
      <c r="B1860" t="s">
        <v>59</v>
      </c>
      <c r="C1860" t="s">
        <v>37</v>
      </c>
      <c r="D1860" s="1">
        <v>3683</v>
      </c>
      <c r="E1860" s="1">
        <v>58183</v>
      </c>
      <c r="F1860" s="2">
        <v>22353</v>
      </c>
    </row>
    <row r="1861" spans="1:6" x14ac:dyDescent="0.3">
      <c r="A1861">
        <v>2017</v>
      </c>
      <c r="B1861" t="s">
        <v>59</v>
      </c>
      <c r="C1861" t="s">
        <v>38</v>
      </c>
      <c r="D1861" s="1">
        <v>12337</v>
      </c>
      <c r="E1861" s="1">
        <v>254069</v>
      </c>
      <c r="F1861" s="2">
        <v>17885</v>
      </c>
    </row>
    <row r="1862" spans="1:6" x14ac:dyDescent="0.3">
      <c r="A1862">
        <v>2017</v>
      </c>
      <c r="B1862" t="s">
        <v>59</v>
      </c>
      <c r="C1862" t="s">
        <v>39</v>
      </c>
      <c r="D1862" s="1">
        <v>3109</v>
      </c>
      <c r="E1862" s="1">
        <v>46967</v>
      </c>
      <c r="F1862" s="2">
        <v>16460</v>
      </c>
    </row>
    <row r="1863" spans="1:6" x14ac:dyDescent="0.3">
      <c r="A1863">
        <v>2017</v>
      </c>
      <c r="B1863" t="s">
        <v>59</v>
      </c>
      <c r="C1863" t="s">
        <v>40</v>
      </c>
      <c r="D1863" s="1">
        <v>15932</v>
      </c>
      <c r="E1863" s="1">
        <v>328856</v>
      </c>
      <c r="F1863" s="2">
        <v>22398</v>
      </c>
    </row>
    <row r="1864" spans="1:6" x14ac:dyDescent="0.3">
      <c r="A1864">
        <v>2017</v>
      </c>
      <c r="B1864" t="s">
        <v>59</v>
      </c>
      <c r="C1864" t="s">
        <v>41</v>
      </c>
      <c r="D1864" s="1">
        <v>60744</v>
      </c>
      <c r="E1864" s="1">
        <v>1317762</v>
      </c>
      <c r="F1864" s="2">
        <v>21234</v>
      </c>
    </row>
    <row r="1865" spans="1:6" x14ac:dyDescent="0.3">
      <c r="A1865">
        <v>2017</v>
      </c>
      <c r="B1865" t="s">
        <v>59</v>
      </c>
      <c r="C1865" t="s">
        <v>42</v>
      </c>
      <c r="D1865" s="1">
        <v>7068</v>
      </c>
      <c r="E1865" s="1">
        <v>142985</v>
      </c>
      <c r="F1865" s="2">
        <v>19510</v>
      </c>
    </row>
    <row r="1866" spans="1:6" x14ac:dyDescent="0.3">
      <c r="A1866">
        <v>2017</v>
      </c>
      <c r="B1866" t="s">
        <v>59</v>
      </c>
      <c r="C1866" t="s">
        <v>43</v>
      </c>
      <c r="D1866" s="1">
        <v>2266</v>
      </c>
      <c r="E1866" s="1">
        <v>37337</v>
      </c>
      <c r="F1866" s="2">
        <v>22375</v>
      </c>
    </row>
    <row r="1867" spans="1:6" x14ac:dyDescent="0.3">
      <c r="A1867">
        <v>2017</v>
      </c>
      <c r="B1867" t="s">
        <v>59</v>
      </c>
      <c r="C1867" t="s">
        <v>44</v>
      </c>
      <c r="D1867" s="1">
        <v>20269</v>
      </c>
      <c r="E1867" s="1">
        <v>402475</v>
      </c>
      <c r="F1867" s="2">
        <v>20078</v>
      </c>
    </row>
    <row r="1868" spans="1:6" x14ac:dyDescent="0.3">
      <c r="A1868">
        <v>2017</v>
      </c>
      <c r="B1868" t="s">
        <v>59</v>
      </c>
      <c r="C1868" t="s">
        <v>45</v>
      </c>
      <c r="D1868" s="1">
        <v>20065</v>
      </c>
      <c r="E1868" s="1">
        <v>325141</v>
      </c>
      <c r="F1868" s="2">
        <v>24250</v>
      </c>
    </row>
    <row r="1869" spans="1:6" x14ac:dyDescent="0.3">
      <c r="A1869">
        <v>2017</v>
      </c>
      <c r="B1869" t="s">
        <v>59</v>
      </c>
      <c r="C1869" t="s">
        <v>46</v>
      </c>
      <c r="D1869" s="1">
        <v>4646</v>
      </c>
      <c r="E1869" s="1">
        <v>74275</v>
      </c>
      <c r="F1869" s="2">
        <v>17335</v>
      </c>
    </row>
    <row r="1870" spans="1:6" x14ac:dyDescent="0.3">
      <c r="A1870">
        <v>2017</v>
      </c>
      <c r="B1870" t="s">
        <v>59</v>
      </c>
      <c r="C1870" t="s">
        <v>47</v>
      </c>
      <c r="D1870" s="1">
        <v>16599</v>
      </c>
      <c r="E1870" s="1">
        <v>279749</v>
      </c>
      <c r="F1870" s="2">
        <v>17248</v>
      </c>
    </row>
    <row r="1871" spans="1:6" x14ac:dyDescent="0.3">
      <c r="A1871">
        <v>2017</v>
      </c>
      <c r="B1871" t="s">
        <v>59</v>
      </c>
      <c r="C1871" t="s">
        <v>48</v>
      </c>
      <c r="D1871" s="1">
        <v>2355</v>
      </c>
      <c r="E1871" s="1">
        <v>36297</v>
      </c>
      <c r="F1871" s="2">
        <v>19867</v>
      </c>
    </row>
    <row r="1872" spans="1:6" x14ac:dyDescent="0.3">
      <c r="A1872">
        <v>2017</v>
      </c>
      <c r="B1872" t="s">
        <v>60</v>
      </c>
      <c r="C1872" t="s">
        <v>1</v>
      </c>
      <c r="D1872" s="1">
        <v>9603</v>
      </c>
      <c r="E1872" s="1">
        <v>45296</v>
      </c>
      <c r="F1872" s="2">
        <v>36539</v>
      </c>
    </row>
    <row r="1873" spans="1:6" x14ac:dyDescent="0.3">
      <c r="A1873">
        <v>2017</v>
      </c>
      <c r="B1873" t="s">
        <v>60</v>
      </c>
      <c r="C1873" t="s">
        <v>2</v>
      </c>
      <c r="D1873" s="1">
        <v>10297</v>
      </c>
      <c r="E1873" s="1">
        <v>71320</v>
      </c>
      <c r="F1873" s="2">
        <v>37061</v>
      </c>
    </row>
    <row r="1874" spans="1:6" x14ac:dyDescent="0.3">
      <c r="A1874">
        <v>2017</v>
      </c>
      <c r="B1874" t="s">
        <v>60</v>
      </c>
      <c r="C1874" t="s">
        <v>3</v>
      </c>
      <c r="D1874" s="1">
        <v>5315</v>
      </c>
      <c r="E1874" s="1">
        <v>24804</v>
      </c>
      <c r="F1874" s="2">
        <v>33179</v>
      </c>
    </row>
    <row r="1875" spans="1:6" x14ac:dyDescent="0.3">
      <c r="A1875">
        <v>2017</v>
      </c>
      <c r="B1875" t="s">
        <v>60</v>
      </c>
      <c r="C1875" t="s">
        <v>4</v>
      </c>
      <c r="D1875" s="1">
        <v>88470</v>
      </c>
      <c r="E1875" s="1">
        <v>527915</v>
      </c>
      <c r="F1875" s="2">
        <v>40412</v>
      </c>
    </row>
    <row r="1876" spans="1:6" x14ac:dyDescent="0.3">
      <c r="A1876">
        <v>2017</v>
      </c>
      <c r="B1876" t="s">
        <v>60</v>
      </c>
      <c r="C1876" t="s">
        <v>5</v>
      </c>
      <c r="D1876" s="1">
        <v>15777</v>
      </c>
      <c r="E1876" s="1">
        <v>80034</v>
      </c>
      <c r="F1876" s="2">
        <v>39558</v>
      </c>
    </row>
    <row r="1877" spans="1:6" x14ac:dyDescent="0.3">
      <c r="A1877">
        <v>2017</v>
      </c>
      <c r="B1877" t="s">
        <v>60</v>
      </c>
      <c r="C1877" t="s">
        <v>6</v>
      </c>
      <c r="D1877" s="1">
        <v>16529</v>
      </c>
      <c r="E1877" s="1">
        <v>64279</v>
      </c>
      <c r="F1877" s="2">
        <v>33397</v>
      </c>
    </row>
    <row r="1878" spans="1:6" x14ac:dyDescent="0.3">
      <c r="A1878">
        <v>2017</v>
      </c>
      <c r="B1878" t="s">
        <v>60</v>
      </c>
      <c r="C1878" t="s">
        <v>7</v>
      </c>
      <c r="D1878" s="1">
        <v>2003</v>
      </c>
      <c r="E1878" s="1">
        <v>11881</v>
      </c>
      <c r="F1878" s="2">
        <v>33610</v>
      </c>
    </row>
    <row r="1879" spans="1:6" x14ac:dyDescent="0.3">
      <c r="A1879">
        <v>2017</v>
      </c>
      <c r="B1879" t="s">
        <v>60</v>
      </c>
      <c r="C1879" t="s">
        <v>8</v>
      </c>
      <c r="D1879" s="1">
        <v>54928</v>
      </c>
      <c r="E1879" s="1">
        <v>273903</v>
      </c>
      <c r="F1879" s="2">
        <v>35319</v>
      </c>
    </row>
    <row r="1880" spans="1:6" x14ac:dyDescent="0.3">
      <c r="A1880">
        <v>2017</v>
      </c>
      <c r="B1880" t="s">
        <v>60</v>
      </c>
      <c r="C1880" t="s">
        <v>9</v>
      </c>
      <c r="D1880" s="1">
        <v>18097</v>
      </c>
      <c r="E1880" s="1">
        <v>106445</v>
      </c>
      <c r="F1880" s="2">
        <v>35520</v>
      </c>
    </row>
    <row r="1881" spans="1:6" x14ac:dyDescent="0.3">
      <c r="A1881">
        <v>2017</v>
      </c>
      <c r="B1881" t="s">
        <v>60</v>
      </c>
      <c r="C1881" t="s">
        <v>10</v>
      </c>
      <c r="D1881" s="1">
        <v>3888</v>
      </c>
      <c r="E1881" s="1">
        <v>17915</v>
      </c>
      <c r="F1881" s="2">
        <v>30056</v>
      </c>
    </row>
    <row r="1882" spans="1:6" x14ac:dyDescent="0.3">
      <c r="A1882">
        <v>2017</v>
      </c>
      <c r="B1882" t="s">
        <v>60</v>
      </c>
      <c r="C1882" t="s">
        <v>11</v>
      </c>
      <c r="D1882" s="1">
        <v>39500</v>
      </c>
      <c r="E1882" s="1">
        <v>206494</v>
      </c>
      <c r="F1882" s="2">
        <v>41240</v>
      </c>
    </row>
    <row r="1883" spans="1:6" x14ac:dyDescent="0.3">
      <c r="A1883">
        <v>2017</v>
      </c>
      <c r="B1883" t="s">
        <v>60</v>
      </c>
      <c r="C1883" t="s">
        <v>12</v>
      </c>
      <c r="D1883" s="1">
        <v>13113</v>
      </c>
      <c r="E1883" s="1">
        <v>86944</v>
      </c>
      <c r="F1883" s="2">
        <v>31882</v>
      </c>
    </row>
    <row r="1884" spans="1:6" x14ac:dyDescent="0.3">
      <c r="A1884">
        <v>2017</v>
      </c>
      <c r="B1884" t="s">
        <v>60</v>
      </c>
      <c r="C1884" t="s">
        <v>13</v>
      </c>
      <c r="D1884" s="1">
        <v>8710</v>
      </c>
      <c r="E1884" s="1">
        <v>42498</v>
      </c>
      <c r="F1884" s="2">
        <v>33069</v>
      </c>
    </row>
    <row r="1885" spans="1:6" x14ac:dyDescent="0.3">
      <c r="A1885">
        <v>2017</v>
      </c>
      <c r="B1885" t="s">
        <v>60</v>
      </c>
      <c r="C1885" t="s">
        <v>14</v>
      </c>
      <c r="D1885" s="1">
        <v>6031</v>
      </c>
      <c r="E1885" s="1">
        <v>33578</v>
      </c>
      <c r="F1885" s="2">
        <v>33575</v>
      </c>
    </row>
    <row r="1886" spans="1:6" x14ac:dyDescent="0.3">
      <c r="A1886">
        <v>2017</v>
      </c>
      <c r="B1886" t="s">
        <v>60</v>
      </c>
      <c r="C1886" t="s">
        <v>15</v>
      </c>
      <c r="D1886" s="1">
        <v>10912</v>
      </c>
      <c r="E1886" s="1">
        <v>46382</v>
      </c>
      <c r="F1886" s="2">
        <v>32330</v>
      </c>
    </row>
    <row r="1887" spans="1:6" x14ac:dyDescent="0.3">
      <c r="A1887">
        <v>2017</v>
      </c>
      <c r="B1887" t="s">
        <v>60</v>
      </c>
      <c r="C1887" t="s">
        <v>16</v>
      </c>
      <c r="D1887" s="1">
        <v>9250</v>
      </c>
      <c r="E1887" s="1">
        <v>45963</v>
      </c>
      <c r="F1887" s="2">
        <v>36468</v>
      </c>
    </row>
    <row r="1888" spans="1:6" x14ac:dyDescent="0.3">
      <c r="A1888">
        <v>2017</v>
      </c>
      <c r="B1888" t="s">
        <v>60</v>
      </c>
      <c r="C1888" t="s">
        <v>17</v>
      </c>
      <c r="D1888" s="1">
        <v>4028</v>
      </c>
      <c r="E1888" s="1">
        <v>17774</v>
      </c>
      <c r="F1888" s="2">
        <v>32993</v>
      </c>
    </row>
    <row r="1889" spans="1:6" x14ac:dyDescent="0.3">
      <c r="A1889">
        <v>2017</v>
      </c>
      <c r="B1889" t="s">
        <v>60</v>
      </c>
      <c r="C1889" t="s">
        <v>18</v>
      </c>
      <c r="D1889" s="1">
        <v>19506</v>
      </c>
      <c r="E1889" s="1">
        <v>91492</v>
      </c>
      <c r="F1889" s="2">
        <v>41793</v>
      </c>
    </row>
    <row r="1890" spans="1:6" x14ac:dyDescent="0.3">
      <c r="A1890">
        <v>2017</v>
      </c>
      <c r="B1890" t="s">
        <v>60</v>
      </c>
      <c r="C1890" t="s">
        <v>19</v>
      </c>
      <c r="D1890" s="1">
        <v>21677</v>
      </c>
      <c r="E1890" s="1">
        <v>118160</v>
      </c>
      <c r="F1890" s="2">
        <v>37032</v>
      </c>
    </row>
    <row r="1891" spans="1:6" x14ac:dyDescent="0.3">
      <c r="A1891">
        <v>2017</v>
      </c>
      <c r="B1891" t="s">
        <v>60</v>
      </c>
      <c r="C1891" t="s">
        <v>20</v>
      </c>
      <c r="D1891" s="1">
        <v>29930</v>
      </c>
      <c r="E1891" s="1">
        <v>137568</v>
      </c>
      <c r="F1891" s="2">
        <v>32157</v>
      </c>
    </row>
    <row r="1892" spans="1:6" x14ac:dyDescent="0.3">
      <c r="A1892">
        <v>2017</v>
      </c>
      <c r="B1892" t="s">
        <v>60</v>
      </c>
      <c r="C1892" t="s">
        <v>21</v>
      </c>
      <c r="D1892" s="1">
        <v>16226</v>
      </c>
      <c r="E1892" s="1">
        <v>90138</v>
      </c>
      <c r="F1892" s="2">
        <v>33237</v>
      </c>
    </row>
    <row r="1893" spans="1:6" x14ac:dyDescent="0.3">
      <c r="A1893">
        <v>2017</v>
      </c>
      <c r="B1893" t="s">
        <v>60</v>
      </c>
      <c r="C1893" t="s">
        <v>22</v>
      </c>
      <c r="D1893" s="1">
        <v>4726</v>
      </c>
      <c r="E1893" s="1">
        <v>21154</v>
      </c>
      <c r="F1893" s="2">
        <v>33958</v>
      </c>
    </row>
    <row r="1894" spans="1:6" x14ac:dyDescent="0.3">
      <c r="A1894">
        <v>2017</v>
      </c>
      <c r="B1894" t="s">
        <v>60</v>
      </c>
      <c r="C1894" t="s">
        <v>23</v>
      </c>
      <c r="D1894" s="1">
        <v>13734</v>
      </c>
      <c r="E1894" s="1">
        <v>76037</v>
      </c>
      <c r="F1894" s="2">
        <v>32705</v>
      </c>
    </row>
    <row r="1895" spans="1:6" x14ac:dyDescent="0.3">
      <c r="A1895">
        <v>2017</v>
      </c>
      <c r="B1895" t="s">
        <v>60</v>
      </c>
      <c r="C1895" t="s">
        <v>24</v>
      </c>
      <c r="D1895" s="1">
        <v>4094</v>
      </c>
      <c r="E1895" s="1">
        <v>17909</v>
      </c>
      <c r="F1895" s="2">
        <v>29177</v>
      </c>
    </row>
    <row r="1896" spans="1:6" x14ac:dyDescent="0.3">
      <c r="A1896">
        <v>2017</v>
      </c>
      <c r="B1896" t="s">
        <v>60</v>
      </c>
      <c r="C1896" t="s">
        <v>25</v>
      </c>
      <c r="D1896" s="1">
        <v>4671</v>
      </c>
      <c r="E1896" s="1">
        <v>25082</v>
      </c>
      <c r="F1896" s="2">
        <v>31310</v>
      </c>
    </row>
    <row r="1897" spans="1:6" x14ac:dyDescent="0.3">
      <c r="A1897">
        <v>2017</v>
      </c>
      <c r="B1897" t="s">
        <v>60</v>
      </c>
      <c r="C1897" t="s">
        <v>26</v>
      </c>
      <c r="D1897" s="1">
        <v>4959</v>
      </c>
      <c r="E1897" s="1">
        <v>33667</v>
      </c>
      <c r="F1897" s="2">
        <v>36336</v>
      </c>
    </row>
    <row r="1898" spans="1:6" x14ac:dyDescent="0.3">
      <c r="A1898">
        <v>2017</v>
      </c>
      <c r="B1898" t="s">
        <v>60</v>
      </c>
      <c r="C1898" t="s">
        <v>27</v>
      </c>
      <c r="D1898" s="1">
        <v>3871</v>
      </c>
      <c r="E1898" s="1">
        <v>20493</v>
      </c>
      <c r="F1898" s="2">
        <v>36646</v>
      </c>
    </row>
    <row r="1899" spans="1:6" x14ac:dyDescent="0.3">
      <c r="A1899">
        <v>2017</v>
      </c>
      <c r="B1899" t="s">
        <v>60</v>
      </c>
      <c r="C1899" t="s">
        <v>28</v>
      </c>
      <c r="D1899" s="1">
        <v>25881</v>
      </c>
      <c r="E1899" s="1">
        <v>136480</v>
      </c>
      <c r="F1899" s="2">
        <v>35059</v>
      </c>
    </row>
    <row r="1900" spans="1:6" x14ac:dyDescent="0.3">
      <c r="A1900">
        <v>2017</v>
      </c>
      <c r="B1900" t="s">
        <v>60</v>
      </c>
      <c r="C1900" t="s">
        <v>29</v>
      </c>
      <c r="D1900" s="1">
        <v>3961</v>
      </c>
      <c r="E1900" s="1">
        <v>20593</v>
      </c>
      <c r="F1900" s="2">
        <v>32578</v>
      </c>
    </row>
    <row r="1901" spans="1:6" x14ac:dyDescent="0.3">
      <c r="A1901">
        <v>2017</v>
      </c>
      <c r="B1901" t="s">
        <v>60</v>
      </c>
      <c r="C1901" t="s">
        <v>30</v>
      </c>
      <c r="D1901" s="1">
        <v>74536</v>
      </c>
      <c r="E1901" s="1">
        <v>369805</v>
      </c>
      <c r="F1901" s="2">
        <v>40436</v>
      </c>
    </row>
    <row r="1902" spans="1:6" x14ac:dyDescent="0.3">
      <c r="A1902">
        <v>2017</v>
      </c>
      <c r="B1902" t="s">
        <v>60</v>
      </c>
      <c r="C1902" t="s">
        <v>31</v>
      </c>
      <c r="D1902" s="1">
        <v>23024</v>
      </c>
      <c r="E1902" s="1">
        <v>107404</v>
      </c>
      <c r="F1902" s="2">
        <v>33978</v>
      </c>
    </row>
    <row r="1903" spans="1:6" x14ac:dyDescent="0.3">
      <c r="A1903">
        <v>2017</v>
      </c>
      <c r="B1903" t="s">
        <v>60</v>
      </c>
      <c r="C1903" t="s">
        <v>32</v>
      </c>
      <c r="D1903" s="1">
        <v>2040</v>
      </c>
      <c r="E1903" s="1">
        <v>12231</v>
      </c>
      <c r="F1903" s="2">
        <v>34167</v>
      </c>
    </row>
    <row r="1904" spans="1:6" x14ac:dyDescent="0.3">
      <c r="A1904">
        <v>2017</v>
      </c>
      <c r="B1904" t="s">
        <v>60</v>
      </c>
      <c r="C1904" t="s">
        <v>33</v>
      </c>
      <c r="D1904" s="1">
        <v>23601</v>
      </c>
      <c r="E1904" s="1">
        <v>155257</v>
      </c>
      <c r="F1904" s="2">
        <v>33039</v>
      </c>
    </row>
    <row r="1905" spans="1:6" x14ac:dyDescent="0.3">
      <c r="A1905">
        <v>2017</v>
      </c>
      <c r="B1905" t="s">
        <v>60</v>
      </c>
      <c r="C1905" t="s">
        <v>34</v>
      </c>
      <c r="D1905" s="1">
        <v>6751</v>
      </c>
      <c r="E1905" s="1">
        <v>35772</v>
      </c>
      <c r="F1905" s="2">
        <v>34306</v>
      </c>
    </row>
    <row r="1906" spans="1:6" x14ac:dyDescent="0.3">
      <c r="A1906">
        <v>2017</v>
      </c>
      <c r="B1906" t="s">
        <v>60</v>
      </c>
      <c r="C1906" t="s">
        <v>35</v>
      </c>
      <c r="D1906" s="1">
        <v>22753</v>
      </c>
      <c r="E1906" s="1">
        <v>77028</v>
      </c>
      <c r="F1906" s="2">
        <v>31901</v>
      </c>
    </row>
    <row r="1907" spans="1:6" x14ac:dyDescent="0.3">
      <c r="A1907">
        <v>2017</v>
      </c>
      <c r="B1907" t="s">
        <v>60</v>
      </c>
      <c r="C1907" t="s">
        <v>36</v>
      </c>
      <c r="D1907" s="1">
        <v>32259</v>
      </c>
      <c r="E1907" s="1">
        <v>197527</v>
      </c>
      <c r="F1907" s="2">
        <v>32593</v>
      </c>
    </row>
    <row r="1908" spans="1:6" x14ac:dyDescent="0.3">
      <c r="A1908">
        <v>2017</v>
      </c>
      <c r="B1908" t="s">
        <v>60</v>
      </c>
      <c r="C1908" t="s">
        <v>37</v>
      </c>
      <c r="D1908" s="1">
        <v>3395</v>
      </c>
      <c r="E1908" s="1">
        <v>17959</v>
      </c>
      <c r="F1908" s="2">
        <v>32566</v>
      </c>
    </row>
    <row r="1909" spans="1:6" x14ac:dyDescent="0.3">
      <c r="A1909">
        <v>2017</v>
      </c>
      <c r="B1909" t="s">
        <v>60</v>
      </c>
      <c r="C1909" t="s">
        <v>38</v>
      </c>
      <c r="D1909" s="1">
        <v>11490</v>
      </c>
      <c r="E1909" s="1">
        <v>51779</v>
      </c>
      <c r="F1909" s="2">
        <v>32842</v>
      </c>
    </row>
    <row r="1910" spans="1:6" x14ac:dyDescent="0.3">
      <c r="A1910">
        <v>2017</v>
      </c>
      <c r="B1910" t="s">
        <v>60</v>
      </c>
      <c r="C1910" t="s">
        <v>39</v>
      </c>
      <c r="D1910" s="1">
        <v>2171</v>
      </c>
      <c r="E1910" s="1">
        <v>11078</v>
      </c>
      <c r="F1910" s="2">
        <v>31403</v>
      </c>
    </row>
    <row r="1911" spans="1:6" x14ac:dyDescent="0.3">
      <c r="A1911">
        <v>2017</v>
      </c>
      <c r="B1911" t="s">
        <v>60</v>
      </c>
      <c r="C1911" t="s">
        <v>40</v>
      </c>
      <c r="D1911" s="1">
        <v>14618</v>
      </c>
      <c r="E1911" s="1">
        <v>76045</v>
      </c>
      <c r="F1911" s="2">
        <v>34443</v>
      </c>
    </row>
    <row r="1912" spans="1:6" x14ac:dyDescent="0.3">
      <c r="A1912">
        <v>2017</v>
      </c>
      <c r="B1912" t="s">
        <v>60</v>
      </c>
      <c r="C1912" t="s">
        <v>41</v>
      </c>
      <c r="D1912" s="1">
        <v>56060</v>
      </c>
      <c r="E1912" s="1">
        <v>328026</v>
      </c>
      <c r="F1912" s="2">
        <v>37841</v>
      </c>
    </row>
    <row r="1913" spans="1:6" x14ac:dyDescent="0.3">
      <c r="A1913">
        <v>2017</v>
      </c>
      <c r="B1913" t="s">
        <v>60</v>
      </c>
      <c r="C1913" t="s">
        <v>42</v>
      </c>
      <c r="D1913" s="1">
        <v>6084</v>
      </c>
      <c r="E1913" s="1">
        <v>35143</v>
      </c>
      <c r="F1913" s="2">
        <v>34421</v>
      </c>
    </row>
    <row r="1914" spans="1:6" x14ac:dyDescent="0.3">
      <c r="A1914">
        <v>2017</v>
      </c>
      <c r="B1914" t="s">
        <v>60</v>
      </c>
      <c r="C1914" t="s">
        <v>43</v>
      </c>
      <c r="D1914" s="1">
        <v>1958</v>
      </c>
      <c r="E1914" s="1">
        <v>8658</v>
      </c>
      <c r="F1914" s="2">
        <v>34757</v>
      </c>
    </row>
    <row r="1915" spans="1:6" x14ac:dyDescent="0.3">
      <c r="A1915">
        <v>2017</v>
      </c>
      <c r="B1915" t="s">
        <v>60</v>
      </c>
      <c r="C1915" t="s">
        <v>44</v>
      </c>
      <c r="D1915" s="1">
        <v>32154</v>
      </c>
      <c r="E1915" s="1">
        <v>141985</v>
      </c>
      <c r="F1915" s="2">
        <v>42290</v>
      </c>
    </row>
    <row r="1916" spans="1:6" x14ac:dyDescent="0.3">
      <c r="A1916">
        <v>2017</v>
      </c>
      <c r="B1916" t="s">
        <v>60</v>
      </c>
      <c r="C1916" t="s">
        <v>45</v>
      </c>
      <c r="D1916" s="1">
        <v>19701</v>
      </c>
      <c r="E1916" s="1">
        <v>97492</v>
      </c>
      <c r="F1916" s="2">
        <v>38822</v>
      </c>
    </row>
    <row r="1917" spans="1:6" x14ac:dyDescent="0.3">
      <c r="A1917">
        <v>2017</v>
      </c>
      <c r="B1917" t="s">
        <v>60</v>
      </c>
      <c r="C1917" t="s">
        <v>46</v>
      </c>
      <c r="D1917" s="1">
        <v>5237</v>
      </c>
      <c r="E1917" s="1">
        <v>19979</v>
      </c>
      <c r="F1917" s="2">
        <v>29927</v>
      </c>
    </row>
    <row r="1918" spans="1:6" x14ac:dyDescent="0.3">
      <c r="A1918">
        <v>2017</v>
      </c>
      <c r="B1918" t="s">
        <v>60</v>
      </c>
      <c r="C1918" t="s">
        <v>47</v>
      </c>
      <c r="D1918" s="1">
        <v>14001</v>
      </c>
      <c r="E1918" s="1">
        <v>84153</v>
      </c>
      <c r="F1918" s="2">
        <v>29242</v>
      </c>
    </row>
    <row r="1919" spans="1:6" x14ac:dyDescent="0.3">
      <c r="A1919">
        <v>2017</v>
      </c>
      <c r="B1919" t="s">
        <v>60</v>
      </c>
      <c r="C1919" t="s">
        <v>48</v>
      </c>
      <c r="D1919" s="1">
        <v>1656</v>
      </c>
      <c r="E1919" s="1">
        <v>7231</v>
      </c>
      <c r="F1919" s="2">
        <v>35035</v>
      </c>
    </row>
  </sheetData>
  <customSheetViews>
    <customSheetView guid="{948164EF-B902-4A6C-8E3C-A935061C5153}" state="hidden">
      <selection activeCell="F150" sqref="F150"/>
      <pageMargins left="0.7" right="0.7" top="0.75" bottom="0.75" header="0.3" footer="0.3"/>
      <pageSetup orientation="portrait" r:id="rId1"/>
    </customSheetView>
    <customSheetView guid="{A1F01C08-243B-48FC-94A8-F102AEB1706D}">
      <selection activeCell="F150" sqref="F150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4082-AAD5-4C06-A46B-5F645A14FBD7}">
  <dimension ref="B3:M51"/>
  <sheetViews>
    <sheetView workbookViewId="0">
      <selection activeCell="F24" sqref="F24"/>
    </sheetView>
  </sheetViews>
  <sheetFormatPr defaultRowHeight="14.4" x14ac:dyDescent="0.3"/>
  <cols>
    <col min="5" max="5" width="20.5546875" customWidth="1"/>
    <col min="6" max="6" width="29" customWidth="1"/>
    <col min="7" max="7" width="18" customWidth="1"/>
    <col min="8" max="8" width="21.44140625" bestFit="1" customWidth="1"/>
    <col min="9" max="9" width="12.21875" bestFit="1" customWidth="1"/>
    <col min="13" max="13" width="17.88671875" customWidth="1"/>
    <col min="14" max="14" width="16.6640625" customWidth="1"/>
  </cols>
  <sheetData>
    <row r="3" spans="2:13" x14ac:dyDescent="0.3">
      <c r="B3" t="s">
        <v>69</v>
      </c>
      <c r="C3" t="s">
        <v>70</v>
      </c>
      <c r="E3" s="9" t="s">
        <v>59</v>
      </c>
      <c r="F3" t="s">
        <v>54</v>
      </c>
    </row>
    <row r="4" spans="2:13" x14ac:dyDescent="0.3">
      <c r="B4" t="s">
        <v>1</v>
      </c>
      <c r="C4">
        <v>6342489</v>
      </c>
      <c r="E4" s="9" t="s">
        <v>60</v>
      </c>
    </row>
    <row r="5" spans="2:13" x14ac:dyDescent="0.3">
      <c r="B5" t="s">
        <v>2</v>
      </c>
      <c r="C5">
        <v>9720434</v>
      </c>
      <c r="E5" s="9" t="s">
        <v>54</v>
      </c>
    </row>
    <row r="6" spans="2:13" x14ac:dyDescent="0.3">
      <c r="B6" t="s">
        <v>3</v>
      </c>
      <c r="C6">
        <v>4022287</v>
      </c>
      <c r="E6" s="9" t="s">
        <v>58</v>
      </c>
    </row>
    <row r="7" spans="2:13" x14ac:dyDescent="0.3">
      <c r="B7" t="s">
        <v>4</v>
      </c>
      <c r="C7">
        <v>58437250</v>
      </c>
      <c r="E7" s="9" t="s">
        <v>55</v>
      </c>
      <c r="H7" s="4" t="s">
        <v>64</v>
      </c>
      <c r="I7" t="s">
        <v>67</v>
      </c>
      <c r="J7" t="s">
        <v>66</v>
      </c>
    </row>
    <row r="8" spans="2:13" x14ac:dyDescent="0.3">
      <c r="B8" t="s">
        <v>5</v>
      </c>
      <c r="C8">
        <v>8936913</v>
      </c>
      <c r="E8" s="9" t="s">
        <v>51</v>
      </c>
      <c r="H8" s="5">
        <v>2017</v>
      </c>
      <c r="I8" s="10">
        <v>53560.512552301254</v>
      </c>
      <c r="J8" s="8">
        <v>120846949</v>
      </c>
    </row>
    <row r="9" spans="2:13" x14ac:dyDescent="0.3">
      <c r="B9" t="s">
        <v>6</v>
      </c>
      <c r="C9">
        <v>5667899</v>
      </c>
      <c r="E9" s="9" t="s">
        <v>52</v>
      </c>
      <c r="H9" s="5">
        <v>2018</v>
      </c>
      <c r="I9" s="10">
        <v>55432.724999999999</v>
      </c>
      <c r="J9" s="8">
        <v>123108090</v>
      </c>
    </row>
    <row r="10" spans="2:13" x14ac:dyDescent="0.3">
      <c r="B10" t="s">
        <v>7</v>
      </c>
      <c r="C10">
        <v>1516908</v>
      </c>
      <c r="E10" s="9" t="s">
        <v>57</v>
      </c>
      <c r="H10" s="5">
        <v>2019</v>
      </c>
      <c r="I10" s="10">
        <v>57363.76666666667</v>
      </c>
      <c r="J10" s="8">
        <v>124903921</v>
      </c>
    </row>
    <row r="11" spans="2:13" x14ac:dyDescent="0.3">
      <c r="B11" t="s">
        <v>8</v>
      </c>
      <c r="C11">
        <v>30234195</v>
      </c>
      <c r="E11" s="9" t="s">
        <v>56</v>
      </c>
      <c r="H11" s="5">
        <v>2020</v>
      </c>
      <c r="I11" s="10">
        <v>61332.13958333333</v>
      </c>
      <c r="J11" s="8">
        <v>116649339</v>
      </c>
    </row>
    <row r="12" spans="2:13" x14ac:dyDescent="0.3">
      <c r="B12" t="s">
        <v>9</v>
      </c>
      <c r="C12">
        <v>14940536</v>
      </c>
      <c r="E12" s="9" t="s">
        <v>53</v>
      </c>
    </row>
    <row r="13" spans="2:13" x14ac:dyDescent="0.3">
      <c r="B13" t="s">
        <v>10</v>
      </c>
      <c r="C13">
        <v>2461770</v>
      </c>
    </row>
    <row r="14" spans="2:13" x14ac:dyDescent="0.3">
      <c r="B14" t="s">
        <v>11</v>
      </c>
      <c r="C14">
        <v>20376104</v>
      </c>
    </row>
    <row r="15" spans="2:13" x14ac:dyDescent="0.3">
      <c r="B15" t="s">
        <v>12</v>
      </c>
      <c r="C15">
        <v>10506804</v>
      </c>
      <c r="F15" s="6"/>
      <c r="H15" s="7" t="s">
        <v>64</v>
      </c>
      <c r="I15" s="2" t="s">
        <v>71</v>
      </c>
      <c r="J15" s="6"/>
      <c r="K15" s="6"/>
      <c r="L15" s="4" t="s">
        <v>64</v>
      </c>
      <c r="M15" t="s">
        <v>65</v>
      </c>
    </row>
    <row r="16" spans="2:13" x14ac:dyDescent="0.3">
      <c r="B16" t="s">
        <v>13</v>
      </c>
      <c r="C16">
        <v>5165626</v>
      </c>
      <c r="F16" s="8"/>
      <c r="H16" s="9" t="s">
        <v>59</v>
      </c>
      <c r="I16" s="2">
        <v>21955.604166666668</v>
      </c>
      <c r="J16" s="6"/>
      <c r="K16" s="6"/>
      <c r="L16" s="5" t="s">
        <v>55</v>
      </c>
      <c r="M16" s="8">
        <v>7462180</v>
      </c>
    </row>
    <row r="17" spans="2:13" x14ac:dyDescent="0.3">
      <c r="B17" t="s">
        <v>14</v>
      </c>
      <c r="C17">
        <v>4507546</v>
      </c>
      <c r="F17" s="11"/>
      <c r="H17" s="9" t="s">
        <v>60</v>
      </c>
      <c r="I17" s="2">
        <v>37110.692708333336</v>
      </c>
      <c r="J17" s="6"/>
      <c r="K17" s="6"/>
      <c r="L17" s="5" t="s">
        <v>53</v>
      </c>
      <c r="M17" s="8">
        <v>11035037</v>
      </c>
    </row>
    <row r="18" spans="2:13" x14ac:dyDescent="0.3">
      <c r="B18" t="s">
        <v>15</v>
      </c>
      <c r="C18">
        <v>6288656</v>
      </c>
      <c r="H18" s="9" t="s">
        <v>54</v>
      </c>
      <c r="I18" s="2">
        <v>45985.458333333336</v>
      </c>
      <c r="J18" s="6"/>
      <c r="K18" s="6"/>
      <c r="L18" s="5" t="s">
        <v>60</v>
      </c>
      <c r="M18" s="8">
        <v>17004766</v>
      </c>
    </row>
    <row r="19" spans="2:13" x14ac:dyDescent="0.3">
      <c r="B19" t="s">
        <v>16</v>
      </c>
      <c r="C19">
        <v>6302681</v>
      </c>
      <c r="H19" s="9" t="s">
        <v>58</v>
      </c>
      <c r="I19" s="2">
        <v>50089.901041666664</v>
      </c>
      <c r="J19" s="6"/>
      <c r="K19" s="6"/>
      <c r="L19" s="5" t="s">
        <v>51</v>
      </c>
      <c r="M19" s="8">
        <v>28512645</v>
      </c>
    </row>
    <row r="20" spans="2:13" x14ac:dyDescent="0.3">
      <c r="B20" t="s">
        <v>17</v>
      </c>
      <c r="C20">
        <v>2041473</v>
      </c>
      <c r="H20" s="9" t="s">
        <v>55</v>
      </c>
      <c r="I20" s="2">
        <v>53793.905759162306</v>
      </c>
      <c r="J20" s="6"/>
      <c r="K20" s="6"/>
      <c r="L20" s="5" t="s">
        <v>56</v>
      </c>
      <c r="M20" s="8">
        <v>32535322</v>
      </c>
    </row>
    <row r="21" spans="2:13" x14ac:dyDescent="0.3">
      <c r="B21" t="s">
        <v>18</v>
      </c>
      <c r="C21">
        <v>8594392</v>
      </c>
      <c r="H21" s="9" t="s">
        <v>51</v>
      </c>
      <c r="I21" s="2">
        <v>60534.502617801045</v>
      </c>
      <c r="J21" s="6"/>
      <c r="K21" s="6"/>
      <c r="L21" s="5" t="s">
        <v>52</v>
      </c>
      <c r="M21" s="8">
        <v>49804189</v>
      </c>
    </row>
    <row r="22" spans="2:13" x14ac:dyDescent="0.3">
      <c r="B22" t="s">
        <v>19</v>
      </c>
      <c r="C22">
        <v>12384255</v>
      </c>
      <c r="H22" s="9" t="s">
        <v>52</v>
      </c>
      <c r="I22" s="2">
        <v>65174.989583333336</v>
      </c>
      <c r="J22" s="6"/>
      <c r="K22" s="6"/>
      <c r="L22" s="5" t="s">
        <v>59</v>
      </c>
      <c r="M22" s="8">
        <v>60485826</v>
      </c>
    </row>
    <row r="23" spans="2:13" x14ac:dyDescent="0.3">
      <c r="B23" t="s">
        <v>20</v>
      </c>
      <c r="C23">
        <v>14692745</v>
      </c>
      <c r="H23" s="9" t="s">
        <v>57</v>
      </c>
      <c r="I23" s="2">
        <v>68963.979166666672</v>
      </c>
      <c r="J23" s="6"/>
      <c r="K23" s="6"/>
      <c r="L23" s="5" t="s">
        <v>57</v>
      </c>
      <c r="M23" s="8">
        <v>81684817</v>
      </c>
    </row>
    <row r="24" spans="2:13" x14ac:dyDescent="0.3">
      <c r="B24" t="s">
        <v>21</v>
      </c>
      <c r="C24">
        <v>9827192</v>
      </c>
      <c r="H24" s="9" t="s">
        <v>56</v>
      </c>
      <c r="I24" s="2">
        <v>82593.994791666672</v>
      </c>
      <c r="J24" s="6"/>
      <c r="K24" s="6"/>
      <c r="L24" s="5" t="s">
        <v>58</v>
      </c>
      <c r="M24" s="8">
        <v>89182578</v>
      </c>
    </row>
    <row r="25" spans="2:13" x14ac:dyDescent="0.3">
      <c r="B25" t="s">
        <v>22</v>
      </c>
      <c r="C25">
        <v>3554695</v>
      </c>
      <c r="H25" s="9" t="s">
        <v>53</v>
      </c>
      <c r="I25" s="2">
        <v>83057.369791666672</v>
      </c>
      <c r="J25" s="6"/>
      <c r="K25" s="6"/>
      <c r="L25" s="5" t="s">
        <v>54</v>
      </c>
      <c r="M25" s="8">
        <v>107800939</v>
      </c>
    </row>
    <row r="26" spans="2:13" x14ac:dyDescent="0.3">
      <c r="B26" t="s">
        <v>23</v>
      </c>
      <c r="C26">
        <v>9421895</v>
      </c>
    </row>
    <row r="27" spans="2:13" x14ac:dyDescent="0.3">
      <c r="B27" t="s">
        <v>24</v>
      </c>
      <c r="C27">
        <v>1516854</v>
      </c>
    </row>
    <row r="28" spans="2:13" x14ac:dyDescent="0.3">
      <c r="B28" t="s">
        <v>25</v>
      </c>
      <c r="C28">
        <v>3240172</v>
      </c>
    </row>
    <row r="29" spans="2:13" x14ac:dyDescent="0.3">
      <c r="B29" t="s">
        <v>26</v>
      </c>
      <c r="C29">
        <v>4731416</v>
      </c>
    </row>
    <row r="30" spans="2:13" x14ac:dyDescent="0.3">
      <c r="B30" t="s">
        <v>27</v>
      </c>
      <c r="C30">
        <v>2263859</v>
      </c>
    </row>
    <row r="31" spans="2:13" x14ac:dyDescent="0.3">
      <c r="B31" t="s">
        <v>28</v>
      </c>
      <c r="C31">
        <v>13535588</v>
      </c>
    </row>
    <row r="32" spans="2:13" x14ac:dyDescent="0.3">
      <c r="B32" t="s">
        <v>29</v>
      </c>
      <c r="C32">
        <v>2546032</v>
      </c>
    </row>
    <row r="33" spans="2:8" x14ac:dyDescent="0.3">
      <c r="B33" t="s">
        <v>30</v>
      </c>
      <c r="C33">
        <v>31155617</v>
      </c>
    </row>
    <row r="34" spans="2:8" x14ac:dyDescent="0.3">
      <c r="B34" t="s">
        <v>31</v>
      </c>
      <c r="C34">
        <v>14768938</v>
      </c>
      <c r="G34" s="4" t="s">
        <v>64</v>
      </c>
      <c r="H34" t="s">
        <v>67</v>
      </c>
    </row>
    <row r="35" spans="2:8" x14ac:dyDescent="0.3">
      <c r="B35" t="s">
        <v>32</v>
      </c>
      <c r="C35">
        <v>1367784</v>
      </c>
      <c r="G35" s="5">
        <v>2017</v>
      </c>
      <c r="H35" s="10">
        <v>53560.512552301254</v>
      </c>
    </row>
    <row r="36" spans="2:8" x14ac:dyDescent="0.3">
      <c r="B36" t="s">
        <v>33</v>
      </c>
      <c r="C36">
        <v>18461456</v>
      </c>
      <c r="G36" s="5">
        <v>2018</v>
      </c>
      <c r="H36" s="10">
        <v>55432.724999999999</v>
      </c>
    </row>
    <row r="37" spans="2:8" x14ac:dyDescent="0.3">
      <c r="B37" t="s">
        <v>34</v>
      </c>
      <c r="C37">
        <v>5072984</v>
      </c>
      <c r="G37" s="5">
        <v>2019</v>
      </c>
      <c r="H37" s="10">
        <v>57363.76666666667</v>
      </c>
    </row>
    <row r="38" spans="2:8" x14ac:dyDescent="0.3">
      <c r="B38" t="s">
        <v>35</v>
      </c>
      <c r="C38">
        <v>6488132</v>
      </c>
      <c r="G38" s="5">
        <v>2020</v>
      </c>
      <c r="H38" s="10">
        <v>61332.13958333333</v>
      </c>
    </row>
    <row r="39" spans="2:8" x14ac:dyDescent="0.3">
      <c r="B39" t="s">
        <v>36</v>
      </c>
      <c r="C39">
        <v>20397587</v>
      </c>
    </row>
    <row r="40" spans="2:8" x14ac:dyDescent="0.3">
      <c r="B40" t="s">
        <v>37</v>
      </c>
      <c r="C40">
        <v>1629569</v>
      </c>
    </row>
    <row r="41" spans="2:8" x14ac:dyDescent="0.3">
      <c r="B41" t="s">
        <v>38</v>
      </c>
      <c r="C41">
        <v>6882612</v>
      </c>
    </row>
    <row r="42" spans="2:8" x14ac:dyDescent="0.3">
      <c r="B42" t="s">
        <v>39</v>
      </c>
      <c r="C42">
        <v>1401948</v>
      </c>
    </row>
    <row r="43" spans="2:8" x14ac:dyDescent="0.3">
      <c r="B43" t="s">
        <v>40</v>
      </c>
      <c r="C43">
        <v>10195825</v>
      </c>
    </row>
    <row r="44" spans="2:8" x14ac:dyDescent="0.3">
      <c r="B44" t="s">
        <v>41</v>
      </c>
      <c r="C44">
        <v>41419212</v>
      </c>
    </row>
    <row r="45" spans="2:8" x14ac:dyDescent="0.3">
      <c r="B45" t="s">
        <v>42</v>
      </c>
      <c r="C45">
        <v>5003340</v>
      </c>
      <c r="F45" s="4" t="s">
        <v>64</v>
      </c>
      <c r="G45" t="s">
        <v>66</v>
      </c>
    </row>
    <row r="46" spans="2:8" x14ac:dyDescent="0.3">
      <c r="B46" t="s">
        <v>43</v>
      </c>
      <c r="C46">
        <v>1003421</v>
      </c>
      <c r="F46" s="5">
        <v>2017</v>
      </c>
      <c r="G46" s="8">
        <v>120846949</v>
      </c>
    </row>
    <row r="47" spans="2:8" x14ac:dyDescent="0.3">
      <c r="B47" t="s">
        <v>44</v>
      </c>
      <c r="C47">
        <v>12532051</v>
      </c>
      <c r="F47" s="5">
        <v>2018</v>
      </c>
      <c r="G47" s="8">
        <v>123108090</v>
      </c>
    </row>
    <row r="48" spans="2:8" x14ac:dyDescent="0.3">
      <c r="B48" t="s">
        <v>45</v>
      </c>
      <c r="C48">
        <v>11127425</v>
      </c>
      <c r="F48" s="5">
        <v>2019</v>
      </c>
      <c r="G48" s="8">
        <v>124903921</v>
      </c>
    </row>
    <row r="49" spans="2:7" x14ac:dyDescent="0.3">
      <c r="B49" t="s">
        <v>46</v>
      </c>
      <c r="C49">
        <v>2169756</v>
      </c>
      <c r="F49" s="5">
        <v>2020</v>
      </c>
      <c r="G49" s="8">
        <v>116649339</v>
      </c>
    </row>
    <row r="50" spans="2:7" x14ac:dyDescent="0.3">
      <c r="B50" t="s">
        <v>47</v>
      </c>
      <c r="C50">
        <v>9832434</v>
      </c>
    </row>
    <row r="51" spans="2:7" x14ac:dyDescent="0.3">
      <c r="B51" t="s">
        <v>48</v>
      </c>
      <c r="C51">
        <v>819542</v>
      </c>
    </row>
  </sheetData>
  <dataValidations count="1">
    <dataValidation type="list" allowBlank="1" showInputMessage="1" showErrorMessage="1" sqref="F3" xr:uid="{73579BC4-720D-43BC-BAE3-966806E18503}">
      <formula1>$E$3:$E$12</formula1>
    </dataValidation>
  </dataValidation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FD8D-4F51-45F4-A36B-622C1AB1656B}">
  <dimension ref="C2:P35"/>
  <sheetViews>
    <sheetView showGridLines="0" showRowColHeaders="0" topLeftCell="A2" zoomScaleNormal="100" workbookViewId="0">
      <selection activeCell="J17" sqref="J17"/>
    </sheetView>
  </sheetViews>
  <sheetFormatPr defaultRowHeight="14.4" x14ac:dyDescent="0.3"/>
  <cols>
    <col min="1" max="1" width="9.5546875" customWidth="1"/>
    <col min="2" max="2" width="13.109375" bestFit="1" customWidth="1"/>
    <col min="3" max="3" width="20" bestFit="1" customWidth="1"/>
    <col min="4" max="4" width="15.109375" bestFit="1" customWidth="1"/>
    <col min="5" max="5" width="21.5546875" bestFit="1" customWidth="1"/>
    <col min="6" max="6" width="25.88671875" bestFit="1" customWidth="1"/>
    <col min="7" max="7" width="8.5546875" customWidth="1"/>
    <col min="8" max="8" width="8.77734375" hidden="1" customWidth="1"/>
    <col min="9" max="9" width="33.77734375" customWidth="1"/>
    <col min="10" max="10" width="16.6640625" bestFit="1" customWidth="1"/>
    <col min="12" max="12" width="14.6640625" bestFit="1" customWidth="1"/>
    <col min="13" max="13" width="16.88671875" bestFit="1" customWidth="1"/>
    <col min="15" max="15" width="20.33203125" customWidth="1"/>
    <col min="16" max="16" width="14.6640625" bestFit="1" customWidth="1"/>
  </cols>
  <sheetData>
    <row r="2" spans="7:16" x14ac:dyDescent="0.3">
      <c r="G2" s="6"/>
      <c r="H2" s="6"/>
    </row>
    <row r="4" spans="7:16" x14ac:dyDescent="0.3">
      <c r="O4" s="14" t="s">
        <v>59</v>
      </c>
      <c r="P4" s="15"/>
    </row>
    <row r="5" spans="7:16" x14ac:dyDescent="0.3">
      <c r="O5" s="14" t="s">
        <v>60</v>
      </c>
      <c r="P5" s="15"/>
    </row>
    <row r="6" spans="7:16" x14ac:dyDescent="0.3">
      <c r="O6" s="14"/>
      <c r="P6" s="15"/>
    </row>
    <row r="7" spans="7:16" x14ac:dyDescent="0.3">
      <c r="O7" s="14"/>
      <c r="P7" s="15"/>
    </row>
    <row r="8" spans="7:16" x14ac:dyDescent="0.3">
      <c r="O8" s="14"/>
      <c r="P8" s="15"/>
    </row>
    <row r="9" spans="7:16" x14ac:dyDescent="0.3">
      <c r="O9" s="14" t="s">
        <v>54</v>
      </c>
      <c r="P9" s="15"/>
    </row>
    <row r="10" spans="7:16" ht="21" x14ac:dyDescent="0.3">
      <c r="I10" s="19" t="s">
        <v>58</v>
      </c>
      <c r="O10" s="14" t="s">
        <v>58</v>
      </c>
      <c r="P10" s="15"/>
    </row>
    <row r="11" spans="7:16" ht="18" x14ac:dyDescent="0.35">
      <c r="I11" s="12"/>
      <c r="O11" s="14" t="s">
        <v>55</v>
      </c>
      <c r="P11" s="15"/>
    </row>
    <row r="12" spans="7:16" x14ac:dyDescent="0.3">
      <c r="O12" s="14" t="s">
        <v>51</v>
      </c>
      <c r="P12" s="15"/>
    </row>
    <row r="13" spans="7:16" x14ac:dyDescent="0.3">
      <c r="O13" s="14" t="s">
        <v>52</v>
      </c>
      <c r="P13" s="15"/>
    </row>
    <row r="14" spans="7:16" x14ac:dyDescent="0.3">
      <c r="O14" s="14" t="s">
        <v>57</v>
      </c>
      <c r="P14" s="15"/>
    </row>
    <row r="15" spans="7:16" x14ac:dyDescent="0.3">
      <c r="O15" s="14" t="s">
        <v>56</v>
      </c>
      <c r="P15" s="15"/>
    </row>
    <row r="16" spans="7:16" x14ac:dyDescent="0.3">
      <c r="O16" s="14" t="s">
        <v>53</v>
      </c>
      <c r="P16" s="15"/>
    </row>
    <row r="17" spans="5:16" x14ac:dyDescent="0.3">
      <c r="E17" s="6"/>
      <c r="F17" s="6"/>
      <c r="G17" s="6"/>
      <c r="H17" s="6"/>
      <c r="O17" s="15"/>
      <c r="P17" s="15"/>
    </row>
    <row r="18" spans="5:16" x14ac:dyDescent="0.3">
      <c r="E18" s="6"/>
      <c r="F18" s="6"/>
      <c r="G18" s="6"/>
      <c r="H18" s="6"/>
      <c r="O18" s="15"/>
      <c r="P18" s="15"/>
    </row>
    <row r="19" spans="5:16" x14ac:dyDescent="0.3">
      <c r="E19" s="6"/>
      <c r="F19" s="6"/>
      <c r="G19" s="6"/>
      <c r="H19" s="6"/>
      <c r="O19" s="15"/>
      <c r="P19" s="15"/>
    </row>
    <row r="20" spans="5:16" x14ac:dyDescent="0.3">
      <c r="E20" s="6"/>
      <c r="F20" s="6"/>
      <c r="G20" s="6"/>
      <c r="H20" s="6"/>
      <c r="O20" s="15" t="str">
        <f>I10</f>
        <v>Education &amp; Health</v>
      </c>
      <c r="P20" s="16">
        <f>VLOOKUP(O20,'data prep'!L15:M25,2,FALSE)</f>
        <v>89182578</v>
      </c>
    </row>
    <row r="21" spans="5:16" x14ac:dyDescent="0.3">
      <c r="E21" s="6"/>
      <c r="F21" s="6"/>
      <c r="G21" s="6"/>
      <c r="H21" s="6"/>
      <c r="O21" s="15" t="s">
        <v>68</v>
      </c>
      <c r="P21" s="17">
        <f>SUM('data prep'!M16:M25)-P20</f>
        <v>396325721</v>
      </c>
    </row>
    <row r="22" spans="5:16" x14ac:dyDescent="0.3">
      <c r="E22" s="6"/>
      <c r="F22" s="6"/>
      <c r="G22" s="6"/>
      <c r="H22" s="6"/>
      <c r="O22" s="15"/>
      <c r="P22" s="18">
        <f>P20/P21</f>
        <v>0.22502344227111115</v>
      </c>
    </row>
    <row r="23" spans="5:16" x14ac:dyDescent="0.3">
      <c r="E23" s="6"/>
      <c r="F23" s="6"/>
      <c r="G23" s="6"/>
      <c r="H23" s="6"/>
      <c r="O23" s="15"/>
      <c r="P23" s="15"/>
    </row>
    <row r="24" spans="5:16" x14ac:dyDescent="0.3">
      <c r="E24" s="6"/>
      <c r="F24" s="6"/>
      <c r="G24" s="6"/>
      <c r="H24" s="6"/>
      <c r="O24" s="15"/>
      <c r="P24" s="15"/>
    </row>
    <row r="25" spans="5:16" x14ac:dyDescent="0.3">
      <c r="E25" s="6"/>
      <c r="F25" s="6"/>
      <c r="G25" s="6"/>
      <c r="H25" s="6"/>
      <c r="O25" s="15"/>
      <c r="P25" s="15"/>
    </row>
    <row r="26" spans="5:16" x14ac:dyDescent="0.3">
      <c r="E26" s="6"/>
      <c r="F26" s="6"/>
      <c r="G26" s="6"/>
      <c r="H26" s="6"/>
    </row>
    <row r="35" spans="3:3" x14ac:dyDescent="0.3">
      <c r="C35" s="13"/>
    </row>
  </sheetData>
  <dataValidations count="2">
    <dataValidation type="list" allowBlank="1" showInputMessage="1" showErrorMessage="1" sqref="I11" xr:uid="{8E29A931-4D10-4F83-B3F9-104E353F711D}">
      <formula1>$A$3:$A$15</formula1>
    </dataValidation>
    <dataValidation type="list" allowBlank="1" showInputMessage="1" showErrorMessage="1" sqref="I10" xr:uid="{81079FD4-2269-473E-90C3-1F58DF47DF79}">
      <formula1>$O$4:$O$16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9</xdr:col>
                    <xdr:colOff>15240</xdr:colOff>
                    <xdr:row>9</xdr:row>
                    <xdr:rowOff>0</xdr:rowOff>
                  </from>
                  <to>
                    <xdr:col>9</xdr:col>
                    <xdr:colOff>312420</xdr:colOff>
                    <xdr:row>10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 prep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Anika Tasnim</cp:lastModifiedBy>
  <dcterms:created xsi:type="dcterms:W3CDTF">2021-09-21T20:47:02Z</dcterms:created>
  <dcterms:modified xsi:type="dcterms:W3CDTF">2024-01-25T21:30:26Z</dcterms:modified>
</cp:coreProperties>
</file>