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verall Routine" sheetId="1" r:id="rId4"/>
    <sheet state="hidden" name="Summer24 Routine" sheetId="2" r:id="rId5"/>
    <sheet state="hidden" name="CSE421" sheetId="3" r:id="rId6"/>
    <sheet state="hidden" name="ECO102" sheetId="4" r:id="rId7"/>
    <sheet state="visible" name="CSE360" sheetId="5" r:id="rId8"/>
    <sheet state="hidden" name="Consultation" sheetId="6" r:id="rId9"/>
    <sheet state="hidden" name="ST Tracker" sheetId="7" r:id="rId10"/>
    <sheet state="hidden" name="CSE111" sheetId="8" r:id="rId11"/>
    <sheet state="hidden" name="Thesis" sheetId="9" r:id="rId12"/>
    <sheet state="hidden" name="Fall24 Routine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7">
      <text>
        <t xml:space="preserve">For Summer 2024:
Included = 0:00 - 05:28
Not included = 05:28 - 14:05
Included = 14:05 - 25:00
Not Included = 25:00 - 31:15
Included = 31:15 -
	-ANIKA ISLAM</t>
      </text>
    </comment>
    <comment authorId="0" ref="C35">
      <text>
        <t xml:space="preserve">For Summer 2024:
Included = 0:00-47:56
Not included = 47:56-01:16:47
Included = 01:16:47-01:25:44
Not included = 01:25:44-01:37:20
Included = 01:37:20-
	-ANIKA ISLAM</t>
      </text>
    </comment>
    <comment authorId="0" ref="C33">
      <text>
        <t xml:space="preserve">For Summer 2024:
Included = 0:00-03:07
Not included = 03:07-12:27
Included = 12:27-21:06
Not included = 21:06-23:02
Included = 23:02-
One total reaction
ANIKA ISLAM reacted with 🥲 at 2024-09-25 03:22 am
	-ANIKA ISLAM</t>
      </text>
    </comment>
    <comment authorId="0" ref="A1">
      <text>
        <t xml:space="preserve">https://docs.google.com/spreadsheets/d/15UGEQPJOZK7WdwiwzOTeVN1lJacNPZoZ7BpwY3xkTNA/edit?gid=1914466943#gid=1914466943
	-ANIKA ISLAM</t>
      </text>
    </comment>
    <comment authorId="0" ref="C38">
      <text>
        <t xml:space="preserve">passcode : 567891
	-ANIKA ISLAM</t>
      </text>
    </comment>
  </commentList>
</comments>
</file>

<file path=xl/sharedStrings.xml><?xml version="1.0" encoding="utf-8"?>
<sst xmlns="http://schemas.openxmlformats.org/spreadsheetml/2006/main" count="380" uniqueCount="279">
  <si>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CLASS ROUTINE
</t>
    </r>
    <r>
      <rPr>
        <rFont val="Times New Roman"/>
        <b/>
        <color rgb="FF0000FF"/>
        <sz val="15.0"/>
      </rPr>
      <t xml:space="preserve">
</t>
    </r>
  </si>
  <si>
    <t>8:00am to 9:20am</t>
  </si>
  <si>
    <t>9:30am to 10:50am</t>
  </si>
  <si>
    <t>11:00am to 12:20pm</t>
  </si>
  <si>
    <t>12:30pm to 1:50pm</t>
  </si>
  <si>
    <t>2:00pm to 3:20pm</t>
  </si>
  <si>
    <t>3:30pm to 4:50pm</t>
  </si>
  <si>
    <t>9:00pm to 12:00am</t>
  </si>
  <si>
    <t>SUNDAY</t>
  </si>
  <si>
    <t>MONDAY</t>
  </si>
  <si>
    <t>CSE111-
19 and all-T33-
12B-18L</t>
  </si>
  <si>
    <t>OFF PERIOD</t>
  </si>
  <si>
    <t>HUM101-
02-HSF-
8F-21C</t>
  </si>
  <si>
    <t>TUESDAY</t>
  </si>
  <si>
    <t>CSE360-
05-ASA-
10G-32L</t>
  </si>
  <si>
    <t>CSE111-
19-ANK-
9F-27L</t>
  </si>
  <si>
    <t>WEDNESDAY</t>
  </si>
  <si>
    <t>CSE421-
13-MSMA-
09F-25L</t>
  </si>
  <si>
    <t>THURSDAY</t>
  </si>
  <si>
    <t>CSE111-
19 and all-T33-
12B-18L</t>
  </si>
  <si>
    <t>CSE360-
05-ASA-
10A-05C</t>
  </si>
  <si>
    <t>CSE421-
13-MSMA-
09H-35C</t>
  </si>
  <si>
    <t>ECO102-
05-SIF-
08D-12C</t>
  </si>
  <si>
    <t>FRIDAY</t>
  </si>
  <si>
    <t>SATURDAY</t>
  </si>
  <si>
    <t xml:space="preserve">KEYS </t>
  </si>
  <si>
    <t>THEORY CLASS</t>
  </si>
  <si>
    <t>LAB CLASS</t>
  </si>
  <si>
    <t>ST DUTY</t>
  </si>
  <si>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CLASS ROUTINE
</t>
    </r>
    <r>
      <rPr>
        <rFont val="Times New Roman"/>
        <b/>
        <color rgb="FF000000"/>
        <sz val="15.0"/>
      </rPr>
      <t>NAME : ANIKA ISLAM 
ID : 21101298
SESSION : SUMMER'2024 
SEMESTER : 11th</t>
    </r>
    <r>
      <rPr>
        <rFont val="Times New Roman"/>
        <color rgb="FF000000"/>
        <sz val="15.0"/>
      </rPr>
      <t xml:space="preserve">
</t>
    </r>
    <r>
      <rPr>
        <rFont val="Times New Roman"/>
        <b/>
        <color rgb="FF0000FF"/>
        <sz val="15.0"/>
      </rPr>
      <t xml:space="preserve">anika.islam1@g.bracu.ac.bd
</t>
    </r>
  </si>
  <si>
    <t xml:space="preserve">THEORY </t>
  </si>
  <si>
    <t>CLASS RECORDING</t>
  </si>
  <si>
    <t>DONE</t>
  </si>
  <si>
    <t xml:space="preserve">LAB </t>
  </si>
  <si>
    <t>RESOURCES</t>
  </si>
  <si>
    <t>CSE421 Live Sessions</t>
  </si>
  <si>
    <t>all cse421 labs.zip</t>
  </si>
  <si>
    <t>SRJ</t>
  </si>
  <si>
    <t>Midterm</t>
  </si>
  <si>
    <t>CSE421 [FBI ft. SFQ]</t>
  </si>
  <si>
    <t>Materials for Students</t>
  </si>
  <si>
    <t>Final</t>
  </si>
  <si>
    <t>Main Slides Summer 2024</t>
  </si>
  <si>
    <t>https://www.youtube.com/playlist?list=PLjneqPwSGwd-v2jdsYyzhRPAlFVPqd-Qn</t>
  </si>
  <si>
    <t xml:space="preserve">LECTURE 1 </t>
  </si>
  <si>
    <r>
      <rPr>
        <rFont val="Times New Roman"/>
        <sz val="13.0"/>
      </rPr>
      <t xml:space="preserve">
</t>
    </r>
    <r>
      <rPr>
        <rFont val="Times New Roman"/>
        <color rgb="FF1155CC"/>
        <sz val="13.0"/>
        <u/>
      </rPr>
      <t>0.2-Introduction to Networking</t>
    </r>
  </si>
  <si>
    <t xml:space="preserve">LAB 1 </t>
  </si>
  <si>
    <t xml:space="preserve">LECTURE 2 
</t>
  </si>
  <si>
    <t>02 - Application Layer (HTTP)</t>
  </si>
  <si>
    <t>LAB 2</t>
  </si>
  <si>
    <t>LECTURE 3</t>
  </si>
  <si>
    <t>03 - Application Layer (Electronic Mail _ DNS).pptx</t>
  </si>
  <si>
    <t xml:space="preserve">LAB 3 </t>
  </si>
  <si>
    <t>LECTURE 4</t>
  </si>
  <si>
    <t>04 - Transport Layer - Introduction and UDP.pptx</t>
  </si>
  <si>
    <t>CSE421_Transport Layer_Part1_UDP.aac</t>
  </si>
  <si>
    <t>LAB 4</t>
  </si>
  <si>
    <t>LECTURE 5</t>
  </si>
  <si>
    <t>05 - Transport Layer (TCP)v2.pptx</t>
  </si>
  <si>
    <t>CSE421_Transport Layer_Part2_TCP (upto 3 Way Handshaking).aac</t>
  </si>
  <si>
    <t>LAB 5</t>
  </si>
  <si>
    <t>CSE421_LAB5_Command Lines</t>
  </si>
  <si>
    <t>Announcement</t>
  </si>
  <si>
    <t>LECTURE 6</t>
  </si>
  <si>
    <t>06 - Network Layer - IP Addressing.pptx</t>
  </si>
  <si>
    <t>Lecture 8 : ipv4 addressing (Part 1)</t>
  </si>
  <si>
    <t>Lecture 8 : ipv4 addressing (Part 2)</t>
  </si>
  <si>
    <t>LECTURE 7</t>
  </si>
  <si>
    <t>07 - Network Layer - IP Functions.pptx</t>
  </si>
  <si>
    <t>Lecture 7: IPv4 Functions (Part: 1)</t>
  </si>
  <si>
    <r>
      <rPr>
        <rFont val="Times New Roman"/>
        <color rgb="FF1155CC"/>
        <sz val="13.0"/>
        <u/>
      </rPr>
      <t>Lecture 7: IPv4 Functions (Part: 2)</t>
    </r>
    <r>
      <rPr>
        <rFont val="Times New Roman"/>
        <sz val="13.0"/>
      </rPr>
      <t xml:space="preserve"> </t>
    </r>
    <r>
      <rPr>
        <rFont val="Times New Roman"/>
        <b/>
        <sz val="13.0"/>
      </rPr>
      <t>[upto 17:00]</t>
    </r>
  </si>
  <si>
    <r>
      <rPr>
        <rFont val="Times New Roman"/>
        <color rgb="FF1155CC"/>
        <sz val="13.0"/>
        <u/>
      </rPr>
      <t>Lecture 14: IPv6</t>
    </r>
    <r>
      <rPr>
        <rFont val="Times New Roman"/>
        <color rgb="FF000000"/>
        <sz val="13.0"/>
      </rPr>
      <t xml:space="preserve"> </t>
    </r>
    <r>
      <rPr>
        <rFont val="Times New Roman"/>
        <b/>
        <color rgb="FF000000"/>
        <sz val="13.0"/>
      </rPr>
      <t>[upto 22:09]</t>
    </r>
  </si>
  <si>
    <t>LECTURE 8</t>
  </si>
  <si>
    <t>08 - Network Layer - Subnetting.pptx</t>
  </si>
  <si>
    <t>Lecture 9: Subnetting (Part: 1)</t>
  </si>
  <si>
    <t>Lecture 9: Subnetting (Part: 2)</t>
  </si>
  <si>
    <t>LECTURE 9</t>
  </si>
  <si>
    <t>09 - DHCPv4 &amp; NAT.pptx</t>
  </si>
  <si>
    <t>Lecture 10: DHCP, NAT &amp; PAT (Part: 1)</t>
  </si>
  <si>
    <t>Lecture 10: DHCP, NAT &amp; PAT (Part: 2)</t>
  </si>
  <si>
    <t>NAT &amp; PAT Simulation</t>
  </si>
  <si>
    <t>LECTURE 10</t>
  </si>
  <si>
    <t>10 - Network Layer - IPv4 Routing.pptx</t>
  </si>
  <si>
    <t>Lecture 11: Static Routing</t>
  </si>
  <si>
    <t>Lecture 12: Dynamic Routing (Distance Vector)</t>
  </si>
  <si>
    <t>Lecture 13: Dynamic Routing (Link State)</t>
  </si>
  <si>
    <t>DHCP &amp; Static Routing (MSMA - Online Class)</t>
  </si>
  <si>
    <t>LECTURE 11</t>
  </si>
  <si>
    <t>11 - Data Link Layer.pptx</t>
  </si>
  <si>
    <t>Lecture 15: Data Link Layer</t>
  </si>
  <si>
    <t xml:space="preserve">LECTURE SLIDES </t>
  </si>
  <si>
    <t xml:space="preserve">RESOURCES </t>
  </si>
  <si>
    <t>Lectures</t>
  </si>
  <si>
    <t>ECO102- Macroeconomics</t>
  </si>
  <si>
    <t>e-book Economics by Parkin 6th Ed.pdf</t>
  </si>
  <si>
    <t>ECO102 [FBI]</t>
  </si>
  <si>
    <t xml:space="preserve">CHAPTER 1 </t>
  </si>
  <si>
    <t>L1 Part 1.pdf</t>
  </si>
  <si>
    <t>L1 Part2.pdf</t>
  </si>
  <si>
    <t>CHAPTER 2</t>
  </si>
  <si>
    <t>L2 Inflation.pdf</t>
  </si>
  <si>
    <t>L2 Unemployment.pdf</t>
  </si>
  <si>
    <t>CHAPTER 3</t>
  </si>
  <si>
    <t>L3 P1.pdf</t>
  </si>
  <si>
    <t>L3 P2.pdf</t>
  </si>
  <si>
    <t>CHAPTER 23</t>
  </si>
  <si>
    <t>L7 Finance Savings.pdf</t>
  </si>
  <si>
    <t>CHAPTER 26</t>
  </si>
  <si>
    <t>L4 AD.pdf</t>
  </si>
  <si>
    <t>L4-P1.pdf</t>
  </si>
  <si>
    <t>L5 AS.pdf</t>
  </si>
  <si>
    <t>L6 AS-AD.pdf</t>
  </si>
  <si>
    <t>THEORY</t>
  </si>
  <si>
    <t xml:space="preserve">LECTURE VIDEOS </t>
  </si>
  <si>
    <t xml:space="preserve">PRACTICE SHEET </t>
  </si>
  <si>
    <t>Slides</t>
  </si>
  <si>
    <t>CSE360 FNK - YouTube</t>
  </si>
  <si>
    <t>CSE360 Lab Resources</t>
  </si>
  <si>
    <t>CSE360</t>
  </si>
  <si>
    <t>LECTURE 1</t>
  </si>
  <si>
    <t>Introduction to Computer Interfacing.pptx</t>
  </si>
  <si>
    <t>Lecture 1: Basic Computer Interfacing</t>
  </si>
  <si>
    <t>LAB 1</t>
  </si>
  <si>
    <t>Lab Worksheet 1 : Installation and GPIO</t>
  </si>
  <si>
    <t>Bus Interfacing .pptx</t>
  </si>
  <si>
    <t>Lecture 2: Bus Interfacing, Parallel and Serial Communication</t>
  </si>
  <si>
    <t>Serial and Parallel Interface.pptx</t>
  </si>
  <si>
    <t>LECTURE 2</t>
  </si>
  <si>
    <t>STM32 Microcontroller - Updated.pptx</t>
  </si>
  <si>
    <t>STM32 Microcontroller Part1</t>
  </si>
  <si>
    <t>STM32 - Practice Sheet</t>
  </si>
  <si>
    <t xml:space="preserve">Lab Worksheet 2: Understanding UART </t>
  </si>
  <si>
    <t>STM32 MicroController Part2</t>
  </si>
  <si>
    <t>Computer Ports.pptx</t>
  </si>
  <si>
    <t>Lecture 3: Computer Ports</t>
  </si>
  <si>
    <t>LAB 3</t>
  </si>
  <si>
    <t>Lab Worksheet 3: Understanding I2C</t>
  </si>
  <si>
    <t>CSE360: Computer Interfacing - Revised Plan for Summer 2024</t>
  </si>
  <si>
    <t>Asynchronous and Synchronous (1).pptx</t>
  </si>
  <si>
    <t>Lab Worksheet 4: Understanding SPI</t>
  </si>
  <si>
    <t>Communication_Protocols (2).pptx</t>
  </si>
  <si>
    <t>5. IC 82C55</t>
  </si>
  <si>
    <t>82C55 (Mode 2)</t>
  </si>
  <si>
    <t>6. GPIO</t>
  </si>
  <si>
    <r>
      <rPr>
        <rFont val="Times New Roman"/>
        <color rgb="FF1155CC"/>
        <sz val="13.0"/>
        <u/>
      </rPr>
      <t>LED interfacing and 7 segment</t>
    </r>
    <r>
      <rPr>
        <rFont val="Times New Roman"/>
        <sz val="13.0"/>
      </rPr>
      <t xml:space="preserve"> </t>
    </r>
  </si>
  <si>
    <t>LED Matrix Display and LCD Interfacing</t>
  </si>
  <si>
    <t>GPIO Key Debouncing, Matrix Keyboard Interfacing</t>
  </si>
  <si>
    <t>7. Sensors</t>
  </si>
  <si>
    <t>Lecture 10: Sensors</t>
  </si>
  <si>
    <r>
      <rPr>
        <rFont val="Times New Roman"/>
        <color rgb="FF1155CC"/>
        <sz val="13.0"/>
        <u/>
      </rPr>
      <t>Lecture 11 : Sensors</t>
    </r>
    <r>
      <rPr>
        <rFont val="Times New Roman"/>
        <color rgb="FF000000"/>
        <sz val="13.0"/>
      </rPr>
      <t xml:space="preserve"> [upto 19:30] </t>
    </r>
  </si>
  <si>
    <t>8. Memory Management</t>
  </si>
  <si>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CONSULTATION HOURS
</t>
    </r>
    <r>
      <rPr>
        <rFont val="Times New Roman"/>
        <b/>
        <color rgb="FF000000"/>
        <sz val="15.0"/>
      </rPr>
      <t xml:space="preserve">Name : ANIKA ISLAM 
ST Initial : T33 
Course : CSE111 (Programming Language-II)
Section : 19 &amp; all </t>
    </r>
    <r>
      <rPr>
        <rFont val="Times New Roman"/>
        <color rgb="FF000000"/>
        <sz val="15.0"/>
      </rPr>
      <t xml:space="preserve">
</t>
    </r>
    <r>
      <rPr>
        <rFont val="Times New Roman"/>
        <b/>
        <color rgb="FF000000"/>
        <sz val="15.0"/>
      </rPr>
      <t xml:space="preserve">Email Address  : </t>
    </r>
    <r>
      <rPr>
        <rFont val="Times New Roman"/>
        <b/>
        <color rgb="FF1155CC"/>
        <sz val="15.0"/>
        <u/>
      </rPr>
      <t>anika.islam1@g.bracu.ac.bd</t>
    </r>
    <r>
      <rPr>
        <rFont val="Times New Roman"/>
        <b/>
        <color rgb="FF0000FF"/>
        <sz val="15.0"/>
      </rPr>
      <t xml:space="preserve">
</t>
    </r>
    <r>
      <rPr>
        <rFont val="Times New Roman"/>
        <b/>
        <color rgb="FF000000"/>
        <sz val="15.0"/>
      </rPr>
      <t>Discord : anika.islam_17</t>
    </r>
    <r>
      <rPr>
        <rFont val="Times New Roman"/>
        <b/>
        <color rgb="FF0000FF"/>
        <sz val="15.0"/>
      </rPr>
      <t xml:space="preserve">
</t>
    </r>
  </si>
  <si>
    <t>8:00am to 11:00am
Room: 12B-18L</t>
  </si>
  <si>
    <t>11:00am to 2:00pm
Room: 12B-18L</t>
  </si>
  <si>
    <t>2:00pm to 5:00pm
Room: 12B-18L</t>
  </si>
  <si>
    <t>6:00pm to 9:00pm
ST Discord Server</t>
  </si>
  <si>
    <t>9:00pm to 12:00am
ST Discord Server</t>
  </si>
  <si>
    <t xml:space="preserve">
T33
</t>
  </si>
  <si>
    <t xml:space="preserve">MONTH </t>
  </si>
  <si>
    <t>PUNCH CARD</t>
  </si>
  <si>
    <t>HOURS COMPLETED</t>
  </si>
  <si>
    <t>PAYMENT</t>
  </si>
  <si>
    <t>JUNE'24</t>
  </si>
  <si>
    <t>CSE111 ST Digital Punch Card June-2024-v1</t>
  </si>
  <si>
    <t>JULY'24</t>
  </si>
  <si>
    <t>CSE111 ST Digital Punch Card July-2024-v1</t>
  </si>
  <si>
    <t>AUGUST'24</t>
  </si>
  <si>
    <t>SEPTEMBER'24</t>
  </si>
  <si>
    <t>CSE111 ST Digital Punch Card September-2024-v1</t>
  </si>
  <si>
    <t>BRACU Fall'22 Admission Test Volunteer</t>
  </si>
  <si>
    <t>CONTRACT : 8th June'24 to 26th September'24</t>
  </si>
  <si>
    <t>CSE111_Sec19_LabMarks_Summer24</t>
  </si>
  <si>
    <t>Summer'2024_T33</t>
  </si>
  <si>
    <t>WEEK</t>
  </si>
  <si>
    <t xml:space="preserve">LECTURE SLIDES/NOTES </t>
  </si>
  <si>
    <t>ASSIGNMENTS</t>
  </si>
  <si>
    <t>Java Basics 
( CSE110 )</t>
  </si>
  <si>
    <t xml:space="preserve">WEEK  1: Variables &amp; Datatypes </t>
  </si>
  <si>
    <t>L1 | Java Variables Simplified: Essential Concepts in Bangla</t>
  </si>
  <si>
    <t>2. Introduction to Java</t>
  </si>
  <si>
    <t>CSE111 Lab Assignment 1 - Summer'24</t>
  </si>
  <si>
    <t>L2 | Understanding Java Data Types: A Comprehensive Bangla Tutorial</t>
  </si>
  <si>
    <t>3. Variables and Datatypes</t>
  </si>
  <si>
    <t>L3 | Java Print Statements and Comments: A Complete Bangla Tutorial</t>
  </si>
  <si>
    <t>WEEK 2 : Operators, User Input &amp; Branching</t>
  </si>
  <si>
    <t>L4 | Java Operator Mastery: Arithmetic Operators Explained Bangla Tutorial</t>
  </si>
  <si>
    <t>4. Operators</t>
  </si>
  <si>
    <t>L5 | Java Operator Mastery: Logical Operators Explained Bangla Tutorial</t>
  </si>
  <si>
    <t>L6 | Java Operator Mastery: Increment &amp; Decrement Explained Bangla Tutorial | Prefix | Postfix</t>
  </si>
  <si>
    <t>5. User Input</t>
  </si>
  <si>
    <t>L7 | Mastering User Input in Java: Scanner Class Explained Bangla Tutorial</t>
  </si>
  <si>
    <t>L8 | Mastering Java Errors: Syntax, Runtime, and Logical Errors Bangla Tutorial</t>
  </si>
  <si>
    <t>6. Understanding Errors</t>
  </si>
  <si>
    <t>L9 | Mastering Java Control Flow: If, Else, and Else If Statements Basics Bangla Tutorial</t>
  </si>
  <si>
    <t>L10 | Mastering Java Control Flow: If, Else, and Else If Statements Advanced Bangla Tutorial</t>
  </si>
  <si>
    <t>7.1 Decision Making</t>
  </si>
  <si>
    <t>L11 | Mastering Java Control Flow: Nested If, Else, and Else If Statements Bangla Tutorial</t>
  </si>
  <si>
    <t>WEEK 3 : Iterations &amp; String</t>
  </si>
  <si>
    <t>L12 | Mastering Java Loops: While Loop Explained Bangla Tutorial</t>
  </si>
  <si>
    <t>8.1 Loop (while loop)</t>
  </si>
  <si>
    <t>L13 | Mastering Java Loops: For Loop Explained Bangla Tutorial</t>
  </si>
  <si>
    <t>8.2 Loop (for loop)</t>
  </si>
  <si>
    <t>L14 | Problem Solving in Java: Find the Largest of 5 Numbers Bangla Tutorial</t>
  </si>
  <si>
    <t>L15 | Mastering Java Loops: Nested Loop Explained Bangla Tutorial</t>
  </si>
  <si>
    <t>8.3 Nested Loop</t>
  </si>
  <si>
    <t>L16 | Problem Solving in Java: Simple Pattern Print Bangla Tutorial</t>
  </si>
  <si>
    <t>L17 | Mastering Java Loops: Break and Continue Explained Bangla Tutorial</t>
  </si>
  <si>
    <t>8.4 Loop (break/continue)</t>
  </si>
  <si>
    <t>L18 | Java String Manipulation: String details, Mastering charAt() and Indexing</t>
  </si>
  <si>
    <t>L19 | Java String Manipulation: Mastering ASCII Conversion</t>
  </si>
  <si>
    <t>9. String</t>
  </si>
  <si>
    <t>L20 | Java String Manipulation: Mastering String Methods</t>
  </si>
  <si>
    <t>WEEK 4 : Array</t>
  </si>
  <si>
    <t>L21 | Java Arrays: Initializing, Iterating and Accessing Elements Explained</t>
  </si>
  <si>
    <t>10. Array</t>
  </si>
  <si>
    <t>L22 | Java Arrays: Understanding Array Memory Location and Pass by Reference</t>
  </si>
  <si>
    <t xml:space="preserve">OOP </t>
  </si>
  <si>
    <t>WEEK  5 : Intro to OOP</t>
  </si>
  <si>
    <t>L1 | Java OOP | Understanding Class &amp; Object: A Comprehensive Bangla Tutorial</t>
  </si>
  <si>
    <t>L2 | Java OOP | Creating a Design Class in a Separate File</t>
  </si>
  <si>
    <t>L3 | Java OOP | Intro to Class and Objects</t>
  </si>
  <si>
    <t>L4 | Java OOP | Working with Instance Variables: Access and Modification</t>
  </si>
  <si>
    <t>L5 | Java OOP | Objects and Their Memory Locations Explained</t>
  </si>
  <si>
    <t>L6 | Java OOP | Java Instance Methods: Simplified for Easy Understanding</t>
  </si>
  <si>
    <t>WEEK 6 : Instance Method and Designing Class</t>
  </si>
  <si>
    <t>L7 | Java OOP | Java Instance Methods: Using Methods to Update Instance Variables</t>
  </si>
  <si>
    <t>L8 | Java OOP | THIS Keyword | Clarifying Java Variables: Local vs Instance Variables</t>
  </si>
  <si>
    <t>L9 | Java OOP | Understanding When to Return from Java Methods</t>
  </si>
  <si>
    <t>WEEK 7 : Method Overloading, Constructor &amp; Constructor Overloading</t>
  </si>
  <si>
    <t>L10 | Java OOP | Method Overloading: A Comprehensive Guide | Example-1 - YouTube</t>
  </si>
  <si>
    <t>CSE111 Lab Assignment 6 - Summer'24</t>
  </si>
  <si>
    <t>L11 | Java OOP | Method Overloading: A Comprehensive Guide | Example-2 - YouTube</t>
  </si>
  <si>
    <t>L12 | Java OOP | Getting Started with Constructors and the Student Class in Java</t>
  </si>
  <si>
    <t>L13 | Java OOP | Mastering Constructor Overloading in Java: A Step-by-Step Guide</t>
  </si>
  <si>
    <t>L14 | Java OOP | Mastering Constructor Overloading in Java: A Step-by-Step Guide (Car class)</t>
  </si>
  <si>
    <t>WEEK 8 : Access Modifiers &amp; Encapsulation</t>
  </si>
  <si>
    <t>Java Access Modifiers Explained: Public, Private, Protected, and Default - YouTube</t>
  </si>
  <si>
    <t>L18 | Java OOP | Mastering Private Variables in Java: Private Instance Variables and Custom Methods</t>
  </si>
  <si>
    <t>L19 | Java OOP | Understanding Encapsulation in Java: Understanding Getters and Setters in Java</t>
  </si>
  <si>
    <t>Mastering Private Methods in Java: Why and When to Use Them - YouTube</t>
  </si>
  <si>
    <t>WEEK 9 : Static Variable &amp; Static Method</t>
  </si>
  <si>
    <t>L21 | Java OOP | Java Static Variables: Static vs Instance Variable Real-Life Example</t>
  </si>
  <si>
    <t>Java Object Counting: Using Static Variables to Track Instances - YouTube</t>
  </si>
  <si>
    <t>Understanding Java Variables: Local vs Instance vs Static Explained - YouTube</t>
  </si>
  <si>
    <t>L24 | Java OOP | Understanding Java Method: Instance vs Static Method Explained (THEORY) - YouTube</t>
  </si>
  <si>
    <t>WEEK 10</t>
  </si>
  <si>
    <t>Java Inheritance: Introduction, Types, and the Super Keyword (Theory) - YouTube</t>
  </si>
  <si>
    <t>L27 | Java OOP | Mastering Java Inheritance: Single Inheritance explained with real example</t>
  </si>
  <si>
    <t>L28 | Java OOP | Understanding Single Inheritance: Super() inside Constructor Deep Dive - YouTube</t>
  </si>
  <si>
    <t>Java Hierarchical Inheritance Tutorial: Building CSEStudent and BBAStudent Classes - YouTube</t>
  </si>
  <si>
    <t>L30 | Java OOP | Mastering Multilevel Inheritance with Real-World Examples - YouTube</t>
  </si>
  <si>
    <t>L32 | Java OOP | Java Method Overriding Explained - YouTube</t>
  </si>
  <si>
    <t>https://www.youtube.com/watch?v=NmuwLWQhdlQ</t>
  </si>
  <si>
    <t>WEEK 11</t>
  </si>
  <si>
    <t>Java For Beginners | Bangla Tutorials - YouTube</t>
  </si>
  <si>
    <t>Java OOP | Bangla Tutorials - YouTube</t>
  </si>
  <si>
    <t>Deep Learning with PyTorch: Zero to GANs | Jovian</t>
  </si>
  <si>
    <t xml:space="preserve">LECTURE </t>
  </si>
  <si>
    <t xml:space="preserve">START OVER </t>
  </si>
  <si>
    <t>ASSIGNMENT / PROJECT</t>
  </si>
  <si>
    <t xml:space="preserve">WEEK 1 </t>
  </si>
  <si>
    <t>Lesson 1 - PyTorch Basics and Gradient Descent | Jovian</t>
  </si>
  <si>
    <t>Assignment 1 - All About torch.Tensor | Jovian</t>
  </si>
  <si>
    <t xml:space="preserve">WEEK 2 </t>
  </si>
  <si>
    <t>Lesson 2 - Working with Images and Logistic Regression | Jovian</t>
  </si>
  <si>
    <t>WEEK 3</t>
  </si>
  <si>
    <t>WEEK 4</t>
  </si>
  <si>
    <t>WEEK 5</t>
  </si>
  <si>
    <t>WEEK 6</t>
  </si>
  <si>
    <t>WEEK 7</t>
  </si>
  <si>
    <t>Project - Train a Deep Learning Model from Scratch | Jovian</t>
  </si>
  <si>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CLASS ROUTINE (Tentative)
</t>
    </r>
    <r>
      <rPr>
        <rFont val="Times New Roman"/>
        <b/>
        <color rgb="FF000000"/>
        <sz val="15.0"/>
      </rPr>
      <t>NAME : ANIKA ISLAM 
ID : 21101298
SESSION : FALL'2024 
SEMESTER : 12th</t>
    </r>
    <r>
      <rPr>
        <rFont val="Times New Roman"/>
        <color rgb="FF000000"/>
        <sz val="15.0"/>
      </rPr>
      <t xml:space="preserve">
</t>
    </r>
    <r>
      <rPr>
        <rFont val="Times New Roman"/>
        <b/>
        <color rgb="FF0000FF"/>
        <sz val="15.0"/>
      </rPr>
      <t xml:space="preserve">anika.islam1@g.bracu.ac.bd
</t>
    </r>
  </si>
  <si>
    <t>CSE460-
01-TBA-
10G-33L</t>
  </si>
  <si>
    <t>CSE340-
06-PBK-
9A-6C</t>
  </si>
  <si>
    <t>CSE428-
01-RRH-
12F-30L</t>
  </si>
  <si>
    <t>CSE460-
01-TBA-
9A-7C</t>
  </si>
  <si>
    <t>CHE101-
02-TBA-
10D-23C</t>
  </si>
  <si>
    <t>CSE428-
01-RRH-
9A-3C</t>
  </si>
  <si>
    <t>CHE101-
15-TBA-
10B-18C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</si>
</sst>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h]:mm:ss"/>
  </numFmts>
  <fonts count="55">
    <font>
      <sz val="10.0"/>
      <color rgb="FF000000"/>
      <name val="Arial"/>
      <scheme val="minor"/>
    </font>
    <font>
      <sz val="13.0"/>
      <color rgb="FF000000"/>
      <name val="Times New Roman"/>
    </font>
    <font/>
    <font>
      <b/>
      <sz val="13.0"/>
      <color theme="1"/>
      <name val="Times New Roman"/>
    </font>
    <font>
      <sz val="13.0"/>
      <color theme="1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color theme="1"/>
      <name val="Arial"/>
      <scheme val="minor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rgb="FF000000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b/>
      <sz val="25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8.0"/>
      <color rgb="FFFFFFFF"/>
      <name val="Arial"/>
      <scheme val="minor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sz val="13.0"/>
      <color rgb="FFFF0000"/>
      <name val="Times New Roman"/>
    </font>
  </fonts>
  <fills count="40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83E25A"/>
        <bgColor rgb="FF83E25A"/>
      </patternFill>
    </fill>
    <fill>
      <patternFill patternType="solid">
        <fgColor rgb="FFFF7B0C"/>
        <bgColor rgb="FFFF7B0C"/>
      </patternFill>
    </fill>
    <fill>
      <patternFill patternType="solid">
        <fgColor rgb="FF6EB7F9"/>
        <bgColor rgb="FF6EB7F9"/>
      </patternFill>
    </fill>
    <fill>
      <patternFill patternType="solid">
        <fgColor rgb="FFCFB053"/>
        <bgColor rgb="FFCFB053"/>
      </patternFill>
    </fill>
    <fill>
      <patternFill patternType="solid">
        <fgColor rgb="FFDDFFCF"/>
        <bgColor rgb="FFDDFFCF"/>
      </patternFill>
    </fill>
    <fill>
      <patternFill patternType="solid">
        <fgColor rgb="FFFFD4A1"/>
        <bgColor rgb="FFFFD4A1"/>
      </patternFill>
    </fill>
    <fill>
      <patternFill patternType="solid">
        <fgColor rgb="FFBCDFFF"/>
        <bgColor rgb="FFBCDFFF"/>
      </patternFill>
    </fill>
    <fill>
      <patternFill patternType="solid">
        <fgColor rgb="FFFFF3CF"/>
        <bgColor rgb="FFFFF3CF"/>
      </patternFill>
    </fill>
    <fill>
      <patternFill patternType="solid">
        <fgColor rgb="FFBDDEB2"/>
        <bgColor rgb="FFBDDEB2"/>
      </patternFill>
    </fill>
    <fill>
      <patternFill patternType="solid">
        <fgColor rgb="FFCDB0FF"/>
        <bgColor rgb="FFCDB0FF"/>
      </patternFill>
    </fill>
    <fill>
      <patternFill patternType="solid">
        <fgColor rgb="FFDD7E6B"/>
        <bgColor rgb="FFDD7E6B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CCD9F"/>
        <bgColor rgb="FFDCCD9F"/>
      </patternFill>
    </fill>
    <fill>
      <patternFill patternType="solid">
        <fgColor rgb="FF63D297"/>
        <bgColor rgb="FF63D297"/>
      </patternFill>
    </fill>
    <fill>
      <patternFill patternType="solid">
        <fgColor rgb="FF4DD0E1"/>
        <bgColor rgb="FF4DD0E1"/>
      </patternFill>
    </fill>
    <fill>
      <patternFill patternType="solid">
        <fgColor rgb="FFE8E7FC"/>
        <bgColor rgb="FFE8E7FC"/>
      </patternFill>
    </fill>
    <fill>
      <patternFill patternType="solid">
        <fgColor rgb="FFE7F9EF"/>
        <bgColor rgb="FFE7F9EF"/>
      </patternFill>
    </fill>
    <fill>
      <patternFill patternType="solid">
        <fgColor rgb="FFE0F7FA"/>
        <bgColor rgb="FFE0F7FA"/>
      </patternFill>
    </fill>
    <fill>
      <patternFill patternType="solid">
        <fgColor rgb="FFDB9696"/>
        <bgColor rgb="FFDB9696"/>
      </patternFill>
    </fill>
    <fill>
      <patternFill patternType="solid">
        <fgColor rgb="FFDED3C6"/>
        <bgColor rgb="FFDED3C6"/>
      </patternFill>
    </fill>
    <fill>
      <patternFill patternType="solid">
        <fgColor rgb="FFE5E4E4"/>
        <bgColor rgb="FFE5E4E4"/>
      </patternFill>
    </fill>
    <fill>
      <patternFill patternType="solid">
        <fgColor rgb="FFFFE5E5"/>
        <bgColor rgb="FFFFE5E5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7CB4D"/>
        <bgColor rgb="FFF7CB4D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shrinkToFit="0" vertical="center" wrapText="1"/>
    </xf>
    <xf borderId="9" fillId="2" fontId="3" numFmtId="0" xfId="0" applyAlignment="1" applyBorder="1" applyFill="1" applyFont="1">
      <alignment horizontal="center" readingOrder="0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11" fillId="3" fontId="4" numFmtId="0" xfId="0" applyAlignment="1" applyBorder="1" applyFill="1" applyFont="1">
      <alignment horizontal="center" readingOrder="0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11" fillId="4" fontId="2" numFmtId="0" xfId="0" applyBorder="1" applyFill="1" applyFont="1"/>
    <xf borderId="11" fillId="5" fontId="2" numFmtId="0" xfId="0" applyBorder="1" applyFill="1" applyFont="1"/>
    <xf borderId="5" fillId="5" fontId="2" numFmtId="0" xfId="0" applyBorder="1" applyFont="1"/>
    <xf borderId="12" fillId="3" fontId="2" numFmtId="0" xfId="0" applyBorder="1" applyFont="1"/>
    <xf borderId="8" fillId="3" fontId="2" numFmtId="0" xfId="0" applyBorder="1" applyFont="1"/>
    <xf borderId="10" fillId="4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3" fillId="5" fontId="2" numFmtId="0" xfId="0" applyBorder="1" applyFont="1"/>
    <xf borderId="10" fillId="7" fontId="4" numFmtId="0" xfId="0" applyAlignment="1" applyBorder="1" applyFill="1" applyFont="1">
      <alignment horizontal="center" readingOrder="0" shrinkToFit="0" vertical="center" wrapText="1"/>
    </xf>
    <xf borderId="10" fillId="8" fontId="4" numFmtId="0" xfId="0" applyAlignment="1" applyBorder="1" applyFill="1" applyFont="1">
      <alignment horizontal="center" readingOrder="0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11" fillId="3" fontId="2" numFmtId="0" xfId="0" applyBorder="1" applyFont="1"/>
    <xf borderId="4" fillId="3" fontId="2" numFmtId="0" xfId="0" applyBorder="1" applyFont="1"/>
    <xf borderId="5" fillId="3" fontId="2" numFmtId="0" xfId="0" applyBorder="1" applyFont="1"/>
    <xf borderId="5" fillId="3" fontId="2" numFmtId="0" xfId="0" applyBorder="1" applyFont="1"/>
    <xf borderId="12" fillId="4" fontId="2" numFmtId="0" xfId="0" applyBorder="1" applyFont="1"/>
    <xf borderId="6" fillId="5" fontId="2" numFmtId="0" xfId="0" applyBorder="1" applyFont="1"/>
    <xf borderId="8" fillId="5" fontId="2" numFmtId="0" xfId="0" applyBorder="1" applyFont="1"/>
    <xf borderId="12" fillId="5" fontId="2" numFmtId="0" xfId="0" applyBorder="1" applyFont="1"/>
    <xf borderId="8" fillId="5" fontId="2" numFmtId="0" xfId="0" applyBorder="1" applyFont="1"/>
    <xf borderId="10" fillId="3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ill="1" applyFont="1">
      <alignment horizontal="center" readingOrder="0" shrinkToFit="0" vertical="center" wrapText="1"/>
    </xf>
    <xf borderId="3" fillId="3" fontId="2" numFmtId="0" xfId="0" applyBorder="1" applyFont="1"/>
    <xf borderId="1" fillId="6" fontId="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4" fillId="5" fontId="2" numFmtId="0" xfId="0" applyBorder="1" applyFont="1"/>
    <xf borderId="5" fillId="5" fontId="2" numFmtId="0" xfId="0" applyBorder="1" applyFont="1"/>
    <xf borderId="11" fillId="5" fontId="2" numFmtId="0" xfId="0" applyBorder="1" applyFont="1"/>
    <xf borderId="6" fillId="3" fontId="2" numFmtId="0" xfId="0" applyBorder="1" applyFont="1"/>
    <xf borderId="8" fillId="3" fontId="2" numFmtId="0" xfId="0" applyBorder="1" applyFont="1"/>
    <xf borderId="12" fillId="3" fontId="2" numFmtId="0" xfId="0" applyBorder="1" applyFont="1"/>
    <xf borderId="10" fillId="5" fontId="4" numFmtId="0" xfId="0" applyAlignment="1" applyBorder="1" applyFont="1">
      <alignment horizontal="center" readingOrder="0" shrinkToFit="0" vertical="center" wrapText="1"/>
    </xf>
    <xf borderId="11" fillId="3" fontId="2" numFmtId="0" xfId="0" applyBorder="1" applyFont="1"/>
    <xf borderId="12" fillId="5" fontId="2" numFmtId="0" xfId="0" applyBorder="1" applyFont="1"/>
    <xf borderId="1" fillId="8" fontId="4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0" fillId="8" fontId="4" numFmtId="0" xfId="0" applyAlignment="1" applyBorder="1" applyFont="1">
      <alignment horizontal="center" readingOrder="0" shrinkToFit="0" vertical="center" wrapText="1"/>
    </xf>
    <xf borderId="10" fillId="9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readingOrder="0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2" fillId="0" fontId="2" numFmtId="0" xfId="0" applyBorder="1" applyFont="1"/>
    <xf borderId="10" fillId="5" fontId="3" numFmtId="0" xfId="0" applyAlignment="1" applyBorder="1" applyFont="1">
      <alignment horizontal="center" readingOrder="0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10" fillId="7" fontId="4" numFmtId="0" xfId="0" applyAlignment="1" applyBorder="1" applyFont="1">
      <alignment horizontal="center" readingOrder="0" shrinkToFit="0" vertical="center" wrapText="1"/>
    </xf>
    <xf borderId="1" fillId="10" fontId="3" numFmtId="0" xfId="0" applyAlignment="1" applyBorder="1" applyFill="1" applyFont="1">
      <alignment horizontal="center" readingOrder="0" shrinkToFit="0" vertical="center" wrapText="1"/>
    </xf>
    <xf borderId="10" fillId="10" fontId="3" numFmtId="0" xfId="0" applyAlignment="1" applyBorder="1" applyFont="1">
      <alignment horizontal="center" readingOrder="0" shrinkToFit="0" vertical="center" wrapText="1"/>
    </xf>
    <xf borderId="10" fillId="11" fontId="3" numFmtId="0" xfId="0" applyAlignment="1" applyBorder="1" applyFill="1" applyFont="1">
      <alignment horizontal="center" readingOrder="0" shrinkToFit="0" vertical="center" wrapText="1"/>
    </xf>
    <xf borderId="10" fillId="12" fontId="3" numFmtId="0" xfId="0" applyAlignment="1" applyBorder="1" applyFill="1" applyFont="1">
      <alignment horizontal="center" readingOrder="0" shrinkToFit="0" vertical="center" wrapText="1"/>
    </xf>
    <xf borderId="1" fillId="13" fontId="3" numFmtId="0" xfId="0" applyAlignment="1" applyBorder="1" applyFill="1" applyFont="1">
      <alignment horizontal="center" readingOrder="0" shrinkToFit="0" vertical="center" wrapText="1"/>
    </xf>
    <xf borderId="3" fillId="13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4" fillId="3" fontId="2" numFmtId="0" xfId="0" applyBorder="1" applyFont="1"/>
    <xf borderId="6" fillId="14" fontId="2" numFmtId="0" xfId="0" applyBorder="1" applyFill="1" applyFont="1"/>
    <xf borderId="12" fillId="14" fontId="2" numFmtId="0" xfId="0" applyBorder="1" applyFont="1"/>
    <xf borderId="12" fillId="15" fontId="2" numFmtId="0" xfId="0" applyBorder="1" applyFill="1" applyFont="1"/>
    <xf borderId="12" fillId="16" fontId="2" numFmtId="0" xfId="0" applyBorder="1" applyFill="1" applyFont="1"/>
    <xf borderId="6" fillId="17" fontId="2" numFmtId="0" xfId="0" applyBorder="1" applyFill="1" applyFont="1"/>
    <xf borderId="8" fillId="17" fontId="2" numFmtId="0" xfId="0" applyBorder="1" applyFont="1"/>
    <xf borderId="10" fillId="18" fontId="4" numFmtId="0" xfId="0" applyAlignment="1" applyBorder="1" applyFill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readingOrder="0" shrinkToFit="0" vertical="center" wrapText="1"/>
    </xf>
    <xf borderId="13" fillId="3" fontId="6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1" fillId="14" fontId="2" numFmtId="0" xfId="0" applyBorder="1" applyFont="1"/>
    <xf borderId="9" fillId="14" fontId="7" numFmtId="0" xfId="0" applyAlignment="1" applyBorder="1" applyFont="1">
      <alignment horizontal="center" readingOrder="0" shrinkToFit="0" vertical="center" wrapText="1"/>
    </xf>
    <xf borderId="9" fillId="15" fontId="4" numFmtId="0" xfId="0" applyAlignment="1" applyBorder="1" applyFont="1">
      <alignment horizontal="center" readingOrder="0" shrinkToFit="0" vertical="center" wrapText="1"/>
    </xf>
    <xf borderId="11" fillId="16" fontId="2" numFmtId="0" xfId="0" applyBorder="1" applyFont="1"/>
    <xf borderId="11" fillId="17" fontId="2" numFmtId="0" xfId="0" applyBorder="1" applyFont="1"/>
    <xf borderId="13" fillId="17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3" fillId="19" fontId="3" numFmtId="0" xfId="0" applyAlignment="1" applyBorder="1" applyFill="1" applyFont="1">
      <alignment horizontal="center" readingOrder="0" shrinkToFit="0" vertical="center" wrapText="1"/>
    </xf>
    <xf borderId="14" fillId="0" fontId="2" numFmtId="0" xfId="0" applyBorder="1" applyFont="1"/>
    <xf borderId="9" fillId="3" fontId="8" numFmtId="0" xfId="0" applyAlignment="1" applyBorder="1" applyFont="1">
      <alignment horizontal="center" readingOrder="0" vertical="center"/>
    </xf>
    <xf borderId="9" fillId="3" fontId="4" numFmtId="0" xfId="0" applyAlignment="1" applyBorder="1" applyFont="1">
      <alignment horizontal="center" readingOrder="0" vertical="center"/>
    </xf>
    <xf borderId="13" fillId="3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9" fillId="15" fontId="4" numFmtId="0" xfId="0" applyAlignment="1" applyBorder="1" applyFont="1">
      <alignment horizontal="center" readingOrder="0" vertical="center"/>
    </xf>
    <xf borderId="12" fillId="17" fontId="2" numFmtId="0" xfId="0" applyBorder="1" applyFont="1"/>
    <xf borderId="13" fillId="20" fontId="3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9" fillId="16" fontId="4" numFmtId="0" xfId="0" applyAlignment="1" applyBorder="1" applyFont="1">
      <alignment horizontal="center" readingOrder="0" shrinkToFit="0" vertical="center" wrapText="1"/>
    </xf>
    <xf borderId="9" fillId="17" fontId="4" numFmtId="0" xfId="0" applyAlignment="1" applyBorder="1" applyFont="1">
      <alignment horizontal="center" readingOrder="0" shrinkToFit="0" vertical="center" wrapText="1"/>
    </xf>
    <xf borderId="9" fillId="19" fontId="4" numFmtId="0" xfId="0" applyAlignment="1" applyBorder="1" applyFont="1">
      <alignment horizontal="center" readingOrder="0" shrinkToFit="0" vertical="center" wrapText="1"/>
    </xf>
    <xf borderId="13" fillId="3" fontId="4" numFmtId="0" xfId="0" applyAlignment="1" applyBorder="1" applyFont="1">
      <alignment horizontal="center" readingOrder="0" shrinkToFit="0" vertical="center" wrapText="1"/>
    </xf>
    <xf borderId="9" fillId="15" fontId="4" numFmtId="0" xfId="0" applyAlignment="1" applyBorder="1" applyFont="1">
      <alignment horizontal="center" readingOrder="0" shrinkToFit="0" vertical="center" wrapText="1"/>
    </xf>
    <xf borderId="13" fillId="17" fontId="4" numFmtId="0" xfId="0" applyAlignment="1" applyBorder="1" applyFont="1">
      <alignment horizontal="center" readingOrder="0" shrinkToFit="0" vertical="center" wrapText="1"/>
    </xf>
    <xf borderId="9" fillId="15" fontId="9" numFmtId="0" xfId="0" applyAlignment="1" applyBorder="1" applyFont="1">
      <alignment horizontal="center" readingOrder="0" shrinkToFit="0" vertical="center" wrapText="1"/>
    </xf>
    <xf borderId="0" fillId="4" fontId="10" numFmtId="0" xfId="0" applyFont="1"/>
    <xf borderId="13" fillId="4" fontId="11" numFmtId="0" xfId="0" applyAlignment="1" applyBorder="1" applyFont="1">
      <alignment horizontal="center" readingOrder="0" shrinkToFit="0" vertical="center" wrapText="1"/>
    </xf>
    <xf borderId="15" fillId="15" fontId="2" numFmtId="0" xfId="0" applyBorder="1" applyFont="1"/>
    <xf borderId="15" fillId="16" fontId="2" numFmtId="0" xfId="0" applyBorder="1" applyFont="1"/>
    <xf borderId="15" fillId="17" fontId="2" numFmtId="0" xfId="0" applyBorder="1" applyFont="1"/>
    <xf borderId="14" fillId="17" fontId="2" numFmtId="0" xfId="0" applyBorder="1" applyFont="1"/>
    <xf borderId="10" fillId="20" fontId="4" numFmtId="0" xfId="0" applyAlignment="1" applyBorder="1" applyFont="1">
      <alignment horizontal="center" readingOrder="0" shrinkToFit="0" vertical="center" wrapText="1"/>
    </xf>
    <xf borderId="10" fillId="3" fontId="12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9" fillId="20" fontId="4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9" fillId="14" fontId="4" numFmtId="0" xfId="0" applyAlignment="1" applyBorder="1" applyFont="1">
      <alignment horizontal="center" shrinkToFit="0" vertical="center" wrapText="1"/>
    </xf>
    <xf borderId="9" fillId="15" fontId="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14" fontId="13" numFmtId="0" xfId="0" applyAlignment="1" applyBorder="1" applyFont="1">
      <alignment horizontal="center" readingOrder="0" shrinkToFit="0" vertical="center" wrapText="1"/>
    </xf>
    <xf borderId="10" fillId="16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0" fillId="10" fontId="4" numFmtId="0" xfId="0" applyAlignment="1" applyBorder="1" applyFont="1">
      <alignment horizontal="center" readingOrder="0" shrinkToFit="0" vertical="center" wrapText="1"/>
    </xf>
    <xf borderId="9" fillId="3" fontId="14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9" fillId="14" fontId="15" numFmtId="0" xfId="0" applyAlignment="1" applyBorder="1" applyFont="1">
      <alignment horizontal="center" readingOrder="0" shrinkToFit="0" vertical="center" wrapText="1"/>
    </xf>
    <xf borderId="9" fillId="14" fontId="3" numFmtId="0" xfId="0" applyAlignment="1" applyBorder="1" applyFont="1">
      <alignment horizontal="center" readingOrder="0" shrinkToFit="0" vertical="center" wrapText="1"/>
    </xf>
    <xf borderId="13" fillId="19" fontId="3" numFmtId="0" xfId="0" applyAlignment="1" applyBorder="1" applyFont="1">
      <alignment horizontal="center" readingOrder="0" shrinkToFit="0" vertical="center" wrapText="1"/>
    </xf>
    <xf borderId="9" fillId="3" fontId="16" numFmtId="0" xfId="0" applyAlignment="1" applyBorder="1" applyFont="1">
      <alignment horizontal="center" readingOrder="0" shrinkToFit="0" vertical="center" wrapText="1"/>
    </xf>
    <xf borderId="13" fillId="20" fontId="3" numFmtId="0" xfId="0" applyAlignment="1" applyBorder="1" applyFont="1">
      <alignment horizontal="center" readingOrder="0" shrinkToFit="0" vertical="center" wrapText="1"/>
    </xf>
    <xf borderId="10" fillId="19" fontId="4" numFmtId="0" xfId="0" applyAlignment="1" applyBorder="1" applyFont="1">
      <alignment horizontal="center" readingOrder="0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9" fillId="14" fontId="17" numFmtId="0" xfId="0" applyAlignment="1" applyBorder="1" applyFont="1">
      <alignment horizontal="center" readingOrder="0" shrinkToFit="0" vertical="center" wrapText="1"/>
    </xf>
    <xf borderId="10" fillId="3" fontId="18" numFmtId="0" xfId="0" applyAlignment="1" applyBorder="1" applyFont="1">
      <alignment horizontal="center" readingOrder="0" shrinkToFit="0" vertical="center" wrapText="1"/>
    </xf>
    <xf borderId="3" fillId="10" fontId="3" numFmtId="0" xfId="0" applyAlignment="1" applyBorder="1" applyFont="1">
      <alignment horizontal="center" readingOrder="0" shrinkToFit="0" vertical="center" wrapText="1"/>
    </xf>
    <xf borderId="10" fillId="21" fontId="3" numFmtId="0" xfId="0" applyAlignment="1" applyBorder="1" applyFill="1" applyFont="1">
      <alignment horizontal="center" readingOrder="0" shrinkToFit="0" vertical="center" wrapText="1"/>
    </xf>
    <xf borderId="8" fillId="14" fontId="2" numFmtId="0" xfId="0" applyBorder="1" applyFont="1"/>
    <xf borderId="12" fillId="22" fontId="2" numFmtId="0" xfId="0" applyBorder="1" applyFill="1" applyFont="1"/>
    <xf borderId="9" fillId="3" fontId="4" numFmtId="0" xfId="0" applyAlignment="1" applyBorder="1" applyFont="1">
      <alignment horizontal="center" readingOrder="0" shrinkToFit="0" vertical="center" wrapText="1"/>
    </xf>
    <xf borderId="10" fillId="23" fontId="4" numFmtId="0" xfId="0" applyAlignment="1" applyBorder="1" applyFill="1" applyFont="1">
      <alignment horizontal="center" readingOrder="0" shrinkToFit="0" vertical="center" wrapText="1"/>
    </xf>
    <xf borderId="0" fillId="14" fontId="19" numFmtId="0" xfId="0" applyAlignment="1" applyFont="1">
      <alignment horizontal="center" readingOrder="0"/>
    </xf>
    <xf borderId="9" fillId="22" fontId="4" numFmtId="0" xfId="0" applyAlignment="1" applyBorder="1" applyFont="1">
      <alignment horizontal="center" readingOrder="0" shrinkToFit="0" vertical="center" wrapText="1"/>
    </xf>
    <xf borderId="9" fillId="17" fontId="4" numFmtId="0" xfId="0" applyAlignment="1" applyBorder="1" applyFont="1">
      <alignment horizontal="center" shrinkToFit="0" vertical="center" wrapText="1"/>
    </xf>
    <xf borderId="9" fillId="15" fontId="20" numFmtId="0" xfId="0" applyAlignment="1" applyBorder="1" applyFont="1">
      <alignment horizontal="center" readingOrder="0" shrinkToFit="0" vertical="center" wrapText="1"/>
    </xf>
    <xf borderId="10" fillId="16" fontId="4" numFmtId="0" xfId="0" applyAlignment="1" applyBorder="1" applyFont="1">
      <alignment horizontal="center" readingOrder="0" shrinkToFit="0" vertical="center" wrapText="1"/>
    </xf>
    <xf borderId="9" fillId="22" fontId="4" numFmtId="0" xfId="0" applyAlignment="1" applyBorder="1" applyFont="1">
      <alignment horizontal="center" readingOrder="0" shrinkToFit="0" vertical="center" wrapText="1"/>
    </xf>
    <xf borderId="10" fillId="17" fontId="2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0" fillId="3" fontId="22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9" fillId="14" fontId="4" numFmtId="0" xfId="0" applyAlignment="1" applyBorder="1" applyFont="1">
      <alignment horizontal="center" readingOrder="0" shrinkToFit="0" vertical="center" wrapText="1"/>
    </xf>
    <xf borderId="9" fillId="22" fontId="4" numFmtId="0" xfId="0" applyAlignment="1" applyBorder="1" applyFont="1">
      <alignment horizontal="center" shrinkToFit="0" vertical="center" wrapText="1"/>
    </xf>
    <xf borderId="13" fillId="3" fontId="23" numFmtId="0" xfId="0" applyAlignment="1" applyBorder="1" applyFont="1">
      <alignment horizontal="center" readingOrder="0" shrinkToFit="0" vertical="center" wrapText="1"/>
    </xf>
    <xf borderId="15" fillId="3" fontId="2" numFmtId="0" xfId="0" applyBorder="1" applyFont="1"/>
    <xf borderId="15" fillId="3" fontId="4" numFmtId="0" xfId="0" applyAlignment="1" applyBorder="1" applyFont="1">
      <alignment horizontal="center" readingOrder="0" shrinkToFit="0" vertical="center" wrapText="1"/>
    </xf>
    <xf borderId="14" fillId="3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0" fillId="14" fontId="24" numFmtId="0" xfId="0" applyAlignment="1" applyBorder="1" applyFont="1">
      <alignment horizontal="center" readingOrder="0" shrinkToFit="0" vertical="center" wrapText="1"/>
    </xf>
    <xf borderId="9" fillId="16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0" fillId="14" fontId="4" numFmtId="0" xfId="0" applyAlignment="1" applyBorder="1" applyFon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24" fontId="3" numFmtId="0" xfId="0" applyAlignment="1" applyBorder="1" applyFill="1" applyFont="1">
      <alignment horizontal="center" readingOrder="0" shrinkToFit="0" vertical="center" wrapText="1"/>
    </xf>
    <xf borderId="9" fillId="25" fontId="3" numFmtId="0" xfId="0" applyAlignment="1" applyBorder="1" applyFill="1" applyFont="1">
      <alignment horizontal="center" readingOrder="0" shrinkToFit="0" vertical="center" wrapText="1"/>
    </xf>
    <xf borderId="11" fillId="26" fontId="4" numFmtId="0" xfId="0" applyAlignment="1" applyBorder="1" applyFill="1" applyFont="1">
      <alignment horizontal="center" readingOrder="0" shrinkToFit="0" vertical="center" wrapText="1"/>
    </xf>
    <xf borderId="11" fillId="27" fontId="2" numFmtId="0" xfId="0" applyBorder="1" applyFill="1" applyFont="1"/>
    <xf borderId="11" fillId="28" fontId="2" numFmtId="0" xfId="0" applyBorder="1" applyFill="1" applyFont="1"/>
    <xf borderId="12" fillId="26" fontId="2" numFmtId="0" xfId="0" applyBorder="1" applyFont="1"/>
    <xf borderId="10" fillId="27" fontId="3" numFmtId="0" xfId="0" applyAlignment="1" applyBorder="1" applyFont="1">
      <alignment horizontal="center" readingOrder="0" shrinkToFit="0" vertical="center" wrapText="1"/>
    </xf>
    <xf borderId="10" fillId="27" fontId="4" numFmtId="0" xfId="0" applyAlignment="1" applyBorder="1" applyFont="1">
      <alignment horizontal="center" shrinkToFit="0" vertical="center" wrapText="1"/>
    </xf>
    <xf borderId="10" fillId="28" fontId="4" numFmtId="0" xfId="0" applyAlignment="1" applyBorder="1" applyFont="1">
      <alignment horizontal="center" shrinkToFit="0" vertical="center" wrapText="1"/>
    </xf>
    <xf borderId="11" fillId="26" fontId="2" numFmtId="0" xfId="0" applyBorder="1" applyFont="1"/>
    <xf borderId="12" fillId="27" fontId="2" numFmtId="0" xfId="0" applyBorder="1" applyFont="1"/>
    <xf borderId="12" fillId="28" fontId="2" numFmtId="0" xfId="0" applyBorder="1" applyFont="1"/>
    <xf borderId="10" fillId="26" fontId="4" numFmtId="0" xfId="0" applyAlignment="1" applyBorder="1" applyFont="1">
      <alignment horizontal="center" readingOrder="0" shrinkToFit="0" vertical="center" wrapText="1"/>
    </xf>
    <xf borderId="10" fillId="28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1" fontId="3" numFmtId="0" xfId="0" applyAlignment="1" applyBorder="1" applyFont="1">
      <alignment horizontal="center" readingOrder="0" shrinkToFit="0" vertical="center" wrapText="1"/>
    </xf>
    <xf borderId="1" fillId="29" fontId="3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2" fillId="3" fontId="2" numFmtId="0" xfId="0" applyBorder="1" applyFont="1"/>
    <xf borderId="3" fillId="3" fontId="2" numFmtId="0" xfId="0" applyBorder="1" applyFont="1"/>
    <xf borderId="1" fillId="3" fontId="26" numFmtId="0" xfId="0" applyAlignment="1" applyBorder="1" applyFont="1">
      <alignment horizontal="center" readingOrder="0" shrinkToFit="0" vertical="center" wrapText="1"/>
    </xf>
    <xf borderId="4" fillId="30" fontId="2" numFmtId="0" xfId="0" applyBorder="1" applyFill="1" applyFont="1"/>
    <xf borderId="5" fillId="30" fontId="2" numFmtId="0" xfId="0" applyBorder="1" applyFont="1"/>
    <xf borderId="4" fillId="4" fontId="2" numFmtId="0" xfId="0" applyBorder="1" applyFont="1"/>
    <xf borderId="5" fillId="4" fontId="2" numFmtId="0" xfId="0" applyBorder="1" applyFont="1"/>
    <xf borderId="4" fillId="31" fontId="2" numFmtId="0" xfId="0" applyBorder="1" applyFill="1" applyFont="1"/>
    <xf borderId="5" fillId="31" fontId="2" numFmtId="0" xfId="0" applyBorder="1" applyFont="1"/>
    <xf borderId="4" fillId="32" fontId="2" numFmtId="0" xfId="0" applyBorder="1" applyFill="1" applyFont="1"/>
    <xf borderId="5" fillId="32" fontId="2" numFmtId="0" xfId="0" applyBorder="1" applyFont="1"/>
    <xf borderId="6" fillId="3" fontId="2" numFmtId="0" xfId="0" applyBorder="1" applyFont="1"/>
    <xf borderId="7" fillId="3" fontId="2" numFmtId="0" xfId="0" applyBorder="1" applyFont="1"/>
    <xf borderId="1" fillId="30" fontId="4" numFmtId="0" xfId="0" applyAlignment="1" applyBorder="1" applyFont="1">
      <alignment horizontal="center" readingOrder="0" shrinkToFit="0" vertical="center" wrapText="1"/>
    </xf>
    <xf borderId="2" fillId="30" fontId="2" numFmtId="0" xfId="0" applyBorder="1" applyFont="1"/>
    <xf borderId="3" fillId="30" fontId="2" numFmtId="0" xfId="0" applyBorder="1" applyFont="1"/>
    <xf borderId="1" fillId="4" fontId="27" numFmtId="0" xfId="0" applyAlignment="1" applyBorder="1" applyFont="1">
      <alignment horizontal="center" readingOrder="0" shrinkToFit="0" vertical="center" wrapText="1"/>
    </xf>
    <xf borderId="2" fillId="4" fontId="2" numFmtId="0" xfId="0" applyBorder="1" applyFont="1"/>
    <xf borderId="3" fillId="4" fontId="2" numFmtId="0" xfId="0" applyBorder="1" applyFont="1"/>
    <xf borderId="1" fillId="31" fontId="4" numFmtId="0" xfId="0" applyAlignment="1" applyBorder="1" applyFont="1">
      <alignment horizontal="center" readingOrder="0" shrinkToFit="0" vertical="center" wrapText="1"/>
    </xf>
    <xf borderId="3" fillId="31" fontId="2" numFmtId="0" xfId="0" applyBorder="1" applyFont="1"/>
    <xf borderId="1" fillId="32" fontId="4" numFmtId="0" xfId="0" applyAlignment="1" applyBorder="1" applyFont="1">
      <alignment horizontal="center" readingOrder="0" shrinkToFit="0" vertical="center" wrapText="1"/>
    </xf>
    <xf borderId="3" fillId="32" fontId="2" numFmtId="0" xfId="0" applyBorder="1" applyFont="1"/>
    <xf borderId="6" fillId="30" fontId="2" numFmtId="0" xfId="0" applyBorder="1" applyFont="1"/>
    <xf borderId="7" fillId="30" fontId="2" numFmtId="0" xfId="0" applyBorder="1" applyFont="1"/>
    <xf borderId="8" fillId="30" fontId="2" numFmtId="0" xfId="0" applyBorder="1" applyFont="1"/>
    <xf borderId="6" fillId="4" fontId="2" numFmtId="0" xfId="0" applyBorder="1" applyFont="1"/>
    <xf borderId="7" fillId="4" fontId="2" numFmtId="0" xfId="0" applyBorder="1" applyFont="1"/>
    <xf borderId="8" fillId="4" fontId="2" numFmtId="0" xfId="0" applyBorder="1" applyFont="1"/>
    <xf borderId="6" fillId="31" fontId="2" numFmtId="0" xfId="0" applyBorder="1" applyFont="1"/>
    <xf borderId="8" fillId="31" fontId="2" numFmtId="0" xfId="0" applyBorder="1" applyFont="1"/>
    <xf borderId="6" fillId="32" fontId="2" numFmtId="0" xfId="0" applyBorder="1" applyFont="1"/>
    <xf borderId="8" fillId="32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1" fillId="31" fontId="4" numFmtId="0" xfId="0" applyAlignment="1" applyBorder="1" applyFont="1">
      <alignment horizontal="center" shrinkToFit="0" vertical="center" wrapText="1"/>
    </xf>
    <xf borderId="0" fillId="33" fontId="3" numFmtId="0" xfId="0" applyAlignment="1" applyFill="1" applyFont="1">
      <alignment horizontal="center" readingOrder="0" shrinkToFit="0" vertical="center" wrapText="1"/>
    </xf>
    <xf borderId="0" fillId="34" fontId="28" numFmtId="0" xfId="0" applyAlignment="1" applyFill="1" applyFont="1">
      <alignment horizontal="center" readingOrder="0" shrinkToFit="0" vertical="center" wrapText="1"/>
    </xf>
    <xf borderId="0" fillId="35" fontId="29" numFmtId="0" xfId="0" applyAlignment="1" applyFill="1" applyFont="1">
      <alignment horizontal="center" readingOrder="0" shrinkToFit="0" vertical="center" wrapText="1"/>
    </xf>
    <xf borderId="10" fillId="36" fontId="30" numFmtId="0" xfId="0" applyAlignment="1" applyBorder="1" applyFill="1" applyFont="1">
      <alignment horizontal="center" readingOrder="0" shrinkToFit="0" vertical="center" wrapText="1"/>
    </xf>
    <xf borderId="11" fillId="8" fontId="4" numFmtId="0" xfId="0" applyAlignment="1" applyBorder="1" applyFont="1">
      <alignment horizontal="center" readingOrder="0" shrinkToFit="0" vertical="center" wrapText="1"/>
    </xf>
    <xf borderId="9" fillId="8" fontId="31" numFmtId="0" xfId="0" applyAlignment="1" applyBorder="1" applyFont="1">
      <alignment horizontal="center" readingOrder="0" shrinkToFit="0" vertical="center" wrapText="1"/>
    </xf>
    <xf borderId="10" fillId="8" fontId="32" numFmtId="0" xfId="0" applyAlignment="1" applyBorder="1" applyFont="1">
      <alignment horizontal="center" readingOrder="0" shrinkToFit="0" vertical="center" wrapText="1"/>
    </xf>
    <xf borderId="9" fillId="8" fontId="33" numFmtId="0" xfId="0" applyAlignment="1" applyBorder="1" applyFont="1">
      <alignment horizontal="center" readingOrder="0" shrinkToFit="0" vertical="center" wrapText="1"/>
    </xf>
    <xf borderId="11" fillId="37" fontId="4" numFmtId="0" xfId="0" applyAlignment="1" applyBorder="1" applyFill="1" applyFont="1">
      <alignment horizontal="center" readingOrder="0" shrinkToFit="0" vertical="center" wrapText="1"/>
    </xf>
    <xf borderId="10" fillId="37" fontId="4" numFmtId="0" xfId="0" applyAlignment="1" applyBorder="1" applyFont="1">
      <alignment horizontal="center" readingOrder="0" shrinkToFit="0" vertical="center" wrapText="1"/>
    </xf>
    <xf borderId="9" fillId="37" fontId="34" numFmtId="0" xfId="0" applyAlignment="1" applyBorder="1" applyFont="1">
      <alignment horizontal="center" readingOrder="0" shrinkToFit="0" vertical="center" wrapText="1"/>
    </xf>
    <xf borderId="10" fillId="37" fontId="35" numFmtId="0" xfId="0" applyAlignment="1" applyBorder="1" applyFont="1">
      <alignment horizontal="center" readingOrder="0" shrinkToFit="0" vertical="center" wrapText="1"/>
    </xf>
    <xf borderId="10" fillId="37" fontId="4" numFmtId="0" xfId="0" applyAlignment="1" applyBorder="1" applyFont="1">
      <alignment horizontal="center" shrinkToFit="0" vertical="center" wrapText="1"/>
    </xf>
    <xf borderId="9" fillId="37" fontId="36" numFmtId="0" xfId="0" applyAlignment="1" applyBorder="1" applyFont="1">
      <alignment horizontal="center" readingOrder="0" shrinkToFit="0" vertical="center" wrapText="1"/>
    </xf>
    <xf borderId="11" fillId="35" fontId="4" numFmtId="0" xfId="0" applyAlignment="1" applyBorder="1" applyFont="1">
      <alignment horizontal="center" readingOrder="0" shrinkToFit="0" vertical="center" wrapText="1"/>
    </xf>
    <xf borderId="10" fillId="35" fontId="4" numFmtId="0" xfId="0" applyAlignment="1" applyBorder="1" applyFont="1">
      <alignment horizontal="center" readingOrder="0" shrinkToFit="0" vertical="center" wrapText="1"/>
    </xf>
    <xf borderId="9" fillId="35" fontId="37" numFmtId="0" xfId="0" applyAlignment="1" applyBorder="1" applyFont="1">
      <alignment horizontal="center" readingOrder="0" shrinkToFit="0" vertical="center" wrapText="1"/>
    </xf>
    <xf borderId="9" fillId="35" fontId="38" numFmtId="0" xfId="0" applyAlignment="1" applyBorder="1" applyFont="1">
      <alignment horizontal="center" readingOrder="0" shrinkToFit="0" vertical="center" wrapText="1"/>
    </xf>
    <xf borderId="10" fillId="35" fontId="4" numFmtId="0" xfId="0" applyAlignment="1" applyBorder="1" applyFont="1">
      <alignment horizontal="center" shrinkToFit="0" vertical="center" wrapText="1"/>
    </xf>
    <xf borderId="10" fillId="35" fontId="39" numFmtId="0" xfId="0" applyAlignment="1" applyBorder="1" applyFont="1">
      <alignment horizontal="center" readingOrder="0" shrinkToFit="0" vertical="center" wrapText="1"/>
    </xf>
    <xf borderId="11" fillId="7" fontId="4" numFmtId="0" xfId="0" applyAlignment="1" applyBorder="1" applyFont="1">
      <alignment horizontal="center" readingOrder="0" shrinkToFit="0" vertical="center" wrapText="1"/>
    </xf>
    <xf borderId="9" fillId="7" fontId="40" numFmtId="0" xfId="0" applyAlignment="1" applyBorder="1" applyFont="1">
      <alignment horizontal="center" readingOrder="0" shrinkToFit="0" vertical="center" wrapText="1"/>
    </xf>
    <xf borderId="10" fillId="7" fontId="41" numFmtId="0" xfId="0" applyAlignment="1" applyBorder="1" applyFont="1">
      <alignment horizontal="center" readingOrder="0" shrinkToFit="0" vertical="center" wrapText="1"/>
    </xf>
    <xf borderId="10" fillId="7" fontId="4" numFmtId="0" xfId="0" applyAlignment="1" applyBorder="1" applyFont="1">
      <alignment horizontal="center" shrinkToFit="0" vertical="center" wrapText="1"/>
    </xf>
    <xf borderId="9" fillId="7" fontId="42" numFmtId="0" xfId="0" applyAlignment="1" applyBorder="1" applyFont="1">
      <alignment horizontal="center" readingOrder="0" shrinkToFit="0" vertical="center" wrapText="1"/>
    </xf>
    <xf borderId="10" fillId="6" fontId="30" numFmtId="0" xfId="0" applyAlignment="1" applyBorder="1" applyFont="1">
      <alignment horizontal="center" readingOrder="0" shrinkToFit="0" vertical="center" wrapText="1"/>
    </xf>
    <xf borderId="10" fillId="8" fontId="4" numFmtId="0" xfId="0" applyAlignment="1" applyBorder="1" applyFont="1">
      <alignment horizontal="center" shrinkToFit="0" vertical="center" wrapText="1"/>
    </xf>
    <xf borderId="0" fillId="35" fontId="1" numFmtId="0" xfId="0" applyAlignment="1" applyFont="1">
      <alignment horizontal="center" readingOrder="0"/>
    </xf>
    <xf borderId="0" fillId="8" fontId="43" numFmtId="0" xfId="0" applyAlignment="1" applyFont="1">
      <alignment horizontal="center" readingOrder="0"/>
    </xf>
    <xf borderId="0" fillId="8" fontId="44" numFmtId="0" xfId="0" applyAlignment="1" applyFont="1">
      <alignment horizontal="center" readingOrder="0"/>
    </xf>
    <xf borderId="11" fillId="0" fontId="4" numFmtId="0" xfId="0" applyAlignment="1" applyBorder="1" applyFont="1">
      <alignment horizontal="center" readingOrder="0" shrinkToFit="0" vertical="center" wrapText="1"/>
    </xf>
    <xf borderId="0" fillId="0" fontId="45" numFmtId="0" xfId="0" applyAlignment="1" applyFont="1">
      <alignment horizontal="center" readingOrder="0"/>
    </xf>
    <xf borderId="9" fillId="0" fontId="46" numFmtId="0" xfId="0" applyAlignment="1" applyBorder="1" applyFont="1">
      <alignment horizontal="center" readingOrder="0" shrinkToFit="0" vertical="center" wrapText="1"/>
    </xf>
    <xf borderId="9" fillId="0" fontId="47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shrinkToFit="0" vertical="center" wrapText="1"/>
    </xf>
    <xf borderId="9" fillId="0" fontId="48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0" fillId="36" fontId="49" numFmtId="0" xfId="0" applyAlignment="1" applyBorder="1" applyFont="1">
      <alignment horizontal="center" readingOrder="0" shrinkToFit="0" vertical="center" wrapText="1"/>
    </xf>
    <xf borderId="10" fillId="6" fontId="50" numFmtId="0" xfId="0" applyAlignment="1" applyBorder="1" applyFont="1">
      <alignment horizontal="center" readingOrder="0" shrinkToFit="0" vertical="center" wrapText="1"/>
    </xf>
    <xf borderId="0" fillId="38" fontId="51" numFmtId="0" xfId="0" applyAlignment="1" applyFill="1" applyFont="1">
      <alignment horizontal="center" readingOrder="0" shrinkToFit="0" vertical="center" wrapText="1"/>
    </xf>
    <xf borderId="10" fillId="39" fontId="4" numFmtId="0" xfId="0" applyAlignment="1" applyBorder="1" applyFill="1" applyFont="1">
      <alignment horizontal="center" shrinkToFit="0" vertical="center" wrapText="1"/>
    </xf>
    <xf borderId="10" fillId="39" fontId="4" numFmtId="0" xfId="0" applyAlignment="1" applyBorder="1" applyFon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shrinkToFit="0" vertical="center" wrapText="1"/>
    </xf>
    <xf borderId="10" fillId="4" fontId="52" numFmtId="0" xfId="0" applyAlignment="1" applyBorder="1" applyFont="1">
      <alignment horizontal="center" readingOrder="0" shrinkToFit="0" vertical="center" wrapText="1"/>
    </xf>
    <xf borderId="10" fillId="4" fontId="4" numFmtId="164" xfId="0" applyAlignment="1" applyBorder="1" applyFont="1" applyNumberForma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shrinkToFit="0" vertical="center" wrapText="1"/>
    </xf>
    <xf borderId="10" fillId="5" fontId="53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10" fillId="3" fontId="5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wrapText="1"/>
    </xf>
    <xf borderId="10" fillId="3" fontId="1" numFmtId="0" xfId="0" applyAlignment="1" applyBorder="1" applyFont="1">
      <alignment horizontal="center" readingOrder="0" shrinkToFit="0" wrapText="1"/>
    </xf>
    <xf borderId="10" fillId="5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b/>
      </font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46C5E2"/>
          <bgColor rgb="FF46C5E2"/>
        </patternFill>
      </fill>
      <border/>
    </dxf>
    <dxf>
      <font/>
      <fill>
        <patternFill patternType="solid">
          <fgColor rgb="FFACFFA0"/>
          <bgColor rgb="FFACFFA0"/>
        </patternFill>
      </fill>
      <border/>
    </dxf>
    <dxf>
      <font/>
      <fill>
        <patternFill patternType="solid">
          <fgColor rgb="FFF98A5C"/>
          <bgColor rgb="FFF98A5C"/>
        </patternFill>
      </fill>
      <border/>
    </dxf>
    <dxf>
      <font/>
      <fill>
        <patternFill patternType="solid">
          <fgColor rgb="FFFFBC58"/>
          <bgColor rgb="FFFFBC58"/>
        </patternFill>
      </fill>
      <border/>
    </dxf>
    <dxf>
      <font/>
      <fill>
        <patternFill patternType="solid">
          <fgColor rgb="FFDB9696"/>
          <bgColor rgb="FFDB969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vmlDrawing" Target="../drawings/vmlDrawing1.vml"/><Relationship Id="rId20" Type="http://schemas.openxmlformats.org/officeDocument/2006/relationships/hyperlink" Target="https://youtu.be/ACels0NgCLI?si=YUX5grVR0iPLW5V_" TargetMode="External"/><Relationship Id="rId22" Type="http://schemas.openxmlformats.org/officeDocument/2006/relationships/hyperlink" Target="https://youtu.be/tDp8wIHME8c?si=Ko_djP_P2TyNHUC0" TargetMode="External"/><Relationship Id="rId21" Type="http://schemas.openxmlformats.org/officeDocument/2006/relationships/hyperlink" Target="https://docs.google.com/presentation/d/1YhflKP19793hQN73FpLlkJwa98i3v7xc/edit?usp=drive_link" TargetMode="External"/><Relationship Id="rId24" Type="http://schemas.openxmlformats.org/officeDocument/2006/relationships/hyperlink" Target="https://www.youtube.com/watch?v=_9FjNYxWF-k&amp;list=PLjneqPwSGwd-v2jdsYyzhRPAlFVPqd-Qn&amp;index=13" TargetMode="External"/><Relationship Id="rId23" Type="http://schemas.openxmlformats.org/officeDocument/2006/relationships/hyperlink" Target="https://youtu.be/JEWj9kBGkZ0?si=SFJVK_f_G0ZyRTZ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u/0/folders/1CXYt77_qOhJQphgEylW5y8JRsgGElLIo" TargetMode="External"/><Relationship Id="rId3" Type="http://schemas.openxmlformats.org/officeDocument/2006/relationships/hyperlink" Target="https://drive.google.com/file/d/1yhRNf3LkQgLDOXksclnbhuTF_zHtmBoi/view?usp=drive_link" TargetMode="External"/><Relationship Id="rId4" Type="http://schemas.openxmlformats.org/officeDocument/2006/relationships/hyperlink" Target="https://youtube.com/playlist?list=PLJh97ekrGHeKnnsQqBmP1gG4Pki1OLejM&amp;feature=shared" TargetMode="External"/><Relationship Id="rId9" Type="http://schemas.openxmlformats.org/officeDocument/2006/relationships/hyperlink" Target="https://docs.google.com/presentation/d/1YiKTASOXWOq7mU42rBEzYeBN0n3SBEt4/edit?usp=drive_link&amp;ouid=117517875533040876964&amp;rtpof=true&amp;sd=true" TargetMode="External"/><Relationship Id="rId26" Type="http://schemas.openxmlformats.org/officeDocument/2006/relationships/hyperlink" Target="https://www.youtube.com/watch?v=I2I71UKwJRM&amp;list=PLjneqPwSGwd-v2jdsYyzhRPAlFVPqd-Qn&amp;index=6" TargetMode="External"/><Relationship Id="rId25" Type="http://schemas.openxmlformats.org/officeDocument/2006/relationships/hyperlink" Target="https://docs.google.com/presentation/d/1zGMaZ4vm7D7Zml8jaHRKtjQn62g8wKGY/edit" TargetMode="External"/><Relationship Id="rId28" Type="http://schemas.openxmlformats.org/officeDocument/2006/relationships/hyperlink" Target="https://docs.google.com/presentation/d/1m6c35ZJ3iqBgoUz8YybSOn6VymIQK91N/edit" TargetMode="External"/><Relationship Id="rId27" Type="http://schemas.openxmlformats.org/officeDocument/2006/relationships/hyperlink" Target="https://www.youtube.com/watch?v=IH_6vJkzHXY&amp;list=PLjneqPwSGwd-v2jdsYyzhRPAlFVPqd-Qn&amp;index=6" TargetMode="External"/><Relationship Id="rId5" Type="http://schemas.openxmlformats.org/officeDocument/2006/relationships/hyperlink" Target="https://drive.google.com/drive/folders/1Qw-IdPWBGZ3Z0dF14XbXLa8XFGRFRdsJ?fbclid=IwZXh0bgNhZW0CMTEAAR0eLleszO4KicaW303wHloPgFYAJbahG1dUYHVvvpPtC-azpeSTH9u7hDA_aem_4Y1lWDApEjKGU7-jiUJtJQ" TargetMode="External"/><Relationship Id="rId6" Type="http://schemas.openxmlformats.org/officeDocument/2006/relationships/hyperlink" Target="https://drive.google.com/drive/folders/1tlF2GrD7drSuf3V2_oMVxTvE997eCH6X" TargetMode="External"/><Relationship Id="rId29" Type="http://schemas.openxmlformats.org/officeDocument/2006/relationships/hyperlink" Target="https://youtu.be/XMgl26YMFxE?si=_Sahznagl7iRAIM0" TargetMode="External"/><Relationship Id="rId7" Type="http://schemas.openxmlformats.org/officeDocument/2006/relationships/hyperlink" Target="https://drive.google.com/drive/folders/1kBhU_J3sSijAv72Ny4DpO1VwLkqna_2g" TargetMode="External"/><Relationship Id="rId8" Type="http://schemas.openxmlformats.org/officeDocument/2006/relationships/hyperlink" Target="https://www.youtube.com/playlist?list=PLjneqPwSGwd-v2jdsYyzhRPAlFVPqd-Qn" TargetMode="External"/><Relationship Id="rId31" Type="http://schemas.openxmlformats.org/officeDocument/2006/relationships/hyperlink" Target="https://youtu.be/gGzq3Aa1qBo?si=hFTTRtr67KvrN7yt" TargetMode="External"/><Relationship Id="rId30" Type="http://schemas.openxmlformats.org/officeDocument/2006/relationships/hyperlink" Target="https://youtu.be/d-UkEbdNYyI?si=W4OwGl48z7CJjd0U" TargetMode="External"/><Relationship Id="rId11" Type="http://schemas.openxmlformats.org/officeDocument/2006/relationships/hyperlink" Target="https://docs.google.com/presentation/d/1qWgZRsaKVRDQQ3faJG0GidLE-XrwnU5h/edit" TargetMode="External"/><Relationship Id="rId33" Type="http://schemas.openxmlformats.org/officeDocument/2006/relationships/hyperlink" Target="https://youtu.be/81WqCndpgrI?si=2DyCpbWPi5XND_Fa" TargetMode="External"/><Relationship Id="rId10" Type="http://schemas.openxmlformats.org/officeDocument/2006/relationships/hyperlink" Target="https://docs.google.com/presentation/d/1BApXMZTee2bsEfyDN4PpF365zgB-jkfP2MfLt3bWnwQ/edit" TargetMode="External"/><Relationship Id="rId32" Type="http://schemas.openxmlformats.org/officeDocument/2006/relationships/hyperlink" Target="https://docs.google.com/presentation/d/1c0HQxxii2XF-mTffs-fHFJJ1ytn04PZt/edit" TargetMode="External"/><Relationship Id="rId13" Type="http://schemas.openxmlformats.org/officeDocument/2006/relationships/hyperlink" Target="https://drive.google.com/file/d/1RM7UEWdr98d9lFschnzaSIgmN26F8ODv/view?usp=sharing" TargetMode="External"/><Relationship Id="rId35" Type="http://schemas.openxmlformats.org/officeDocument/2006/relationships/hyperlink" Target="https://youtu.be/A6qxIjm3u-k?si=0tPTaf0xA_x7jnJf" TargetMode="External"/><Relationship Id="rId12" Type="http://schemas.openxmlformats.org/officeDocument/2006/relationships/hyperlink" Target="https://docs.google.com/presentation/d/1Dj0bNDhve87E24u0wiToWNdZHGo_5n7T/edit" TargetMode="External"/><Relationship Id="rId34" Type="http://schemas.openxmlformats.org/officeDocument/2006/relationships/hyperlink" Target="https://youtu.be/mVwfMOXj4ZU?si=oQR1Ud3ioxNV8DoE" TargetMode="External"/><Relationship Id="rId15" Type="http://schemas.openxmlformats.org/officeDocument/2006/relationships/hyperlink" Target="https://drive.google.com/file/d/1STNdhRtTTaKzYrIPP5APIVZ15MDEPIQN/view?usp=sharing" TargetMode="External"/><Relationship Id="rId37" Type="http://schemas.openxmlformats.org/officeDocument/2006/relationships/hyperlink" Target="https://docs.google.com/presentation/d/1eAZTxVsZK6Bb2bsVJ3QN-sSPIvQpJmg0/edit" TargetMode="External"/><Relationship Id="rId14" Type="http://schemas.openxmlformats.org/officeDocument/2006/relationships/hyperlink" Target="https://docs.google.com/presentation/d/1W4nkb3Mis392brFZL9L-oHPh3Zo_lJFB/edit" TargetMode="External"/><Relationship Id="rId36" Type="http://schemas.openxmlformats.org/officeDocument/2006/relationships/hyperlink" Target="https://bdren.zoom.us/rec/share/QTpvanb0NuBSfKM5udlXLp8HtXdNfItXtTTz4vEFlZZDfC3UDg5OKwGK-TKP6xaZ.Z8qyCf--BzErGsL5" TargetMode="External"/><Relationship Id="rId17" Type="http://schemas.openxmlformats.org/officeDocument/2006/relationships/hyperlink" Target="https://docs.google.com/document/d/1Afu2-GzoydxQqbJ9KYqvTx9uHoVfHdJI9YCan0tkACs/edit" TargetMode="External"/><Relationship Id="rId39" Type="http://schemas.openxmlformats.org/officeDocument/2006/relationships/drawing" Target="../drawings/drawing3.xml"/><Relationship Id="rId16" Type="http://schemas.openxmlformats.org/officeDocument/2006/relationships/hyperlink" Target="https://docs.google.com/document/d/1RC4uwlN_tjFxEIDIuPjBYsJVXliGgYmCz1dg3osDsuc/edit" TargetMode="External"/><Relationship Id="rId38" Type="http://schemas.openxmlformats.org/officeDocument/2006/relationships/hyperlink" Target="https://youtu.be/TRGBqrnNM_8?si=O4eryriQGck56QP5" TargetMode="External"/><Relationship Id="rId19" Type="http://schemas.openxmlformats.org/officeDocument/2006/relationships/hyperlink" Target="https://youtu.be/Y5KCtacbBKg?si=0yoivaoSs4K4Y-LH" TargetMode="External"/><Relationship Id="rId18" Type="http://schemas.openxmlformats.org/officeDocument/2006/relationships/hyperlink" Target="https://docs.google.com/presentation/d/1oPhkJ5RLatDw-YdETleOEu942C1JBaLX/edi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M5ifSEXumLBueHx4P02tVcqMuyecG5tV" TargetMode="External"/><Relationship Id="rId2" Type="http://schemas.openxmlformats.org/officeDocument/2006/relationships/hyperlink" Target="https://drive.google.com/drive/u/0/mobile/folders/1d8XSAT3AnaruZNXvlZd8k1kfggZEUvx4?fbclid=IwZXh0bgNhZW0CMTEAAR3VD79M2s9lPJZqmpCgG_OMdOgM8R9ggM4ktBr9uuYoWhaQcCekucvsaNY_aem_cEV_Eent95jYhjb30K5dbg" TargetMode="External"/><Relationship Id="rId3" Type="http://schemas.openxmlformats.org/officeDocument/2006/relationships/hyperlink" Target="https://drive.google.com/file/d/1WTCOISp8XNxvpIjW2uP3sD3fCs2bGfI8/view" TargetMode="External"/><Relationship Id="rId4" Type="http://schemas.openxmlformats.org/officeDocument/2006/relationships/hyperlink" Target="https://drive.google.com/drive/folders/17nRLhRMYKE9na9lGuFHb_Gsjzdv7hfeW?usp=sharing" TargetMode="External"/><Relationship Id="rId9" Type="http://schemas.openxmlformats.org/officeDocument/2006/relationships/hyperlink" Target="https://drive.google.com/file/d/15Y07xng1MT7_WUfz90l2ACgkbSp2pt0J/view?usp=sharing" TargetMode="External"/><Relationship Id="rId5" Type="http://schemas.openxmlformats.org/officeDocument/2006/relationships/hyperlink" Target="https://drive.google.com/file/d/1es3ChSUYRtesqLUwL6tB1ySlE9ksVOrj/view?usp=sharing" TargetMode="External"/><Relationship Id="rId6" Type="http://schemas.openxmlformats.org/officeDocument/2006/relationships/hyperlink" Target="https://drive.google.com/file/d/1MUbhC196XzLuEpeuSwvEjUvCxQnhYQ6q/view?usp=sharing" TargetMode="External"/><Relationship Id="rId7" Type="http://schemas.openxmlformats.org/officeDocument/2006/relationships/hyperlink" Target="https://drive.google.com/file/d/1ZepG9cJV5-up0l30HMGuhXJbBzAfeZTt/view?usp=sharing" TargetMode="External"/><Relationship Id="rId8" Type="http://schemas.openxmlformats.org/officeDocument/2006/relationships/hyperlink" Target="https://drive.google.com/file/d/1Z2xu3id5ZudlUcka_kYyeYQTUtl9Gou-/view?usp=sharing" TargetMode="External"/><Relationship Id="rId11" Type="http://schemas.openxmlformats.org/officeDocument/2006/relationships/hyperlink" Target="https://drive.google.com/file/d/1seyqBgIvJ6HNsv2yp30QiHdJzVOFcl_M/view?usp=drive_link" TargetMode="External"/><Relationship Id="rId10" Type="http://schemas.openxmlformats.org/officeDocument/2006/relationships/hyperlink" Target="https://drive.google.com/file/d/1J4Cc4yAZ0mwZJpkFZcysNwk4h2PtHuYM/view?usp=sharing" TargetMode="External"/><Relationship Id="rId13" Type="http://schemas.openxmlformats.org/officeDocument/2006/relationships/hyperlink" Target="https://drive.google.com/file/d/1nKI9-c-Tk-VW6XsjpQIssndRg4t9qSHs/view?usp=drive_link" TargetMode="External"/><Relationship Id="rId12" Type="http://schemas.openxmlformats.org/officeDocument/2006/relationships/hyperlink" Target="https://drive.google.com/file/d/1X3GHvYmMiLMdJ-xTVh76lGyE7JO8F6b4/view?usp=drive_link" TargetMode="External"/><Relationship Id="rId15" Type="http://schemas.openxmlformats.org/officeDocument/2006/relationships/hyperlink" Target="https://drive.google.com/file/d/1fGxUwCUk6c_Z4snBtd_TH2NQO4EB6ubq/view?usp=drive_link" TargetMode="External"/><Relationship Id="rId14" Type="http://schemas.openxmlformats.org/officeDocument/2006/relationships/hyperlink" Target="https://drive.google.com/file/d/1lYdEB1R42qxcLTvFPudWH6qyZ6a-l4Cr/view?usp=drive_link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presentation/d/1_djQ07S3LbTdgYIknDx1dhXRsTDsrYN4/edit?usp=drive_link" TargetMode="External"/><Relationship Id="rId22" Type="http://schemas.openxmlformats.org/officeDocument/2006/relationships/hyperlink" Target="https://docs.google.com/presentation/d/1Fre7_LApCRn3GZKJXfaeGZnJBmFkX2Ie/edit?usp=drive_link" TargetMode="External"/><Relationship Id="rId21" Type="http://schemas.openxmlformats.org/officeDocument/2006/relationships/hyperlink" Target="https://docs.google.com/document/d/1b_5s-wJfhxTSKf8MPI7DwbWTo9OzIOPbu3ZJj9tUjSs/edit?pli=1" TargetMode="External"/><Relationship Id="rId24" Type="http://schemas.openxmlformats.org/officeDocument/2006/relationships/hyperlink" Target="https://drive.google.com/file/d/1aHCAKfAcTW9iBMF0biRew_uCYxWX3ewt/view?usp=drivesdk" TargetMode="External"/><Relationship Id="rId23" Type="http://schemas.openxmlformats.org/officeDocument/2006/relationships/hyperlink" Target="https://drive.google.com/drive/folders/1NTZ5mS24TYDLxqRsOlr7-dLPD1NwuVKd?usp=sharing" TargetMode="External"/><Relationship Id="rId1" Type="http://schemas.openxmlformats.org/officeDocument/2006/relationships/hyperlink" Target="https://drive.google.com/drive/u/0/folders/1UqYgkewtPKYDxmTRGhNvSCAK3MN9Xwk_" TargetMode="External"/><Relationship Id="rId2" Type="http://schemas.openxmlformats.org/officeDocument/2006/relationships/hyperlink" Target="https://www.youtube.com/playlist?list=PLL6TRCyswkrs0h9IzTZrIZUzJZEmQ_nHN" TargetMode="External"/><Relationship Id="rId3" Type="http://schemas.openxmlformats.org/officeDocument/2006/relationships/hyperlink" Target="https://drive.google.com/drive/folders/1T4eI6-oOdlwmZbglfjlO6eOEkius61V5" TargetMode="External"/><Relationship Id="rId4" Type="http://schemas.openxmlformats.org/officeDocument/2006/relationships/hyperlink" Target="https://drive.google.com/drive/folders/17q-bN1c6RuZjx7s1rujsoe-0bWib6avr?usp=sharing" TargetMode="External"/><Relationship Id="rId9" Type="http://schemas.openxmlformats.org/officeDocument/2006/relationships/hyperlink" Target="https://youtu.be/ognQ832GJgY?si=1z1yJHn5B_ufTNh7" TargetMode="External"/><Relationship Id="rId26" Type="http://schemas.openxmlformats.org/officeDocument/2006/relationships/hyperlink" Target="https://youtu.be/JiXGCgtR_wE?si=rfFRTFyokHHd3aqe" TargetMode="External"/><Relationship Id="rId25" Type="http://schemas.openxmlformats.org/officeDocument/2006/relationships/hyperlink" Target="https://drive.google.com/drive/folders/1oa8Hc2621uZmWLisRJmY2TOM6pjUu0ET?usp=sharing" TargetMode="External"/><Relationship Id="rId28" Type="http://schemas.openxmlformats.org/officeDocument/2006/relationships/hyperlink" Target="https://youtu.be/gBOCAFbIld8?si=HECebVQjRy5wqVAx" TargetMode="External"/><Relationship Id="rId27" Type="http://schemas.openxmlformats.org/officeDocument/2006/relationships/hyperlink" Target="https://youtu.be/6hsMsVpFBNU?si=WShiNpcjKUfkUpTU" TargetMode="External"/><Relationship Id="rId5" Type="http://schemas.openxmlformats.org/officeDocument/2006/relationships/hyperlink" Target="https://docs.google.com/presentation/d/1lzzedd71Ry_LxyJTDgBNx1xQC4iUOV4M/edit?usp=drive_link" TargetMode="External"/><Relationship Id="rId6" Type="http://schemas.openxmlformats.org/officeDocument/2006/relationships/hyperlink" Target="https://youtu.be/nGo6HftCw40?si=rfHYbiVEOp47bUzN" TargetMode="External"/><Relationship Id="rId29" Type="http://schemas.openxmlformats.org/officeDocument/2006/relationships/hyperlink" Target="https://drive.google.com/drive/folders/18SNYOIWjzgqtLk687iCwfPMZJ8AJyYUu?usp=sharing" TargetMode="External"/><Relationship Id="rId7" Type="http://schemas.openxmlformats.org/officeDocument/2006/relationships/hyperlink" Target="https://docs.google.com/document/d/1XIztibHnuVM-RMaicfo3iQxeEHCqlVGfUQJrZxZAqKM/edit?pli=1" TargetMode="External"/><Relationship Id="rId8" Type="http://schemas.openxmlformats.org/officeDocument/2006/relationships/hyperlink" Target="https://docs.google.com/presentation/d/1Pd1p3ilxM8MHEAhihlvpDF_kwhv5s6Uh/edit?usp=sharing&amp;ouid=117517875533040876964&amp;rtpof=true&amp;sd=true" TargetMode="External"/><Relationship Id="rId31" Type="http://schemas.openxmlformats.org/officeDocument/2006/relationships/hyperlink" Target="https://youtu.be/uFugrGGcAgA?si=hPgGYzFxU-AyEi1S" TargetMode="External"/><Relationship Id="rId30" Type="http://schemas.openxmlformats.org/officeDocument/2006/relationships/hyperlink" Target="https://youtu.be/mS5dj9taUKg?si=K6mvsfkM0xbRSoYN" TargetMode="External"/><Relationship Id="rId11" Type="http://schemas.openxmlformats.org/officeDocument/2006/relationships/hyperlink" Target="https://docs.google.com/presentation/d/16yNofMCjF808MQJrZvdlrpmx3NVKFye2/edit?usp=drive_link" TargetMode="External"/><Relationship Id="rId33" Type="http://schemas.openxmlformats.org/officeDocument/2006/relationships/drawing" Target="../drawings/drawing5.xml"/><Relationship Id="rId10" Type="http://schemas.openxmlformats.org/officeDocument/2006/relationships/hyperlink" Target="https://docs.google.com/presentation/d/13FaCY8tRzO98HE4KtNr2had-p3YSEpnv/edit?usp=drive_link" TargetMode="External"/><Relationship Id="rId32" Type="http://schemas.openxmlformats.org/officeDocument/2006/relationships/hyperlink" Target="https://drive.google.com/drive/folders/1cudYl_ptagQNgm6dunutNLbW0UN0Al9o?usp=sharing" TargetMode="External"/><Relationship Id="rId13" Type="http://schemas.openxmlformats.org/officeDocument/2006/relationships/hyperlink" Target="https://docs.google.com/document/d/1K6_BH21XLrGz_diMf6vk5VIyZDU8QEgVt_wDbO3He4s/edit" TargetMode="External"/><Relationship Id="rId12" Type="http://schemas.openxmlformats.org/officeDocument/2006/relationships/hyperlink" Target="https://www.youtube.com/watch?v=cly8UMyvdHU" TargetMode="External"/><Relationship Id="rId15" Type="http://schemas.openxmlformats.org/officeDocument/2006/relationships/hyperlink" Target="https://www.youtube.com/watch?v=nCjpZKVhOrc" TargetMode="External"/><Relationship Id="rId14" Type="http://schemas.openxmlformats.org/officeDocument/2006/relationships/hyperlink" Target="https://docs.google.com/document/d/1E4iciBfU5G-T9qG9E9vKaL7AOWZ2B9fCCJjNa-pkabU/edit" TargetMode="External"/><Relationship Id="rId17" Type="http://schemas.openxmlformats.org/officeDocument/2006/relationships/hyperlink" Target="https://youtu.be/gVj621cDUfQ?si=l7JAY-kRTT70Sro2" TargetMode="External"/><Relationship Id="rId16" Type="http://schemas.openxmlformats.org/officeDocument/2006/relationships/hyperlink" Target="https://docs.google.com/presentation/d/1wFSaw98dNMIDSSRo9LD9wcxlqQbmFBQH/edit?usp=drive_link" TargetMode="External"/><Relationship Id="rId19" Type="http://schemas.openxmlformats.org/officeDocument/2006/relationships/hyperlink" Target="https://docs.google.com/document/d/10VAHkvtsjoR1cSXMhDD2JoLiJaXdKKkp1hSm0g66THM/edit" TargetMode="External"/><Relationship Id="rId18" Type="http://schemas.openxmlformats.org/officeDocument/2006/relationships/hyperlink" Target="https://docs.google.com/document/d/1cdYj2GZrvyds-VXpwIo-bhD_Q8QGFdQA0lH3L9G2Gm0/edi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anika.islam1@g.bracu.ac.b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5S1n4bXFjEh0bql6DYPP41YqdC1ckqsc51tFSt1DAzs/edit" TargetMode="External"/><Relationship Id="rId2" Type="http://schemas.openxmlformats.org/officeDocument/2006/relationships/hyperlink" Target="https://docs.google.com/spreadsheets/d/1XL7Ahji2wAMMyeiT8WiHU0mJ7MbtYwoy7b9U7FgVWl4/edit?gid=217493624" TargetMode="External"/><Relationship Id="rId3" Type="http://schemas.openxmlformats.org/officeDocument/2006/relationships/hyperlink" Target="https://docs.google.com/spreadsheets/d/17JOh6AoQatW89AdbE926vWFMVBARl_SQRQ8T3O0q8hA/edit?gid=217493624" TargetMode="External"/><Relationship Id="rId4" Type="http://schemas.openxmlformats.org/officeDocument/2006/relationships/hyperlink" Target="https://docs.google.com/spreadsheets/d/1vvY1BxS8RTQ5NacOWO4o5eUGfsEFRVt8dgqhgzTrDYg/edit" TargetMode="External"/><Relationship Id="rId5" Type="http://schemas.openxmlformats.org/officeDocument/2006/relationships/hyperlink" Target="https://drive.google.com/drive/folders/1dnBAciYS1KtLkLoXvtn4zEYbLXG9sggl?usp=drive_link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G3B3724iuSI?si=Ipx6tyOlkWYTT_o-" TargetMode="External"/><Relationship Id="rId42" Type="http://schemas.openxmlformats.org/officeDocument/2006/relationships/hyperlink" Target="https://youtu.be/QUx0zIkmnLo?si=AdTFrIuXb4pnlh4V" TargetMode="External"/><Relationship Id="rId41" Type="http://schemas.openxmlformats.org/officeDocument/2006/relationships/hyperlink" Target="https://youtu.be/oOSEV3EDObI?si=xy1rhEK17YhDRo1D" TargetMode="External"/><Relationship Id="rId44" Type="http://schemas.openxmlformats.org/officeDocument/2006/relationships/hyperlink" Target="https://youtu.be/0tIpNpJTLT8?si=lCwZr9UgElo7263J" TargetMode="External"/><Relationship Id="rId43" Type="http://schemas.openxmlformats.org/officeDocument/2006/relationships/hyperlink" Target="https://youtu.be/QL0Ozzp14D0?si=hCMiAi1TkUukPU71" TargetMode="External"/><Relationship Id="rId46" Type="http://schemas.openxmlformats.org/officeDocument/2006/relationships/hyperlink" Target="https://docs.google.com/document/d/1f-h3paYNSCYo70O4X7bbDEQOEh2C7tvsr1pDJGdDGbA/edit" TargetMode="External"/><Relationship Id="rId45" Type="http://schemas.openxmlformats.org/officeDocument/2006/relationships/hyperlink" Target="https://youtu.be/Ae-2VmSeO7M" TargetMode="External"/><Relationship Id="rId1" Type="http://schemas.openxmlformats.org/officeDocument/2006/relationships/hyperlink" Target="https://youtu.be/hBg3njn56Z0?si=3Rbe9cf6TSFU0hV7" TargetMode="External"/><Relationship Id="rId2" Type="http://schemas.openxmlformats.org/officeDocument/2006/relationships/hyperlink" Target="https://docs.google.com/presentation/d/10O7eoH6PBg21BRQ2e01DGKkReO4W_PYnorY-JKNUdGA/edit" TargetMode="External"/><Relationship Id="rId3" Type="http://schemas.openxmlformats.org/officeDocument/2006/relationships/hyperlink" Target="https://docs.google.com/document/d/1vlZ-tbEXpVTzaQ0XGD8R5vRZM1Inbx1N1UpethTB7BM/edit" TargetMode="External"/><Relationship Id="rId4" Type="http://schemas.openxmlformats.org/officeDocument/2006/relationships/hyperlink" Target="https://youtu.be/9Ir_l9AlUSo?si=v6bXQv85BG73s5e-" TargetMode="External"/><Relationship Id="rId9" Type="http://schemas.openxmlformats.org/officeDocument/2006/relationships/hyperlink" Target="https://youtu.be/IA9WnoX3tr0?si=tQzUjvxaqPxpl5Ro" TargetMode="External"/><Relationship Id="rId48" Type="http://schemas.openxmlformats.org/officeDocument/2006/relationships/hyperlink" Target="https://youtu.be/IviZTvvVjz8" TargetMode="External"/><Relationship Id="rId47" Type="http://schemas.openxmlformats.org/officeDocument/2006/relationships/hyperlink" Target="https://youtu.be/v5EzUd-o7L0" TargetMode="External"/><Relationship Id="rId49" Type="http://schemas.openxmlformats.org/officeDocument/2006/relationships/hyperlink" Target="https://youtu.be/YQnlY1dTgh8" TargetMode="External"/><Relationship Id="rId5" Type="http://schemas.openxmlformats.org/officeDocument/2006/relationships/hyperlink" Target="https://docs.google.com/presentation/d/1vHgFy8LDSoQaY_84QBJiEVSaB-For_RCGRXYTaw-SDw/edit" TargetMode="External"/><Relationship Id="rId6" Type="http://schemas.openxmlformats.org/officeDocument/2006/relationships/hyperlink" Target="https://youtu.be/jhB9OItCQ8s?si=uBE6HWiHZFCSXZk7" TargetMode="External"/><Relationship Id="rId7" Type="http://schemas.openxmlformats.org/officeDocument/2006/relationships/hyperlink" Target="https://youtu.be/AGvVlduEbkY?si=kTi2cb0E-iYOlehK" TargetMode="External"/><Relationship Id="rId8" Type="http://schemas.openxmlformats.org/officeDocument/2006/relationships/hyperlink" Target="https://docs.google.com/presentation/d/1_UuInn29p5mKLGWcQ5yH5og6ZLnWfsl_brkQeFAfUxg/edit" TargetMode="External"/><Relationship Id="rId31" Type="http://schemas.openxmlformats.org/officeDocument/2006/relationships/hyperlink" Target="https://docs.google.com/presentation/d/1Xtt9T9EUMwLZEQ7PagLRwa7HXyDSC0FSZRx6PxFPTyQ/edit" TargetMode="External"/><Relationship Id="rId30" Type="http://schemas.openxmlformats.org/officeDocument/2006/relationships/hyperlink" Target="https://youtu.be/3SWThbWVRK0?si=Jr-hEGsBTQPBacOT" TargetMode="External"/><Relationship Id="rId33" Type="http://schemas.openxmlformats.org/officeDocument/2006/relationships/hyperlink" Target="https://youtu.be/GXFWu0Y6RxE?si=l91OTxfxzbgqoTd3" TargetMode="External"/><Relationship Id="rId32" Type="http://schemas.openxmlformats.org/officeDocument/2006/relationships/hyperlink" Target="https://youtu.be/gtBbVV9ct8Y?si=MiY-OfR532gQoP4X" TargetMode="External"/><Relationship Id="rId35" Type="http://schemas.openxmlformats.org/officeDocument/2006/relationships/hyperlink" Target="https://youtu.be/WLZxw50ODkc?si=dC2xBAADsC2oCH1t" TargetMode="External"/><Relationship Id="rId34" Type="http://schemas.openxmlformats.org/officeDocument/2006/relationships/hyperlink" Target="https://docs.google.com/presentation/d/1yloDPho9f1WjbovD2E4JaXPWOPbFhQzswJ-MTAxutJQ/edit" TargetMode="External"/><Relationship Id="rId37" Type="http://schemas.openxmlformats.org/officeDocument/2006/relationships/hyperlink" Target="https://youtu.be/yShgKsfBMLE?si=6NqHq3mjTI54IFXs" TargetMode="External"/><Relationship Id="rId36" Type="http://schemas.openxmlformats.org/officeDocument/2006/relationships/hyperlink" Target="https://youtu.be/MNTvxGCEvQs?si=OwgpeREdb7p8Q_5j" TargetMode="External"/><Relationship Id="rId39" Type="http://schemas.openxmlformats.org/officeDocument/2006/relationships/hyperlink" Target="https://youtu.be/FJIUg-xyMuc?si=7oOw6ApKvMV9taA1" TargetMode="External"/><Relationship Id="rId38" Type="http://schemas.openxmlformats.org/officeDocument/2006/relationships/hyperlink" Target="https://youtu.be/NRSBw9OyMJg?si=vnFs2kJLHHL7OPs1" TargetMode="External"/><Relationship Id="rId62" Type="http://schemas.openxmlformats.org/officeDocument/2006/relationships/hyperlink" Target="https://youtu.be/RgZvWHQwfuA" TargetMode="External"/><Relationship Id="rId61" Type="http://schemas.openxmlformats.org/officeDocument/2006/relationships/hyperlink" Target="https://youtu.be/4ArOckk8OzE" TargetMode="External"/><Relationship Id="rId20" Type="http://schemas.openxmlformats.org/officeDocument/2006/relationships/hyperlink" Target="https://docs.google.com/presentation/d/1zXZzv_BXrWx8_9rJuuKOrccl4rS2nb4Ex7IlnSbfAvo/edit" TargetMode="External"/><Relationship Id="rId64" Type="http://schemas.openxmlformats.org/officeDocument/2006/relationships/hyperlink" Target="https://www.youtube.com/watch?v=_oiJomkbDVE" TargetMode="External"/><Relationship Id="rId63" Type="http://schemas.openxmlformats.org/officeDocument/2006/relationships/hyperlink" Target="https://youtu.be/CSnmLvtyzuI" TargetMode="External"/><Relationship Id="rId22" Type="http://schemas.openxmlformats.org/officeDocument/2006/relationships/hyperlink" Target="https://docs.google.com/presentation/d/10FRMW7hkr0SyYeHHfCPFtTBZOJJK3EB-JwoT-7bvDac/edit" TargetMode="External"/><Relationship Id="rId66" Type="http://schemas.openxmlformats.org/officeDocument/2006/relationships/hyperlink" Target="https://www.youtube.com/playlist?list=PLvr0Ht-XkB_0KC2-N3hv0V3ib-Z6wKkAy" TargetMode="External"/><Relationship Id="rId21" Type="http://schemas.openxmlformats.org/officeDocument/2006/relationships/hyperlink" Target="https://youtu.be/ar_hJukysUQ?si=HGwp0-IZOEg14gb9" TargetMode="External"/><Relationship Id="rId65" Type="http://schemas.openxmlformats.org/officeDocument/2006/relationships/hyperlink" Target="https://www.youtube.com/watch?v=NmuwLWQhdlQ" TargetMode="External"/><Relationship Id="rId24" Type="http://schemas.openxmlformats.org/officeDocument/2006/relationships/hyperlink" Target="https://youtu.be/iUKWGfnnLYM?si=A3hDaKk2ZLs2U9Jz" TargetMode="External"/><Relationship Id="rId68" Type="http://schemas.openxmlformats.org/officeDocument/2006/relationships/drawing" Target="../drawings/drawing8.xml"/><Relationship Id="rId23" Type="http://schemas.openxmlformats.org/officeDocument/2006/relationships/hyperlink" Target="https://youtu.be/l-OxTUax2es?si=OycDsLLEKOu1uLCQ" TargetMode="External"/><Relationship Id="rId67" Type="http://schemas.openxmlformats.org/officeDocument/2006/relationships/hyperlink" Target="https://www.youtube.com/playlist?list=PLvr0Ht-XkB_3QPWYBje6NqEs3QLj_0vpf" TargetMode="External"/><Relationship Id="rId60" Type="http://schemas.openxmlformats.org/officeDocument/2006/relationships/hyperlink" Target="https://youtu.be/1ad8TtNCFXk" TargetMode="External"/><Relationship Id="rId26" Type="http://schemas.openxmlformats.org/officeDocument/2006/relationships/hyperlink" Target="https://youtu.be/b1MkQ8hUsQ0?si=NHVInJbhq06j2uuF" TargetMode="External"/><Relationship Id="rId25" Type="http://schemas.openxmlformats.org/officeDocument/2006/relationships/hyperlink" Target="https://docs.google.com/presentation/d/1EAYUK9roaDLYa_9RwuF1-Jj2mWvAYgqIRHzrMtdZT0M/edit" TargetMode="External"/><Relationship Id="rId28" Type="http://schemas.openxmlformats.org/officeDocument/2006/relationships/hyperlink" Target="https://docs.google.com/presentation/d/15hdGtM_yYz7RJUZ6Q-mo-E-tRzb8S5zN5kYcfurrFdM/edit" TargetMode="External"/><Relationship Id="rId27" Type="http://schemas.openxmlformats.org/officeDocument/2006/relationships/hyperlink" Target="https://youtu.be/1yw1RmzRvxc?si=j6zRAjHzi5Dkba2Q" TargetMode="External"/><Relationship Id="rId29" Type="http://schemas.openxmlformats.org/officeDocument/2006/relationships/hyperlink" Target="https://youtu.be/AyEUALWQ0Ps?si=gqHDGKbizop7SwAk" TargetMode="External"/><Relationship Id="rId51" Type="http://schemas.openxmlformats.org/officeDocument/2006/relationships/hyperlink" Target="https://youtu.be/j0fV-OWFS6U" TargetMode="External"/><Relationship Id="rId50" Type="http://schemas.openxmlformats.org/officeDocument/2006/relationships/hyperlink" Target="https://youtu.be/JIawnsXUw00" TargetMode="External"/><Relationship Id="rId53" Type="http://schemas.openxmlformats.org/officeDocument/2006/relationships/hyperlink" Target="https://youtu.be/uUVzBk3s_fE" TargetMode="External"/><Relationship Id="rId52" Type="http://schemas.openxmlformats.org/officeDocument/2006/relationships/hyperlink" Target="https://youtu.be/1JRbOGcjoa0" TargetMode="External"/><Relationship Id="rId11" Type="http://schemas.openxmlformats.org/officeDocument/2006/relationships/hyperlink" Target="https://docs.google.com/presentation/d/1t3uSeq_pAK_uWrHCaDPXYdvZs1EQbSEXo6oHVAe50sU/edit" TargetMode="External"/><Relationship Id="rId55" Type="http://schemas.openxmlformats.org/officeDocument/2006/relationships/hyperlink" Target="https://youtu.be/aO12Yl6Syf8" TargetMode="External"/><Relationship Id="rId10" Type="http://schemas.openxmlformats.org/officeDocument/2006/relationships/hyperlink" Target="https://youtu.be/wYWrczTPu5c?si=4FQGvIZ3B1X7cxV6" TargetMode="External"/><Relationship Id="rId54" Type="http://schemas.openxmlformats.org/officeDocument/2006/relationships/hyperlink" Target="https://youtu.be/08vCAwSO_AU" TargetMode="External"/><Relationship Id="rId13" Type="http://schemas.openxmlformats.org/officeDocument/2006/relationships/hyperlink" Target="https://youtu.be/IjNKXJAMXF4?si=rszQVjh3QZ7miJSP" TargetMode="External"/><Relationship Id="rId57" Type="http://schemas.openxmlformats.org/officeDocument/2006/relationships/hyperlink" Target="https://youtu.be/clgA7ITfZpU" TargetMode="External"/><Relationship Id="rId12" Type="http://schemas.openxmlformats.org/officeDocument/2006/relationships/hyperlink" Target="https://youtu.be/3qGAlvnlBqA?si=OSOkzVYmuqAdGFG1" TargetMode="External"/><Relationship Id="rId56" Type="http://schemas.openxmlformats.org/officeDocument/2006/relationships/hyperlink" Target="https://youtu.be/cSXYjyjr7vs" TargetMode="External"/><Relationship Id="rId15" Type="http://schemas.openxmlformats.org/officeDocument/2006/relationships/hyperlink" Target="https://youtu.be/cRW7cIoYyfY?si=cflhUPp1n_FAsSEA" TargetMode="External"/><Relationship Id="rId59" Type="http://schemas.openxmlformats.org/officeDocument/2006/relationships/hyperlink" Target="https://youtu.be/2FlwdblnPsM" TargetMode="External"/><Relationship Id="rId14" Type="http://schemas.openxmlformats.org/officeDocument/2006/relationships/hyperlink" Target="https://docs.google.com/presentation/d/1EQ9XaVty4mqJf5HBKDy9e7-Kel4tlc2GjYoi-lKf53o/edit" TargetMode="External"/><Relationship Id="rId58" Type="http://schemas.openxmlformats.org/officeDocument/2006/relationships/hyperlink" Target="https://www.youtube.com/watch?v=VCt7z_KIaB8" TargetMode="External"/><Relationship Id="rId17" Type="http://schemas.openxmlformats.org/officeDocument/2006/relationships/hyperlink" Target="https://docs.google.com/presentation/d/1xHW1QjVGfpP9BmbGyPYHLGDbOBzAb65SMrnWxBA91tU/edit" TargetMode="External"/><Relationship Id="rId16" Type="http://schemas.openxmlformats.org/officeDocument/2006/relationships/hyperlink" Target="https://youtu.be/nSOIssSHk2Y?si=mCfMlxwh-8wR1xl_" TargetMode="External"/><Relationship Id="rId19" Type="http://schemas.openxmlformats.org/officeDocument/2006/relationships/hyperlink" Target="https://youtu.be/AEO7Xu8MTL0?si=gPbcVUVLar3hfP9u" TargetMode="External"/><Relationship Id="rId18" Type="http://schemas.openxmlformats.org/officeDocument/2006/relationships/hyperlink" Target="https://youtu.be/q9a-v7eL9I8?si=HrgeindknZsyCPsj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jovian.com/learn/deep-learning-with-pytorch-zero-to-gans" TargetMode="External"/><Relationship Id="rId2" Type="http://schemas.openxmlformats.org/officeDocument/2006/relationships/hyperlink" Target="https://jovian.com/learn/deep-learning-with-pytorch-zero-to-gans/lesson/lesson-1-pytorch-basics-and-linear-regression" TargetMode="External"/><Relationship Id="rId3" Type="http://schemas.openxmlformats.org/officeDocument/2006/relationships/hyperlink" Target="https://jovian.com/learn/deep-learning-with-pytorch-zero-to-gans/assignment/assignment-1-all-about-torch-tensor" TargetMode="External"/><Relationship Id="rId4" Type="http://schemas.openxmlformats.org/officeDocument/2006/relationships/hyperlink" Target="https://jovian.com/learn/deep-learning-with-pytorch-zero-to-gans/lesson/lesson-2-working-with-images-and-logistic-regression" TargetMode="External"/><Relationship Id="rId9" Type="http://schemas.openxmlformats.org/officeDocument/2006/relationships/hyperlink" Target="https://jovian.com/learn/deep-learning-with-pytorch-zero-to-gans/lesson/lesson-5-data-augmentation-regularization-and-resnets" TargetMode="External"/><Relationship Id="rId5" Type="http://schemas.openxmlformats.org/officeDocument/2006/relationships/hyperlink" Target="https://jovian.com/learn/deep-learning-with-pytorch-zero-to-gans/assignment/assignment-2-train-your-first-model" TargetMode="External"/><Relationship Id="rId6" Type="http://schemas.openxmlformats.org/officeDocument/2006/relationships/hyperlink" Target="https://jovian.com/learn/deep-learning-with-pytorch-zero-to-gans/lesson/lesson-3-training-deep-neural-networks-on-a-gpu" TargetMode="External"/><Relationship Id="rId7" Type="http://schemas.openxmlformats.org/officeDocument/2006/relationships/hyperlink" Target="https://jovian.com/learn/deep-learning-with-pytorch-zero-to-gans/assignment/assignment-3-feed-forward-neural-networks" TargetMode="External"/><Relationship Id="rId8" Type="http://schemas.openxmlformats.org/officeDocument/2006/relationships/hyperlink" Target="https://jovian.com/learn/deep-learning-with-pytorch-zero-to-gans/lesson/lesson-4-image-classification-with-cnn" TargetMode="External"/><Relationship Id="rId11" Type="http://schemas.openxmlformats.org/officeDocument/2006/relationships/hyperlink" Target="https://jovian.com/learn/deep-learning-with-pytorch-zero-to-gans/assignment/course-project" TargetMode="External"/><Relationship Id="rId10" Type="http://schemas.openxmlformats.org/officeDocument/2006/relationships/hyperlink" Target="https://jovian.com/learn/deep-learning-with-pytorch-zero-to-gans/lesson/lesson-6-image-generation-using-gans" TargetMode="External"/><Relationship Id="rId1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A677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75"/>
    <col customWidth="1" min="3" max="3" width="23.25"/>
    <col customWidth="1" min="4" max="4" width="21.88"/>
    <col customWidth="1" min="5" max="5" width="23.63"/>
    <col customWidth="1" min="6" max="6" width="22.25"/>
    <col customWidth="1" min="7" max="8" width="23.25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H2" s="5"/>
    </row>
    <row r="3">
      <c r="A3" s="4"/>
      <c r="H3" s="5"/>
    </row>
    <row r="4">
      <c r="A4" s="4"/>
      <c r="H4" s="5"/>
    </row>
    <row r="5">
      <c r="A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1" t="s">
        <v>6</v>
      </c>
      <c r="H7" s="10" t="s">
        <v>7</v>
      </c>
    </row>
    <row r="8">
      <c r="A8" s="12" t="s">
        <v>8</v>
      </c>
      <c r="B8" s="13"/>
      <c r="C8" s="13"/>
      <c r="D8" s="13"/>
      <c r="E8" s="13"/>
      <c r="F8" s="13"/>
      <c r="G8" s="14"/>
      <c r="H8" s="15"/>
    </row>
    <row r="9">
      <c r="A9" s="16"/>
      <c r="B9" s="17"/>
      <c r="C9" s="17"/>
      <c r="D9" s="17"/>
      <c r="E9" s="17"/>
      <c r="F9" s="17"/>
      <c r="G9" s="17"/>
      <c r="H9" s="18"/>
    </row>
    <row r="10">
      <c r="A10" s="19"/>
      <c r="B10" s="19"/>
      <c r="C10" s="19"/>
      <c r="D10" s="19"/>
      <c r="E10" s="19"/>
      <c r="F10" s="19"/>
      <c r="G10" s="19"/>
      <c r="H10" s="20"/>
    </row>
    <row r="11">
      <c r="A11" s="21" t="s">
        <v>9</v>
      </c>
      <c r="B11" s="22" t="s">
        <v>10</v>
      </c>
      <c r="C11" s="23"/>
      <c r="D11" s="24" t="s">
        <v>11</v>
      </c>
      <c r="E11" s="25" t="s">
        <v>12</v>
      </c>
      <c r="F11" s="26"/>
      <c r="G11" s="27"/>
      <c r="H11" s="28"/>
    </row>
    <row r="12">
      <c r="A12" s="29"/>
      <c r="B12" s="30"/>
      <c r="C12" s="31"/>
      <c r="D12" s="29"/>
      <c r="E12" s="29"/>
      <c r="F12" s="29"/>
      <c r="G12" s="29"/>
      <c r="H12" s="32"/>
    </row>
    <row r="13">
      <c r="A13" s="33"/>
      <c r="B13" s="34"/>
      <c r="C13" s="35"/>
      <c r="D13" s="36"/>
      <c r="E13" s="36"/>
      <c r="F13" s="36"/>
      <c r="G13" s="36"/>
      <c r="H13" s="37"/>
    </row>
    <row r="14">
      <c r="A14" s="14" t="s">
        <v>13</v>
      </c>
      <c r="B14" s="38"/>
      <c r="C14" s="38"/>
      <c r="D14" s="39" t="s">
        <v>14</v>
      </c>
      <c r="E14" s="40"/>
      <c r="F14" s="41" t="s">
        <v>15</v>
      </c>
      <c r="G14" s="40"/>
      <c r="H14" s="42"/>
    </row>
    <row r="15">
      <c r="A15" s="16"/>
      <c r="B15" s="17"/>
      <c r="C15" s="17"/>
      <c r="D15" s="43"/>
      <c r="E15" s="44"/>
      <c r="F15" s="43"/>
      <c r="G15" s="44"/>
      <c r="H15" s="45"/>
    </row>
    <row r="16">
      <c r="A16" s="19"/>
      <c r="B16" s="19"/>
      <c r="C16" s="19"/>
      <c r="D16" s="46"/>
      <c r="E16" s="47"/>
      <c r="F16" s="46"/>
      <c r="G16" s="47"/>
      <c r="H16" s="48"/>
    </row>
    <row r="17">
      <c r="A17" s="21" t="s">
        <v>16</v>
      </c>
      <c r="B17" s="39" t="s">
        <v>17</v>
      </c>
      <c r="C17" s="23"/>
      <c r="D17" s="24" t="s">
        <v>11</v>
      </c>
      <c r="E17" s="25" t="s">
        <v>12</v>
      </c>
      <c r="F17" s="41" t="s">
        <v>10</v>
      </c>
      <c r="G17" s="23"/>
      <c r="H17" s="49"/>
    </row>
    <row r="18">
      <c r="A18" s="29"/>
      <c r="B18" s="30"/>
      <c r="C18" s="31"/>
      <c r="D18" s="29"/>
      <c r="E18" s="29"/>
      <c r="F18" s="30"/>
      <c r="G18" s="31"/>
      <c r="H18" s="50"/>
    </row>
    <row r="19">
      <c r="A19" s="33"/>
      <c r="B19" s="34"/>
      <c r="C19" s="35"/>
      <c r="D19" s="36"/>
      <c r="E19" s="36"/>
      <c r="F19" s="34"/>
      <c r="G19" s="35"/>
      <c r="H19" s="51"/>
    </row>
    <row r="20">
      <c r="A20" s="14" t="s">
        <v>18</v>
      </c>
      <c r="B20" s="22" t="s">
        <v>19</v>
      </c>
      <c r="C20" s="40"/>
      <c r="D20" s="25" t="s">
        <v>20</v>
      </c>
      <c r="E20" s="24" t="s">
        <v>11</v>
      </c>
      <c r="F20" s="25" t="s">
        <v>21</v>
      </c>
      <c r="G20" s="52" t="s">
        <v>22</v>
      </c>
      <c r="H20" s="42"/>
    </row>
    <row r="21">
      <c r="A21" s="16"/>
      <c r="B21" s="43"/>
      <c r="C21" s="44"/>
      <c r="D21" s="17"/>
      <c r="E21" s="17"/>
      <c r="F21" s="17"/>
      <c r="G21" s="43"/>
      <c r="H21" s="45"/>
    </row>
    <row r="22">
      <c r="A22" s="19"/>
      <c r="B22" s="46"/>
      <c r="C22" s="47"/>
      <c r="D22" s="19"/>
      <c r="E22" s="19"/>
      <c r="F22" s="19"/>
      <c r="G22" s="46"/>
      <c r="H22" s="48"/>
    </row>
    <row r="23">
      <c r="A23" s="21" t="s">
        <v>23</v>
      </c>
      <c r="B23" s="26"/>
      <c r="C23" s="26"/>
      <c r="D23" s="26"/>
      <c r="E23" s="26"/>
      <c r="F23" s="26"/>
      <c r="G23" s="53"/>
      <c r="H23" s="54" t="s">
        <v>19</v>
      </c>
    </row>
    <row r="24">
      <c r="A24" s="29"/>
      <c r="B24" s="29"/>
      <c r="C24" s="29"/>
      <c r="D24" s="29"/>
      <c r="E24" s="29"/>
      <c r="F24" s="29"/>
      <c r="G24" s="30"/>
      <c r="H24" s="50"/>
    </row>
    <row r="25">
      <c r="A25" s="33"/>
      <c r="B25" s="36"/>
      <c r="C25" s="36"/>
      <c r="D25" s="36"/>
      <c r="E25" s="36"/>
      <c r="F25" s="36"/>
      <c r="G25" s="34"/>
      <c r="H25" s="51"/>
    </row>
    <row r="26">
      <c r="A26" s="14" t="s">
        <v>24</v>
      </c>
      <c r="B26" s="38"/>
      <c r="C26" s="38"/>
      <c r="D26" s="25" t="s">
        <v>20</v>
      </c>
      <c r="E26" s="24" t="s">
        <v>11</v>
      </c>
      <c r="F26" s="25" t="s">
        <v>21</v>
      </c>
      <c r="G26" s="52" t="s">
        <v>22</v>
      </c>
      <c r="H26" s="42"/>
    </row>
    <row r="27">
      <c r="A27" s="16"/>
      <c r="B27" s="17"/>
      <c r="C27" s="17"/>
      <c r="D27" s="17"/>
      <c r="E27" s="17"/>
      <c r="F27" s="17"/>
      <c r="G27" s="43"/>
      <c r="H27" s="45"/>
    </row>
    <row r="28">
      <c r="A28" s="19"/>
      <c r="B28" s="19"/>
      <c r="C28" s="19"/>
      <c r="D28" s="19"/>
      <c r="E28" s="19"/>
      <c r="F28" s="19"/>
      <c r="G28" s="46"/>
      <c r="H28" s="48"/>
    </row>
    <row r="29">
      <c r="A29" s="55"/>
      <c r="B29" s="55"/>
      <c r="D29" s="55"/>
      <c r="H29" s="55"/>
    </row>
    <row r="31">
      <c r="B31" s="56" t="s">
        <v>25</v>
      </c>
      <c r="C31" s="57" t="s">
        <v>26</v>
      </c>
      <c r="D31" s="58" t="s">
        <v>27</v>
      </c>
      <c r="E31" s="59" t="s">
        <v>11</v>
      </c>
      <c r="F31" s="60" t="s">
        <v>28</v>
      </c>
      <c r="G31" s="55"/>
    </row>
    <row r="32">
      <c r="B32" s="61"/>
      <c r="C32" s="61"/>
      <c r="D32" s="61"/>
      <c r="E32" s="6"/>
      <c r="F32" s="62"/>
    </row>
    <row r="33">
      <c r="B33" s="55"/>
    </row>
  </sheetData>
  <mergeCells count="62">
    <mergeCell ref="B17:C19"/>
    <mergeCell ref="D17:D19"/>
    <mergeCell ref="A20:A22"/>
    <mergeCell ref="B20:C22"/>
    <mergeCell ref="D20:D22"/>
    <mergeCell ref="E20:E22"/>
    <mergeCell ref="F20:F22"/>
    <mergeCell ref="B23:B25"/>
    <mergeCell ref="C23:C25"/>
    <mergeCell ref="D23:D25"/>
    <mergeCell ref="E23:E25"/>
    <mergeCell ref="F23:F25"/>
    <mergeCell ref="G23:G25"/>
    <mergeCell ref="H23:H25"/>
    <mergeCell ref="C26:C28"/>
    <mergeCell ref="B29:C30"/>
    <mergeCell ref="D29:G30"/>
    <mergeCell ref="H29:H33"/>
    <mergeCell ref="D31:D32"/>
    <mergeCell ref="E31:E32"/>
    <mergeCell ref="F31:F32"/>
    <mergeCell ref="G31:G32"/>
    <mergeCell ref="B33:G33"/>
    <mergeCell ref="B31:B32"/>
    <mergeCell ref="C31:C32"/>
    <mergeCell ref="A23:A25"/>
    <mergeCell ref="A26:A28"/>
    <mergeCell ref="B26:B28"/>
    <mergeCell ref="D26:D28"/>
    <mergeCell ref="E26:E28"/>
    <mergeCell ref="F26:F28"/>
    <mergeCell ref="A29:A33"/>
    <mergeCell ref="G8:G10"/>
    <mergeCell ref="H8:H10"/>
    <mergeCell ref="A1:H6"/>
    <mergeCell ref="A8:A10"/>
    <mergeCell ref="B8:B10"/>
    <mergeCell ref="C8:C10"/>
    <mergeCell ref="D8:D10"/>
    <mergeCell ref="E8:E10"/>
    <mergeCell ref="F8:F10"/>
    <mergeCell ref="A11:A13"/>
    <mergeCell ref="B11:C13"/>
    <mergeCell ref="D11:D13"/>
    <mergeCell ref="E11:E13"/>
    <mergeCell ref="F11:F13"/>
    <mergeCell ref="G11:G13"/>
    <mergeCell ref="H11:H13"/>
    <mergeCell ref="E17:E19"/>
    <mergeCell ref="F17:G19"/>
    <mergeCell ref="A14:A16"/>
    <mergeCell ref="B14:B16"/>
    <mergeCell ref="C14:C16"/>
    <mergeCell ref="D14:E16"/>
    <mergeCell ref="F14:G16"/>
    <mergeCell ref="H14:H16"/>
    <mergeCell ref="A17:A19"/>
    <mergeCell ref="H17:H19"/>
    <mergeCell ref="G20:G22"/>
    <mergeCell ref="H20:H22"/>
    <mergeCell ref="G26:G28"/>
    <mergeCell ref="H26:H28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75"/>
    <col customWidth="1" min="3" max="3" width="23.25"/>
    <col customWidth="1" min="4" max="4" width="21.88"/>
    <col customWidth="1" min="5" max="5" width="23.63"/>
    <col customWidth="1" min="6" max="6" width="22.25"/>
    <col customWidth="1" min="7" max="7" width="23.25"/>
  </cols>
  <sheetData>
    <row r="1">
      <c r="A1" s="1" t="s">
        <v>271</v>
      </c>
      <c r="B1" s="2"/>
      <c r="C1" s="2"/>
      <c r="D1" s="2"/>
      <c r="E1" s="2"/>
      <c r="F1" s="2"/>
      <c r="G1" s="3"/>
    </row>
    <row r="2">
      <c r="A2" s="4"/>
      <c r="G2" s="5"/>
    </row>
    <row r="3">
      <c r="A3" s="4"/>
      <c r="G3" s="5"/>
    </row>
    <row r="4">
      <c r="A4" s="4"/>
      <c r="G4" s="5"/>
    </row>
    <row r="5">
      <c r="A5" s="4"/>
      <c r="G5" s="5"/>
    </row>
    <row r="6">
      <c r="A6" s="4"/>
      <c r="G6" s="5"/>
    </row>
    <row r="7">
      <c r="A7" s="4"/>
      <c r="G7" s="5"/>
    </row>
    <row r="8">
      <c r="A8" s="4"/>
      <c r="G8" s="5"/>
    </row>
    <row r="9">
      <c r="A9" s="4"/>
      <c r="G9" s="5"/>
    </row>
    <row r="10">
      <c r="A10" s="4"/>
      <c r="G10" s="5"/>
    </row>
    <row r="11">
      <c r="A11" s="4"/>
      <c r="G11" s="5"/>
    </row>
    <row r="12">
      <c r="A12" s="6"/>
      <c r="B12" s="7"/>
      <c r="C12" s="7"/>
      <c r="D12" s="7"/>
      <c r="E12" s="7"/>
      <c r="F12" s="7"/>
      <c r="G12" s="8"/>
    </row>
    <row r="13">
      <c r="A13" s="9"/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0" t="s">
        <v>6</v>
      </c>
    </row>
    <row r="14">
      <c r="A14" s="12" t="s">
        <v>8</v>
      </c>
      <c r="B14" s="276" t="s">
        <v>272</v>
      </c>
      <c r="C14" s="40"/>
      <c r="D14" s="12"/>
      <c r="E14" s="14" t="s">
        <v>273</v>
      </c>
      <c r="F14" s="13"/>
      <c r="G14" s="13"/>
    </row>
    <row r="15">
      <c r="A15" s="16"/>
      <c r="B15" s="43"/>
      <c r="C15" s="44"/>
      <c r="D15" s="17"/>
      <c r="E15" s="17"/>
      <c r="F15" s="17"/>
      <c r="G15" s="17"/>
    </row>
    <row r="16">
      <c r="A16" s="19"/>
      <c r="B16" s="46"/>
      <c r="C16" s="47"/>
      <c r="D16" s="19"/>
      <c r="E16" s="19"/>
      <c r="F16" s="19"/>
      <c r="G16" s="19"/>
    </row>
    <row r="17">
      <c r="A17" s="21" t="s">
        <v>9</v>
      </c>
      <c r="B17" s="63"/>
      <c r="C17" s="63"/>
      <c r="D17" s="26"/>
      <c r="E17" s="27"/>
      <c r="F17" s="26"/>
      <c r="G17" s="26"/>
    </row>
    <row r="18">
      <c r="A18" s="29"/>
      <c r="B18" s="29"/>
      <c r="C18" s="29"/>
      <c r="D18" s="29"/>
      <c r="E18" s="29"/>
      <c r="F18" s="29"/>
      <c r="G18" s="29"/>
    </row>
    <row r="19">
      <c r="A19" s="33"/>
      <c r="B19" s="36"/>
      <c r="C19" s="36"/>
      <c r="D19" s="36"/>
      <c r="E19" s="36"/>
      <c r="F19" s="36"/>
      <c r="G19" s="36"/>
    </row>
    <row r="20">
      <c r="A20" s="14" t="s">
        <v>13</v>
      </c>
      <c r="B20" s="277"/>
      <c r="C20" s="38"/>
      <c r="D20" s="12"/>
      <c r="E20" s="14" t="s">
        <v>273</v>
      </c>
      <c r="F20" s="278" t="s">
        <v>274</v>
      </c>
      <c r="G20" s="40"/>
    </row>
    <row r="21">
      <c r="A21" s="16"/>
      <c r="B21" s="17"/>
      <c r="C21" s="17"/>
      <c r="D21" s="17"/>
      <c r="E21" s="17"/>
      <c r="F21" s="43"/>
      <c r="G21" s="44"/>
    </row>
    <row r="22">
      <c r="A22" s="19"/>
      <c r="B22" s="19"/>
      <c r="C22" s="19"/>
      <c r="D22" s="19"/>
      <c r="E22" s="19"/>
      <c r="F22" s="46"/>
      <c r="G22" s="47"/>
    </row>
    <row r="23">
      <c r="A23" s="21" t="s">
        <v>16</v>
      </c>
      <c r="B23" s="26"/>
      <c r="C23" s="26"/>
      <c r="D23" s="26"/>
      <c r="E23" s="26"/>
      <c r="F23" s="26"/>
      <c r="G23" s="26"/>
    </row>
    <row r="24">
      <c r="A24" s="29"/>
      <c r="B24" s="29"/>
      <c r="C24" s="29"/>
      <c r="D24" s="29"/>
      <c r="E24" s="29"/>
      <c r="F24" s="29"/>
      <c r="G24" s="29"/>
    </row>
    <row r="25">
      <c r="A25" s="33"/>
      <c r="B25" s="36"/>
      <c r="C25" s="36"/>
      <c r="D25" s="36"/>
      <c r="E25" s="36"/>
      <c r="F25" s="36"/>
      <c r="G25" s="36"/>
    </row>
    <row r="26">
      <c r="A26" s="14" t="s">
        <v>18</v>
      </c>
      <c r="B26" s="279" t="s">
        <v>275</v>
      </c>
      <c r="C26" s="280" t="s">
        <v>276</v>
      </c>
      <c r="D26" s="281" t="s">
        <v>277</v>
      </c>
      <c r="E26" s="281" t="s">
        <v>278</v>
      </c>
      <c r="F26" s="282"/>
      <c r="G26" s="14"/>
    </row>
    <row r="27">
      <c r="A27" s="16"/>
      <c r="B27" s="17"/>
      <c r="C27" s="17"/>
      <c r="D27" s="17"/>
      <c r="E27" s="17"/>
      <c r="F27" s="17"/>
      <c r="G27" s="17"/>
    </row>
    <row r="28">
      <c r="A28" s="19"/>
      <c r="B28" s="19"/>
      <c r="C28" s="19"/>
      <c r="D28" s="19"/>
      <c r="E28" s="19"/>
      <c r="F28" s="19"/>
      <c r="G28" s="19"/>
    </row>
    <row r="29">
      <c r="A29" s="21" t="s">
        <v>23</v>
      </c>
      <c r="B29" s="283"/>
      <c r="C29" s="26"/>
      <c r="D29" s="26"/>
      <c r="E29" s="26"/>
      <c r="F29" s="283"/>
      <c r="G29" s="63"/>
    </row>
    <row r="30">
      <c r="A30" s="29"/>
      <c r="B30" s="29"/>
      <c r="C30" s="29"/>
      <c r="D30" s="29"/>
      <c r="E30" s="29"/>
      <c r="F30" s="29"/>
      <c r="G30" s="29"/>
    </row>
    <row r="31">
      <c r="A31" s="33"/>
      <c r="B31" s="36"/>
      <c r="C31" s="36"/>
      <c r="D31" s="36"/>
      <c r="E31" s="36"/>
      <c r="F31" s="36"/>
      <c r="G31" s="36"/>
    </row>
    <row r="32">
      <c r="A32" s="14" t="s">
        <v>24</v>
      </c>
      <c r="B32" s="279" t="s">
        <v>275</v>
      </c>
      <c r="C32" s="280" t="s">
        <v>276</v>
      </c>
      <c r="D32" s="281" t="s">
        <v>277</v>
      </c>
      <c r="E32" s="281" t="s">
        <v>278</v>
      </c>
      <c r="F32" s="282"/>
      <c r="G32" s="14"/>
    </row>
    <row r="33">
      <c r="A33" s="16"/>
      <c r="B33" s="17"/>
      <c r="C33" s="17"/>
      <c r="D33" s="17"/>
      <c r="E33" s="17"/>
      <c r="F33" s="17"/>
      <c r="G33" s="17"/>
    </row>
    <row r="34">
      <c r="A34" s="19"/>
      <c r="B34" s="19"/>
      <c r="C34" s="19"/>
      <c r="D34" s="19"/>
      <c r="E34" s="19"/>
      <c r="F34" s="19"/>
      <c r="G34" s="19"/>
    </row>
    <row r="35">
      <c r="A35" s="55"/>
      <c r="D35" s="55"/>
    </row>
    <row r="37">
      <c r="D37" s="56" t="s">
        <v>25</v>
      </c>
      <c r="E37" s="57" t="s">
        <v>26</v>
      </c>
      <c r="F37" s="58" t="s">
        <v>27</v>
      </c>
      <c r="G37" s="65" t="s">
        <v>11</v>
      </c>
    </row>
    <row r="38">
      <c r="D38" s="61"/>
      <c r="E38" s="61"/>
      <c r="F38" s="61"/>
      <c r="G38" s="61"/>
    </row>
    <row r="39">
      <c r="D39" s="55"/>
    </row>
  </sheetData>
  <mergeCells count="55">
    <mergeCell ref="A1:G12"/>
    <mergeCell ref="A14:A16"/>
    <mergeCell ref="B14:C16"/>
    <mergeCell ref="D14:D16"/>
    <mergeCell ref="E14:E16"/>
    <mergeCell ref="F14:F16"/>
    <mergeCell ref="G14:G16"/>
    <mergeCell ref="A17:A19"/>
    <mergeCell ref="B17:B19"/>
    <mergeCell ref="C17:C19"/>
    <mergeCell ref="D17:D19"/>
    <mergeCell ref="E17:E19"/>
    <mergeCell ref="F17:F19"/>
    <mergeCell ref="G17:G19"/>
    <mergeCell ref="D23:D25"/>
    <mergeCell ref="E23:E25"/>
    <mergeCell ref="D26:D28"/>
    <mergeCell ref="E26:E28"/>
    <mergeCell ref="D29:D31"/>
    <mergeCell ref="E29:E31"/>
    <mergeCell ref="F23:F25"/>
    <mergeCell ref="G23:G25"/>
    <mergeCell ref="F26:F28"/>
    <mergeCell ref="G26:G28"/>
    <mergeCell ref="F29:F31"/>
    <mergeCell ref="G29:G31"/>
    <mergeCell ref="A20:A22"/>
    <mergeCell ref="B20:B22"/>
    <mergeCell ref="C20:C22"/>
    <mergeCell ref="D20:D22"/>
    <mergeCell ref="E20:E22"/>
    <mergeCell ref="F20:G22"/>
    <mergeCell ref="A23:A25"/>
    <mergeCell ref="B23:B25"/>
    <mergeCell ref="C23:C25"/>
    <mergeCell ref="A26:A28"/>
    <mergeCell ref="B26:B28"/>
    <mergeCell ref="C26:C28"/>
    <mergeCell ref="B29:B31"/>
    <mergeCell ref="C29:C31"/>
    <mergeCell ref="A35:C39"/>
    <mergeCell ref="G32:G34"/>
    <mergeCell ref="D35:G36"/>
    <mergeCell ref="D37:D38"/>
    <mergeCell ref="E37:E38"/>
    <mergeCell ref="F37:F38"/>
    <mergeCell ref="G37:G38"/>
    <mergeCell ref="D39:G39"/>
    <mergeCell ref="A29:A31"/>
    <mergeCell ref="A32:A34"/>
    <mergeCell ref="B32:B34"/>
    <mergeCell ref="C32:C34"/>
    <mergeCell ref="D32:D34"/>
    <mergeCell ref="E32:E34"/>
    <mergeCell ref="F32:F34"/>
  </mergeCells>
  <conditionalFormatting sqref="B13:C13 D13:D39 E13 E15:E16 B17:B25 C17:C34 E18:E19 E21:E39 F26 B27:B31 F32 B33:B34 F37:G38">
    <cfRule type="containsText" dxfId="1" priority="1" operator="containsText" text="T33">
      <formula>NOT(ISERROR(SEARCH(("T33"),(B13))))</formula>
    </cfRule>
  </conditionalFormatting>
  <conditionalFormatting sqref="F13:G34 B23 E23:E34">
    <cfRule type="containsText" dxfId="2" priority="2" operator="containsText" text="T33">
      <formula>NOT(ISERROR(SEARCH(("T33"),(F13))))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75"/>
    <col customWidth="1" min="3" max="3" width="23.25"/>
    <col customWidth="1" min="4" max="4" width="21.88"/>
    <col customWidth="1" min="5" max="5" width="23.63"/>
    <col customWidth="1" min="6" max="6" width="22.25"/>
    <col customWidth="1" min="7" max="7" width="23.25"/>
  </cols>
  <sheetData>
    <row r="1">
      <c r="A1" s="1" t="s">
        <v>29</v>
      </c>
      <c r="B1" s="2"/>
      <c r="C1" s="2"/>
      <c r="D1" s="2"/>
      <c r="E1" s="2"/>
      <c r="F1" s="2"/>
      <c r="G1" s="3"/>
    </row>
    <row r="2">
      <c r="A2" s="4"/>
      <c r="G2" s="5"/>
    </row>
    <row r="3">
      <c r="A3" s="4"/>
      <c r="G3" s="5"/>
    </row>
    <row r="4">
      <c r="A4" s="4"/>
      <c r="G4" s="5"/>
    </row>
    <row r="5">
      <c r="A5" s="4"/>
      <c r="G5" s="5"/>
    </row>
    <row r="6">
      <c r="A6" s="4"/>
      <c r="G6" s="5"/>
    </row>
    <row r="7">
      <c r="A7" s="4"/>
      <c r="G7" s="5"/>
    </row>
    <row r="8">
      <c r="A8" s="4"/>
      <c r="G8" s="5"/>
    </row>
    <row r="9">
      <c r="A9" s="4"/>
      <c r="G9" s="5"/>
    </row>
    <row r="10">
      <c r="A10" s="4"/>
      <c r="G10" s="5"/>
    </row>
    <row r="11">
      <c r="A11" s="4"/>
      <c r="G11" s="5"/>
    </row>
    <row r="12">
      <c r="A12" s="6"/>
      <c r="B12" s="7"/>
      <c r="C12" s="7"/>
      <c r="D12" s="7"/>
      <c r="E12" s="7"/>
      <c r="F12" s="7"/>
      <c r="G12" s="8"/>
    </row>
    <row r="13">
      <c r="A13" s="9"/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0" t="s">
        <v>6</v>
      </c>
    </row>
    <row r="14">
      <c r="A14" s="12" t="s">
        <v>8</v>
      </c>
      <c r="B14" s="13"/>
      <c r="C14" s="13"/>
      <c r="D14" s="13"/>
      <c r="E14" s="13"/>
      <c r="F14" s="13"/>
      <c r="G14" s="13"/>
    </row>
    <row r="15">
      <c r="A15" s="16"/>
      <c r="B15" s="17"/>
      <c r="C15" s="17"/>
      <c r="D15" s="17"/>
      <c r="E15" s="17"/>
      <c r="F15" s="17"/>
      <c r="G15" s="17"/>
    </row>
    <row r="16">
      <c r="A16" s="19"/>
      <c r="B16" s="19"/>
      <c r="C16" s="19"/>
      <c r="D16" s="19"/>
      <c r="E16" s="19"/>
      <c r="F16" s="19"/>
      <c r="G16" s="19"/>
    </row>
    <row r="17">
      <c r="A17" s="21" t="s">
        <v>9</v>
      </c>
      <c r="B17" s="63"/>
      <c r="C17" s="63"/>
      <c r="D17" s="26"/>
      <c r="E17" s="25" t="s">
        <v>12</v>
      </c>
      <c r="F17" s="26"/>
      <c r="G17" s="26"/>
    </row>
    <row r="18">
      <c r="A18" s="29"/>
      <c r="B18" s="29"/>
      <c r="C18" s="29"/>
      <c r="D18" s="29"/>
      <c r="E18" s="29"/>
      <c r="F18" s="29"/>
      <c r="G18" s="29"/>
    </row>
    <row r="19">
      <c r="A19" s="33"/>
      <c r="B19" s="36"/>
      <c r="C19" s="36"/>
      <c r="D19" s="36"/>
      <c r="E19" s="36"/>
      <c r="F19" s="36"/>
      <c r="G19" s="36"/>
    </row>
    <row r="20">
      <c r="A20" s="14" t="s">
        <v>13</v>
      </c>
      <c r="B20" s="38"/>
      <c r="C20" s="38"/>
      <c r="D20" s="39" t="s">
        <v>14</v>
      </c>
      <c r="E20" s="40"/>
      <c r="F20" s="38"/>
      <c r="G20" s="38"/>
    </row>
    <row r="21">
      <c r="A21" s="16"/>
      <c r="B21" s="17"/>
      <c r="C21" s="17"/>
      <c r="D21" s="43"/>
      <c r="E21" s="44"/>
      <c r="F21" s="17"/>
      <c r="G21" s="17"/>
    </row>
    <row r="22">
      <c r="A22" s="19"/>
      <c r="B22" s="19"/>
      <c r="C22" s="19"/>
      <c r="D22" s="46"/>
      <c r="E22" s="47"/>
      <c r="F22" s="19"/>
      <c r="G22" s="19"/>
    </row>
    <row r="23">
      <c r="A23" s="21" t="s">
        <v>16</v>
      </c>
      <c r="B23" s="39" t="s">
        <v>17</v>
      </c>
      <c r="C23" s="23"/>
      <c r="D23" s="24" t="s">
        <v>11</v>
      </c>
      <c r="E23" s="25" t="s">
        <v>12</v>
      </c>
      <c r="F23" s="26"/>
      <c r="G23" s="26"/>
    </row>
    <row r="24">
      <c r="A24" s="29"/>
      <c r="B24" s="30"/>
      <c r="C24" s="31"/>
      <c r="D24" s="29"/>
      <c r="E24" s="29"/>
      <c r="F24" s="29"/>
      <c r="G24" s="29"/>
    </row>
    <row r="25">
      <c r="A25" s="33"/>
      <c r="B25" s="34"/>
      <c r="C25" s="35"/>
      <c r="D25" s="36"/>
      <c r="E25" s="36"/>
      <c r="F25" s="36"/>
      <c r="G25" s="36"/>
    </row>
    <row r="26">
      <c r="A26" s="14" t="s">
        <v>18</v>
      </c>
      <c r="B26" s="64"/>
      <c r="C26" s="64"/>
      <c r="D26" s="25" t="s">
        <v>20</v>
      </c>
      <c r="E26" s="24" t="s">
        <v>11</v>
      </c>
      <c r="F26" s="25" t="s">
        <v>21</v>
      </c>
      <c r="G26" s="25" t="s">
        <v>22</v>
      </c>
    </row>
    <row r="27">
      <c r="A27" s="16"/>
      <c r="B27" s="17"/>
      <c r="C27" s="17"/>
      <c r="D27" s="17"/>
      <c r="E27" s="17"/>
      <c r="F27" s="17"/>
      <c r="G27" s="17"/>
    </row>
    <row r="28">
      <c r="A28" s="19"/>
      <c r="B28" s="19"/>
      <c r="C28" s="19"/>
      <c r="D28" s="19"/>
      <c r="E28" s="19"/>
      <c r="F28" s="19"/>
      <c r="G28" s="19"/>
    </row>
    <row r="29">
      <c r="A29" s="21" t="s">
        <v>23</v>
      </c>
      <c r="B29" s="26"/>
      <c r="C29" s="26"/>
      <c r="D29" s="26"/>
      <c r="E29" s="26"/>
      <c r="F29" s="26"/>
      <c r="G29" s="63"/>
    </row>
    <row r="30">
      <c r="A30" s="29"/>
      <c r="B30" s="29"/>
      <c r="C30" s="29"/>
      <c r="D30" s="29"/>
      <c r="E30" s="29"/>
      <c r="F30" s="29"/>
      <c r="G30" s="29"/>
    </row>
    <row r="31">
      <c r="A31" s="33"/>
      <c r="B31" s="36"/>
      <c r="C31" s="36"/>
      <c r="D31" s="36"/>
      <c r="E31" s="36"/>
      <c r="F31" s="36"/>
      <c r="G31" s="36"/>
    </row>
    <row r="32">
      <c r="A32" s="14" t="s">
        <v>24</v>
      </c>
      <c r="B32" s="38"/>
      <c r="C32" s="38"/>
      <c r="D32" s="25" t="s">
        <v>20</v>
      </c>
      <c r="E32" s="24" t="s">
        <v>11</v>
      </c>
      <c r="F32" s="25" t="s">
        <v>21</v>
      </c>
      <c r="G32" s="25" t="s">
        <v>22</v>
      </c>
    </row>
    <row r="33">
      <c r="A33" s="16"/>
      <c r="B33" s="17"/>
      <c r="C33" s="17"/>
      <c r="D33" s="17"/>
      <c r="E33" s="17"/>
      <c r="F33" s="17"/>
      <c r="G33" s="17"/>
    </row>
    <row r="34">
      <c r="A34" s="19"/>
      <c r="B34" s="19"/>
      <c r="C34" s="19"/>
      <c r="D34" s="19"/>
      <c r="E34" s="19"/>
      <c r="F34" s="19"/>
      <c r="G34" s="19"/>
    </row>
    <row r="35">
      <c r="A35" s="55"/>
      <c r="D35" s="55"/>
    </row>
    <row r="37">
      <c r="D37" s="56" t="s">
        <v>25</v>
      </c>
      <c r="E37" s="57" t="s">
        <v>26</v>
      </c>
      <c r="F37" s="58" t="s">
        <v>27</v>
      </c>
      <c r="G37" s="65" t="s">
        <v>11</v>
      </c>
    </row>
    <row r="38">
      <c r="D38" s="61"/>
      <c r="E38" s="61"/>
      <c r="F38" s="61"/>
      <c r="G38" s="61"/>
    </row>
    <row r="39">
      <c r="D39" s="55"/>
    </row>
  </sheetData>
  <mergeCells count="55">
    <mergeCell ref="A1:G12"/>
    <mergeCell ref="B14:B16"/>
    <mergeCell ref="C14:C16"/>
    <mergeCell ref="D14:D16"/>
    <mergeCell ref="E14:E16"/>
    <mergeCell ref="F14:F16"/>
    <mergeCell ref="G14:G16"/>
    <mergeCell ref="A14:A16"/>
    <mergeCell ref="B17:B19"/>
    <mergeCell ref="C17:C19"/>
    <mergeCell ref="D17:D19"/>
    <mergeCell ref="E17:E19"/>
    <mergeCell ref="F17:F19"/>
    <mergeCell ref="G17:G19"/>
    <mergeCell ref="A17:A19"/>
    <mergeCell ref="A20:A22"/>
    <mergeCell ref="B20:B22"/>
    <mergeCell ref="C20:C22"/>
    <mergeCell ref="D20:E22"/>
    <mergeCell ref="F20:F22"/>
    <mergeCell ref="G20:G22"/>
    <mergeCell ref="D26:D28"/>
    <mergeCell ref="E26:E28"/>
    <mergeCell ref="D29:D31"/>
    <mergeCell ref="E29:E31"/>
    <mergeCell ref="D32:D34"/>
    <mergeCell ref="E32:E34"/>
    <mergeCell ref="F26:F28"/>
    <mergeCell ref="G26:G28"/>
    <mergeCell ref="F29:F31"/>
    <mergeCell ref="G29:G31"/>
    <mergeCell ref="F32:F34"/>
    <mergeCell ref="G32:G34"/>
    <mergeCell ref="D35:G36"/>
    <mergeCell ref="A23:A25"/>
    <mergeCell ref="B23:C25"/>
    <mergeCell ref="D23:D25"/>
    <mergeCell ref="E23:E25"/>
    <mergeCell ref="F23:F25"/>
    <mergeCell ref="G23:G25"/>
    <mergeCell ref="A26:A28"/>
    <mergeCell ref="C32:C34"/>
    <mergeCell ref="A35:C39"/>
    <mergeCell ref="D37:D38"/>
    <mergeCell ref="E37:E38"/>
    <mergeCell ref="F37:F38"/>
    <mergeCell ref="G37:G38"/>
    <mergeCell ref="D39:G39"/>
    <mergeCell ref="B26:B28"/>
    <mergeCell ref="C26:C28"/>
    <mergeCell ref="A29:A31"/>
    <mergeCell ref="B29:B31"/>
    <mergeCell ref="C29:C31"/>
    <mergeCell ref="A32:A34"/>
    <mergeCell ref="B32:B34"/>
  </mergeCells>
  <conditionalFormatting sqref="B13:E34 D35:E39 F37:G38">
    <cfRule type="containsText" dxfId="1" priority="1" operator="containsText" text="T33">
      <formula>NOT(ISERROR(SEARCH(("T33"),(B13))))</formula>
    </cfRule>
  </conditionalFormatting>
  <conditionalFormatting sqref="F13:G34 B23">
    <cfRule type="containsText" dxfId="2" priority="2" operator="containsText" text="T33">
      <formula>NOT(ISERROR(SEARCH(("T33"),(F13))))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2" max="2" width="63.38"/>
    <col customWidth="1" min="3" max="3" width="68.0"/>
    <col customWidth="1" min="4" max="4" width="7.88"/>
    <col customWidth="1" min="5" max="5" width="13.88"/>
    <col customWidth="1" min="6" max="6" width="70.63"/>
    <col customWidth="1" min="7" max="7" width="11.25"/>
    <col customWidth="1" min="8" max="8" width="10.5"/>
    <col customWidth="1" min="9" max="9" width="10.25"/>
  </cols>
  <sheetData>
    <row r="1">
      <c r="A1" s="66"/>
      <c r="B1" s="67" t="s">
        <v>30</v>
      </c>
      <c r="C1" s="68" t="s">
        <v>31</v>
      </c>
      <c r="D1" s="69" t="s">
        <v>32</v>
      </c>
      <c r="E1" s="70" t="s">
        <v>33</v>
      </c>
      <c r="F1" s="71"/>
      <c r="G1" s="72"/>
      <c r="H1" s="73"/>
      <c r="I1" s="73"/>
    </row>
    <row r="2">
      <c r="A2" s="74"/>
      <c r="B2" s="50"/>
      <c r="C2" s="50"/>
      <c r="D2" s="50"/>
      <c r="E2" s="74"/>
      <c r="F2" s="32"/>
      <c r="G2" s="72"/>
      <c r="H2" s="73"/>
      <c r="I2" s="73"/>
    </row>
    <row r="3">
      <c r="A3" s="75"/>
      <c r="B3" s="76"/>
      <c r="C3" s="77"/>
      <c r="D3" s="78"/>
      <c r="E3" s="79"/>
      <c r="F3" s="80"/>
      <c r="G3" s="72"/>
      <c r="H3" s="73"/>
      <c r="I3" s="73"/>
    </row>
    <row r="4">
      <c r="A4" s="81" t="s">
        <v>34</v>
      </c>
      <c r="B4" s="82" t="s">
        <v>35</v>
      </c>
      <c r="C4" s="83"/>
      <c r="D4" s="42"/>
      <c r="E4" s="42" t="s">
        <v>34</v>
      </c>
      <c r="F4" s="84" t="s">
        <v>36</v>
      </c>
      <c r="G4" s="85"/>
      <c r="H4" s="55"/>
      <c r="I4" s="55"/>
    </row>
    <row r="5">
      <c r="A5" s="86"/>
      <c r="B5" s="87" t="s">
        <v>37</v>
      </c>
      <c r="C5" s="88"/>
      <c r="D5" s="89"/>
      <c r="E5" s="90"/>
      <c r="F5" s="91"/>
      <c r="G5" s="92"/>
      <c r="H5" s="93" t="s">
        <v>38</v>
      </c>
      <c r="I5" s="94"/>
    </row>
    <row r="6">
      <c r="A6" s="50"/>
      <c r="B6" s="95" t="s">
        <v>39</v>
      </c>
      <c r="C6" s="96"/>
      <c r="D6" s="50"/>
      <c r="E6" s="50"/>
      <c r="F6" s="97"/>
      <c r="G6" s="98"/>
      <c r="H6" s="99"/>
      <c r="I6" s="99"/>
    </row>
    <row r="7">
      <c r="A7" s="86"/>
      <c r="B7" s="87" t="s">
        <v>40</v>
      </c>
      <c r="C7" s="100"/>
      <c r="D7" s="78"/>
      <c r="E7" s="101"/>
      <c r="F7" s="91"/>
      <c r="G7" s="98"/>
      <c r="H7" s="102" t="s">
        <v>41</v>
      </c>
      <c r="I7" s="94"/>
    </row>
    <row r="8" ht="21.75" customHeight="1">
      <c r="A8" s="50"/>
      <c r="B8" s="95" t="s">
        <v>42</v>
      </c>
      <c r="C8" s="96"/>
      <c r="D8" s="83"/>
      <c r="E8" s="83"/>
      <c r="F8" s="97"/>
      <c r="G8" s="98"/>
      <c r="H8" s="103"/>
      <c r="I8" s="103"/>
    </row>
    <row r="9" ht="21.75" customHeight="1">
      <c r="A9" s="76"/>
      <c r="B9" s="87" t="s">
        <v>43</v>
      </c>
      <c r="C9" s="100"/>
      <c r="D9" s="104"/>
      <c r="E9" s="105"/>
      <c r="F9" s="91"/>
      <c r="G9" s="98"/>
      <c r="H9" s="103"/>
      <c r="I9" s="103"/>
    </row>
    <row r="10" ht="60.0" customHeight="1">
      <c r="A10" s="106" t="s">
        <v>44</v>
      </c>
      <c r="B10" s="82" t="s">
        <v>45</v>
      </c>
      <c r="D10" s="83" t="b">
        <v>1</v>
      </c>
      <c r="E10" s="83" t="s">
        <v>46</v>
      </c>
      <c r="F10" s="107"/>
      <c r="G10" s="85"/>
      <c r="H10" s="55"/>
      <c r="I10" s="55"/>
    </row>
    <row r="11">
      <c r="A11" s="106" t="s">
        <v>47</v>
      </c>
      <c r="B11" s="87" t="s">
        <v>48</v>
      </c>
      <c r="C11" s="108"/>
      <c r="D11" s="104" t="b">
        <v>1</v>
      </c>
      <c r="E11" s="105" t="s">
        <v>49</v>
      </c>
      <c r="F11" s="109"/>
      <c r="G11" s="85"/>
      <c r="H11" s="55"/>
      <c r="I11" s="55"/>
    </row>
    <row r="12" ht="63.0" customHeight="1">
      <c r="A12" s="106" t="s">
        <v>50</v>
      </c>
      <c r="B12" s="82" t="s">
        <v>51</v>
      </c>
      <c r="C12" s="83"/>
      <c r="D12" s="83" t="b">
        <v>1</v>
      </c>
      <c r="E12" s="83" t="s">
        <v>52</v>
      </c>
      <c r="F12" s="97"/>
      <c r="G12" s="85"/>
      <c r="H12" s="55"/>
      <c r="I12" s="55"/>
    </row>
    <row r="13" ht="54.75" customHeight="1">
      <c r="A13" s="106" t="s">
        <v>53</v>
      </c>
      <c r="B13" s="87" t="s">
        <v>54</v>
      </c>
      <c r="C13" s="110" t="s">
        <v>55</v>
      </c>
      <c r="D13" s="104" t="b">
        <v>1</v>
      </c>
      <c r="E13" s="105" t="s">
        <v>56</v>
      </c>
      <c r="F13" s="109"/>
      <c r="G13" s="85"/>
      <c r="H13" s="55"/>
      <c r="I13" s="55"/>
    </row>
    <row r="14" ht="60.75" customHeight="1">
      <c r="A14" s="106" t="s">
        <v>57</v>
      </c>
      <c r="B14" s="82" t="s">
        <v>58</v>
      </c>
      <c r="C14" s="82" t="s">
        <v>59</v>
      </c>
      <c r="D14" s="83" t="b">
        <v>1</v>
      </c>
      <c r="E14" s="83" t="s">
        <v>60</v>
      </c>
      <c r="F14" s="84" t="s">
        <v>61</v>
      </c>
      <c r="G14" s="85"/>
      <c r="H14" s="55"/>
      <c r="I14" s="55"/>
    </row>
    <row r="15" ht="24.75" customHeight="1">
      <c r="A15" s="111"/>
      <c r="B15" s="112" t="s">
        <v>62</v>
      </c>
      <c r="C15" s="113"/>
      <c r="D15" s="114"/>
      <c r="E15" s="115"/>
      <c r="F15" s="116"/>
      <c r="G15" s="55"/>
      <c r="H15" s="55"/>
      <c r="I15" s="55"/>
    </row>
    <row r="16" ht="24.75" customHeight="1">
      <c r="A16" s="117" t="s">
        <v>63</v>
      </c>
      <c r="B16" s="118" t="s">
        <v>64</v>
      </c>
      <c r="C16" s="82" t="s">
        <v>65</v>
      </c>
      <c r="D16" s="42" t="b">
        <v>1</v>
      </c>
      <c r="E16" s="119"/>
      <c r="F16" s="119"/>
      <c r="G16" s="55"/>
      <c r="H16" s="55"/>
      <c r="I16" s="55"/>
    </row>
    <row r="17" ht="24.75" customHeight="1">
      <c r="A17" s="76"/>
      <c r="B17" s="76"/>
      <c r="C17" s="110" t="s">
        <v>66</v>
      </c>
      <c r="D17" s="78"/>
      <c r="E17" s="55"/>
      <c r="F17" s="55"/>
      <c r="G17" s="55"/>
      <c r="H17" s="55"/>
      <c r="I17" s="55"/>
    </row>
    <row r="18" ht="60.75" hidden="1" customHeight="1">
      <c r="A18" s="120"/>
      <c r="B18" s="121"/>
      <c r="C18" s="121"/>
      <c r="D18" s="83" t="b">
        <v>0</v>
      </c>
      <c r="E18" s="55"/>
      <c r="F18" s="55"/>
      <c r="G18" s="122"/>
      <c r="H18" s="123"/>
      <c r="I18" s="123"/>
    </row>
    <row r="19" ht="60.75" hidden="1" customHeight="1">
      <c r="A19" s="120"/>
      <c r="B19" s="124"/>
      <c r="C19" s="125"/>
      <c r="D19" s="104" t="b">
        <v>0</v>
      </c>
      <c r="E19" s="55"/>
      <c r="F19" s="55"/>
      <c r="G19" s="126"/>
      <c r="H19" s="127"/>
      <c r="I19" s="127"/>
    </row>
    <row r="20" ht="60.75" hidden="1" customHeight="1">
      <c r="A20" s="120"/>
      <c r="B20" s="121"/>
      <c r="C20" s="121"/>
      <c r="D20" s="83" t="b">
        <v>0</v>
      </c>
      <c r="E20" s="55"/>
      <c r="F20" s="55"/>
      <c r="G20" s="126"/>
      <c r="H20" s="127"/>
      <c r="I20" s="127"/>
    </row>
    <row r="21" ht="60.75" hidden="1" customHeight="1">
      <c r="A21" s="120"/>
      <c r="B21" s="124"/>
      <c r="C21" s="125"/>
      <c r="D21" s="104" t="b">
        <v>0</v>
      </c>
      <c r="E21" s="55"/>
      <c r="F21" s="55"/>
      <c r="G21" s="126"/>
      <c r="H21" s="127"/>
      <c r="I21" s="127"/>
    </row>
    <row r="22" ht="60.75" hidden="1" customHeight="1">
      <c r="A22" s="120"/>
      <c r="B22" s="121"/>
      <c r="C22" s="121"/>
      <c r="D22" s="83" t="b">
        <v>0</v>
      </c>
      <c r="E22" s="55"/>
      <c r="F22" s="55"/>
      <c r="G22" s="126"/>
      <c r="H22" s="127"/>
      <c r="I22" s="127"/>
    </row>
    <row r="23" ht="60.75" hidden="1" customHeight="1">
      <c r="A23" s="120"/>
      <c r="B23" s="124"/>
      <c r="C23" s="125"/>
      <c r="D23" s="104" t="b">
        <v>0</v>
      </c>
      <c r="E23" s="55"/>
      <c r="F23" s="55"/>
      <c r="G23" s="126"/>
      <c r="H23" s="127"/>
      <c r="I23" s="127"/>
    </row>
    <row r="24" ht="60.75" hidden="1" customHeight="1">
      <c r="A24" s="120"/>
      <c r="B24" s="121"/>
      <c r="C24" s="121"/>
      <c r="D24" s="83" t="b">
        <v>0</v>
      </c>
      <c r="E24" s="55"/>
      <c r="F24" s="55"/>
      <c r="G24" s="126"/>
      <c r="H24" s="127"/>
      <c r="I24" s="127"/>
    </row>
    <row r="25" ht="60.75" hidden="1" customHeight="1">
      <c r="A25" s="120"/>
      <c r="B25" s="124"/>
      <c r="C25" s="125"/>
      <c r="D25" s="104" t="b">
        <v>0</v>
      </c>
      <c r="E25" s="55"/>
      <c r="F25" s="55"/>
      <c r="G25" s="126"/>
      <c r="H25" s="127"/>
      <c r="I25" s="127"/>
    </row>
    <row r="26" ht="24.75" customHeight="1">
      <c r="A26" s="117" t="s">
        <v>67</v>
      </c>
      <c r="B26" s="118" t="s">
        <v>68</v>
      </c>
      <c r="C26" s="82" t="s">
        <v>69</v>
      </c>
      <c r="D26" s="42" t="b">
        <v>1</v>
      </c>
      <c r="E26" s="55"/>
      <c r="F26" s="55"/>
      <c r="G26" s="55"/>
      <c r="H26" s="55"/>
      <c r="I26" s="55"/>
    </row>
    <row r="27" ht="24.75" customHeight="1">
      <c r="A27" s="86"/>
      <c r="B27" s="86"/>
      <c r="C27" s="110" t="s">
        <v>70</v>
      </c>
      <c r="D27" s="89"/>
      <c r="E27" s="55"/>
      <c r="F27" s="55"/>
      <c r="G27" s="55"/>
      <c r="H27" s="55"/>
      <c r="I27" s="55"/>
    </row>
    <row r="28" ht="24.75" customHeight="1">
      <c r="A28" s="48"/>
      <c r="B28" s="48"/>
      <c r="C28" s="82" t="s">
        <v>71</v>
      </c>
      <c r="D28" s="48"/>
      <c r="E28" s="55"/>
      <c r="F28" s="55"/>
      <c r="G28" s="55"/>
      <c r="H28" s="55"/>
      <c r="I28" s="55"/>
    </row>
    <row r="29" ht="19.5" customHeight="1">
      <c r="A29" s="117" t="s">
        <v>72</v>
      </c>
      <c r="B29" s="128" t="s">
        <v>73</v>
      </c>
      <c r="C29" s="110" t="s">
        <v>74</v>
      </c>
      <c r="D29" s="129" t="b">
        <v>1</v>
      </c>
      <c r="E29" s="55"/>
      <c r="F29" s="55"/>
      <c r="G29" s="130"/>
      <c r="H29" s="130"/>
      <c r="I29" s="130"/>
    </row>
    <row r="30" ht="19.5" customHeight="1">
      <c r="A30" s="50"/>
      <c r="B30" s="50"/>
      <c r="C30" s="82" t="s">
        <v>75</v>
      </c>
      <c r="D30" s="50"/>
      <c r="E30" s="85"/>
      <c r="G30" s="130"/>
      <c r="H30" s="130"/>
      <c r="I30" s="130"/>
    </row>
    <row r="31" ht="19.5" customHeight="1">
      <c r="A31" s="76"/>
      <c r="B31" s="76"/>
      <c r="C31" s="125"/>
      <c r="D31" s="78"/>
      <c r="E31" s="85"/>
      <c r="F31" s="55"/>
      <c r="G31" s="130"/>
      <c r="H31" s="130"/>
      <c r="I31" s="130"/>
    </row>
    <row r="32" ht="15.75" customHeight="1">
      <c r="A32" s="117" t="s">
        <v>76</v>
      </c>
      <c r="B32" s="118" t="s">
        <v>77</v>
      </c>
      <c r="C32" s="82" t="s">
        <v>78</v>
      </c>
      <c r="D32" s="83" t="b">
        <v>1</v>
      </c>
      <c r="E32" s="85"/>
      <c r="F32" s="55"/>
      <c r="G32" s="130"/>
      <c r="H32" s="130"/>
      <c r="I32" s="130"/>
    </row>
    <row r="33" ht="18.0" customHeight="1">
      <c r="A33" s="86"/>
      <c r="B33" s="86"/>
      <c r="C33" s="110" t="s">
        <v>79</v>
      </c>
      <c r="D33" s="104" t="b">
        <v>1</v>
      </c>
      <c r="E33" s="85"/>
      <c r="F33" s="55"/>
      <c r="G33" s="130"/>
      <c r="H33" s="130"/>
      <c r="I33" s="130"/>
    </row>
    <row r="34" ht="17.25" customHeight="1">
      <c r="A34" s="48"/>
      <c r="B34" s="48"/>
      <c r="C34" s="82" t="s">
        <v>80</v>
      </c>
      <c r="D34" s="83" t="b">
        <v>1</v>
      </c>
      <c r="E34" s="85"/>
      <c r="F34" s="55"/>
      <c r="G34" s="130"/>
      <c r="H34" s="130"/>
      <c r="I34" s="130"/>
    </row>
    <row r="35" ht="19.5" customHeight="1">
      <c r="A35" s="117" t="s">
        <v>81</v>
      </c>
      <c r="B35" s="128" t="s">
        <v>82</v>
      </c>
      <c r="C35" s="110" t="s">
        <v>83</v>
      </c>
      <c r="D35" s="104" t="b">
        <v>1</v>
      </c>
      <c r="E35" s="85"/>
      <c r="F35" s="55"/>
      <c r="G35" s="130"/>
      <c r="H35" s="130"/>
      <c r="I35" s="130"/>
    </row>
    <row r="36" ht="19.5" customHeight="1">
      <c r="A36" s="50"/>
      <c r="B36" s="50"/>
      <c r="C36" s="82" t="s">
        <v>84</v>
      </c>
      <c r="D36" s="83" t="b">
        <v>1</v>
      </c>
      <c r="E36" s="85"/>
      <c r="F36" s="55"/>
      <c r="G36" s="130"/>
      <c r="H36" s="130"/>
      <c r="I36" s="130"/>
    </row>
    <row r="37" ht="17.25" customHeight="1">
      <c r="A37" s="86"/>
      <c r="B37" s="86"/>
      <c r="C37" s="110" t="s">
        <v>85</v>
      </c>
      <c r="D37" s="104" t="b">
        <v>1</v>
      </c>
      <c r="E37" s="85"/>
      <c r="F37" s="55"/>
      <c r="G37" s="130"/>
      <c r="H37" s="130"/>
      <c r="I37" s="130"/>
    </row>
    <row r="38" ht="17.25" customHeight="1">
      <c r="A38" s="48"/>
      <c r="B38" s="48"/>
      <c r="C38" s="82" t="s">
        <v>86</v>
      </c>
      <c r="D38" s="83" t="b">
        <v>0</v>
      </c>
      <c r="E38" s="85"/>
      <c r="F38" s="55"/>
      <c r="G38" s="130"/>
      <c r="H38" s="130"/>
      <c r="I38" s="130"/>
    </row>
    <row r="39" ht="16.5" customHeight="1">
      <c r="A39" s="117" t="s">
        <v>87</v>
      </c>
      <c r="B39" s="128" t="s">
        <v>88</v>
      </c>
      <c r="C39" s="110" t="s">
        <v>89</v>
      </c>
      <c r="D39" s="104" t="b">
        <v>0</v>
      </c>
      <c r="E39" s="85"/>
      <c r="F39" s="55"/>
      <c r="G39" s="130"/>
      <c r="H39" s="130"/>
      <c r="I39" s="130"/>
    </row>
    <row r="40" ht="16.5" customHeight="1">
      <c r="A40" s="50"/>
      <c r="B40" s="50"/>
      <c r="C40" s="121"/>
      <c r="D40" s="83" t="b">
        <v>0</v>
      </c>
      <c r="E40" s="85"/>
      <c r="F40" s="55"/>
      <c r="G40" s="130"/>
      <c r="H40" s="130"/>
      <c r="I40" s="130"/>
    </row>
    <row r="41" ht="16.5" customHeight="1">
      <c r="A41" s="76"/>
      <c r="B41" s="76"/>
      <c r="C41" s="125"/>
      <c r="D41" s="104" t="b">
        <v>0</v>
      </c>
      <c r="E41" s="85"/>
      <c r="F41" s="55"/>
      <c r="G41" s="130"/>
      <c r="H41" s="130"/>
      <c r="I41" s="130"/>
    </row>
  </sheetData>
  <mergeCells count="27">
    <mergeCell ref="E4:E7"/>
    <mergeCell ref="H5:I5"/>
    <mergeCell ref="H7:I7"/>
    <mergeCell ref="B16:B17"/>
    <mergeCell ref="D16:D17"/>
    <mergeCell ref="D26:D28"/>
    <mergeCell ref="D29:D31"/>
    <mergeCell ref="E30:F30"/>
    <mergeCell ref="A1:A3"/>
    <mergeCell ref="B1:B3"/>
    <mergeCell ref="C1:C3"/>
    <mergeCell ref="D1:D3"/>
    <mergeCell ref="E1:F3"/>
    <mergeCell ref="D4:D7"/>
    <mergeCell ref="B15:F15"/>
    <mergeCell ref="A32:A34"/>
    <mergeCell ref="A35:A38"/>
    <mergeCell ref="B35:B38"/>
    <mergeCell ref="A39:A41"/>
    <mergeCell ref="B39:B41"/>
    <mergeCell ref="A4:A9"/>
    <mergeCell ref="A16:A17"/>
    <mergeCell ref="A26:A28"/>
    <mergeCell ref="B26:B28"/>
    <mergeCell ref="A29:A31"/>
    <mergeCell ref="B29:B31"/>
    <mergeCell ref="B32:B34"/>
  </mergeCells>
  <hyperlinks>
    <hyperlink r:id="rId2" ref="B4"/>
    <hyperlink r:id="rId3" ref="F4"/>
    <hyperlink r:id="rId4" ref="B5"/>
    <hyperlink r:id="rId5" ref="B6"/>
    <hyperlink r:id="rId6" ref="B7"/>
    <hyperlink r:id="rId7" ref="B8"/>
    <hyperlink r:id="rId8" ref="B9"/>
    <hyperlink r:id="rId9" ref="B10"/>
    <hyperlink r:id="rId10" location="slide=id.p1" ref="B11"/>
    <hyperlink r:id="rId11" location="slide=id.p1" ref="B12"/>
    <hyperlink r:id="rId12" location="slide=id.p1" ref="B13"/>
    <hyperlink r:id="rId13" ref="C13"/>
    <hyperlink r:id="rId14" location="slide=id.p45" ref="B14"/>
    <hyperlink r:id="rId15" ref="C14"/>
    <hyperlink r:id="rId16" ref="F14"/>
    <hyperlink r:id="rId17" ref="B15"/>
    <hyperlink r:id="rId18" location="slide=id.p1" ref="B16"/>
    <hyperlink r:id="rId19" ref="C16"/>
    <hyperlink r:id="rId20" ref="C17"/>
    <hyperlink r:id="rId21" ref="B26"/>
    <hyperlink r:id="rId22" ref="C26"/>
    <hyperlink r:id="rId23" ref="C27"/>
    <hyperlink r:id="rId24" ref="C28"/>
    <hyperlink r:id="rId25" location="slide=id.p1" ref="B29"/>
    <hyperlink r:id="rId26" ref="C29"/>
    <hyperlink r:id="rId27" ref="C30"/>
    <hyperlink r:id="rId28" location="slide=id.p1" ref="B32"/>
    <hyperlink r:id="rId29" ref="C32"/>
    <hyperlink r:id="rId30" ref="C33"/>
    <hyperlink r:id="rId31" ref="C34"/>
    <hyperlink r:id="rId32" location="slide=id.p1" ref="B35"/>
    <hyperlink r:id="rId33" ref="C35"/>
    <hyperlink r:id="rId34" ref="C36"/>
    <hyperlink r:id="rId35" ref="C37"/>
    <hyperlink r:id="rId36" ref="C38"/>
    <hyperlink r:id="rId37" location="slide=id.p1" ref="B39"/>
    <hyperlink r:id="rId38" ref="C39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75.88"/>
    <col customWidth="1" min="3" max="6" width="8.88"/>
  </cols>
  <sheetData>
    <row r="1">
      <c r="A1" s="131"/>
      <c r="B1" s="67" t="s">
        <v>90</v>
      </c>
      <c r="C1" s="67" t="s">
        <v>32</v>
      </c>
      <c r="D1" s="73"/>
      <c r="E1" s="73"/>
      <c r="F1" s="73"/>
    </row>
    <row r="2">
      <c r="A2" s="50"/>
      <c r="B2" s="50"/>
      <c r="C2" s="50"/>
      <c r="D2" s="73"/>
      <c r="E2" s="73"/>
      <c r="F2" s="73"/>
    </row>
    <row r="3">
      <c r="A3" s="76"/>
      <c r="B3" s="76"/>
      <c r="C3" s="76"/>
      <c r="D3" s="73"/>
    </row>
    <row r="4">
      <c r="A4" s="42" t="s">
        <v>91</v>
      </c>
      <c r="B4" s="132" t="s">
        <v>92</v>
      </c>
      <c r="C4" s="133"/>
      <c r="D4" s="73"/>
      <c r="E4" s="73"/>
      <c r="F4" s="73"/>
    </row>
    <row r="5">
      <c r="A5" s="86"/>
      <c r="B5" s="134" t="s">
        <v>93</v>
      </c>
      <c r="C5" s="135"/>
      <c r="D5" s="73"/>
      <c r="E5" s="136" t="s">
        <v>38</v>
      </c>
      <c r="F5" s="94"/>
    </row>
    <row r="6">
      <c r="A6" s="50"/>
      <c r="B6" s="137" t="s">
        <v>94</v>
      </c>
      <c r="C6" s="133"/>
      <c r="D6" s="73"/>
      <c r="E6" s="73"/>
      <c r="F6" s="73"/>
    </row>
    <row r="7">
      <c r="A7" s="76"/>
      <c r="B7" s="134" t="s">
        <v>95</v>
      </c>
      <c r="C7" s="135"/>
      <c r="D7" s="73"/>
      <c r="E7" s="138" t="s">
        <v>41</v>
      </c>
      <c r="F7" s="94"/>
    </row>
    <row r="8">
      <c r="A8" s="139" t="s">
        <v>96</v>
      </c>
      <c r="B8" s="137" t="s">
        <v>97</v>
      </c>
      <c r="C8" s="140" t="b">
        <v>1</v>
      </c>
      <c r="D8" s="73"/>
      <c r="E8" s="73"/>
      <c r="F8" s="73"/>
    </row>
    <row r="9">
      <c r="A9" s="76"/>
      <c r="B9" s="134" t="s">
        <v>98</v>
      </c>
      <c r="C9" s="76"/>
      <c r="D9" s="73"/>
      <c r="E9" s="73"/>
      <c r="F9" s="73"/>
    </row>
    <row r="10">
      <c r="A10" s="139" t="s">
        <v>99</v>
      </c>
      <c r="B10" s="137" t="s">
        <v>100</v>
      </c>
      <c r="C10" s="140" t="b">
        <v>1</v>
      </c>
      <c r="D10" s="73"/>
      <c r="E10" s="73"/>
      <c r="F10" s="73"/>
    </row>
    <row r="11">
      <c r="A11" s="76"/>
      <c r="B11" s="134" t="s">
        <v>101</v>
      </c>
      <c r="C11" s="76"/>
      <c r="D11" s="73"/>
      <c r="E11" s="73"/>
      <c r="F11" s="73"/>
    </row>
    <row r="12">
      <c r="A12" s="139" t="s">
        <v>102</v>
      </c>
      <c r="B12" s="137" t="s">
        <v>103</v>
      </c>
      <c r="C12" s="140" t="b">
        <v>1</v>
      </c>
      <c r="D12" s="73"/>
      <c r="E12" s="73"/>
      <c r="F12" s="73"/>
    </row>
    <row r="13">
      <c r="A13" s="76"/>
      <c r="B13" s="141" t="s">
        <v>104</v>
      </c>
      <c r="C13" s="76"/>
      <c r="D13" s="73"/>
      <c r="E13" s="73"/>
      <c r="F13" s="73"/>
    </row>
    <row r="14">
      <c r="A14" s="117" t="s">
        <v>105</v>
      </c>
      <c r="B14" s="142" t="s">
        <v>106</v>
      </c>
      <c r="C14" s="140" t="b">
        <v>1</v>
      </c>
      <c r="D14" s="73"/>
      <c r="E14" s="73"/>
      <c r="F14" s="73"/>
    </row>
    <row r="15">
      <c r="A15" s="76"/>
      <c r="B15" s="76"/>
      <c r="C15" s="76"/>
      <c r="D15" s="73"/>
      <c r="E15" s="73"/>
      <c r="F15" s="73"/>
    </row>
    <row r="16">
      <c r="A16" s="117" t="s">
        <v>107</v>
      </c>
      <c r="B16" s="137" t="s">
        <v>108</v>
      </c>
      <c r="C16" s="133" t="b">
        <v>0</v>
      </c>
      <c r="D16" s="73"/>
      <c r="E16" s="73"/>
      <c r="F16" s="73"/>
    </row>
    <row r="17">
      <c r="A17" s="86"/>
      <c r="B17" s="134" t="s">
        <v>109</v>
      </c>
      <c r="C17" s="135" t="b">
        <v>0</v>
      </c>
      <c r="D17" s="73"/>
      <c r="E17" s="73"/>
      <c r="F17" s="73"/>
    </row>
    <row r="18">
      <c r="A18" s="50"/>
      <c r="B18" s="137" t="s">
        <v>110</v>
      </c>
      <c r="C18" s="133" t="b">
        <v>0</v>
      </c>
      <c r="D18" s="73"/>
      <c r="E18" s="73"/>
      <c r="F18" s="73"/>
    </row>
    <row r="19">
      <c r="A19" s="76"/>
      <c r="B19" s="134" t="s">
        <v>111</v>
      </c>
      <c r="C19" s="135" t="b">
        <v>0</v>
      </c>
      <c r="D19" s="73"/>
      <c r="E19" s="73"/>
      <c r="F19" s="73"/>
    </row>
  </sheetData>
  <mergeCells count="16">
    <mergeCell ref="A1:A3"/>
    <mergeCell ref="B1:B3"/>
    <mergeCell ref="C1:C3"/>
    <mergeCell ref="A4:A7"/>
    <mergeCell ref="E5:F5"/>
    <mergeCell ref="E7:F7"/>
    <mergeCell ref="C8:C9"/>
    <mergeCell ref="A14:A15"/>
    <mergeCell ref="A16:A19"/>
    <mergeCell ref="A8:A9"/>
    <mergeCell ref="A10:A11"/>
    <mergeCell ref="C10:C11"/>
    <mergeCell ref="A12:A13"/>
    <mergeCell ref="C12:C13"/>
    <mergeCell ref="B14:B15"/>
    <mergeCell ref="C14:C15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6"/>
    <hyperlink r:id="rId13" ref="B17"/>
    <hyperlink r:id="rId14" ref="B18"/>
    <hyperlink r:id="rId15" ref="B19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45.25"/>
    <col customWidth="1" min="3" max="3" width="64.5"/>
    <col customWidth="1" min="4" max="4" width="10.0"/>
    <col customWidth="1" min="5" max="5" width="45.63"/>
    <col customWidth="1" min="6" max="6" width="22.63"/>
    <col customWidth="1" min="7" max="7" width="45.63"/>
    <col customWidth="1" min="8" max="8" width="9.75"/>
    <col customWidth="1" min="9" max="9" width="10.38"/>
    <col customWidth="1" min="10" max="10" width="9.5"/>
  </cols>
  <sheetData>
    <row r="1">
      <c r="A1" s="66"/>
      <c r="B1" s="143" t="s">
        <v>112</v>
      </c>
      <c r="C1" s="68" t="s">
        <v>113</v>
      </c>
      <c r="D1" s="69" t="s">
        <v>32</v>
      </c>
      <c r="E1" s="144" t="s">
        <v>114</v>
      </c>
      <c r="F1" s="70" t="s">
        <v>33</v>
      </c>
      <c r="G1" s="71"/>
      <c r="H1" s="73"/>
      <c r="I1" s="73"/>
      <c r="J1" s="73"/>
    </row>
    <row r="2">
      <c r="A2" s="74"/>
      <c r="B2" s="32"/>
      <c r="C2" s="50"/>
      <c r="D2" s="50"/>
      <c r="E2" s="50"/>
      <c r="F2" s="74"/>
      <c r="G2" s="32"/>
      <c r="H2" s="73"/>
      <c r="I2" s="73"/>
      <c r="J2" s="73"/>
    </row>
    <row r="3">
      <c r="A3" s="75"/>
      <c r="B3" s="145"/>
      <c r="C3" s="77"/>
      <c r="D3" s="78"/>
      <c r="E3" s="146"/>
      <c r="F3" s="79"/>
      <c r="G3" s="80"/>
      <c r="H3" s="73"/>
      <c r="I3" s="73"/>
      <c r="J3" s="73"/>
    </row>
    <row r="4">
      <c r="A4" s="42" t="s">
        <v>34</v>
      </c>
      <c r="B4" s="132" t="s">
        <v>115</v>
      </c>
      <c r="C4" s="82" t="s">
        <v>116</v>
      </c>
      <c r="D4" s="147"/>
      <c r="E4" s="147"/>
      <c r="F4" s="148" t="s">
        <v>34</v>
      </c>
      <c r="G4" s="132" t="s">
        <v>117</v>
      </c>
      <c r="H4" s="130"/>
      <c r="I4" s="136" t="s">
        <v>38</v>
      </c>
      <c r="J4" s="94"/>
    </row>
    <row r="5">
      <c r="A5" s="86"/>
      <c r="B5" s="149" t="s">
        <v>118</v>
      </c>
      <c r="C5" s="108"/>
      <c r="D5" s="104"/>
      <c r="E5" s="150"/>
      <c r="F5" s="90"/>
      <c r="G5" s="151"/>
      <c r="H5" s="130"/>
      <c r="I5" s="130"/>
      <c r="J5" s="130"/>
    </row>
    <row r="6">
      <c r="A6" s="48"/>
      <c r="B6" s="121"/>
      <c r="C6" s="83"/>
      <c r="D6" s="83"/>
      <c r="E6" s="83"/>
      <c r="F6" s="48"/>
      <c r="G6" s="121"/>
      <c r="H6" s="130"/>
      <c r="I6" s="102" t="s">
        <v>41</v>
      </c>
      <c r="J6" s="94"/>
    </row>
    <row r="7" ht="18.0" customHeight="1">
      <c r="A7" s="139" t="s">
        <v>119</v>
      </c>
      <c r="B7" s="141" t="s">
        <v>120</v>
      </c>
      <c r="C7" s="152" t="s">
        <v>121</v>
      </c>
      <c r="D7" s="153" t="b">
        <v>0</v>
      </c>
      <c r="E7" s="154"/>
      <c r="F7" s="139" t="s">
        <v>122</v>
      </c>
      <c r="G7" s="155" t="s">
        <v>123</v>
      </c>
      <c r="H7" s="156"/>
      <c r="I7" s="156"/>
      <c r="J7" s="156"/>
    </row>
    <row r="8" ht="21.75" customHeight="1">
      <c r="A8" s="50"/>
      <c r="B8" s="137" t="s">
        <v>124</v>
      </c>
      <c r="C8" s="137" t="s">
        <v>125</v>
      </c>
      <c r="D8" s="50"/>
      <c r="E8" s="147"/>
      <c r="F8" s="50"/>
      <c r="G8" s="50"/>
      <c r="H8" s="156"/>
      <c r="I8" s="156"/>
      <c r="J8" s="156"/>
    </row>
    <row r="9" ht="18.0" customHeight="1">
      <c r="A9" s="76"/>
      <c r="B9" s="141" t="s">
        <v>126</v>
      </c>
      <c r="C9" s="88"/>
      <c r="D9" s="78"/>
      <c r="E9" s="154"/>
      <c r="F9" s="101"/>
      <c r="G9" s="101"/>
      <c r="H9" s="156"/>
      <c r="I9" s="156"/>
      <c r="J9" s="156"/>
    </row>
    <row r="10" ht="19.5" customHeight="1">
      <c r="A10" s="139" t="s">
        <v>127</v>
      </c>
      <c r="B10" s="157" t="s">
        <v>128</v>
      </c>
      <c r="C10" s="82" t="s">
        <v>129</v>
      </c>
      <c r="D10" s="158" t="b">
        <v>0</v>
      </c>
      <c r="E10" s="137" t="s">
        <v>130</v>
      </c>
      <c r="F10" s="139" t="s">
        <v>49</v>
      </c>
      <c r="G10" s="142" t="s">
        <v>131</v>
      </c>
      <c r="H10" s="156"/>
      <c r="I10" s="156"/>
      <c r="J10" s="156"/>
    </row>
    <row r="11" ht="16.5" customHeight="1">
      <c r="A11" s="86"/>
      <c r="B11" s="86"/>
      <c r="C11" s="110" t="s">
        <v>132</v>
      </c>
      <c r="D11" s="89"/>
      <c r="E11" s="154"/>
      <c r="F11" s="90"/>
      <c r="G11" s="90"/>
      <c r="H11" s="156"/>
      <c r="I11" s="156"/>
      <c r="J11" s="156"/>
    </row>
    <row r="12" ht="16.5" customHeight="1">
      <c r="A12" s="48"/>
      <c r="B12" s="48"/>
      <c r="C12" s="121"/>
      <c r="D12" s="48"/>
      <c r="E12" s="121"/>
      <c r="F12" s="48"/>
      <c r="G12" s="48"/>
      <c r="H12" s="156"/>
      <c r="I12" s="156"/>
      <c r="J12" s="156"/>
    </row>
    <row r="13" ht="18.0" customHeight="1">
      <c r="A13" s="139" t="s">
        <v>50</v>
      </c>
      <c r="B13" s="141" t="s">
        <v>133</v>
      </c>
      <c r="C13" s="152" t="s">
        <v>134</v>
      </c>
      <c r="D13" s="153" t="b">
        <v>0</v>
      </c>
      <c r="E13" s="154"/>
      <c r="F13" s="139" t="s">
        <v>135</v>
      </c>
      <c r="G13" s="155" t="s">
        <v>136</v>
      </c>
      <c r="H13" s="156"/>
      <c r="I13" s="156"/>
      <c r="J13" s="156"/>
    </row>
    <row r="14" ht="20.25" customHeight="1">
      <c r="A14" s="50"/>
      <c r="B14" s="83"/>
      <c r="C14" s="121"/>
      <c r="D14" s="50"/>
      <c r="E14" s="121"/>
      <c r="F14" s="50"/>
      <c r="G14" s="50"/>
      <c r="H14" s="156"/>
      <c r="I14" s="156"/>
      <c r="J14" s="156"/>
    </row>
    <row r="15" ht="18.0" customHeight="1">
      <c r="A15" s="76"/>
      <c r="B15" s="159"/>
      <c r="C15" s="125"/>
      <c r="D15" s="78"/>
      <c r="E15" s="160"/>
      <c r="F15" s="101"/>
      <c r="G15" s="101"/>
      <c r="H15" s="156"/>
      <c r="I15" s="156"/>
      <c r="J15" s="156"/>
    </row>
    <row r="16" ht="20.25" customHeight="1">
      <c r="A16" s="161" t="s">
        <v>137</v>
      </c>
      <c r="B16" s="162"/>
      <c r="C16" s="162"/>
      <c r="D16" s="163"/>
      <c r="E16" s="163"/>
      <c r="F16" s="163"/>
      <c r="G16" s="164"/>
      <c r="H16" s="156"/>
      <c r="I16" s="156"/>
      <c r="J16" s="156"/>
    </row>
    <row r="17" ht="20.25" customHeight="1">
      <c r="A17" s="117" t="s">
        <v>53</v>
      </c>
      <c r="B17" s="134" t="s">
        <v>138</v>
      </c>
      <c r="C17" s="125"/>
      <c r="D17" s="153" t="b">
        <v>0</v>
      </c>
      <c r="E17" s="160"/>
      <c r="F17" s="117" t="s">
        <v>56</v>
      </c>
      <c r="G17" s="155" t="s">
        <v>139</v>
      </c>
      <c r="H17" s="156"/>
      <c r="I17" s="156"/>
      <c r="J17" s="156"/>
    </row>
    <row r="18" ht="20.25" customHeight="1">
      <c r="A18" s="50"/>
      <c r="B18" s="132" t="s">
        <v>140</v>
      </c>
      <c r="C18" s="121"/>
      <c r="D18" s="50"/>
      <c r="E18" s="121"/>
      <c r="F18" s="50"/>
      <c r="G18" s="50"/>
      <c r="H18" s="156"/>
      <c r="I18" s="156"/>
      <c r="J18" s="156"/>
    </row>
    <row r="19" ht="20.25" customHeight="1">
      <c r="A19" s="76"/>
      <c r="B19" s="159"/>
      <c r="C19" s="125"/>
      <c r="D19" s="78"/>
      <c r="E19" s="160"/>
      <c r="F19" s="101"/>
      <c r="G19" s="101"/>
      <c r="H19" s="156"/>
      <c r="I19" s="156"/>
      <c r="J19" s="156"/>
    </row>
    <row r="20" ht="20.25" customHeight="1">
      <c r="A20" s="117" t="s">
        <v>57</v>
      </c>
      <c r="B20" s="157" t="s">
        <v>141</v>
      </c>
      <c r="C20" s="82" t="s">
        <v>142</v>
      </c>
      <c r="D20" s="158" t="b">
        <v>0</v>
      </c>
      <c r="E20" s="121"/>
      <c r="F20" s="165" t="s">
        <v>60</v>
      </c>
      <c r="G20" s="166"/>
      <c r="H20" s="156"/>
      <c r="I20" s="156"/>
      <c r="J20" s="156"/>
    </row>
    <row r="21" ht="20.25" customHeight="1">
      <c r="A21" s="86"/>
      <c r="B21" s="86"/>
      <c r="C21" s="108"/>
      <c r="D21" s="89"/>
      <c r="E21" s="160"/>
      <c r="F21" s="167"/>
      <c r="G21" s="167"/>
      <c r="H21" s="156"/>
      <c r="I21" s="156"/>
      <c r="J21" s="156"/>
    </row>
    <row r="22" ht="20.25" customHeight="1">
      <c r="A22" s="48"/>
      <c r="B22" s="48"/>
      <c r="C22" s="121"/>
      <c r="D22" s="48"/>
      <c r="E22" s="121"/>
      <c r="F22" s="61"/>
      <c r="G22" s="61"/>
      <c r="H22" s="156"/>
      <c r="I22" s="156"/>
      <c r="J22" s="156"/>
    </row>
    <row r="23" ht="20.25" customHeight="1">
      <c r="A23" s="117" t="s">
        <v>57</v>
      </c>
      <c r="B23" s="168" t="s">
        <v>143</v>
      </c>
      <c r="C23" s="110" t="s">
        <v>144</v>
      </c>
      <c r="D23" s="169" t="b">
        <v>1</v>
      </c>
      <c r="E23" s="160"/>
      <c r="F23" s="170"/>
      <c r="G23" s="3"/>
      <c r="H23" s="55"/>
      <c r="I23" s="55"/>
      <c r="J23" s="55"/>
    </row>
    <row r="24" ht="20.25" customHeight="1">
      <c r="A24" s="50"/>
      <c r="B24" s="50"/>
      <c r="C24" s="82" t="s">
        <v>145</v>
      </c>
      <c r="D24" s="147" t="b">
        <v>1</v>
      </c>
      <c r="E24" s="121"/>
      <c r="F24" s="4"/>
      <c r="G24" s="5"/>
      <c r="H24" s="55"/>
      <c r="I24" s="55"/>
      <c r="J24" s="55"/>
    </row>
    <row r="25" ht="20.25" customHeight="1">
      <c r="A25" s="76"/>
      <c r="B25" s="76"/>
      <c r="C25" s="110" t="s">
        <v>146</v>
      </c>
      <c r="D25" s="169" t="b">
        <v>1</v>
      </c>
      <c r="E25" s="160"/>
      <c r="F25" s="4"/>
      <c r="G25" s="5"/>
      <c r="H25" s="55"/>
      <c r="I25" s="55"/>
      <c r="J25" s="55"/>
    </row>
    <row r="26" ht="20.25" customHeight="1">
      <c r="A26" s="117" t="s">
        <v>63</v>
      </c>
      <c r="B26" s="157" t="s">
        <v>147</v>
      </c>
      <c r="C26" s="137" t="s">
        <v>148</v>
      </c>
      <c r="D26" s="147" t="b">
        <v>1</v>
      </c>
      <c r="E26" s="121"/>
      <c r="F26" s="4"/>
      <c r="G26" s="5"/>
      <c r="H26" s="55"/>
      <c r="I26" s="55"/>
      <c r="J26" s="55"/>
    </row>
    <row r="27" ht="20.25" customHeight="1">
      <c r="A27" s="86"/>
      <c r="B27" s="86"/>
      <c r="C27" s="110" t="s">
        <v>149</v>
      </c>
      <c r="D27" s="169" t="b">
        <v>1</v>
      </c>
      <c r="E27" s="160"/>
      <c r="F27" s="4"/>
      <c r="G27" s="5"/>
      <c r="H27" s="55"/>
      <c r="I27" s="55"/>
      <c r="J27" s="55"/>
    </row>
    <row r="28" ht="20.25" customHeight="1">
      <c r="A28" s="48"/>
      <c r="B28" s="48"/>
      <c r="C28" s="121"/>
      <c r="D28" s="147"/>
      <c r="E28" s="121"/>
      <c r="F28" s="4"/>
      <c r="G28" s="5"/>
      <c r="H28" s="55"/>
      <c r="I28" s="55"/>
      <c r="J28" s="55"/>
    </row>
    <row r="29" ht="20.25" hidden="1" customHeight="1">
      <c r="A29" s="171" t="s">
        <v>72</v>
      </c>
      <c r="B29" s="168" t="s">
        <v>150</v>
      </c>
      <c r="C29" s="125"/>
      <c r="D29" s="153" t="b">
        <v>0</v>
      </c>
      <c r="E29" s="160"/>
      <c r="F29" s="4"/>
      <c r="G29" s="5"/>
      <c r="H29" s="55"/>
      <c r="I29" s="55"/>
      <c r="J29" s="55"/>
    </row>
    <row r="30" ht="20.25" hidden="1" customHeight="1">
      <c r="A30" s="50"/>
      <c r="B30" s="50"/>
      <c r="C30" s="121"/>
      <c r="D30" s="50"/>
      <c r="E30" s="121"/>
      <c r="F30" s="4"/>
      <c r="G30" s="5"/>
      <c r="H30" s="55"/>
      <c r="I30" s="55"/>
      <c r="J30" s="55"/>
    </row>
    <row r="31" ht="20.25" hidden="1" customHeight="1">
      <c r="A31" s="76"/>
      <c r="B31" s="76"/>
      <c r="C31" s="125"/>
      <c r="D31" s="78"/>
      <c r="E31" s="160"/>
      <c r="F31" s="6"/>
      <c r="G31" s="8"/>
      <c r="H31" s="55"/>
      <c r="I31" s="55"/>
      <c r="J31" s="55"/>
    </row>
  </sheetData>
  <mergeCells count="41">
    <mergeCell ref="F4:F6"/>
    <mergeCell ref="I4:J4"/>
    <mergeCell ref="I6:J6"/>
    <mergeCell ref="D1:D3"/>
    <mergeCell ref="D7:D9"/>
    <mergeCell ref="D10:D12"/>
    <mergeCell ref="D13:D15"/>
    <mergeCell ref="D17:D19"/>
    <mergeCell ref="D20:D22"/>
    <mergeCell ref="D29:D31"/>
    <mergeCell ref="A1:A3"/>
    <mergeCell ref="B1:B3"/>
    <mergeCell ref="C1:C3"/>
    <mergeCell ref="E1:E3"/>
    <mergeCell ref="F1:G3"/>
    <mergeCell ref="A4:A6"/>
    <mergeCell ref="A7:A9"/>
    <mergeCell ref="F17:F19"/>
    <mergeCell ref="F20:F22"/>
    <mergeCell ref="A23:A25"/>
    <mergeCell ref="B23:B25"/>
    <mergeCell ref="A26:A28"/>
    <mergeCell ref="B26:B28"/>
    <mergeCell ref="A29:A31"/>
    <mergeCell ref="B29:B31"/>
    <mergeCell ref="A10:A12"/>
    <mergeCell ref="B10:B12"/>
    <mergeCell ref="A13:A15"/>
    <mergeCell ref="A16:C16"/>
    <mergeCell ref="A17:A19"/>
    <mergeCell ref="A20:A22"/>
    <mergeCell ref="B20:B22"/>
    <mergeCell ref="G20:G22"/>
    <mergeCell ref="F23:G31"/>
    <mergeCell ref="F7:F9"/>
    <mergeCell ref="G7:G9"/>
    <mergeCell ref="F10:F12"/>
    <mergeCell ref="G10:G12"/>
    <mergeCell ref="F13:F15"/>
    <mergeCell ref="G13:G15"/>
    <mergeCell ref="G17:G19"/>
  </mergeCells>
  <hyperlinks>
    <hyperlink r:id="rId1" ref="B4"/>
    <hyperlink r:id="rId2" ref="C4"/>
    <hyperlink r:id="rId3" ref="G4"/>
    <hyperlink r:id="rId4" ref="B5"/>
    <hyperlink r:id="rId5" ref="B7"/>
    <hyperlink r:id="rId6" ref="C7"/>
    <hyperlink r:id="rId7" ref="G7"/>
    <hyperlink r:id="rId8" ref="B8"/>
    <hyperlink r:id="rId9" ref="C8"/>
    <hyperlink r:id="rId10" ref="B9"/>
    <hyperlink r:id="rId11" ref="B10"/>
    <hyperlink r:id="rId12" ref="C10"/>
    <hyperlink r:id="rId13" ref="E10"/>
    <hyperlink r:id="rId14" ref="G10"/>
    <hyperlink r:id="rId15" ref="C11"/>
    <hyperlink r:id="rId16" ref="B13"/>
    <hyperlink r:id="rId17" ref="C13"/>
    <hyperlink r:id="rId18" ref="G13"/>
    <hyperlink r:id="rId19" location="heading=h.8vdmmytk9b6i" ref="A16"/>
    <hyperlink r:id="rId20" ref="B17"/>
    <hyperlink r:id="rId21" ref="G17"/>
    <hyperlink r:id="rId22" ref="B18"/>
    <hyperlink r:id="rId23" ref="B20"/>
    <hyperlink r:id="rId24" ref="C20"/>
    <hyperlink r:id="rId25" ref="B23"/>
    <hyperlink r:id="rId26" ref="C23"/>
    <hyperlink r:id="rId27" ref="C24"/>
    <hyperlink r:id="rId28" ref="C25"/>
    <hyperlink r:id="rId29" ref="B26"/>
    <hyperlink r:id="rId30" ref="C26"/>
    <hyperlink r:id="rId31" ref="C27"/>
    <hyperlink r:id="rId32" ref="B29"/>
  </hyperlinks>
  <printOptions gridLines="1" horizontalCentered="1" verticalCentered="1"/>
  <pageMargins bottom="0.75" footer="0.0" header="0.0" left="0.25" right="0.25" top="0.75"/>
  <pageSetup paperSize="9" cellComments="atEnd" orientation="landscape" pageOrder="overThenDown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6" width="27.25"/>
  </cols>
  <sheetData>
    <row r="1">
      <c r="A1" s="172" t="s">
        <v>151</v>
      </c>
      <c r="B1" s="2"/>
      <c r="C1" s="2"/>
      <c r="D1" s="2"/>
      <c r="E1" s="2"/>
      <c r="F1" s="3"/>
    </row>
    <row r="2">
      <c r="A2" s="4"/>
      <c r="F2" s="5"/>
    </row>
    <row r="3">
      <c r="A3" s="4"/>
      <c r="F3" s="5"/>
    </row>
    <row r="4">
      <c r="A4" s="4"/>
      <c r="F4" s="5"/>
    </row>
    <row r="5">
      <c r="A5" s="4"/>
      <c r="F5" s="5"/>
    </row>
    <row r="6">
      <c r="A6" s="4"/>
      <c r="F6" s="5"/>
    </row>
    <row r="7">
      <c r="A7" s="4"/>
      <c r="F7" s="5"/>
    </row>
    <row r="8">
      <c r="A8" s="4"/>
      <c r="F8" s="5"/>
    </row>
    <row r="9">
      <c r="A9" s="4"/>
      <c r="F9" s="5"/>
    </row>
    <row r="10">
      <c r="A10" s="4"/>
      <c r="F10" s="5"/>
    </row>
    <row r="11">
      <c r="A11" s="4"/>
      <c r="F11" s="5"/>
    </row>
    <row r="12">
      <c r="A12" s="6"/>
      <c r="B12" s="7"/>
      <c r="C12" s="7"/>
      <c r="D12" s="7"/>
      <c r="E12" s="7"/>
      <c r="F12" s="8"/>
    </row>
    <row r="13">
      <c r="A13" s="173"/>
      <c r="B13" s="174" t="s">
        <v>152</v>
      </c>
      <c r="C13" s="174" t="s">
        <v>153</v>
      </c>
      <c r="D13" s="174" t="s">
        <v>154</v>
      </c>
      <c r="E13" s="175" t="s">
        <v>155</v>
      </c>
      <c r="F13" s="175" t="s">
        <v>156</v>
      </c>
    </row>
    <row r="14">
      <c r="A14" s="176" t="s">
        <v>8</v>
      </c>
      <c r="B14" s="13"/>
      <c r="C14" s="13"/>
      <c r="D14" s="13"/>
      <c r="E14" s="13"/>
      <c r="F14" s="13"/>
    </row>
    <row r="15">
      <c r="A15" s="29"/>
      <c r="B15" s="177"/>
      <c r="C15" s="177"/>
      <c r="D15" s="177"/>
      <c r="E15" s="178"/>
      <c r="F15" s="178"/>
    </row>
    <row r="16">
      <c r="A16" s="179"/>
      <c r="B16" s="19"/>
      <c r="C16" s="19"/>
      <c r="D16" s="19"/>
      <c r="E16" s="19"/>
      <c r="F16" s="19"/>
    </row>
    <row r="17">
      <c r="A17" s="14" t="s">
        <v>9</v>
      </c>
      <c r="B17" s="180" t="s">
        <v>157</v>
      </c>
      <c r="C17" s="181"/>
      <c r="D17" s="181"/>
      <c r="E17" s="182"/>
      <c r="F17" s="182"/>
    </row>
    <row r="18">
      <c r="A18" s="183"/>
      <c r="B18" s="29"/>
      <c r="C18" s="29"/>
      <c r="D18" s="29"/>
      <c r="E18" s="29"/>
      <c r="F18" s="29"/>
    </row>
    <row r="19">
      <c r="A19" s="19"/>
      <c r="B19" s="184"/>
      <c r="C19" s="184"/>
      <c r="D19" s="184"/>
      <c r="E19" s="185"/>
      <c r="F19" s="185"/>
    </row>
    <row r="20">
      <c r="A20" s="186" t="s">
        <v>13</v>
      </c>
      <c r="B20" s="38"/>
      <c r="C20" s="38"/>
      <c r="D20" s="64"/>
      <c r="E20" s="38"/>
      <c r="F20" s="38"/>
    </row>
    <row r="21">
      <c r="A21" s="29"/>
      <c r="B21" s="177"/>
      <c r="C21" s="177"/>
      <c r="D21" s="177"/>
      <c r="E21" s="178"/>
      <c r="F21" s="178"/>
    </row>
    <row r="22">
      <c r="A22" s="179"/>
      <c r="B22" s="19"/>
      <c r="C22" s="19"/>
      <c r="D22" s="19"/>
      <c r="E22" s="19"/>
      <c r="F22" s="19"/>
    </row>
    <row r="23">
      <c r="A23" s="14" t="s">
        <v>16</v>
      </c>
      <c r="B23" s="181"/>
      <c r="C23" s="181"/>
      <c r="D23" s="180" t="s">
        <v>157</v>
      </c>
      <c r="E23" s="182"/>
      <c r="F23" s="182"/>
    </row>
    <row r="24">
      <c r="A24" s="183"/>
      <c r="B24" s="29"/>
      <c r="C24" s="29"/>
      <c r="D24" s="29"/>
      <c r="E24" s="29"/>
      <c r="F24" s="29"/>
    </row>
    <row r="25">
      <c r="A25" s="19"/>
      <c r="B25" s="184"/>
      <c r="C25" s="184"/>
      <c r="D25" s="184"/>
      <c r="E25" s="185"/>
      <c r="F25" s="185"/>
    </row>
    <row r="26">
      <c r="A26" s="186" t="s">
        <v>18</v>
      </c>
      <c r="B26" s="64" t="s">
        <v>157</v>
      </c>
      <c r="C26" s="38"/>
      <c r="D26" s="38"/>
      <c r="E26" s="38"/>
      <c r="F26" s="38"/>
    </row>
    <row r="27">
      <c r="A27" s="29"/>
      <c r="B27" s="177"/>
      <c r="C27" s="177"/>
      <c r="D27" s="177"/>
      <c r="E27" s="178"/>
      <c r="F27" s="178"/>
    </row>
    <row r="28">
      <c r="A28" s="179"/>
      <c r="B28" s="19"/>
      <c r="C28" s="19"/>
      <c r="D28" s="19"/>
      <c r="E28" s="19"/>
      <c r="F28" s="19"/>
    </row>
    <row r="29">
      <c r="A29" s="14" t="s">
        <v>23</v>
      </c>
      <c r="B29" s="181"/>
      <c r="C29" s="181"/>
      <c r="D29" s="181"/>
      <c r="E29" s="182"/>
      <c r="F29" s="187" t="s">
        <v>157</v>
      </c>
    </row>
    <row r="30">
      <c r="A30" s="183"/>
      <c r="B30" s="29"/>
      <c r="C30" s="29"/>
      <c r="D30" s="29"/>
      <c r="E30" s="29"/>
      <c r="F30" s="29"/>
    </row>
    <row r="31">
      <c r="A31" s="19"/>
      <c r="B31" s="184"/>
      <c r="C31" s="184"/>
      <c r="D31" s="184"/>
      <c r="E31" s="185"/>
      <c r="F31" s="185"/>
    </row>
    <row r="32">
      <c r="A32" s="186" t="s">
        <v>24</v>
      </c>
      <c r="B32" s="38"/>
      <c r="C32" s="38"/>
      <c r="D32" s="38"/>
      <c r="E32" s="38"/>
      <c r="F32" s="38"/>
    </row>
    <row r="33">
      <c r="A33" s="29"/>
      <c r="B33" s="177"/>
      <c r="C33" s="177"/>
      <c r="D33" s="177"/>
      <c r="E33" s="178"/>
      <c r="F33" s="178"/>
    </row>
    <row r="34">
      <c r="A34" s="179"/>
      <c r="B34" s="19"/>
      <c r="C34" s="19"/>
      <c r="D34" s="19"/>
      <c r="E34" s="19"/>
      <c r="F34" s="19"/>
    </row>
  </sheetData>
  <mergeCells count="43">
    <mergeCell ref="A1:F12"/>
    <mergeCell ref="A14:A16"/>
    <mergeCell ref="B14:B16"/>
    <mergeCell ref="C14:C16"/>
    <mergeCell ref="D14:D16"/>
    <mergeCell ref="E14:E16"/>
    <mergeCell ref="F14:F16"/>
    <mergeCell ref="D20:D22"/>
    <mergeCell ref="E20:E22"/>
    <mergeCell ref="D23:D25"/>
    <mergeCell ref="E23:E25"/>
    <mergeCell ref="F23:F25"/>
    <mergeCell ref="D26:D28"/>
    <mergeCell ref="E26:E28"/>
    <mergeCell ref="F26:F28"/>
    <mergeCell ref="A17:A19"/>
    <mergeCell ref="B17:B19"/>
    <mergeCell ref="C17:C19"/>
    <mergeCell ref="D17:D19"/>
    <mergeCell ref="E17:E19"/>
    <mergeCell ref="F17:F19"/>
    <mergeCell ref="A20:A22"/>
    <mergeCell ref="F20:F22"/>
    <mergeCell ref="A26:A28"/>
    <mergeCell ref="A29:A31"/>
    <mergeCell ref="B29:B31"/>
    <mergeCell ref="C29:C31"/>
    <mergeCell ref="D29:D31"/>
    <mergeCell ref="E29:E31"/>
    <mergeCell ref="F29:F31"/>
    <mergeCell ref="A32:A34"/>
    <mergeCell ref="B32:B34"/>
    <mergeCell ref="C32:C34"/>
    <mergeCell ref="D32:D34"/>
    <mergeCell ref="E32:E34"/>
    <mergeCell ref="F32:F34"/>
    <mergeCell ref="B20:B22"/>
    <mergeCell ref="C20:C22"/>
    <mergeCell ref="A23:A25"/>
    <mergeCell ref="B23:B25"/>
    <mergeCell ref="C23:C25"/>
    <mergeCell ref="B26:B28"/>
    <mergeCell ref="C26:C28"/>
  </mergeCells>
  <conditionalFormatting sqref="B13:D34">
    <cfRule type="containsText" dxfId="1" priority="1" operator="containsText" text="T33">
      <formula>NOT(ISERROR(SEARCH(("T33"),(B13))))</formula>
    </cfRule>
  </conditionalFormatting>
  <conditionalFormatting sqref="E13:F34">
    <cfRule type="containsText" dxfId="2" priority="2" operator="containsText" text="T33">
      <formula>NOT(ISERROR(SEARCH(("T33"),(E13))))</formula>
    </cfRule>
  </conditionalFormatting>
  <hyperlinks>
    <hyperlink r:id="rId1" ref="A1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188" t="s">
        <v>158</v>
      </c>
      <c r="B1" s="2"/>
      <c r="C1" s="3"/>
      <c r="D1" s="70" t="s">
        <v>159</v>
      </c>
      <c r="E1" s="2"/>
      <c r="F1" s="2"/>
      <c r="G1" s="2"/>
      <c r="H1" s="2"/>
      <c r="I1" s="3"/>
      <c r="J1" s="189" t="s">
        <v>160</v>
      </c>
      <c r="K1" s="3"/>
      <c r="L1" s="190" t="s">
        <v>161</v>
      </c>
      <c r="M1" s="3"/>
    </row>
    <row r="2">
      <c r="A2" s="6"/>
      <c r="B2" s="7"/>
      <c r="C2" s="8"/>
      <c r="D2" s="6"/>
      <c r="E2" s="7"/>
      <c r="F2" s="7"/>
      <c r="G2" s="7"/>
      <c r="H2" s="7"/>
      <c r="I2" s="8"/>
      <c r="J2" s="6"/>
      <c r="K2" s="8"/>
      <c r="L2" s="6"/>
      <c r="M2" s="8"/>
    </row>
    <row r="3">
      <c r="A3" s="191" t="s">
        <v>162</v>
      </c>
      <c r="B3" s="192"/>
      <c r="C3" s="193"/>
      <c r="D3" s="194" t="s">
        <v>163</v>
      </c>
      <c r="E3" s="192"/>
      <c r="F3" s="192"/>
      <c r="G3" s="192"/>
      <c r="H3" s="192"/>
      <c r="I3" s="193"/>
      <c r="J3" s="191">
        <f>3+3+3+3+3+3+3+3+3+4+1.5+7.5+3+3+3+3</f>
        <v>52</v>
      </c>
      <c r="K3" s="193"/>
      <c r="L3" s="191">
        <f>IF($J3&lt;45,MULTIPLY(J3,125),5625)</f>
        <v>5625</v>
      </c>
      <c r="M3" s="193"/>
    </row>
    <row r="4">
      <c r="A4" s="195"/>
      <c r="C4" s="196"/>
      <c r="D4" s="197"/>
      <c r="I4" s="198"/>
      <c r="J4" s="199"/>
      <c r="K4" s="200"/>
      <c r="L4" s="201"/>
      <c r="M4" s="202"/>
    </row>
    <row r="5">
      <c r="A5" s="203"/>
      <c r="B5" s="204"/>
      <c r="C5" s="20"/>
      <c r="D5" s="203"/>
      <c r="E5" s="204"/>
      <c r="F5" s="204"/>
      <c r="G5" s="204"/>
      <c r="H5" s="204"/>
      <c r="I5" s="20"/>
      <c r="J5" s="203"/>
      <c r="K5" s="20"/>
      <c r="L5" s="203"/>
      <c r="M5" s="20"/>
    </row>
    <row r="6">
      <c r="A6" s="205" t="s">
        <v>164</v>
      </c>
      <c r="B6" s="206"/>
      <c r="C6" s="207"/>
      <c r="D6" s="208" t="s">
        <v>165</v>
      </c>
      <c r="E6" s="209"/>
      <c r="F6" s="209"/>
      <c r="G6" s="209"/>
      <c r="H6" s="209"/>
      <c r="I6" s="210"/>
      <c r="J6" s="211">
        <f>3+3+3+4.5+3+3+3+3+3.5+3+3+3+3+3+3+3+3+3+3+3+3+3+3</f>
        <v>71</v>
      </c>
      <c r="K6" s="212"/>
      <c r="L6" s="213">
        <f>IF($J6&lt;60,MULTIPLY(J6,125),7500)</f>
        <v>7500</v>
      </c>
      <c r="M6" s="214"/>
    </row>
    <row r="7">
      <c r="A7" s="74"/>
      <c r="C7" s="32"/>
      <c r="D7" s="74"/>
      <c r="I7" s="32"/>
      <c r="J7" s="74"/>
      <c r="K7" s="32"/>
      <c r="L7" s="74"/>
      <c r="M7" s="32"/>
    </row>
    <row r="8">
      <c r="A8" s="215"/>
      <c r="B8" s="216"/>
      <c r="C8" s="217"/>
      <c r="D8" s="218"/>
      <c r="E8" s="219"/>
      <c r="F8" s="219"/>
      <c r="G8" s="219"/>
      <c r="H8" s="219"/>
      <c r="I8" s="220"/>
      <c r="J8" s="221"/>
      <c r="K8" s="222"/>
      <c r="L8" s="223"/>
      <c r="M8" s="224"/>
    </row>
    <row r="9">
      <c r="A9" s="191" t="s">
        <v>166</v>
      </c>
      <c r="B9" s="192"/>
      <c r="C9" s="193"/>
      <c r="D9" s="225"/>
      <c r="E9" s="192"/>
      <c r="F9" s="192"/>
      <c r="G9" s="192"/>
      <c r="H9" s="192"/>
      <c r="I9" s="193"/>
      <c r="J9" s="191">
        <f>60</f>
        <v>60</v>
      </c>
      <c r="K9" s="193"/>
      <c r="L9" s="191">
        <f>IF($J9&lt;60,MULTIPLY(J9,125),7500)</f>
        <v>7500</v>
      </c>
      <c r="M9" s="193"/>
    </row>
    <row r="10">
      <c r="A10" s="195"/>
      <c r="C10" s="196"/>
      <c r="D10" s="197"/>
      <c r="I10" s="198"/>
      <c r="J10" s="199"/>
      <c r="K10" s="200"/>
      <c r="L10" s="201"/>
      <c r="M10" s="202"/>
    </row>
    <row r="11">
      <c r="A11" s="203"/>
      <c r="B11" s="204"/>
      <c r="C11" s="20"/>
      <c r="D11" s="203"/>
      <c r="E11" s="204"/>
      <c r="F11" s="204"/>
      <c r="G11" s="204"/>
      <c r="H11" s="204"/>
      <c r="I11" s="20"/>
      <c r="J11" s="203"/>
      <c r="K11" s="20"/>
      <c r="L11" s="203"/>
      <c r="M11" s="20"/>
    </row>
    <row r="12">
      <c r="A12" s="205" t="s">
        <v>167</v>
      </c>
      <c r="B12" s="206"/>
      <c r="C12" s="207"/>
      <c r="D12" s="208" t="s">
        <v>168</v>
      </c>
      <c r="E12" s="209"/>
      <c r="F12" s="209"/>
      <c r="G12" s="209"/>
      <c r="H12" s="209"/>
      <c r="I12" s="210"/>
      <c r="J12" s="211">
        <f>3+3+3+3+3+3+3+3+3.5+3+3+3+3+3+3+3+3+3+3+3+3+1</f>
        <v>64.5</v>
      </c>
      <c r="K12" s="212"/>
      <c r="L12" s="213">
        <f>IF($J12&lt; 57,MULTIPLY(J12,125),7500)</f>
        <v>7500</v>
      </c>
      <c r="M12" s="214"/>
    </row>
    <row r="13">
      <c r="A13" s="74"/>
      <c r="C13" s="32"/>
      <c r="D13" s="74"/>
      <c r="I13" s="32"/>
      <c r="J13" s="74"/>
      <c r="K13" s="32"/>
      <c r="L13" s="74"/>
      <c r="M13" s="32"/>
    </row>
    <row r="14">
      <c r="A14" s="215"/>
      <c r="B14" s="216"/>
      <c r="C14" s="217"/>
      <c r="D14" s="218"/>
      <c r="E14" s="219"/>
      <c r="F14" s="219"/>
      <c r="G14" s="219"/>
      <c r="H14" s="219"/>
      <c r="I14" s="220"/>
      <c r="J14" s="221"/>
      <c r="K14" s="222"/>
      <c r="L14" s="223"/>
      <c r="M14" s="224"/>
    </row>
    <row r="15">
      <c r="A15" s="191" t="s">
        <v>169</v>
      </c>
      <c r="B15" s="192"/>
      <c r="C15" s="193"/>
      <c r="D15" s="191"/>
      <c r="E15" s="192"/>
      <c r="F15" s="192"/>
      <c r="G15" s="192"/>
      <c r="H15" s="192"/>
      <c r="I15" s="193"/>
      <c r="J15" s="191">
        <f>6</f>
        <v>6</v>
      </c>
      <c r="K15" s="193"/>
      <c r="L15" s="191">
        <f>MULTIPLY(J15,75)</f>
        <v>450</v>
      </c>
      <c r="M15" s="193"/>
    </row>
    <row r="16">
      <c r="A16" s="195"/>
      <c r="C16" s="196"/>
      <c r="D16" s="197"/>
      <c r="I16" s="198"/>
      <c r="J16" s="199"/>
      <c r="K16" s="200"/>
      <c r="L16" s="201"/>
      <c r="M16" s="202"/>
    </row>
    <row r="17">
      <c r="A17" s="203"/>
      <c r="B17" s="204"/>
      <c r="C17" s="20"/>
      <c r="D17" s="203"/>
      <c r="E17" s="204"/>
      <c r="F17" s="204"/>
      <c r="G17" s="204"/>
      <c r="H17" s="204"/>
      <c r="I17" s="20"/>
      <c r="J17" s="203"/>
      <c r="K17" s="20"/>
      <c r="L17" s="203"/>
      <c r="M17" s="20"/>
    </row>
    <row r="18">
      <c r="A18" s="130"/>
      <c r="J18" s="226">
        <f>SUM(J3:J14)</f>
        <v>247.5</v>
      </c>
      <c r="K18" s="212"/>
      <c r="L18" s="213">
        <f>SUM(L3:L17)</f>
        <v>28575</v>
      </c>
      <c r="M18" s="214"/>
    </row>
    <row r="19">
      <c r="J19" s="74"/>
      <c r="K19" s="32"/>
      <c r="L19" s="74"/>
      <c r="M19" s="32"/>
    </row>
    <row r="20">
      <c r="J20" s="221"/>
      <c r="K20" s="222"/>
      <c r="L20" s="223"/>
      <c r="M20" s="224"/>
    </row>
    <row r="21">
      <c r="A21" s="227" t="s">
        <v>170</v>
      </c>
    </row>
    <row r="23">
      <c r="A23" s="228" t="s">
        <v>171</v>
      </c>
    </row>
    <row r="25">
      <c r="A25" s="229" t="s">
        <v>172</v>
      </c>
    </row>
  </sheetData>
  <mergeCells count="30">
    <mergeCell ref="A1:C2"/>
    <mergeCell ref="D1:I2"/>
    <mergeCell ref="J1:K2"/>
    <mergeCell ref="L1:M2"/>
    <mergeCell ref="D3:I5"/>
    <mergeCell ref="J3:K5"/>
    <mergeCell ref="L3:M5"/>
    <mergeCell ref="J9:K11"/>
    <mergeCell ref="L9:M11"/>
    <mergeCell ref="A3:C5"/>
    <mergeCell ref="A6:C8"/>
    <mergeCell ref="D6:I8"/>
    <mergeCell ref="J6:K8"/>
    <mergeCell ref="L6:M8"/>
    <mergeCell ref="A9:C11"/>
    <mergeCell ref="D9:I11"/>
    <mergeCell ref="D15:I17"/>
    <mergeCell ref="A18:I20"/>
    <mergeCell ref="J18:K20"/>
    <mergeCell ref="L18:M20"/>
    <mergeCell ref="A21:M22"/>
    <mergeCell ref="A23:M24"/>
    <mergeCell ref="A25:M26"/>
    <mergeCell ref="A12:C14"/>
    <mergeCell ref="D12:I14"/>
    <mergeCell ref="J12:K14"/>
    <mergeCell ref="L12:M14"/>
    <mergeCell ref="A15:C17"/>
    <mergeCell ref="J15:K17"/>
    <mergeCell ref="L15:M17"/>
  </mergeCells>
  <conditionalFormatting sqref="J18:K20">
    <cfRule type="cellIs" dxfId="3" priority="1" operator="greaterThanOrEqual">
      <formula>165</formula>
    </cfRule>
  </conditionalFormatting>
  <conditionalFormatting sqref="J18:K20">
    <cfRule type="cellIs" dxfId="4" priority="2" operator="between">
      <formula>45</formula>
      <formula>105</formula>
    </cfRule>
  </conditionalFormatting>
  <conditionalFormatting sqref="J18:K20">
    <cfRule type="cellIs" dxfId="5" priority="3" operator="between">
      <formula>105</formula>
      <formula>165</formula>
    </cfRule>
  </conditionalFormatting>
  <conditionalFormatting sqref="J18:K20">
    <cfRule type="cellIs" dxfId="6" priority="4" operator="lessThan">
      <formula>45</formula>
    </cfRule>
  </conditionalFormatting>
  <hyperlinks>
    <hyperlink r:id="rId1" location="gid=217493624" ref="D3"/>
    <hyperlink r:id="rId2" location="gid=217493624" ref="D6"/>
    <hyperlink r:id="rId3" location="gid=217493624" ref="D12"/>
    <hyperlink r:id="rId4" location="gid=1815014616" ref="A23"/>
    <hyperlink r:id="rId5" ref="A25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75"/>
    <col customWidth="1" min="2" max="2" width="7.75"/>
    <col customWidth="1" min="3" max="3" width="25.75"/>
    <col customWidth="1" min="4" max="4" width="105.25"/>
    <col customWidth="1" min="5" max="5" width="89.25"/>
    <col customWidth="1" min="6" max="6" width="63.38"/>
  </cols>
  <sheetData>
    <row r="1">
      <c r="A1" s="165"/>
      <c r="B1" s="165" t="s">
        <v>32</v>
      </c>
      <c r="C1" s="165" t="s">
        <v>173</v>
      </c>
      <c r="D1" s="165" t="s">
        <v>113</v>
      </c>
      <c r="E1" s="165" t="s">
        <v>174</v>
      </c>
      <c r="F1" s="165" t="s">
        <v>175</v>
      </c>
    </row>
    <row r="2">
      <c r="A2" s="167"/>
      <c r="B2" s="167"/>
      <c r="C2" s="167"/>
      <c r="D2" s="167"/>
      <c r="E2" s="167"/>
      <c r="F2" s="167"/>
    </row>
    <row r="3">
      <c r="A3" s="61"/>
      <c r="B3" s="61"/>
      <c r="C3" s="61"/>
      <c r="D3" s="61"/>
      <c r="E3" s="61"/>
      <c r="F3" s="61"/>
    </row>
    <row r="4">
      <c r="A4" s="230" t="s">
        <v>176</v>
      </c>
      <c r="B4" s="231" t="b">
        <v>1</v>
      </c>
      <c r="C4" s="57" t="s">
        <v>177</v>
      </c>
      <c r="D4" s="232" t="s">
        <v>178</v>
      </c>
      <c r="E4" s="232" t="s">
        <v>179</v>
      </c>
      <c r="F4" s="233" t="s">
        <v>180</v>
      </c>
    </row>
    <row r="5">
      <c r="A5" s="167"/>
      <c r="B5" s="167"/>
      <c r="C5" s="167"/>
      <c r="D5" s="232" t="s">
        <v>181</v>
      </c>
      <c r="E5" s="233" t="s">
        <v>182</v>
      </c>
      <c r="F5" s="167"/>
    </row>
    <row r="6">
      <c r="A6" s="167"/>
      <c r="B6" s="61"/>
      <c r="C6" s="61"/>
      <c r="D6" s="234" t="s">
        <v>183</v>
      </c>
      <c r="E6" s="61"/>
      <c r="F6" s="61"/>
    </row>
    <row r="7">
      <c r="A7" s="167"/>
      <c r="B7" s="235" t="b">
        <v>1</v>
      </c>
      <c r="C7" s="236" t="s">
        <v>184</v>
      </c>
      <c r="D7" s="237" t="s">
        <v>185</v>
      </c>
      <c r="E7" s="238" t="s">
        <v>186</v>
      </c>
      <c r="F7" s="239"/>
    </row>
    <row r="8">
      <c r="A8" s="167"/>
      <c r="B8" s="167"/>
      <c r="C8" s="167"/>
      <c r="D8" s="237" t="s">
        <v>187</v>
      </c>
      <c r="E8" s="61"/>
      <c r="F8" s="167"/>
    </row>
    <row r="9">
      <c r="A9" s="167"/>
      <c r="B9" s="167"/>
      <c r="C9" s="167"/>
      <c r="D9" s="237" t="s">
        <v>188</v>
      </c>
      <c r="E9" s="238" t="s">
        <v>189</v>
      </c>
      <c r="F9" s="167"/>
    </row>
    <row r="10">
      <c r="A10" s="167"/>
      <c r="B10" s="167"/>
      <c r="C10" s="167"/>
      <c r="D10" s="240" t="s">
        <v>190</v>
      </c>
      <c r="E10" s="61"/>
      <c r="F10" s="167"/>
    </row>
    <row r="11">
      <c r="A11" s="167"/>
      <c r="B11" s="167"/>
      <c r="C11" s="167"/>
      <c r="D11" s="237" t="s">
        <v>191</v>
      </c>
      <c r="E11" s="238" t="s">
        <v>192</v>
      </c>
      <c r="F11" s="167"/>
    </row>
    <row r="12">
      <c r="A12" s="167"/>
      <c r="B12" s="167"/>
      <c r="C12" s="167"/>
      <c r="D12" s="240" t="s">
        <v>193</v>
      </c>
      <c r="E12" s="61"/>
      <c r="F12" s="167"/>
    </row>
    <row r="13">
      <c r="A13" s="167"/>
      <c r="B13" s="167"/>
      <c r="C13" s="167"/>
      <c r="D13" s="237" t="s">
        <v>194</v>
      </c>
      <c r="E13" s="238" t="s">
        <v>195</v>
      </c>
      <c r="F13" s="167"/>
    </row>
    <row r="14">
      <c r="A14" s="167"/>
      <c r="B14" s="61"/>
      <c r="C14" s="61"/>
      <c r="D14" s="237" t="s">
        <v>196</v>
      </c>
      <c r="E14" s="61"/>
      <c r="F14" s="61"/>
    </row>
    <row r="15">
      <c r="A15" s="167"/>
      <c r="B15" s="241" t="b">
        <v>1</v>
      </c>
      <c r="C15" s="242" t="s">
        <v>197</v>
      </c>
      <c r="D15" s="243" t="s">
        <v>198</v>
      </c>
      <c r="E15" s="244" t="s">
        <v>199</v>
      </c>
      <c r="F15" s="245"/>
    </row>
    <row r="16">
      <c r="A16" s="167"/>
      <c r="B16" s="167"/>
      <c r="C16" s="167"/>
      <c r="D16" s="243" t="s">
        <v>200</v>
      </c>
      <c r="E16" s="246" t="s">
        <v>201</v>
      </c>
      <c r="F16" s="167"/>
    </row>
    <row r="17">
      <c r="A17" s="167"/>
      <c r="B17" s="167"/>
      <c r="C17" s="167"/>
      <c r="D17" s="244" t="s">
        <v>202</v>
      </c>
      <c r="E17" s="61"/>
      <c r="F17" s="167"/>
    </row>
    <row r="18">
      <c r="A18" s="167"/>
      <c r="B18" s="167"/>
      <c r="C18" s="167"/>
      <c r="D18" s="244" t="s">
        <v>203</v>
      </c>
      <c r="E18" s="246" t="s">
        <v>204</v>
      </c>
      <c r="F18" s="167"/>
    </row>
    <row r="19">
      <c r="A19" s="167"/>
      <c r="B19" s="167"/>
      <c r="C19" s="167"/>
      <c r="D19" s="243" t="s">
        <v>205</v>
      </c>
      <c r="E19" s="61"/>
      <c r="F19" s="167"/>
    </row>
    <row r="20">
      <c r="A20" s="167"/>
      <c r="B20" s="167"/>
      <c r="C20" s="167"/>
      <c r="D20" s="243" t="s">
        <v>206</v>
      </c>
      <c r="E20" s="246" t="s">
        <v>207</v>
      </c>
      <c r="F20" s="167"/>
    </row>
    <row r="21">
      <c r="A21" s="167"/>
      <c r="B21" s="167"/>
      <c r="C21" s="167"/>
      <c r="D21" s="243" t="s">
        <v>208</v>
      </c>
      <c r="E21" s="61"/>
      <c r="F21" s="167"/>
    </row>
    <row r="22">
      <c r="A22" s="167"/>
      <c r="B22" s="167"/>
      <c r="C22" s="167"/>
      <c r="D22" s="244" t="s">
        <v>209</v>
      </c>
      <c r="E22" s="246" t="s">
        <v>210</v>
      </c>
      <c r="F22" s="167"/>
    </row>
    <row r="23">
      <c r="A23" s="167"/>
      <c r="B23" s="61"/>
      <c r="C23" s="61"/>
      <c r="D23" s="244" t="s">
        <v>211</v>
      </c>
      <c r="E23" s="61"/>
      <c r="F23" s="61"/>
    </row>
    <row r="24">
      <c r="A24" s="167"/>
      <c r="B24" s="247" t="b">
        <v>1</v>
      </c>
      <c r="C24" s="65" t="s">
        <v>212</v>
      </c>
      <c r="D24" s="248" t="s">
        <v>213</v>
      </c>
      <c r="E24" s="249" t="s">
        <v>214</v>
      </c>
      <c r="F24" s="250"/>
    </row>
    <row r="25">
      <c r="A25" s="61"/>
      <c r="B25" s="61"/>
      <c r="C25" s="61"/>
      <c r="D25" s="251" t="s">
        <v>215</v>
      </c>
      <c r="E25" s="61"/>
      <c r="F25" s="61"/>
    </row>
    <row r="26">
      <c r="A26" s="252" t="s">
        <v>216</v>
      </c>
      <c r="B26" s="231" t="b">
        <v>1</v>
      </c>
      <c r="C26" s="57" t="s">
        <v>217</v>
      </c>
      <c r="D26" s="234" t="s">
        <v>218</v>
      </c>
      <c r="E26" s="253"/>
      <c r="F26" s="253"/>
    </row>
    <row r="27">
      <c r="A27" s="167"/>
      <c r="B27" s="167"/>
      <c r="C27" s="167"/>
      <c r="D27" s="234" t="s">
        <v>219</v>
      </c>
      <c r="E27" s="167"/>
      <c r="F27" s="167"/>
    </row>
    <row r="28">
      <c r="A28" s="167"/>
      <c r="B28" s="167"/>
      <c r="C28" s="167"/>
      <c r="D28" s="234" t="s">
        <v>220</v>
      </c>
      <c r="E28" s="167"/>
      <c r="F28" s="167"/>
    </row>
    <row r="29">
      <c r="A29" s="167"/>
      <c r="B29" s="167"/>
      <c r="C29" s="167"/>
      <c r="D29" s="234" t="s">
        <v>221</v>
      </c>
      <c r="E29" s="167"/>
      <c r="F29" s="167"/>
    </row>
    <row r="30">
      <c r="A30" s="167"/>
      <c r="B30" s="167"/>
      <c r="C30" s="167"/>
      <c r="D30" s="234" t="s">
        <v>222</v>
      </c>
      <c r="E30" s="167"/>
      <c r="F30" s="167"/>
    </row>
    <row r="31">
      <c r="A31" s="167"/>
      <c r="B31" s="61"/>
      <c r="C31" s="61"/>
      <c r="D31" s="234" t="s">
        <v>223</v>
      </c>
      <c r="E31" s="61"/>
      <c r="F31" s="61"/>
    </row>
    <row r="32">
      <c r="A32" s="167"/>
      <c r="B32" s="235" t="b">
        <v>1</v>
      </c>
      <c r="C32" s="236" t="s">
        <v>224</v>
      </c>
      <c r="D32" s="237" t="s">
        <v>225</v>
      </c>
      <c r="E32" s="239"/>
      <c r="F32" s="239"/>
    </row>
    <row r="33">
      <c r="A33" s="167"/>
      <c r="B33" s="167"/>
      <c r="C33" s="167"/>
      <c r="D33" s="237" t="s">
        <v>226</v>
      </c>
      <c r="E33" s="167"/>
      <c r="F33" s="167"/>
    </row>
    <row r="34">
      <c r="A34" s="167"/>
      <c r="B34" s="61"/>
      <c r="C34" s="61"/>
      <c r="D34" s="237" t="s">
        <v>227</v>
      </c>
      <c r="E34" s="61"/>
      <c r="F34" s="61"/>
    </row>
    <row r="35">
      <c r="A35" s="167"/>
      <c r="B35" s="241" t="b">
        <v>1</v>
      </c>
      <c r="C35" s="242" t="s">
        <v>228</v>
      </c>
      <c r="D35" s="244" t="s">
        <v>229</v>
      </c>
      <c r="E35" s="245"/>
      <c r="F35" s="246" t="s">
        <v>230</v>
      </c>
    </row>
    <row r="36">
      <c r="A36" s="167"/>
      <c r="B36" s="167"/>
      <c r="C36" s="167"/>
      <c r="D36" s="244" t="s">
        <v>231</v>
      </c>
      <c r="E36" s="167"/>
      <c r="F36" s="167"/>
    </row>
    <row r="37">
      <c r="A37" s="167"/>
      <c r="B37" s="167"/>
      <c r="C37" s="167"/>
      <c r="D37" s="243" t="s">
        <v>232</v>
      </c>
      <c r="E37" s="167"/>
      <c r="F37" s="167"/>
    </row>
    <row r="38">
      <c r="A38" s="167"/>
      <c r="B38" s="167"/>
      <c r="C38" s="167"/>
      <c r="D38" s="243" t="s">
        <v>233</v>
      </c>
      <c r="E38" s="167"/>
      <c r="F38" s="167"/>
    </row>
    <row r="39">
      <c r="A39" s="167"/>
      <c r="B39" s="61"/>
      <c r="C39" s="61"/>
      <c r="D39" s="254" t="s">
        <v>234</v>
      </c>
      <c r="E39" s="61"/>
      <c r="F39" s="61"/>
    </row>
    <row r="40">
      <c r="A40" s="167"/>
      <c r="B40" s="247" t="b">
        <v>1</v>
      </c>
      <c r="C40" s="65" t="s">
        <v>235</v>
      </c>
      <c r="D40" s="251" t="s">
        <v>236</v>
      </c>
      <c r="E40" s="250"/>
      <c r="F40" s="250"/>
    </row>
    <row r="41">
      <c r="A41" s="167"/>
      <c r="B41" s="167"/>
      <c r="C41" s="167"/>
      <c r="D41" s="248" t="s">
        <v>237</v>
      </c>
      <c r="E41" s="167"/>
      <c r="F41" s="167"/>
    </row>
    <row r="42">
      <c r="A42" s="167"/>
      <c r="B42" s="167"/>
      <c r="C42" s="167"/>
      <c r="D42" s="248" t="s">
        <v>238</v>
      </c>
      <c r="E42" s="167"/>
      <c r="F42" s="167"/>
    </row>
    <row r="43">
      <c r="A43" s="167"/>
      <c r="B43" s="61"/>
      <c r="C43" s="61"/>
      <c r="D43" s="251" t="s">
        <v>239</v>
      </c>
      <c r="E43" s="61"/>
      <c r="F43" s="61"/>
    </row>
    <row r="44">
      <c r="A44" s="167"/>
      <c r="B44" s="231" t="b">
        <v>0</v>
      </c>
      <c r="C44" s="57" t="s">
        <v>240</v>
      </c>
      <c r="D44" s="234" t="s">
        <v>241</v>
      </c>
      <c r="E44" s="253"/>
      <c r="F44" s="253"/>
    </row>
    <row r="45">
      <c r="A45" s="167"/>
      <c r="B45" s="167"/>
      <c r="C45" s="167"/>
      <c r="D45" s="255" t="s">
        <v>242</v>
      </c>
      <c r="E45" s="167"/>
      <c r="F45" s="167"/>
    </row>
    <row r="46">
      <c r="A46" s="167"/>
      <c r="B46" s="167"/>
      <c r="C46" s="167"/>
      <c r="D46" s="232" t="s">
        <v>243</v>
      </c>
      <c r="E46" s="167"/>
      <c r="F46" s="167"/>
    </row>
    <row r="47">
      <c r="A47" s="167"/>
      <c r="B47" s="167"/>
      <c r="C47" s="167"/>
      <c r="D47" s="232" t="s">
        <v>244</v>
      </c>
      <c r="E47" s="167"/>
      <c r="F47" s="167"/>
    </row>
    <row r="48">
      <c r="A48" s="167"/>
      <c r="B48" s="61"/>
      <c r="C48" s="61"/>
      <c r="D48" s="256"/>
      <c r="E48" s="61"/>
      <c r="F48" s="61"/>
    </row>
    <row r="49">
      <c r="A49" s="167"/>
      <c r="B49" s="257" t="b">
        <v>1</v>
      </c>
      <c r="C49" s="165" t="s">
        <v>245</v>
      </c>
      <c r="D49" s="258" t="s">
        <v>246</v>
      </c>
      <c r="E49" s="127"/>
      <c r="F49" s="127"/>
    </row>
    <row r="50">
      <c r="A50" s="167"/>
      <c r="B50" s="167"/>
      <c r="C50" s="167"/>
      <c r="D50" s="258" t="s">
        <v>247</v>
      </c>
      <c r="E50" s="127"/>
      <c r="F50" s="127"/>
    </row>
    <row r="51">
      <c r="A51" s="167"/>
      <c r="B51" s="167"/>
      <c r="C51" s="167"/>
      <c r="D51" s="259" t="s">
        <v>248</v>
      </c>
      <c r="E51" s="127"/>
      <c r="F51" s="127"/>
    </row>
    <row r="52">
      <c r="A52" s="167"/>
      <c r="B52" s="167"/>
      <c r="C52" s="167"/>
      <c r="D52" s="260" t="s">
        <v>249</v>
      </c>
      <c r="E52" s="127"/>
      <c r="F52" s="127"/>
    </row>
    <row r="53">
      <c r="A53" s="167"/>
      <c r="B53" s="167"/>
      <c r="C53" s="167"/>
      <c r="D53" s="258" t="s">
        <v>250</v>
      </c>
      <c r="E53" s="261"/>
      <c r="F53" s="261"/>
    </row>
    <row r="54">
      <c r="A54" s="167"/>
      <c r="B54" s="167"/>
      <c r="C54" s="167"/>
      <c r="D54" s="259" t="s">
        <v>251</v>
      </c>
      <c r="E54" s="167"/>
      <c r="F54" s="167"/>
    </row>
    <row r="55">
      <c r="A55" s="167"/>
      <c r="B55" s="61"/>
      <c r="C55" s="61"/>
      <c r="D55" s="262" t="s">
        <v>252</v>
      </c>
      <c r="E55" s="61"/>
      <c r="F55" s="61"/>
    </row>
    <row r="56">
      <c r="A56" s="167"/>
      <c r="B56" s="263" t="b">
        <v>0</v>
      </c>
      <c r="C56" s="165" t="s">
        <v>253</v>
      </c>
      <c r="D56" s="261"/>
      <c r="E56" s="261"/>
      <c r="F56" s="261"/>
    </row>
    <row r="57">
      <c r="A57" s="167"/>
      <c r="B57" s="167"/>
      <c r="C57" s="167"/>
      <c r="D57" s="167"/>
      <c r="E57" s="167"/>
      <c r="F57" s="167"/>
    </row>
    <row r="58">
      <c r="A58" s="61"/>
      <c r="B58" s="61"/>
      <c r="C58" s="61"/>
      <c r="D58" s="61"/>
      <c r="E58" s="61"/>
      <c r="F58" s="61"/>
    </row>
    <row r="59">
      <c r="A59" s="55"/>
      <c r="D59" s="130"/>
      <c r="E59" s="130"/>
      <c r="F59" s="130"/>
    </row>
    <row r="60">
      <c r="F60" s="130"/>
    </row>
    <row r="61">
      <c r="F61" s="130"/>
    </row>
    <row r="62">
      <c r="D62" s="264" t="s">
        <v>254</v>
      </c>
      <c r="F62" s="130"/>
    </row>
    <row r="63">
      <c r="D63" s="167"/>
      <c r="F63" s="130"/>
    </row>
    <row r="64">
      <c r="D64" s="167"/>
      <c r="F64" s="130"/>
    </row>
    <row r="65">
      <c r="D65" s="61"/>
      <c r="F65" s="130"/>
    </row>
    <row r="66">
      <c r="D66" s="265" t="s">
        <v>255</v>
      </c>
      <c r="F66" s="130"/>
    </row>
    <row r="67">
      <c r="D67" s="167"/>
      <c r="F67" s="130"/>
    </row>
    <row r="68">
      <c r="D68" s="167"/>
      <c r="F68" s="130"/>
    </row>
    <row r="69">
      <c r="D69" s="61"/>
      <c r="F69" s="130"/>
    </row>
  </sheetData>
  <mergeCells count="64">
    <mergeCell ref="C15:C23"/>
    <mergeCell ref="B24:B25"/>
    <mergeCell ref="C24:C25"/>
    <mergeCell ref="C26:C31"/>
    <mergeCell ref="C32:C34"/>
    <mergeCell ref="C35:C39"/>
    <mergeCell ref="C40:C43"/>
    <mergeCell ref="C44:C48"/>
    <mergeCell ref="A1:A3"/>
    <mergeCell ref="C1:C3"/>
    <mergeCell ref="D1:D3"/>
    <mergeCell ref="E1:E3"/>
    <mergeCell ref="A4:A25"/>
    <mergeCell ref="E7:E8"/>
    <mergeCell ref="E22:E23"/>
    <mergeCell ref="B1:B3"/>
    <mergeCell ref="B15:B23"/>
    <mergeCell ref="A26:A58"/>
    <mergeCell ref="B26:B31"/>
    <mergeCell ref="B32:B34"/>
    <mergeCell ref="B35:B39"/>
    <mergeCell ref="B40:B43"/>
    <mergeCell ref="B56:B58"/>
    <mergeCell ref="E56:E58"/>
    <mergeCell ref="E59:E69"/>
    <mergeCell ref="E24:E25"/>
    <mergeCell ref="E26:E31"/>
    <mergeCell ref="E32:E34"/>
    <mergeCell ref="E35:E39"/>
    <mergeCell ref="E40:E43"/>
    <mergeCell ref="E44:E48"/>
    <mergeCell ref="E53:E55"/>
    <mergeCell ref="D62:D65"/>
    <mergeCell ref="D66:D69"/>
    <mergeCell ref="B44:B48"/>
    <mergeCell ref="B49:B55"/>
    <mergeCell ref="C49:C55"/>
    <mergeCell ref="C56:C58"/>
    <mergeCell ref="D56:D58"/>
    <mergeCell ref="A59:C69"/>
    <mergeCell ref="D59:D61"/>
    <mergeCell ref="B4:B6"/>
    <mergeCell ref="C4:C6"/>
    <mergeCell ref="F4:F6"/>
    <mergeCell ref="E5:E6"/>
    <mergeCell ref="B7:B14"/>
    <mergeCell ref="C7:C14"/>
    <mergeCell ref="E9:E10"/>
    <mergeCell ref="E11:E12"/>
    <mergeCell ref="E13:E14"/>
    <mergeCell ref="E16:E17"/>
    <mergeCell ref="E18:E19"/>
    <mergeCell ref="E20:E21"/>
    <mergeCell ref="F40:F43"/>
    <mergeCell ref="F44:F48"/>
    <mergeCell ref="F53:F55"/>
    <mergeCell ref="F56:F58"/>
    <mergeCell ref="F1:F3"/>
    <mergeCell ref="F7:F14"/>
    <mergeCell ref="F15:F23"/>
    <mergeCell ref="F24:F25"/>
    <mergeCell ref="F26:F31"/>
    <mergeCell ref="F32:F34"/>
    <mergeCell ref="F35:F39"/>
  </mergeCells>
  <hyperlinks>
    <hyperlink r:id="rId1" ref="D4"/>
    <hyperlink r:id="rId2" location="slide=id.p" ref="E4"/>
    <hyperlink r:id="rId3" ref="F4"/>
    <hyperlink r:id="rId4" ref="D5"/>
    <hyperlink r:id="rId5" location="slide=id.p" ref="E5"/>
    <hyperlink r:id="rId6" ref="D6"/>
    <hyperlink r:id="rId7" ref="D7"/>
    <hyperlink r:id="rId8" location="slide=id.p" ref="E7"/>
    <hyperlink r:id="rId9" ref="D8"/>
    <hyperlink r:id="rId10" ref="D9"/>
    <hyperlink r:id="rId11" location="slide=id.p" ref="E9"/>
    <hyperlink r:id="rId12" ref="D10"/>
    <hyperlink r:id="rId13" ref="D11"/>
    <hyperlink r:id="rId14" location="slide=id.p" ref="E11"/>
    <hyperlink r:id="rId15" ref="D12"/>
    <hyperlink r:id="rId16" ref="D13"/>
    <hyperlink r:id="rId17" location="slide=id.p" ref="E13"/>
    <hyperlink r:id="rId18" ref="D14"/>
    <hyperlink r:id="rId19" ref="D15"/>
    <hyperlink r:id="rId20" location="slide=id.p" ref="E15"/>
    <hyperlink r:id="rId21" ref="D16"/>
    <hyperlink r:id="rId22" location="slide=id.g259ae846ad2_0_0" ref="E16"/>
    <hyperlink r:id="rId23" ref="D17"/>
    <hyperlink r:id="rId24" ref="D18"/>
    <hyperlink r:id="rId25" location="slide=id.g259ae846ad2_0_0" ref="E18"/>
    <hyperlink r:id="rId26" ref="D19"/>
    <hyperlink r:id="rId27" ref="D20"/>
    <hyperlink r:id="rId28" location="slide=id.g259aa3fe0ee_0_0" ref="E20"/>
    <hyperlink r:id="rId29" ref="D21"/>
    <hyperlink r:id="rId30" ref="D22"/>
    <hyperlink r:id="rId31" location="slide=id.p" ref="E22"/>
    <hyperlink r:id="rId32" ref="D23"/>
    <hyperlink r:id="rId33" ref="D24"/>
    <hyperlink r:id="rId34" location="slide=id.p" ref="E24"/>
    <hyperlink r:id="rId35" ref="D25"/>
    <hyperlink r:id="rId36" ref="D26"/>
    <hyperlink r:id="rId37" ref="D27"/>
    <hyperlink r:id="rId38" ref="D28"/>
    <hyperlink r:id="rId39" ref="D29"/>
    <hyperlink r:id="rId40" ref="D30"/>
    <hyperlink r:id="rId41" ref="D31"/>
    <hyperlink r:id="rId42" ref="D32"/>
    <hyperlink r:id="rId43" ref="D33"/>
    <hyperlink r:id="rId44" ref="D34"/>
    <hyperlink r:id="rId45" ref="D35"/>
    <hyperlink r:id="rId46" ref="F35"/>
    <hyperlink r:id="rId47" ref="D36"/>
    <hyperlink r:id="rId48" ref="D37"/>
    <hyperlink r:id="rId49" ref="D38"/>
    <hyperlink r:id="rId50" ref="D39"/>
    <hyperlink r:id="rId51" ref="D40"/>
    <hyperlink r:id="rId52" ref="D41"/>
    <hyperlink r:id="rId53" ref="D42"/>
    <hyperlink r:id="rId54" ref="D43"/>
    <hyperlink r:id="rId55" ref="D44"/>
    <hyperlink r:id="rId56" ref="D45"/>
    <hyperlink r:id="rId57" ref="D46"/>
    <hyperlink r:id="rId58" ref="D47"/>
    <hyperlink r:id="rId59" ref="D49"/>
    <hyperlink r:id="rId60" ref="D50"/>
    <hyperlink r:id="rId61" ref="D51"/>
    <hyperlink r:id="rId62" ref="D52"/>
    <hyperlink r:id="rId63" ref="D53"/>
    <hyperlink r:id="rId64" ref="D54"/>
    <hyperlink r:id="rId65" ref="D55"/>
    <hyperlink r:id="rId66" ref="D62"/>
    <hyperlink r:id="rId67" ref="D66"/>
  </hyperlinks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73.75"/>
    <col customWidth="1" min="3" max="3" width="17.88"/>
    <col customWidth="1" min="4" max="4" width="9.0"/>
    <col customWidth="1" min="5" max="5" width="53.5"/>
    <col customWidth="1" min="6" max="6" width="9.88"/>
  </cols>
  <sheetData>
    <row r="1">
      <c r="A1" s="266" t="s">
        <v>256</v>
      </c>
    </row>
    <row r="3">
      <c r="A3" s="267"/>
      <c r="B3" s="268" t="s">
        <v>257</v>
      </c>
      <c r="C3" s="268" t="s">
        <v>258</v>
      </c>
      <c r="D3" s="268" t="s">
        <v>32</v>
      </c>
      <c r="E3" s="56" t="s">
        <v>259</v>
      </c>
      <c r="F3" s="56" t="s">
        <v>32</v>
      </c>
    </row>
    <row r="4">
      <c r="A4" s="48"/>
      <c r="B4" s="48"/>
      <c r="C4" s="48"/>
      <c r="D4" s="48"/>
      <c r="E4" s="48"/>
      <c r="F4" s="48"/>
    </row>
    <row r="5">
      <c r="A5" s="269" t="s">
        <v>260</v>
      </c>
      <c r="B5" s="270" t="s">
        <v>261</v>
      </c>
      <c r="C5" s="271">
        <v>1.9652777777777777</v>
      </c>
      <c r="D5" s="272" t="b">
        <v>1</v>
      </c>
      <c r="E5" s="273" t="s">
        <v>262</v>
      </c>
      <c r="F5" s="274" t="b">
        <v>0</v>
      </c>
    </row>
    <row r="6">
      <c r="A6" s="48"/>
      <c r="B6" s="48"/>
      <c r="C6" s="48"/>
      <c r="D6" s="48"/>
      <c r="E6" s="48"/>
      <c r="F6" s="48"/>
    </row>
    <row r="7">
      <c r="A7" s="269" t="s">
        <v>263</v>
      </c>
      <c r="B7" s="270" t="s">
        <v>264</v>
      </c>
      <c r="C7" s="272"/>
      <c r="D7" s="272" t="b">
        <v>1</v>
      </c>
      <c r="E7" s="273" t="s">
        <v>256</v>
      </c>
      <c r="F7" s="274" t="b">
        <v>0</v>
      </c>
    </row>
    <row r="8">
      <c r="A8" s="48"/>
      <c r="B8" s="48"/>
      <c r="C8" s="48"/>
      <c r="D8" s="48"/>
      <c r="E8" s="48"/>
      <c r="F8" s="48"/>
    </row>
    <row r="9">
      <c r="A9" s="269" t="s">
        <v>265</v>
      </c>
      <c r="B9" s="270" t="s">
        <v>256</v>
      </c>
      <c r="C9" s="272"/>
      <c r="D9" s="272" t="b">
        <v>0</v>
      </c>
      <c r="E9" s="273" t="s">
        <v>256</v>
      </c>
      <c r="F9" s="274" t="b">
        <v>0</v>
      </c>
    </row>
    <row r="10">
      <c r="A10" s="48"/>
      <c r="B10" s="48"/>
      <c r="C10" s="48"/>
      <c r="D10" s="48"/>
      <c r="E10" s="48"/>
      <c r="F10" s="48"/>
    </row>
    <row r="11">
      <c r="A11" s="269" t="s">
        <v>266</v>
      </c>
      <c r="B11" s="270" t="s">
        <v>256</v>
      </c>
      <c r="C11" s="272"/>
      <c r="D11" s="272" t="b">
        <v>0</v>
      </c>
      <c r="E11" s="275"/>
      <c r="F11" s="274" t="b">
        <v>0</v>
      </c>
    </row>
    <row r="12">
      <c r="A12" s="48"/>
      <c r="B12" s="48"/>
      <c r="C12" s="48"/>
      <c r="D12" s="48"/>
      <c r="E12" s="48"/>
      <c r="F12" s="48"/>
    </row>
    <row r="13">
      <c r="A13" s="269" t="s">
        <v>267</v>
      </c>
      <c r="B13" s="270" t="s">
        <v>256</v>
      </c>
      <c r="C13" s="272"/>
      <c r="D13" s="272" t="b">
        <v>0</v>
      </c>
      <c r="E13" s="275"/>
      <c r="F13" s="274" t="b">
        <v>0</v>
      </c>
    </row>
    <row r="14">
      <c r="A14" s="48"/>
      <c r="B14" s="48"/>
      <c r="C14" s="48"/>
      <c r="D14" s="48"/>
      <c r="E14" s="48"/>
      <c r="F14" s="48"/>
    </row>
    <row r="15">
      <c r="A15" s="269" t="s">
        <v>268</v>
      </c>
      <c r="B15" s="270" t="s">
        <v>256</v>
      </c>
      <c r="C15" s="272"/>
      <c r="D15" s="272" t="b">
        <v>0</v>
      </c>
      <c r="E15" s="275"/>
      <c r="F15" s="274" t="b">
        <v>0</v>
      </c>
    </row>
    <row r="16">
      <c r="A16" s="48"/>
      <c r="B16" s="48"/>
      <c r="C16" s="48"/>
      <c r="D16" s="48"/>
      <c r="E16" s="48"/>
      <c r="F16" s="48"/>
    </row>
    <row r="17">
      <c r="A17" s="269" t="s">
        <v>269</v>
      </c>
      <c r="B17" s="272"/>
      <c r="C17" s="272"/>
      <c r="D17" s="272" t="b">
        <v>0</v>
      </c>
      <c r="E17" s="273" t="s">
        <v>270</v>
      </c>
      <c r="F17" s="274" t="b">
        <v>0</v>
      </c>
    </row>
    <row r="18">
      <c r="A18" s="48"/>
      <c r="B18" s="48"/>
      <c r="C18" s="48"/>
      <c r="D18" s="48"/>
      <c r="E18" s="48"/>
      <c r="F18" s="48"/>
    </row>
  </sheetData>
  <mergeCells count="49">
    <mergeCell ref="A1:F2"/>
    <mergeCell ref="A3:A4"/>
    <mergeCell ref="B3:B4"/>
    <mergeCell ref="C3:C4"/>
    <mergeCell ref="D3:D4"/>
    <mergeCell ref="E3:E4"/>
    <mergeCell ref="F3:F4"/>
    <mergeCell ref="D7:D8"/>
    <mergeCell ref="E7:E8"/>
    <mergeCell ref="D9:D10"/>
    <mergeCell ref="E9:E10"/>
    <mergeCell ref="F9:F10"/>
    <mergeCell ref="D11:D12"/>
    <mergeCell ref="E11:E12"/>
    <mergeCell ref="F11:F12"/>
    <mergeCell ref="A5:A6"/>
    <mergeCell ref="B5:B6"/>
    <mergeCell ref="C5:C6"/>
    <mergeCell ref="D5:D6"/>
    <mergeCell ref="E5:E6"/>
    <mergeCell ref="F5:F6"/>
    <mergeCell ref="A7:A8"/>
    <mergeCell ref="F7:F8"/>
    <mergeCell ref="A11:A12"/>
    <mergeCell ref="A13:A14"/>
    <mergeCell ref="B13:B14"/>
    <mergeCell ref="C13:C14"/>
    <mergeCell ref="D13:D14"/>
    <mergeCell ref="E13:E14"/>
    <mergeCell ref="F13:F14"/>
    <mergeCell ref="B7:B8"/>
    <mergeCell ref="C7:C8"/>
    <mergeCell ref="A9:A10"/>
    <mergeCell ref="B9:B10"/>
    <mergeCell ref="C9:C10"/>
    <mergeCell ref="B11:B12"/>
    <mergeCell ref="C11:C12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F15:F16"/>
    <mergeCell ref="A17:A18"/>
    <mergeCell ref="F17:F18"/>
  </mergeCells>
  <hyperlinks>
    <hyperlink r:id="rId1" ref="A1"/>
    <hyperlink r:id="rId2" ref="B5"/>
    <hyperlink r:id="rId3" ref="E5"/>
    <hyperlink r:id="rId4" ref="B7"/>
    <hyperlink r:id="rId5" ref="E7"/>
    <hyperlink r:id="rId6" ref="B9"/>
    <hyperlink r:id="rId7" ref="E9"/>
    <hyperlink r:id="rId8" ref="B11"/>
    <hyperlink r:id="rId9" ref="B13"/>
    <hyperlink r:id="rId10" ref="B15"/>
    <hyperlink r:id="rId11" ref="E17"/>
  </hyperlinks>
  <drawing r:id="rId12"/>
</worksheet>
</file>