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Nikbs\OneDrive\Desktop\"/>
    </mc:Choice>
  </mc:AlternateContent>
  <xr:revisionPtr revIDLastSave="0" documentId="13_ncr:1_{7EA4E4B1-845D-49F3-8422-B17291757EC0}" xr6:coauthVersionLast="47" xr6:coauthVersionMax="47" xr10:uidLastSave="{00000000-0000-0000-0000-000000000000}"/>
  <bookViews>
    <workbookView xWindow="12240" yWindow="0" windowWidth="12250" windowHeight="16000" firstSheet="7" activeTab="7" xr2:uid="{CFDC2D27-092F-4677-9AFF-56C3B3EA1FEB}"/>
  </bookViews>
  <sheets>
    <sheet name="Project Charter" sheetId="1" r:id="rId1"/>
    <sheet name="Knowledge Areas" sheetId="2" r:id="rId2"/>
    <sheet name="Definitions" sheetId="5" r:id="rId3"/>
    <sheet name="Organizational Structure and PM" sheetId="7" r:id="rId4"/>
    <sheet name="All Processes, groups and KA" sheetId="6" r:id="rId5"/>
    <sheet name="Integration Management" sheetId="3" r:id="rId6"/>
    <sheet name="Scope Management" sheetId="14" r:id="rId7"/>
    <sheet name="Schedule Management" sheetId="20" r:id="rId8"/>
    <sheet name="Activity Attributes Template" sheetId="16" r:id="rId9"/>
    <sheet name="Sheet2" sheetId="12" r:id="rId10"/>
    <sheet name="Change Management Template" sheetId="4" r:id="rId11"/>
    <sheet name="Issue Log Template" sheetId="10" r:id="rId12"/>
    <sheet name="Lessions Learned register" sheetId="11" r:id="rId13"/>
    <sheet name="Benefits Management Plan" sheetId="13" r:id="rId14"/>
    <sheet name="Requirements Traceability Matri" sheetId="15" r:id="rId15"/>
    <sheet name="Affinity Diagram, Mind Mapping" sheetId="19" r:id="rId16"/>
    <sheet name="Context diagram" sheetId="18" r:id="rId17"/>
    <sheet name="WBS dictionary" sheetId="17" r:id="rId18"/>
    <sheet name="Sheet1" sheetId="9" r:id="rId19"/>
    <sheet name="Sheet4" sheetId="8" r:id="rId20"/>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9" l="1"/>
  <c r="C17" i="9"/>
  <c r="C18" i="9"/>
  <c r="C19" i="9"/>
  <c r="C20" i="9"/>
  <c r="C21" i="9"/>
  <c r="C22" i="9"/>
  <c r="C23" i="9"/>
  <c r="C24" i="9"/>
  <c r="C15" i="9"/>
  <c r="F11" i="9"/>
  <c r="C6" i="9"/>
  <c r="B9" i="9"/>
  <c r="B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Nikbs</author>
  </authors>
  <commentList>
    <comment ref="B2" authorId="0" shapeId="0" xr:uid="{B3564BB2-66EB-4DF6-B9D9-D7AAC224EC12}">
      <text>
        <r>
          <rPr>
            <sz val="9"/>
            <color indexed="81"/>
            <rFont val="Tahoma"/>
            <family val="2"/>
          </rPr>
          <t xml:space="preserve">What is created during Initiating process
- Project Charter
- Assumption Log
</t>
        </r>
      </text>
    </comment>
    <comment ref="C3" authorId="0" shapeId="0" xr:uid="{484A2B08-C56F-4DEB-B238-A30E15B77882}">
      <text>
        <r>
          <rPr>
            <sz val="9"/>
            <color indexed="81"/>
            <rFont val="Tahoma"/>
            <family val="2"/>
          </rPr>
          <t>Change management and configuaration management plan is created</t>
        </r>
      </text>
    </comment>
    <comment ref="C9" authorId="0" shapeId="0" xr:uid="{4F047DB4-B1F8-4F2A-B2E3-90868EE6B3D1}">
      <text>
        <r>
          <rPr>
            <b/>
            <sz val="9"/>
            <color indexed="81"/>
            <rFont val="Tahoma"/>
            <charset val="1"/>
          </rPr>
          <t>Nikbs:</t>
        </r>
        <r>
          <rPr>
            <sz val="9"/>
            <color indexed="81"/>
            <rFont val="Tahoma"/>
            <charset val="1"/>
          </rPr>
          <t xml:space="preserve">
How to manage &amp; control schedule
</t>
        </r>
      </text>
    </comment>
    <comment ref="F9" authorId="0" shapeId="0" xr:uid="{EF4A3297-A50E-4AB3-A1BC-E7E6B824F92E}">
      <text>
        <r>
          <rPr>
            <b/>
            <sz val="9"/>
            <color indexed="81"/>
            <rFont val="Tahoma"/>
            <charset val="1"/>
          </rPr>
          <t>Nikbs:</t>
        </r>
        <r>
          <rPr>
            <sz val="9"/>
            <color indexed="81"/>
            <rFont val="Tahoma"/>
            <charset val="1"/>
          </rPr>
          <t xml:space="preserve">
Measuring schedule progress against the schedule baseline
</t>
        </r>
      </text>
    </comment>
    <comment ref="C10" authorId="0" shapeId="0" xr:uid="{C1EF682F-14E8-4D81-9663-A8A84A001531}">
      <text>
        <r>
          <rPr>
            <b/>
            <sz val="9"/>
            <color indexed="81"/>
            <rFont val="Tahoma"/>
            <charset val="1"/>
          </rPr>
          <t>Nikbs:</t>
        </r>
        <r>
          <rPr>
            <sz val="9"/>
            <color indexed="81"/>
            <rFont val="Tahoma"/>
            <charset val="1"/>
          </rPr>
          <t xml:space="preserve">
Activitis involed in the schedule of project
</t>
        </r>
      </text>
    </comment>
    <comment ref="C11" authorId="0" shapeId="0" xr:uid="{DB6DB64D-5EDA-4915-AF6B-40692D8FD20D}">
      <text>
        <r>
          <rPr>
            <b/>
            <sz val="9"/>
            <color indexed="81"/>
            <rFont val="Tahoma"/>
            <charset val="1"/>
          </rPr>
          <t>Nikbs:</t>
        </r>
        <r>
          <rPr>
            <sz val="9"/>
            <color indexed="81"/>
            <rFont val="Tahoma"/>
            <charset val="1"/>
          </rPr>
          <t xml:space="preserve">
Creation of project schedule network diagram.
Logical relationship of activities and </t>
        </r>
      </text>
    </comment>
    <comment ref="C12" authorId="0" shapeId="0" xr:uid="{B06F731C-E3DE-4F81-AA7E-A5AA1DCFD742}">
      <text>
        <r>
          <rPr>
            <b/>
            <sz val="9"/>
            <color indexed="81"/>
            <rFont val="Tahoma"/>
            <charset val="1"/>
          </rPr>
          <t>Nikbs:</t>
        </r>
        <r>
          <rPr>
            <sz val="9"/>
            <color indexed="81"/>
            <rFont val="Tahoma"/>
            <charset val="1"/>
          </rPr>
          <t xml:space="preserve">
Estimating techniques (e.g: One point/three point/parametric estimating)</t>
        </r>
      </text>
    </comment>
    <comment ref="C13" authorId="0" shapeId="0" xr:uid="{5613D2E7-0EAE-4D0B-BD58-09D75A371023}">
      <text>
        <r>
          <rPr>
            <b/>
            <sz val="9"/>
            <color indexed="81"/>
            <rFont val="Tahoma"/>
            <charset val="1"/>
          </rPr>
          <t>Nikbs:</t>
        </r>
        <r>
          <rPr>
            <sz val="9"/>
            <color indexed="81"/>
            <rFont val="Tahoma"/>
            <charset val="1"/>
          </rPr>
          <t xml:space="preserve">
Schedule network analysis, CPM calculations</t>
        </r>
      </text>
    </comment>
  </commentList>
</comments>
</file>

<file path=xl/sharedStrings.xml><?xml version="1.0" encoding="utf-8"?>
<sst xmlns="http://schemas.openxmlformats.org/spreadsheetml/2006/main" count="1353" uniqueCount="988">
  <si>
    <t>Project Name</t>
  </si>
  <si>
    <t>Project Description</t>
  </si>
  <si>
    <t>Project Manager</t>
  </si>
  <si>
    <t>Authority Level of the Project Manager</t>
  </si>
  <si>
    <t>Business Case</t>
  </si>
  <si>
    <t>Estimated Budget</t>
  </si>
  <si>
    <t>Project Objectives</t>
  </si>
  <si>
    <t>Project Approval Requirements</t>
  </si>
  <si>
    <t>High level Product Description/Key Deliverables</t>
  </si>
  <si>
    <t>Preassigned Resources</t>
  </si>
  <si>
    <t>Stakeholder Requirements</t>
  </si>
  <si>
    <t>High Level Description of the product</t>
  </si>
  <si>
    <t>High Level Assumptions</t>
  </si>
  <si>
    <t>High Level Constraints</t>
  </si>
  <si>
    <t>High Level Risks</t>
  </si>
  <si>
    <t>Summary Milestones</t>
  </si>
  <si>
    <t>Project Exit Criteria</t>
  </si>
  <si>
    <t>Project Success Criteria</t>
  </si>
  <si>
    <t>Sponsor</t>
  </si>
  <si>
    <t>Signature</t>
  </si>
  <si>
    <t>Date Approved</t>
  </si>
  <si>
    <t>Project Charter</t>
  </si>
  <si>
    <t>Key Stakeholders</t>
  </si>
  <si>
    <t>In what condition the project will be aborted</t>
  </si>
  <si>
    <t>Project Charter (ITTO)</t>
  </si>
  <si>
    <t>Inputs 
(What do we need)</t>
  </si>
  <si>
    <t>Organizational Process Assets</t>
  </si>
  <si>
    <r>
      <t xml:space="preserve">Organizational Process Assets
</t>
    </r>
    <r>
      <rPr>
        <sz val="12"/>
        <color theme="1"/>
        <rFont val="Calibri"/>
        <family val="2"/>
        <scheme val="minor"/>
      </rPr>
      <t xml:space="preserve"> - Requiered to create Agreements and Assumtion logs</t>
    </r>
  </si>
  <si>
    <r>
      <t xml:space="preserve">Assumtion log
</t>
    </r>
    <r>
      <rPr>
        <sz val="12"/>
        <color theme="1"/>
        <rFont val="Calibri"/>
        <family val="2"/>
        <scheme val="minor"/>
      </rPr>
      <t xml:space="preserve"> - Contains high level constraints</t>
    </r>
  </si>
  <si>
    <t>Enterprise Environmental Factors</t>
  </si>
  <si>
    <r>
      <rPr>
        <b/>
        <sz val="11"/>
        <color theme="1"/>
        <rFont val="Calibri"/>
        <family val="2"/>
        <scheme val="minor"/>
      </rPr>
      <t>Internal and External Factor</t>
    </r>
    <r>
      <rPr>
        <sz val="11"/>
        <color theme="1"/>
        <rFont val="Calibri"/>
        <family val="2"/>
        <scheme val="minor"/>
      </rPr>
      <t xml:space="preserve">
 - Stakeholder Expectations
 - Industry Standards
 - Legal Regulations
 - Politics within the organization</t>
    </r>
  </si>
  <si>
    <r>
      <rPr>
        <b/>
        <sz val="11"/>
        <color theme="1"/>
        <rFont val="Calibri"/>
        <family val="2"/>
        <scheme val="minor"/>
      </rPr>
      <t>Expert Judgements</t>
    </r>
    <r>
      <rPr>
        <sz val="11"/>
        <color theme="1"/>
        <rFont val="Calibri"/>
        <family val="2"/>
        <scheme val="minor"/>
      </rPr>
      <t xml:space="preserve">
 - Consult with experts
 - Consult with Staff working in the organization</t>
    </r>
  </si>
  <si>
    <r>
      <rPr>
        <b/>
        <sz val="11"/>
        <color theme="1"/>
        <rFont val="Calibri"/>
        <family val="2"/>
        <scheme val="minor"/>
      </rPr>
      <t>Data Gathering Methods</t>
    </r>
    <r>
      <rPr>
        <sz val="11"/>
        <color theme="1"/>
        <rFont val="Calibri"/>
        <family val="2"/>
        <scheme val="minor"/>
      </rPr>
      <t xml:space="preserve">
 - Brainstorming
 - Focus Groups
 - Interviews</t>
    </r>
  </si>
  <si>
    <r>
      <rPr>
        <b/>
        <sz val="11"/>
        <color theme="1"/>
        <rFont val="Calibri"/>
        <family val="2"/>
        <scheme val="minor"/>
      </rPr>
      <t>Meetings</t>
    </r>
    <r>
      <rPr>
        <sz val="11"/>
        <color theme="1"/>
        <rFont val="Calibri"/>
        <family val="2"/>
        <scheme val="minor"/>
      </rPr>
      <t xml:space="preserve">
 - Projects Scuccess Criteria
 - High level requirements and milestones</t>
    </r>
  </si>
  <si>
    <t>Interpersonal and Team Skills
 - Meeting Management
 - Conflict Management
 - Facilitation</t>
  </si>
  <si>
    <r>
      <t xml:space="preserve">Business Case
 - </t>
    </r>
    <r>
      <rPr>
        <sz val="11"/>
        <color theme="1"/>
        <rFont val="Calibri"/>
        <family val="2"/>
        <scheme val="minor"/>
      </rPr>
      <t>Generally 15-20 paged long
 - Created before project is chartered
 - Reviewed and updated during the PLC
 - Sponsor is responsible for creation</t>
    </r>
    <r>
      <rPr>
        <b/>
        <sz val="11"/>
        <color theme="1"/>
        <rFont val="Calibri"/>
        <family val="2"/>
        <scheme val="minor"/>
      </rPr>
      <t xml:space="preserve">
</t>
    </r>
    <r>
      <rPr>
        <sz val="11"/>
        <color theme="1"/>
        <rFont val="Calibri"/>
        <family val="2"/>
        <scheme val="minor"/>
      </rPr>
      <t xml:space="preserve"> - Absolutely necessary </t>
    </r>
    <r>
      <rPr>
        <b/>
        <sz val="11"/>
        <color theme="1"/>
        <rFont val="Calibri"/>
        <family val="2"/>
        <scheme val="minor"/>
      </rPr>
      <t xml:space="preserve">
Contents of Business Case
</t>
    </r>
    <r>
      <rPr>
        <sz val="11"/>
        <color theme="1"/>
        <rFont val="Calibri"/>
        <family val="2"/>
        <scheme val="minor"/>
      </rPr>
      <t xml:space="preserve"> - Business Needs
 - Contribution to Key objectives 
 - Strategic benefits and risks
 - High level constraints and assumptions</t>
    </r>
  </si>
  <si>
    <t>Tools and Techniques 
(What do we Use)</t>
  </si>
  <si>
    <t xml:space="preserve">Integration Management </t>
  </si>
  <si>
    <t xml:space="preserve">Scope Management </t>
  </si>
  <si>
    <t xml:space="preserve">Schedule Management </t>
  </si>
  <si>
    <t xml:space="preserve">Cost Management </t>
  </si>
  <si>
    <t xml:space="preserve">Quality Management </t>
  </si>
  <si>
    <t xml:space="preserve">Resource Management </t>
  </si>
  <si>
    <t xml:space="preserve">Communications Management </t>
  </si>
  <si>
    <t xml:space="preserve">Risk Management </t>
  </si>
  <si>
    <t xml:space="preserve">Procurement Management </t>
  </si>
  <si>
    <t xml:space="preserve">Stakeholder Management </t>
  </si>
  <si>
    <t>Project managers primary role is integration management; to ensure coordination between all other processes)</t>
  </si>
  <si>
    <t>Develop Project Management Plan</t>
  </si>
  <si>
    <t>Schedule Management  Plan</t>
  </si>
  <si>
    <t>Cost Management  Plan</t>
  </si>
  <si>
    <t>Quality Management  Plan</t>
  </si>
  <si>
    <t>Resource Management  Plan</t>
  </si>
  <si>
    <t>Communications Management  Plan</t>
  </si>
  <si>
    <t>Risk Management  Plan</t>
  </si>
  <si>
    <t>Procurement Management  Plan</t>
  </si>
  <si>
    <t>Stakeholder Management  Plan</t>
  </si>
  <si>
    <t>Change Management Plan + Configuaration Management Plan</t>
  </si>
  <si>
    <t>Detailed Plans which integrates all other proceses, Iterative process</t>
  </si>
  <si>
    <t>Components of project management plan</t>
  </si>
  <si>
    <t>Template (Change Mangement)</t>
  </si>
  <si>
    <t>Change Management Plan</t>
  </si>
  <si>
    <t xml:space="preserve">Project Name/ID: </t>
  </si>
  <si>
    <t>Change Management Approach:</t>
  </si>
  <si>
    <t>Definitions of Change</t>
  </si>
  <si>
    <t>Change</t>
  </si>
  <si>
    <t>Scope</t>
  </si>
  <si>
    <t>Schedule</t>
  </si>
  <si>
    <t>Budget</t>
  </si>
  <si>
    <t>Project Documents</t>
  </si>
  <si>
    <t>Change Control Board</t>
  </si>
  <si>
    <t>Name</t>
  </si>
  <si>
    <t>Position</t>
  </si>
  <si>
    <t>Responsibility</t>
  </si>
  <si>
    <t>Authority</t>
  </si>
  <si>
    <t>Change Control Process</t>
  </si>
  <si>
    <t>Change Request</t>
  </si>
  <si>
    <t>Submital</t>
  </si>
  <si>
    <t>Tracking</t>
  </si>
  <si>
    <t>Review</t>
  </si>
  <si>
    <t>Disposition</t>
  </si>
  <si>
    <t>** People who wil approve/reject changes **</t>
  </si>
  <si>
    <t>Change Control System
 - Softwares, Reports, forms and procedures
 - Part of PMIS and Enterprise environmental factors</t>
  </si>
  <si>
    <t>Configuaration Management system
 -Part of PMIS
 - Uses organizational tools, processes and procedures</t>
  </si>
  <si>
    <t>Output</t>
  </si>
  <si>
    <t>Project Management Plan</t>
  </si>
  <si>
    <t>Input</t>
  </si>
  <si>
    <t>Expert Judgement</t>
  </si>
  <si>
    <t>Tools and Techniques</t>
  </si>
  <si>
    <t>Data Gathering Techniques</t>
  </si>
  <si>
    <t>Interpersonal and Team Skills
 - Conflict Management
 - Facilitation
 - Meeting Management</t>
  </si>
  <si>
    <t>Regular and Kick off Meetings (Key Parties in the meeting)</t>
  </si>
  <si>
    <t>Explains why the project is happening</t>
  </si>
  <si>
    <t>Project</t>
  </si>
  <si>
    <t>Term</t>
  </si>
  <si>
    <t>Definition</t>
  </si>
  <si>
    <t>A project has two characteristics
It is Temporary and it creates something unique</t>
  </si>
  <si>
    <t>Why Project is initiated</t>
  </si>
  <si>
    <t>Market demand
Customer request
Business need
Environmental considerations
Legal requirements
Social need
Technological advancement</t>
  </si>
  <si>
    <t>All of this generates business value</t>
  </si>
  <si>
    <t>Program</t>
  </si>
  <si>
    <t>Group of related projects is called proigram</t>
  </si>
  <si>
    <t>Portfolio</t>
  </si>
  <si>
    <t>Unrelated mix of program, projects or operations working towards same strategic goal</t>
  </si>
  <si>
    <t>Processes</t>
  </si>
  <si>
    <t>Process Groups</t>
  </si>
  <si>
    <t>Initiating</t>
  </si>
  <si>
    <t>Planning</t>
  </si>
  <si>
    <t>Executing</t>
  </si>
  <si>
    <t>Monitoring</t>
  </si>
  <si>
    <t>Controlling, closing</t>
  </si>
  <si>
    <t>Monitoring and Controlling</t>
  </si>
  <si>
    <t>rocess Groups</t>
  </si>
  <si>
    <t>Closing</t>
  </si>
  <si>
    <t>Knowledge Areas</t>
  </si>
  <si>
    <t>Project Integration Management</t>
  </si>
  <si>
    <t>Project Scope Management</t>
  </si>
  <si>
    <t>Controlling Scope</t>
  </si>
  <si>
    <t>Project Schedule Management</t>
  </si>
  <si>
    <t>Project Cost Management</t>
  </si>
  <si>
    <t>1. Planning Cost Management</t>
  </si>
  <si>
    <t>2. Estimating Costs</t>
  </si>
  <si>
    <t>3. Determining a Budget</t>
  </si>
  <si>
    <t>Controlling Costs</t>
  </si>
  <si>
    <t>Project Quality Management</t>
  </si>
  <si>
    <t>Planning Quality</t>
  </si>
  <si>
    <t>Managing Quality</t>
  </si>
  <si>
    <t>Controlling Quality</t>
  </si>
  <si>
    <t>Project Resource Management</t>
  </si>
  <si>
    <t>1. Planning Resource Management</t>
  </si>
  <si>
    <t>2. Estimating Activity Resources</t>
  </si>
  <si>
    <t>1. Acquiring Resources</t>
  </si>
  <si>
    <t>2. Developing the Team</t>
  </si>
  <si>
    <t>3. Managing the Team</t>
  </si>
  <si>
    <t>Controlling the Resources</t>
  </si>
  <si>
    <t>Project Communications Management</t>
  </si>
  <si>
    <t>Planning Communications Management</t>
  </si>
  <si>
    <t>Managing Communications</t>
  </si>
  <si>
    <t>Monitoring Communications</t>
  </si>
  <si>
    <t>Project Risk Management</t>
  </si>
  <si>
    <t>1. Planning Risk Management</t>
  </si>
  <si>
    <t>2. Identifying Risks</t>
  </si>
  <si>
    <t>3. Performing Qualitative Risk Analysis</t>
  </si>
  <si>
    <t>4. Performing Quantitative Risk Analysis</t>
  </si>
  <si>
    <t>5. Planning Risk Responses</t>
  </si>
  <si>
    <t>Implementing Risk Responses</t>
  </si>
  <si>
    <t>Monitoring Risk</t>
  </si>
  <si>
    <t>Project Procurement Management</t>
  </si>
  <si>
    <t>Planning Procurement Management</t>
  </si>
  <si>
    <t>Conducting Procurement</t>
  </si>
  <si>
    <t>Controlling Procurement</t>
  </si>
  <si>
    <t>Project Stakeholder Management</t>
  </si>
  <si>
    <t>Identifying Stakeholders</t>
  </si>
  <si>
    <t>Planning Stakeholder Management</t>
  </si>
  <si>
    <t>Managing Stakeholder Engagement</t>
  </si>
  <si>
    <t>Operation</t>
  </si>
  <si>
    <t>Repitative ongoing tasks producing same result</t>
  </si>
  <si>
    <t>Temporary tasks that creates something unique and has deadlines.</t>
  </si>
  <si>
    <t>Supporvive</t>
  </si>
  <si>
    <t>PMO Types and Tasks</t>
  </si>
  <si>
    <t>Creates standards, procedures and other Project documents</t>
  </si>
  <si>
    <t>Controlling</t>
  </si>
  <si>
    <t>Supports the project as well as have limited control over the project</t>
  </si>
  <si>
    <t>Directive</t>
  </si>
  <si>
    <t>Direcctly manage the projects and is responsible for the projects. Authority level highest</t>
  </si>
  <si>
    <t>Mnemonic Terms/Details</t>
  </si>
  <si>
    <t>Organizational Governance</t>
  </si>
  <si>
    <t>Provides wih High level strategic goals of the gorganization</t>
  </si>
  <si>
    <t>Project Governance</t>
  </si>
  <si>
    <t>Provides the project team with policies, processes, decicion making models and tools to administer the project</t>
  </si>
  <si>
    <t>Types of organization</t>
  </si>
  <si>
    <t>PM Authority</t>
  </si>
  <si>
    <t>Organic/Simple</t>
  </si>
  <si>
    <t>Functional</t>
  </si>
  <si>
    <t>Multi-divisional</t>
  </si>
  <si>
    <t>Matrix</t>
  </si>
  <si>
    <t xml:space="preserve">Strong </t>
  </si>
  <si>
    <t>Weak</t>
  </si>
  <si>
    <t>Balanced</t>
  </si>
  <si>
    <t>Project-Oriented</t>
  </si>
  <si>
    <t>Virtual</t>
  </si>
  <si>
    <t>Hybrid</t>
  </si>
  <si>
    <t>PMO</t>
  </si>
  <si>
    <t>Executives</t>
  </si>
  <si>
    <t>Head of Dept A</t>
  </si>
  <si>
    <t>Head of Dept B</t>
  </si>
  <si>
    <t>Dept A</t>
  </si>
  <si>
    <t>Dept B</t>
  </si>
  <si>
    <t>Dept C</t>
  </si>
  <si>
    <t>Project 1</t>
  </si>
  <si>
    <t>Project 2</t>
  </si>
  <si>
    <t>Project 3</t>
  </si>
  <si>
    <t>Project oriented (Projectized) Organizations</t>
  </si>
  <si>
    <t>PM of Dept 1</t>
  </si>
  <si>
    <t>PM of Dept 3</t>
  </si>
  <si>
    <t>PM of Dept 2</t>
  </si>
  <si>
    <t>Dept of Project 1</t>
  </si>
  <si>
    <t>Dept of Project 2</t>
  </si>
  <si>
    <t>Dept of Project 3</t>
  </si>
  <si>
    <t>If it is close to the project-oriented structure</t>
  </si>
  <si>
    <t>Least</t>
  </si>
  <si>
    <t>Highest</t>
  </si>
  <si>
    <t>If it is close to the functional structure</t>
  </si>
  <si>
    <t>PM's and PM admin, staff role</t>
  </si>
  <si>
    <t>Part-time</t>
  </si>
  <si>
    <t>Full-time</t>
  </si>
  <si>
    <t>Resource availability</t>
  </si>
  <si>
    <t>lowest</t>
  </si>
  <si>
    <t>Part-Time</t>
  </si>
  <si>
    <t>Often owner does most of the role</t>
  </si>
  <si>
    <t>Less</t>
  </si>
  <si>
    <t>Each sector has their own resources</t>
  </si>
  <si>
    <t>Part-Time/full time</t>
  </si>
  <si>
    <t>Mixed</t>
  </si>
  <si>
    <t>Low to none</t>
  </si>
  <si>
    <t xml:space="preserve">Less centrlized, divided based on geographic , product/service, program, portfolio, customer type
E.g: Microsoft USA, india etc)
</t>
  </si>
  <si>
    <t>Operates virtually. Core business to itself, other works are outsourced</t>
  </si>
  <si>
    <t>Higher</t>
  </si>
  <si>
    <t>Work groups are determined by the type of project</t>
  </si>
  <si>
    <t>Details</t>
  </si>
  <si>
    <t>Types</t>
  </si>
  <si>
    <t>Disadvantages</t>
  </si>
  <si>
    <t>Team members sense of belonging is less
Difficult to develop</t>
  </si>
  <si>
    <t>Easy to specialize in a spedific subject
Resources are more centralized and easier to manage
Team member works in different projects</t>
  </si>
  <si>
    <t>Hard to manage, monitor and allocate resources
Conflict becomes evident due to structure</t>
  </si>
  <si>
    <t>PM has more authority hense maanges resources better
Team members are not temporary
Coordination and communication is better</t>
  </si>
  <si>
    <t>Team members are project based so hard to specialize on a single subject</t>
  </si>
  <si>
    <t>Sense of belonging is highest, better administration and better communication</t>
  </si>
  <si>
    <t>Advantages</t>
  </si>
  <si>
    <t>* In the exam, unless otherwise stated consider organization as strong matrix</t>
  </si>
  <si>
    <t>Responsibilities of a PM</t>
  </si>
  <si>
    <t>Is the one who manages the projects to add value to his organization by achieving project goals
Communicates
Coordinates
Involes in the project from or before initiation
Works until the project/even after the project
Proactive, solves the problem
Assists and develop the team
Uses leadership team</t>
  </si>
  <si>
    <t>Stakeholder</t>
  </si>
  <si>
    <t>Anyone who is related to the project and who affects or are affected by the project</t>
  </si>
  <si>
    <t>Project Sponsor/Initiator</t>
  </si>
  <si>
    <t>Role of Project Sponsor/Initiator</t>
  </si>
  <si>
    <t>The one who provides finances for the project
Supports the project
Prevents unnecessary changes
May/may not be from the organization</t>
  </si>
  <si>
    <t>Says what to do/how to do
- Determines key milestones
- takes part in development process
- creates the project charter/delagates to PM
- Signs project charter
- Prioritizes constraints and manages high level risks
- Guide planning efforts
- Approves the PM plan
- Ensures the project is managed within the budget
- Monitors the progress against the baseline
- Authorizes Change control board
- Accepts deliverables formally</t>
  </si>
  <si>
    <t>Role of Project Team</t>
  </si>
  <si>
    <t>Prepare Project schedule, budget, constraints and project payments, reports
-Suggest changes
-Update the schedule and budget
Monitor and control work on site
May share some roles of PM</t>
  </si>
  <si>
    <t>Role of functional/resource manager</t>
  </si>
  <si>
    <t>Head of department and a subject matter expert
- Manages resources
- Motivates team
- Suugest changes and a member of change control board
- only one who identifies risks
- May approve project schedule/PM plan</t>
  </si>
  <si>
    <t>Considerations behind tailoring Project Integration Management processes</t>
  </si>
  <si>
    <t>Developing life cycle type (Predictive/Adaptive)</t>
  </si>
  <si>
    <t>Knowledge</t>
  </si>
  <si>
    <t>Project Life Cycle (Determine the pases)</t>
  </si>
  <si>
    <t>Maanagement Method (by considering organizational culture and size of project)</t>
  </si>
  <si>
    <t>Change Management</t>
  </si>
  <si>
    <t>Lessons learned</t>
  </si>
  <si>
    <t>Benefits reports</t>
  </si>
  <si>
    <t>Back to main page</t>
  </si>
  <si>
    <t>Mnemonics</t>
  </si>
  <si>
    <t>All Knowledge areas (IPQ SSS CC RR)</t>
  </si>
  <si>
    <t>Administrative needs (Preparing Executive reports and how often we should prepare those reports)</t>
  </si>
  <si>
    <t>A formal document that authorizes the PM and Project team to start the project and execute the project tasks. Project charter is a short document usually 3-4 pages; it can be higher depending on the project.</t>
  </si>
  <si>
    <t>Signs the project charter, there may be more than one sponsor; All sponsor name should be included</t>
  </si>
  <si>
    <t>What approval is required and who approves them
Final approval and WBS approval is given by the sponsor</t>
  </si>
  <si>
    <t>Developing Project Charter Process</t>
  </si>
  <si>
    <t>Assumption Log</t>
  </si>
  <si>
    <r>
      <rPr>
        <b/>
        <sz val="11"/>
        <color theme="1"/>
        <rFont val="Calibri"/>
        <family val="2"/>
        <scheme val="minor"/>
      </rPr>
      <t>Benefits Management Plan</t>
    </r>
    <r>
      <rPr>
        <sz val="11"/>
        <color theme="1"/>
        <rFont val="Calibri"/>
        <family val="2"/>
        <scheme val="minor"/>
      </rPr>
      <t xml:space="preserve">
 - Sponsor is responsible for creation and maintenance
 - PM can suggest changes</t>
    </r>
  </si>
  <si>
    <r>
      <t>Agreements
-</t>
    </r>
    <r>
      <rPr>
        <sz val="12"/>
        <color theme="1"/>
        <rFont val="Calibri"/>
        <family val="2"/>
        <scheme val="minor"/>
      </rPr>
      <t xml:space="preserve"> Between organization and customer</t>
    </r>
  </si>
  <si>
    <t>Outputs</t>
  </si>
  <si>
    <r>
      <rPr>
        <b/>
        <sz val="11"/>
        <color theme="1"/>
        <rFont val="Calibri"/>
        <family val="2"/>
        <scheme val="minor"/>
      </rPr>
      <t>Data Gathering method helps us to determine</t>
    </r>
    <r>
      <rPr>
        <sz val="11"/>
        <color theme="1"/>
        <rFont val="Calibri"/>
        <family val="2"/>
        <scheme val="minor"/>
      </rPr>
      <t xml:space="preserve">
 - Summary milestones
 - Key Stakehoilders
 - High Level assumptions and risks</t>
    </r>
  </si>
  <si>
    <r>
      <t xml:space="preserve">Business Case Document
 </t>
    </r>
    <r>
      <rPr>
        <sz val="12"/>
        <color theme="1"/>
        <rFont val="Calibri"/>
        <family val="2"/>
        <scheme val="minor"/>
      </rPr>
      <t>- Requiered to create business case and Assumtion logs</t>
    </r>
    <r>
      <rPr>
        <b/>
        <sz val="12"/>
        <color theme="1"/>
        <rFont val="Calibri"/>
        <family val="2"/>
        <scheme val="minor"/>
      </rPr>
      <t xml:space="preserve">
There are 2 types of business documents
</t>
    </r>
    <r>
      <rPr>
        <sz val="12"/>
        <color theme="1"/>
        <rFont val="Calibri"/>
        <family val="2"/>
        <scheme val="minor"/>
      </rPr>
      <t>- Business Case
- Benefits Management Plan</t>
    </r>
  </si>
  <si>
    <t>Important Notes</t>
  </si>
  <si>
    <t>Detaled planning of project charter is not done during the initiating projects</t>
  </si>
  <si>
    <t>Scope Management  Plan + Requirement Management Plan</t>
  </si>
  <si>
    <t>Subsidiary Management Plan</t>
  </si>
  <si>
    <r>
      <rPr>
        <b/>
        <sz val="11"/>
        <color theme="1"/>
        <rFont val="Calibri"/>
        <family val="2"/>
        <scheme val="minor"/>
      </rPr>
      <t xml:space="preserve">Project Life cycle </t>
    </r>
    <r>
      <rPr>
        <sz val="11"/>
        <color theme="1"/>
        <rFont val="Calibri"/>
        <family val="2"/>
        <scheme val="minor"/>
      </rPr>
      <t>(Plan driven/Change driven life cycle)</t>
    </r>
  </si>
  <si>
    <r>
      <rPr>
        <b/>
        <sz val="11"/>
        <color theme="1"/>
        <rFont val="Calibri"/>
        <family val="2"/>
        <scheme val="minor"/>
      </rPr>
      <t xml:space="preserve">Development Approach </t>
    </r>
    <r>
      <rPr>
        <sz val="11"/>
        <color theme="1"/>
        <rFont val="Calibri"/>
        <family val="2"/>
        <scheme val="minor"/>
      </rPr>
      <t>(Iterative/Agile/predictive/Hybrid model)</t>
    </r>
  </si>
  <si>
    <r>
      <rPr>
        <b/>
        <sz val="11"/>
        <color theme="1"/>
        <rFont val="Calibri"/>
        <family val="2"/>
        <scheme val="minor"/>
      </rPr>
      <t xml:space="preserve">Management reviews </t>
    </r>
    <r>
      <rPr>
        <sz val="11"/>
        <color theme="1"/>
        <rFont val="Calibri"/>
        <family val="2"/>
        <scheme val="minor"/>
      </rPr>
      <t>(How often)</t>
    </r>
  </si>
  <si>
    <r>
      <rPr>
        <b/>
        <sz val="14"/>
        <color rgb="FFFF0000"/>
        <rFont val="Calibri"/>
        <family val="2"/>
        <scheme val="minor"/>
      </rPr>
      <t xml:space="preserve">Planning process: </t>
    </r>
    <r>
      <rPr>
        <b/>
        <sz val="14"/>
        <color theme="1"/>
        <rFont val="Calibri"/>
        <family val="2"/>
        <scheme val="minor"/>
      </rPr>
      <t>Developing Project Management Plan</t>
    </r>
  </si>
  <si>
    <r>
      <rPr>
        <b/>
        <sz val="11"/>
        <color rgb="FFFF0000"/>
        <rFont val="Calibri"/>
        <family val="2"/>
        <scheme val="minor"/>
      </rPr>
      <t xml:space="preserve">Performance Measurement Baseline </t>
    </r>
    <r>
      <rPr>
        <b/>
        <sz val="11"/>
        <color theme="1"/>
        <rFont val="Calibri"/>
        <family val="2"/>
        <scheme val="minor"/>
      </rPr>
      <t xml:space="preserve">
(Given In Order)</t>
    </r>
    <r>
      <rPr>
        <sz val="11"/>
        <color theme="1"/>
        <rFont val="Calibri"/>
        <family val="2"/>
        <scheme val="minor"/>
      </rPr>
      <t xml:space="preserve">
</t>
    </r>
    <r>
      <rPr>
        <b/>
        <sz val="11"/>
        <color theme="1"/>
        <rFont val="Calibri"/>
        <family val="2"/>
        <scheme val="minor"/>
      </rPr>
      <t xml:space="preserve"> - Scope Baseline</t>
    </r>
    <r>
      <rPr>
        <sz val="11"/>
        <color theme="1"/>
        <rFont val="Calibri"/>
        <family val="2"/>
        <scheme val="minor"/>
      </rPr>
      <t xml:space="preserve">
         - Project Scope Statement 
         - Work breakdown structure (WBS)
         - WBS dictionary
 - </t>
    </r>
    <r>
      <rPr>
        <b/>
        <sz val="11"/>
        <color theme="1"/>
        <rFont val="Calibri"/>
        <family val="2"/>
        <scheme val="minor"/>
      </rPr>
      <t>Schedule Baseline</t>
    </r>
    <r>
      <rPr>
        <sz val="11"/>
        <color theme="1"/>
        <rFont val="Calibri"/>
        <family val="2"/>
        <scheme val="minor"/>
      </rPr>
      <t xml:space="preserve">
</t>
    </r>
    <r>
      <rPr>
        <b/>
        <sz val="11"/>
        <color theme="1"/>
        <rFont val="Calibri"/>
        <family val="2"/>
        <scheme val="minor"/>
      </rPr>
      <t xml:space="preserve"> - Cost Baseline</t>
    </r>
  </si>
  <si>
    <r>
      <rPr>
        <b/>
        <sz val="11"/>
        <color theme="1"/>
        <rFont val="Calibri"/>
        <family val="2"/>
        <scheme val="minor"/>
      </rPr>
      <t>Change Management Plan</t>
    </r>
    <r>
      <rPr>
        <sz val="11"/>
        <color theme="1"/>
        <rFont val="Calibri"/>
        <family val="2"/>
        <scheme val="minor"/>
      </rPr>
      <t xml:space="preserve">
 - Explains how to deal with changes
 - Defines Change Control Procedures
 - If there are changes we have to do Change control</t>
    </r>
  </si>
  <si>
    <t xml:space="preserve">Back to Integration Management </t>
  </si>
  <si>
    <t>Defining general attitude against changes</t>
  </si>
  <si>
    <t>Defines change control procedures</t>
  </si>
  <si>
    <t>Some companies have software, reports, forms and procedures for change control</t>
  </si>
  <si>
    <t>For any changes do the change control which is logging changes in Change management sheed and geeting approval from the board</t>
  </si>
  <si>
    <r>
      <rPr>
        <b/>
        <sz val="11"/>
        <color theme="1"/>
        <rFont val="Calibri"/>
        <family val="2"/>
        <scheme val="minor"/>
      </rPr>
      <t>Configuaration Management Plan</t>
    </r>
    <r>
      <rPr>
        <sz val="11"/>
        <color theme="1"/>
        <rFont val="Calibri"/>
        <family val="2"/>
        <scheme val="minor"/>
      </rPr>
      <t xml:space="preserve">
 - Plans for tracking the change requests for a document and finding out the most recent version 
 - Can be done by introducing a labeling system/naming convension</t>
    </r>
  </si>
  <si>
    <t>Initiating process: Developing Project Charter</t>
  </si>
  <si>
    <t>ITTOs of Developing a Project Management Plan</t>
  </si>
  <si>
    <t>Outputs of Other Knowledge area processes</t>
  </si>
  <si>
    <t>Project management plan should be formally approved by all the stakeholders In a kickoff meeting</t>
  </si>
  <si>
    <t>Project management plan is not the sole source needed to manage the project. Project documents are also needed.</t>
  </si>
  <si>
    <t>But project documents are not included in the project management plan</t>
  </si>
  <si>
    <t>Some Project documents: Issue log, Project Schedule, Cost estimates, Assumption log, Quality report etc.</t>
  </si>
  <si>
    <t>Project documents are not approved by the sponsor</t>
  </si>
  <si>
    <t>Project documents are usually created by project managers with the help of a project team</t>
  </si>
  <si>
    <r>
      <rPr>
        <b/>
        <sz val="14"/>
        <color rgb="FFFF0000"/>
        <rFont val="Calibri"/>
        <family val="2"/>
        <scheme val="minor"/>
      </rPr>
      <t xml:space="preserve">Executing process: </t>
    </r>
    <r>
      <rPr>
        <b/>
        <sz val="14"/>
        <color theme="1"/>
        <rFont val="Calibri"/>
        <family val="2"/>
        <scheme val="minor"/>
      </rPr>
      <t>Direct and Manage Project Work</t>
    </r>
  </si>
  <si>
    <t>Issue #</t>
  </si>
  <si>
    <t>Issue Description</t>
  </si>
  <si>
    <t>Impact level</t>
  </si>
  <si>
    <t>Report date</t>
  </si>
  <si>
    <t>Reported by</t>
  </si>
  <si>
    <t xml:space="preserve">Responsible </t>
  </si>
  <si>
    <t>Due date</t>
  </si>
  <si>
    <t>Status</t>
  </si>
  <si>
    <t>Notes</t>
  </si>
  <si>
    <t>Client is insisting for work not covered within the scope</t>
  </si>
  <si>
    <t>Key project team member is on leave</t>
  </si>
  <si>
    <t>User name alliows HTML extension</t>
  </si>
  <si>
    <t>High</t>
  </si>
  <si>
    <t>Medium</t>
  </si>
  <si>
    <t>A</t>
  </si>
  <si>
    <t>B</t>
  </si>
  <si>
    <t>C</t>
  </si>
  <si>
    <t>D</t>
  </si>
  <si>
    <t>E</t>
  </si>
  <si>
    <t>F</t>
  </si>
  <si>
    <t>Closed</t>
  </si>
  <si>
    <t>Open</t>
  </si>
  <si>
    <t>Waiting for management approval</t>
  </si>
  <si>
    <t>Issue Log</t>
  </si>
  <si>
    <t>Issue Log Template</t>
  </si>
  <si>
    <r>
      <rPr>
        <b/>
        <sz val="11"/>
        <color theme="1"/>
        <rFont val="Calibri"/>
        <family val="2"/>
        <scheme val="minor"/>
      </rPr>
      <t>Manage and perform work as per project management plan</t>
    </r>
    <r>
      <rPr>
        <sz val="11"/>
        <color theme="1"/>
        <rFont val="Calibri"/>
        <family val="2"/>
        <scheme val="minor"/>
      </rPr>
      <t xml:space="preserve">
- </t>
    </r>
    <r>
      <rPr>
        <b/>
        <sz val="11"/>
        <color theme="1"/>
        <rFont val="Calibri"/>
        <family val="2"/>
        <scheme val="minor"/>
      </rPr>
      <t>Manage the people</t>
    </r>
    <r>
      <rPr>
        <sz val="11"/>
        <color theme="1"/>
        <rFont val="Calibri"/>
        <family val="2"/>
        <scheme val="minor"/>
      </rPr>
      <t xml:space="preserve">
     Managing activities: Dealing with problems, trying to do the work economically, keeping stakeholders engaged
- </t>
    </r>
    <r>
      <rPr>
        <b/>
        <sz val="11"/>
        <color theme="1"/>
        <rFont val="Calibri"/>
        <family val="2"/>
        <scheme val="minor"/>
      </rPr>
      <t>Hold and facilitate meetings (to better manage people and ensure coordination between stakeholders</t>
    </r>
    <r>
      <rPr>
        <sz val="11"/>
        <color theme="1"/>
        <rFont val="Calibri"/>
        <family val="2"/>
        <scheme val="minor"/>
      </rPr>
      <t xml:space="preserve">
- </t>
    </r>
    <r>
      <rPr>
        <b/>
        <sz val="11"/>
        <color theme="1"/>
        <rFont val="Calibri"/>
        <family val="2"/>
        <scheme val="minor"/>
      </rPr>
      <t>Create deliverables (Anything that is created after the planning efforts)</t>
    </r>
    <r>
      <rPr>
        <sz val="11"/>
        <color theme="1"/>
        <rFont val="Calibri"/>
        <family val="2"/>
        <scheme val="minor"/>
      </rPr>
      <t xml:space="preserve">
- </t>
    </r>
    <r>
      <rPr>
        <b/>
        <sz val="11"/>
        <color theme="1"/>
        <rFont val="Calibri"/>
        <family val="2"/>
        <scheme val="minor"/>
      </rPr>
      <t>Work performance data is collected</t>
    </r>
    <r>
      <rPr>
        <sz val="11"/>
        <color theme="1"/>
        <rFont val="Calibri"/>
        <family val="2"/>
        <scheme val="minor"/>
      </rPr>
      <t xml:space="preserve">
- </t>
    </r>
    <r>
      <rPr>
        <b/>
        <sz val="11"/>
        <color theme="1"/>
        <rFont val="Calibri"/>
        <family val="2"/>
        <scheme val="minor"/>
      </rPr>
      <t>Issue log is created</t>
    </r>
    <r>
      <rPr>
        <sz val="11"/>
        <color theme="1"/>
        <rFont val="Calibri"/>
        <family val="2"/>
        <scheme val="minor"/>
      </rPr>
      <t xml:space="preserve">
- </t>
    </r>
    <r>
      <rPr>
        <b/>
        <sz val="11"/>
        <color theme="1"/>
        <rFont val="Calibri"/>
        <family val="2"/>
        <scheme val="minor"/>
      </rPr>
      <t>Change Requests are created</t>
    </r>
    <r>
      <rPr>
        <sz val="11"/>
        <color theme="1"/>
        <rFont val="Calibri"/>
        <family val="2"/>
        <scheme val="minor"/>
      </rPr>
      <t xml:space="preserve">
- </t>
    </r>
    <r>
      <rPr>
        <b/>
        <sz val="11"/>
        <color theme="1"/>
        <rFont val="Calibri"/>
        <family val="2"/>
        <scheme val="minor"/>
      </rPr>
      <t>Updates on Project management plan, project documents and organizational process assets are applied</t>
    </r>
  </si>
  <si>
    <t>Direct and Manage Project Work</t>
  </si>
  <si>
    <t>ITTOs of Direct and Manage Project Work</t>
  </si>
  <si>
    <t>Deliverables</t>
  </si>
  <si>
    <t>Work Performance Data</t>
  </si>
  <si>
    <t>Change Requests</t>
  </si>
  <si>
    <t>Project management plan updates</t>
  </si>
  <si>
    <t>Project Document updates</t>
  </si>
  <si>
    <t>Organizational Project Assets updates</t>
  </si>
  <si>
    <t>Project management plan</t>
  </si>
  <si>
    <t xml:space="preserve">Project Document </t>
  </si>
  <si>
    <t>Organizational Project Assets</t>
  </si>
  <si>
    <t>Approved Change Requests</t>
  </si>
  <si>
    <t>Enterprise environment factors</t>
  </si>
  <si>
    <t>Inputs</t>
  </si>
  <si>
    <t>PMIS</t>
  </si>
  <si>
    <t>Meetings</t>
  </si>
  <si>
    <t>Work Flow so far</t>
  </si>
  <si>
    <t>Business Documents &gt;&gt;&gt;&gt;&gt;&gt;</t>
  </si>
  <si>
    <t>Project Work</t>
  </si>
  <si>
    <t>Develop Project Charter</t>
  </si>
  <si>
    <t>Prepared By Sponsor</t>
  </si>
  <si>
    <t>Prepared and Approved by sponsor (PM may help)</t>
  </si>
  <si>
    <t>Prepared by PM and project team' approved by important parties</t>
  </si>
  <si>
    <r>
      <rPr>
        <b/>
        <sz val="14"/>
        <color rgb="FFFF0000"/>
        <rFont val="Calibri"/>
        <family val="2"/>
        <scheme val="minor"/>
      </rPr>
      <t xml:space="preserve">Executing process: </t>
    </r>
    <r>
      <rPr>
        <b/>
        <sz val="14"/>
        <color theme="1"/>
        <rFont val="Calibri"/>
        <family val="2"/>
        <scheme val="minor"/>
      </rPr>
      <t>Manage Project Knowledge</t>
    </r>
  </si>
  <si>
    <t>Deals with storing and sharing of historical knowledge</t>
  </si>
  <si>
    <t>Stakeholders should be encouraged to interchange the knowledge</t>
  </si>
  <si>
    <t>Stakeholders should not fear while providing knowledge they learned from mistakes</t>
  </si>
  <si>
    <t>Two types of knowledge</t>
  </si>
  <si>
    <t>Explicit Knowledge</t>
  </si>
  <si>
    <t>Tacit Knowledge</t>
  </si>
  <si>
    <t>Based on or concerned with true events and experiences</t>
  </si>
  <si>
    <t>Feelings, emotions and abilities</t>
  </si>
  <si>
    <t>Easy to express with words and/or numbers</t>
  </si>
  <si>
    <t>Not  easy</t>
  </si>
  <si>
    <t>If you are managing explicit knowledge then you are doing information management</t>
  </si>
  <si>
    <t>If you are managing Tacit knowledge then you are doing Knowledge management</t>
  </si>
  <si>
    <t>Project manager is responsible for managing the project knowledge (Both Information and knowledge management)</t>
  </si>
  <si>
    <t>Tools:  Sofware/online applications, discussion forums, meetings, work shadowing, Activity observation</t>
  </si>
  <si>
    <t>ITTOs of Manage Project Knowledge</t>
  </si>
  <si>
    <t>Lessions learned register</t>
  </si>
  <si>
    <t>Lessions Learned Register</t>
  </si>
  <si>
    <t>Date</t>
  </si>
  <si>
    <t>Submitted by</t>
  </si>
  <si>
    <t>Experience Type</t>
  </si>
  <si>
    <t>Description of the problem/situation</t>
  </si>
  <si>
    <t>Proposed solution</t>
  </si>
  <si>
    <t>Technical</t>
  </si>
  <si>
    <t>Management</t>
  </si>
  <si>
    <t>Project Management</t>
  </si>
  <si>
    <t>Organizational process assets revisions</t>
  </si>
  <si>
    <t>Project team assignments</t>
  </si>
  <si>
    <t>Resource Breakdown structure</t>
  </si>
  <si>
    <t>Stakeholder Register</t>
  </si>
  <si>
    <t>Enterprise environmental factors</t>
  </si>
  <si>
    <t>Organizational process assets</t>
  </si>
  <si>
    <t>Expert judgement</t>
  </si>
  <si>
    <t>Information and Knowledge management</t>
  </si>
  <si>
    <t>Interpersonal and team skills (Active listening, Facilitation, Leadership, Networking, Political awareness)</t>
  </si>
  <si>
    <r>
      <rPr>
        <b/>
        <sz val="14"/>
        <color rgb="FFFF0000"/>
        <rFont val="Calibri"/>
        <family val="2"/>
        <scheme val="minor"/>
      </rPr>
      <t xml:space="preserve">Monitoring and Controlling Process: </t>
    </r>
    <r>
      <rPr>
        <b/>
        <sz val="14"/>
        <color theme="1"/>
        <rFont val="Calibri"/>
        <family val="2"/>
        <scheme val="minor"/>
      </rPr>
      <t>Monitor and Control Project Work</t>
    </r>
  </si>
  <si>
    <t>Compares actual values against planned values</t>
  </si>
  <si>
    <r>
      <rPr>
        <b/>
        <sz val="14"/>
        <color rgb="FFFF0000"/>
        <rFont val="Calibri"/>
        <family val="2"/>
        <scheme val="minor"/>
      </rPr>
      <t xml:space="preserve">Monitoring and Controlling Process: </t>
    </r>
    <r>
      <rPr>
        <b/>
        <sz val="14"/>
        <color theme="1"/>
        <rFont val="Calibri"/>
        <family val="2"/>
        <scheme val="minor"/>
      </rPr>
      <t>Perform Integrated Change Control</t>
    </r>
  </si>
  <si>
    <t>Want to make a change in a project??</t>
  </si>
  <si>
    <t>Place a change request</t>
  </si>
  <si>
    <t>Approved?</t>
  </si>
  <si>
    <t>Updateing and replanning</t>
  </si>
  <si>
    <t>It will be evaluated by the change control board</t>
  </si>
  <si>
    <t>Not Approved</t>
  </si>
  <si>
    <t>Don't apply the change</t>
  </si>
  <si>
    <t>Document in the change log</t>
  </si>
  <si>
    <t>Change request is only for the approved project</t>
  </si>
  <si>
    <t>Quality</t>
  </si>
  <si>
    <t>Customer Satisfaction</t>
  </si>
  <si>
    <t>Risks</t>
  </si>
  <si>
    <t>Resource Motivation</t>
  </si>
  <si>
    <t>Responsibilities of CCB 
- Impacts of change on other aspects needs to be evaluated</t>
  </si>
  <si>
    <t>How to deal with changes</t>
  </si>
  <si>
    <t>Changes in</t>
  </si>
  <si>
    <t>Project documents</t>
  </si>
  <si>
    <t>Baselines</t>
  </si>
  <si>
    <t>Company policies and procedures</t>
  </si>
  <si>
    <t>Contracts</t>
  </si>
  <si>
    <t>Statement of work</t>
  </si>
  <si>
    <t>If affects those documents</t>
  </si>
  <si>
    <t>Approval of CCB/Sponsor is required</t>
  </si>
  <si>
    <t>If it doesn't affect those documents</t>
  </si>
  <si>
    <t>Approval of Project Manager is enough</t>
  </si>
  <si>
    <t>Change management plan</t>
  </si>
  <si>
    <t>**If it is written in the change management plan that no matter whether it affects the documents or not you need approval of CCB/Sponsor you need to follow that</t>
  </si>
  <si>
    <t>Prevent the root causes of change</t>
  </si>
  <si>
    <t>Still some problems can occur</t>
  </si>
  <si>
    <t>point out works that need change request</t>
  </si>
  <si>
    <t>investigate the impact of the change (KA based)</t>
  </si>
  <si>
    <t>Create change request</t>
  </si>
  <si>
    <t>Investigate impact on project</t>
  </si>
  <si>
    <t>Determine the options</t>
  </si>
  <si>
    <t>Approve change</t>
  </si>
  <si>
    <t>Reject Change</t>
  </si>
  <si>
    <t>Postpone Change</t>
  </si>
  <si>
    <t>Change Log Update</t>
  </si>
  <si>
    <t>Update and replan</t>
  </si>
  <si>
    <t>Communication/Configuaration management</t>
  </si>
  <si>
    <t>Manage the revised project</t>
  </si>
  <si>
    <t>Dealing with changes procedure</t>
  </si>
  <si>
    <t>ITTOs of Perform Integrated Change Control</t>
  </si>
  <si>
    <t>Approved Change requests</t>
  </si>
  <si>
    <t>Project Management plan updates</t>
  </si>
  <si>
    <t>Project Revisions</t>
  </si>
  <si>
    <t>Change log revisions</t>
  </si>
  <si>
    <t>Configuaration Management Plan</t>
  </si>
  <si>
    <t>Project Performance Measurement Baselines 
(Scope, Cost and Schedule Baselines)</t>
  </si>
  <si>
    <t>Project Documents
- Basis of estimates
- Requirements traceability Matrix
- Risk report</t>
  </si>
  <si>
    <t>Work Performance Report</t>
  </si>
  <si>
    <t>Data Analysis
- Cost-benefit analysis
- Alternative Analysis</t>
  </si>
  <si>
    <t>Meeting</t>
  </si>
  <si>
    <t>Change Control tools (Softwares that support both change and configuaration management</t>
  </si>
  <si>
    <t>Decision making (Voting, Autocracy, Multicriteria decision analysis</t>
  </si>
  <si>
    <t>Project Manager is responsible for this process</t>
  </si>
  <si>
    <t>Changes may happen verbally but it needs to be documented</t>
  </si>
  <si>
    <t>Happens from initiating to closing</t>
  </si>
  <si>
    <t>By doing proper risk management these changes can be reduced</t>
  </si>
  <si>
    <r>
      <rPr>
        <b/>
        <sz val="14"/>
        <color rgb="FFFF0000"/>
        <rFont val="Calibri"/>
        <family val="2"/>
        <scheme val="minor"/>
      </rPr>
      <t xml:space="preserve">Monitoring and Controlling Process: </t>
    </r>
    <r>
      <rPr>
        <b/>
        <sz val="14"/>
        <color theme="1"/>
        <rFont val="Calibri"/>
        <family val="2"/>
        <scheme val="minor"/>
      </rPr>
      <t>Close Project</t>
    </r>
  </si>
  <si>
    <t>A project can close either by</t>
  </si>
  <si>
    <t>Completing</t>
  </si>
  <si>
    <t>Terminating</t>
  </si>
  <si>
    <t>Close the project/phase</t>
  </si>
  <si>
    <t>before closing the project ask yourself</t>
  </si>
  <si>
    <t>Requirement of the project are met?</t>
  </si>
  <si>
    <t>Project management processes related to the project are met?</t>
  </si>
  <si>
    <t>Accecptance criteria met?</t>
  </si>
  <si>
    <t>Resolution</t>
  </si>
  <si>
    <t>↓↑</t>
  </si>
  <si>
    <t>↕</t>
  </si>
  <si>
    <t>Final Customer Satisfaction
-Customer may not be satisfied even after meeting all. So find out way of resolution</t>
  </si>
  <si>
    <t>↓</t>
  </si>
  <si>
    <t>Customer satisfaction evaluation</t>
  </si>
  <si>
    <t>All of the contracts are closed? (with sellers and subcontractors)</t>
  </si>
  <si>
    <t>Gather and share final lession learned
-Share it with organizations for future projects</t>
  </si>
  <si>
    <t>Situation</t>
  </si>
  <si>
    <t>Action</t>
  </si>
  <si>
    <t>Result</t>
  </si>
  <si>
    <t>Asked to implement a queueing system to efficiently manage customer flow on world arthritis day</t>
  </si>
  <si>
    <t>Set up meeting with cross-functional departments and leadership team
Communicated effectively regarding the expectation and deliverables</t>
  </si>
  <si>
    <t>Reduced Client queue by 12%</t>
  </si>
  <si>
    <t>Needed to attend a clients scheduling requirements at the same time management tasked me to prepare reports for board meeting</t>
  </si>
  <si>
    <t xml:space="preserve">Approached client regarding the situation and asked whether it'd be okay if I take 1 more hour to attend his issue, apologised for the inconvenience. After clients approval, sent request to IT team for raw meeting data, at the same time contacted the respective sales colleague to inform about the client requirements Convinced him to start processing Clients requirements. </t>
  </si>
  <si>
    <t>Generated errorfree report
Fulfilled customer requirements
Business increased over last month 28%</t>
  </si>
  <si>
    <t>Client was furious regarding his bill increase with fine and wanted a detailed explanation</t>
  </si>
  <si>
    <t xml:space="preserve">Customer was satisfied, even apologized for the behavior and </t>
  </si>
  <si>
    <t>Let client vent out, Showed empathy and explained the reasons behind the increase, why the fine was charged and how it could be avoided
Since customer had a good paying record waived the fine as per organizational protocol'</t>
  </si>
  <si>
    <t xml:space="preserve">Management wanted to get rid of paper based approval system for new products </t>
  </si>
  <si>
    <t xml:space="preserve">Developed directions to replacing paper based </t>
  </si>
  <si>
    <r>
      <rPr>
        <b/>
        <sz val="11"/>
        <color theme="1"/>
        <rFont val="Calibri"/>
        <family val="2"/>
        <scheme val="minor"/>
      </rPr>
      <t>Update</t>
    </r>
    <r>
      <rPr>
        <sz val="11"/>
        <color theme="1"/>
        <rFont val="Calibri"/>
        <family val="2"/>
        <scheme val="minor"/>
      </rPr>
      <t xml:space="preserve">
Processes, Procedures, Templates, Other Docs</t>
    </r>
  </si>
  <si>
    <t>Update Project Records</t>
  </si>
  <si>
    <t>Achieve Project Records</t>
  </si>
  <si>
    <t>Make Final Payments</t>
  </si>
  <si>
    <t>Finalize Cost Reports</t>
  </si>
  <si>
    <t>Create and Issue final Performance Report</t>
  </si>
  <si>
    <t>Transfer the products of the project</t>
  </si>
  <si>
    <t>Examine the Achievements of the Project</t>
  </si>
  <si>
    <t>Complete the closing process</t>
  </si>
  <si>
    <t>ITTOs of Closing the Project</t>
  </si>
  <si>
    <t>Final Report/Final performance report</t>
  </si>
  <si>
    <t>Project document revisions (Including lessions learned register)</t>
  </si>
  <si>
    <t>Organizational project assets revision</t>
  </si>
  <si>
    <t>Handing of the final product/service</t>
  </si>
  <si>
    <t>Project charter</t>
  </si>
  <si>
    <t>All project documents (Assumption log, Basis of estimates, change log, issue log, lessions learned register, Milestone list, Project communications, Quality control measurements, Quality reports, Requirements documentation, Risk register, Risk report)</t>
  </si>
  <si>
    <t>Accepted deliverables and agreements</t>
  </si>
  <si>
    <t>Business documents (Business case, Benefits management plan)</t>
  </si>
  <si>
    <t>Procurement documentations</t>
  </si>
  <si>
    <t>Organizational process assets (Closure guidelines, Configuaration management knowledge base)</t>
  </si>
  <si>
    <t>Data Analysis 
(Document Analysis, Regression Analysis, Trend Analysis, Variance Analysis</t>
  </si>
  <si>
    <t>Benefits Management Plan
-Business document
-created before project is chartered
Reviewed and updated during PLC
-Project Sponsor is responsible for Benefits Management Plan</t>
  </si>
  <si>
    <t>Week 1</t>
  </si>
  <si>
    <t>Week 2</t>
  </si>
  <si>
    <t>Week 3</t>
  </si>
  <si>
    <t>Week 4</t>
  </si>
  <si>
    <t>Sat</t>
  </si>
  <si>
    <t>Sun</t>
  </si>
  <si>
    <t>Mon</t>
  </si>
  <si>
    <t>Tue</t>
  </si>
  <si>
    <t>Wed</t>
  </si>
  <si>
    <t>Thu</t>
  </si>
  <si>
    <t>Fri</t>
  </si>
  <si>
    <t>1600/1700</t>
  </si>
  <si>
    <t>8 MONTH</t>
  </si>
  <si>
    <t>1 Yr</t>
  </si>
  <si>
    <t>Benefits Management Plan Policy</t>
  </si>
  <si>
    <t>Introduction</t>
  </si>
  <si>
    <t>Roles and Responsibilities</t>
  </si>
  <si>
    <t>Information Management</t>
  </si>
  <si>
    <t>Assurance</t>
  </si>
  <si>
    <t>Interfaces</t>
  </si>
  <si>
    <t>Procedure</t>
  </si>
  <si>
    <t>Quantify</t>
  </si>
  <si>
    <t>Value</t>
  </si>
  <si>
    <t>Plan Benefits Realisation</t>
  </si>
  <si>
    <t>Realise Benefits</t>
  </si>
  <si>
    <t>Description of the benefits</t>
  </si>
  <si>
    <t>Who owns the benefits</t>
  </si>
  <si>
    <t>When will the benefits deliver</t>
  </si>
  <si>
    <t>Benefit measuring method, Risks and assumptions while determining the benefits</t>
  </si>
  <si>
    <t>What is Benefits Management Plan</t>
  </si>
  <si>
    <t xml:space="preserve">Agile considerations in the integration project management area </t>
  </si>
  <si>
    <t>Team Members</t>
  </si>
  <si>
    <t>Local domain members</t>
  </si>
  <si>
    <t>control of detailed planning of the project</t>
  </si>
  <si>
    <t>Decides integration of the plan</t>
  </si>
  <si>
    <t xml:space="preserve">They are generalists </t>
  </si>
  <si>
    <t>Responsible for big picture by showing
- Leadership
- Collaborative environment</t>
  </si>
  <si>
    <t xml:space="preserve">Servant leader 
- Not a manager leading from outside, rather a team member having leadership </t>
  </si>
  <si>
    <t xml:space="preserve">Project Managers Approval is required if it is a </t>
  </si>
  <si>
    <t>Change request</t>
  </si>
  <si>
    <t>Final report</t>
  </si>
  <si>
    <t xml:space="preserve">Scope </t>
  </si>
  <si>
    <t>The work that we will do in the project</t>
  </si>
  <si>
    <t>Do not do less than written in the scope</t>
  </si>
  <si>
    <t>Do not do more than written in the scope/gold plating</t>
  </si>
  <si>
    <t xml:space="preserve">Types of scope </t>
  </si>
  <si>
    <t xml:space="preserve">Product Scope </t>
  </si>
  <si>
    <t>Project Scope</t>
  </si>
  <si>
    <t>Validate Scope</t>
  </si>
  <si>
    <t>Features and functions
 - Part of project scope</t>
  </si>
  <si>
    <t>Includes Project work &amp; Product scope</t>
  </si>
  <si>
    <t>2 major Rules of Scope management</t>
  </si>
  <si>
    <t>Scopes can be updated</t>
  </si>
  <si>
    <t>Scope Management: Planning Scope</t>
  </si>
  <si>
    <t>Two plans are created</t>
  </si>
  <si>
    <t>Scope management plan</t>
  </si>
  <si>
    <t>Requirements Management Plan</t>
  </si>
  <si>
    <t>Major Output of the process
- Decribe how to plan, execute and control Project Scope
- Complete the project within desired scope
- Create a detailed Project Scope Statement
- Approve scope baseline
- Produce how to create the WBS, not the WBS</t>
  </si>
  <si>
    <t>It is a component of Project Management Plan
Includes information about indentifying, analyzing, documenting and managing the requirements</t>
  </si>
  <si>
    <t>ITTOS of Planning Scope</t>
  </si>
  <si>
    <t>Project life cycle description</t>
  </si>
  <si>
    <t xml:space="preserve">Alternatives Analysis/Data Analysis </t>
  </si>
  <si>
    <t>Quality Management Plan (What materials we will use (High quality/Low quality))</t>
  </si>
  <si>
    <t>In this process, we create plans to manage and control scope not the scope itself. This is also an iterative process. You may not have the project management plan/quality management plan in the first day which is an essential input for the process but it will affect Scope management plan and Requirements management plan after the creation</t>
  </si>
  <si>
    <t>Lessons learned register/Historical data from previous projects</t>
  </si>
  <si>
    <t>Development Approach (e.g.: Waterfall/Iterative</t>
  </si>
  <si>
    <t>Scope Management: Collecting Requirements</t>
  </si>
  <si>
    <t>determine the detailed requirements from all the stakeholders (Quality requirements/Requirements due to law,PMO requirements, Other organizational requirements )</t>
  </si>
  <si>
    <t>Document and manage requirements</t>
  </si>
  <si>
    <t>What requirements shouldn't be considered?</t>
  </si>
  <si>
    <t>That are not aligned with the project objectives/business case written</t>
  </si>
  <si>
    <t>ITTOS of Collecting requirements</t>
  </si>
  <si>
    <t>Requirements Document</t>
  </si>
  <si>
    <t>Requirements Traceability Matrix</t>
  </si>
  <si>
    <t>All requirements should be clear and measurable
Requirements needs to hava an acceptance criterion (How they will be validated)
Verification is not done here</t>
  </si>
  <si>
    <t>Preparation Date:</t>
  </si>
  <si>
    <t>Project Name:</t>
  </si>
  <si>
    <t>ID</t>
  </si>
  <si>
    <t>WBS Code</t>
  </si>
  <si>
    <t>Requirements Type</t>
  </si>
  <si>
    <t>Requirement</t>
  </si>
  <si>
    <t>Priority</t>
  </si>
  <si>
    <t>Source</t>
  </si>
  <si>
    <t>Department</t>
  </si>
  <si>
    <t>Business Justification/Need</t>
  </si>
  <si>
    <t>Test Strategy</t>
  </si>
  <si>
    <t>Tested in</t>
  </si>
  <si>
    <t>Inplemented In</t>
  </si>
  <si>
    <t>Tracking requirements and linking them to objectives</t>
  </si>
  <si>
    <t>Scope Management Plan</t>
  </si>
  <si>
    <t>Stakeholder Enagagement Plan</t>
  </si>
  <si>
    <t>Assumption log</t>
  </si>
  <si>
    <t>Stakeholder register</t>
  </si>
  <si>
    <t>Agreements</t>
  </si>
  <si>
    <t>Organozational Project assets</t>
  </si>
  <si>
    <t>Enterprise Environmental factors</t>
  </si>
  <si>
    <t>Data Gathering (Brainstorming, Interviews/Expert interviews, Focus groups, Questionnaires and Surveys, Benchmarking</t>
  </si>
  <si>
    <t xml:space="preserve">Document Analysis/Data Analysis </t>
  </si>
  <si>
    <t>Decision Making (Voting, Multicriteria Decision Analysis, Autocrating decision making</t>
  </si>
  <si>
    <t>3 ways of evaluating votes
- Unanimity
- Majority
- Plurality</t>
  </si>
  <si>
    <t>Data representation 
- Affinity diagram
- Mind Mapping</t>
  </si>
  <si>
    <t>Affinity Diagram (For collect requirements process)</t>
  </si>
  <si>
    <t>Matrial</t>
  </si>
  <si>
    <t>Design</t>
  </si>
  <si>
    <t>Safety</t>
  </si>
  <si>
    <t>Appearance</t>
  </si>
  <si>
    <t>Requirement 1</t>
  </si>
  <si>
    <t>Requirement 2</t>
  </si>
  <si>
    <t>Requirement 3</t>
  </si>
  <si>
    <t>Requirement 4</t>
  </si>
  <si>
    <t>Requirement 5</t>
  </si>
  <si>
    <t>Newly Identified requirement</t>
  </si>
  <si>
    <t>Requirement 6</t>
  </si>
  <si>
    <t>Requirement 7</t>
  </si>
  <si>
    <t>Requirement 8</t>
  </si>
  <si>
    <t>Requirement 9</t>
  </si>
  <si>
    <t>Back to Scope Management</t>
  </si>
  <si>
    <t>Mind Mapping</t>
  </si>
  <si>
    <t>Organized Requirements</t>
  </si>
  <si>
    <t>Safety Laws</t>
  </si>
  <si>
    <t>Material</t>
  </si>
  <si>
    <t>Color</t>
  </si>
  <si>
    <t>Logos</t>
  </si>
  <si>
    <t>Interpersonal and team skills 
- Nominal Group skills (Similar to brainstorming just with prioritized ideas)
- Observation and conservations
- Facilitated Workshops (Used for User stories, Joint application design/development (Software projects), Quality function deployment (Manufacturing Industry)</t>
  </si>
  <si>
    <t>Context Diagram</t>
  </si>
  <si>
    <t>Website</t>
  </si>
  <si>
    <t>Google Ads</t>
  </si>
  <si>
    <t>Bloggers</t>
  </si>
  <si>
    <t>Accountants</t>
  </si>
  <si>
    <t>Website Users</t>
  </si>
  <si>
    <t>Sign-in</t>
  </si>
  <si>
    <t>information</t>
  </si>
  <si>
    <t>Invoices, Financial data</t>
  </si>
  <si>
    <t>Tax reports, financial reports</t>
  </si>
  <si>
    <t>$100/writing</t>
  </si>
  <si>
    <t>Blog Content</t>
  </si>
  <si>
    <t>Income</t>
  </si>
  <si>
    <t>Ad slots</t>
  </si>
  <si>
    <t>Prototype</t>
  </si>
  <si>
    <t>Scope Management: Defining scope</t>
  </si>
  <si>
    <t xml:space="preserve">Detailed description of the deliverables/Scope and also determine the </t>
  </si>
  <si>
    <t>Boundaries</t>
  </si>
  <si>
    <t>Acceptance criteria</t>
  </si>
  <si>
    <t>Constraints</t>
  </si>
  <si>
    <t>Assumptions</t>
  </si>
  <si>
    <t>Scope baseline</t>
  </si>
  <si>
    <t xml:space="preserve">Project Scope Statement </t>
  </si>
  <si>
    <t>WBS Dictionary</t>
  </si>
  <si>
    <t>WBS</t>
  </si>
  <si>
    <t>Project Scope Statement</t>
  </si>
  <si>
    <t>ITTOS of Defining Scope</t>
  </si>
  <si>
    <t>Revisions in Project documents
- Requirements documentation
- Requirements Traceability Matric
- Assumption log
- Stakeholder Register</t>
  </si>
  <si>
    <t>Requirements documentation</t>
  </si>
  <si>
    <t>Risks Register</t>
  </si>
  <si>
    <t xml:space="preserve">Alternative Analysis/Data Analysis </t>
  </si>
  <si>
    <t>Multicriteria decision Analysis (Decision Making Analysis)</t>
  </si>
  <si>
    <t>Facilitation (Interpersonal and team skills )</t>
  </si>
  <si>
    <t>Product Analysis
-Value engeneering, systems analysis, Product breakdown, requirements analysis</t>
  </si>
  <si>
    <t>Required documents for project scope statement</t>
  </si>
  <si>
    <t>Lessions Learned</t>
  </si>
  <si>
    <t>Risk register</t>
  </si>
  <si>
    <t>Scope Management: Creating WBS</t>
  </si>
  <si>
    <t>We divide the work until
- We can finish the work fast and easily
- We can subcontract the work easily
- We can make the realistic cost, schedule and scope estimation easily</t>
  </si>
  <si>
    <t>Dividing the project into smaller managable groups and sub-groups to easily handle work-packages</t>
  </si>
  <si>
    <t>A work package consists of activities</t>
  </si>
  <si>
    <t>WBS numbering is helpful for finding the location of a work package in the WBS</t>
  </si>
  <si>
    <t>Better communication between stakeholders</t>
  </si>
  <si>
    <t>Better understanding of works</t>
  </si>
  <si>
    <t>Need for resources, cost and duration is checked</t>
  </si>
  <si>
    <t>High quality work</t>
  </si>
  <si>
    <t>Helps to see the big picture</t>
  </si>
  <si>
    <t>Provides facilitation</t>
  </si>
  <si>
    <t>Helps determining the risks</t>
  </si>
  <si>
    <t>Decreases the number of changes</t>
  </si>
  <si>
    <t>Project will be managed easily</t>
  </si>
  <si>
    <t>Use of WBS</t>
  </si>
  <si>
    <t>Determining and sequencing the activities</t>
  </si>
  <si>
    <t>Creating the network diagram</t>
  </si>
  <si>
    <t>Determining resources</t>
  </si>
  <si>
    <t>Preparing and controlling schedule</t>
  </si>
  <si>
    <t>Preparing and controlling budget</t>
  </si>
  <si>
    <t>Identifying and managing the risks</t>
  </si>
  <si>
    <t>Conducting Procurements</t>
  </si>
  <si>
    <t>Evaluating the change requests</t>
  </si>
  <si>
    <t>Preventing the scope creep (Uncontrolled growth of the scope of the project)</t>
  </si>
  <si>
    <t>Providing communications</t>
  </si>
  <si>
    <t>Why do we use WBS dictionary</t>
  </si>
  <si>
    <t>To prevent scope creep</t>
  </si>
  <si>
    <t>Responsible Name:</t>
  </si>
  <si>
    <t>Control Account:</t>
  </si>
  <si>
    <t>Work Packages Name/ID:</t>
  </si>
  <si>
    <t>Last Updated:</t>
  </si>
  <si>
    <t>Approved by:</t>
  </si>
  <si>
    <t>Approval Date:</t>
  </si>
  <si>
    <t>Description of the work package:</t>
  </si>
  <si>
    <t>Included work:</t>
  </si>
  <si>
    <t>Criteria for Approval:</t>
  </si>
  <si>
    <t>Constraints and Assumptions</t>
  </si>
  <si>
    <t>Budget:</t>
  </si>
  <si>
    <t>Assigned Resources</t>
  </si>
  <si>
    <t>Technical Sources:</t>
  </si>
  <si>
    <t>Risks:</t>
  </si>
  <si>
    <t>Quality Metrics:</t>
  </si>
  <si>
    <t>Start Date/Duration/Due Date:</t>
  </si>
  <si>
    <t>Milestones:</t>
  </si>
  <si>
    <t>Predecessors/Successors:</t>
  </si>
  <si>
    <t>It is a iterative process so we will not have everything together</t>
  </si>
  <si>
    <t>Authorizing works (As a part of Work authorization system)</t>
  </si>
  <si>
    <t>WBS dictionary</t>
  </si>
  <si>
    <t>ITTOS of Creating WBS</t>
  </si>
  <si>
    <t>Scope Baseline</t>
  </si>
  <si>
    <t>Revisions in
- Requirements Documentation
- Assumption Log</t>
  </si>
  <si>
    <t>Organizational Project assets</t>
  </si>
  <si>
    <t>Decomposition</t>
  </si>
  <si>
    <t>All projects regardless of their size should have WBS</t>
  </si>
  <si>
    <t>WBS creation has positive effects on on the project</t>
  </si>
  <si>
    <t>All of the deliverables are defined at WBS</t>
  </si>
  <si>
    <t>Dependencies of the activities, tasks or the work packages are not defined in WBS</t>
  </si>
  <si>
    <t>Provides high level control of constraints
(Schedule, Cost and Scope)</t>
  </si>
  <si>
    <t>Scope Management: Validating Scope</t>
  </si>
  <si>
    <t>Requirements are defined</t>
  </si>
  <si>
    <t>Project Scope statement is created</t>
  </si>
  <si>
    <t>WBS and WBS dictionary are created</t>
  </si>
  <si>
    <t>Project management plan is approved</t>
  </si>
  <si>
    <t>Validate Scope (External/Customer)</t>
  </si>
  <si>
    <t>Big Picture</t>
  </si>
  <si>
    <t>Quality Control (Internally verified deliverables)</t>
  </si>
  <si>
    <t>Deliverables are produced</t>
  </si>
  <si>
    <t>Project work is completed</t>
  </si>
  <si>
    <t>Final Acceptance of the product</t>
  </si>
  <si>
    <t xml:space="preserve"> Scope Baseline</t>
  </si>
  <si>
    <t>Minimizing Mistake</t>
  </si>
  <si>
    <t>Purpose of Validating Scope</t>
  </si>
  <si>
    <t>Obtaining interim validation from customer/sponsor</t>
  </si>
  <si>
    <t>Planned meetings are held for formal validation</t>
  </si>
  <si>
    <t>QC procedures should be performed internally before sending the deliverable for validation. This process is known as verified deliverables.</t>
  </si>
  <si>
    <t>If the deliverable cannot pass the QC review, change request is created</t>
  </si>
  <si>
    <t>Work performance information is produced</t>
  </si>
  <si>
    <t>ITTOS of Validating Scope</t>
  </si>
  <si>
    <t>Accepted Deliverables</t>
  </si>
  <si>
    <t>Change requests</t>
  </si>
  <si>
    <t>Work Performance Information</t>
  </si>
  <si>
    <t>Revisions in
- Requirements Documentation
- Requirements Traceability Matrix
- Lessons Learned register</t>
  </si>
  <si>
    <t>Verified Deliverables</t>
  </si>
  <si>
    <t>Quality reports</t>
  </si>
  <si>
    <t>Work Performance data</t>
  </si>
  <si>
    <t>Lessons learned register</t>
  </si>
  <si>
    <t>Inspection (Internal)/ Validating/Testing/Reviewing/Walk-Throughs</t>
  </si>
  <si>
    <t>Decision Making Analysis (Voting)</t>
  </si>
  <si>
    <t>1. Project Integration Management</t>
  </si>
  <si>
    <t>1.1 Developing Project charter</t>
  </si>
  <si>
    <t>1.2 Developing Project Management Plan</t>
  </si>
  <si>
    <t>1.3 Directing and Managing project work</t>
  </si>
  <si>
    <t>1.4 Managing Project Knowledge</t>
  </si>
  <si>
    <t>1.5 Monitoring and controlling project work</t>
  </si>
  <si>
    <t>1.6 Performing integrated change control</t>
  </si>
  <si>
    <t>1.7 Closing the project</t>
  </si>
  <si>
    <t>2. Project Scope Management</t>
  </si>
  <si>
    <t>2.1 Planning Scope Management</t>
  </si>
  <si>
    <t>2.2 Collecting Requirements</t>
  </si>
  <si>
    <t>2.3 Defining Scope</t>
  </si>
  <si>
    <t>2.4 Creating the WBS</t>
  </si>
  <si>
    <t>2.5 Validating Scope</t>
  </si>
  <si>
    <t>2.6 Controlling Scope</t>
  </si>
  <si>
    <t>Scope Management: Controlling Scope</t>
  </si>
  <si>
    <t>Here we measure the actual work against the scope</t>
  </si>
  <si>
    <t>Scope baseline needs to be realistic</t>
  </si>
  <si>
    <t>To control scope</t>
  </si>
  <si>
    <t>Project work needs to be started</t>
  </si>
  <si>
    <t>Controlling the scope may cause changes in the PMP and project documents</t>
  </si>
  <si>
    <t>Unnecessary changes/scope creep are prevented by controlling the scope</t>
  </si>
  <si>
    <t>Deliverable 1</t>
  </si>
  <si>
    <t>Project work</t>
  </si>
  <si>
    <t>Control Scope</t>
  </si>
  <si>
    <t>QC</t>
  </si>
  <si>
    <t>ITTOS of Controlling Scope</t>
  </si>
  <si>
    <t>Revisions/updates in
- Scope Management Plan
- Scope Baseline
- Schedule Baseline
- Cost Baseline
- Performance measurement baseline
- Requirements Documentation
- Requirements Traceability Matrix
- Lessons Learned register</t>
  </si>
  <si>
    <t>Performance measurement baseline</t>
  </si>
  <si>
    <t>lesson learned register</t>
  </si>
  <si>
    <t xml:space="preserve">Work performance data </t>
  </si>
  <si>
    <t>Data Analysis (Variance Analysis, Trend Analysis)</t>
  </si>
  <si>
    <t>Tailoring Scope management considerations</t>
  </si>
  <si>
    <t>Development approach of organization</t>
  </si>
  <si>
    <t>Organizational governance</t>
  </si>
  <si>
    <t>Number of unstable requirements</t>
  </si>
  <si>
    <t>Existing knowledge and requirements management systems</t>
  </si>
  <si>
    <t>Guidelines, policies and procedures related to validation and control</t>
  </si>
  <si>
    <t>(Provides priorities of the requirements
Link requirements to the project needs and objectives</t>
  </si>
  <si>
    <t>Documents needed to create requirements documents
- Scope Management Plan
- Assumption log
- Project charter</t>
  </si>
  <si>
    <t>3. Project Schedule Management</t>
  </si>
  <si>
    <t>3.1 Planning Schedule Management</t>
  </si>
  <si>
    <t>3.2 Defining Project Activities</t>
  </si>
  <si>
    <t>3.3 Sequencing Activities</t>
  </si>
  <si>
    <t>3.4 Estimating Resources and Duration</t>
  </si>
  <si>
    <t>3.5 Developing a Schedule</t>
  </si>
  <si>
    <t>3.6 Controlling the Schedule</t>
  </si>
  <si>
    <t>Schedule Management: Plan Schedule Management</t>
  </si>
  <si>
    <t>How we are going to manage the schedule</t>
  </si>
  <si>
    <t xml:space="preserve">Activities </t>
  </si>
  <si>
    <t>Scheduling software is determined</t>
  </si>
  <si>
    <t>Scheduling metrics are determined (Days/weeks</t>
  </si>
  <si>
    <t>Scheduling tolerance/control thresholds</t>
  </si>
  <si>
    <t>Scheduling approach</t>
  </si>
  <si>
    <t>Accuracy level</t>
  </si>
  <si>
    <t>Controlling and managing variances; changing and revisions</t>
  </si>
  <si>
    <t>If it is an adaptive environment the length of releases and iterations</t>
  </si>
  <si>
    <t>Format of reports</t>
  </si>
  <si>
    <t>Schedule Management Plan</t>
  </si>
  <si>
    <t>ITTOS of Planning Schedule management</t>
  </si>
  <si>
    <t>Development Approach (Adaptive/Predictive)</t>
  </si>
  <si>
    <t>Data Analysis (Alternative analysis)</t>
  </si>
  <si>
    <t>Enterprise Environmental factors  (Scheduling tools, Culture, Availability/accesibility of resources)</t>
  </si>
  <si>
    <t>Schedule Management: Define Project Activities</t>
  </si>
  <si>
    <t>Here we define activities by decomposing the work packages</t>
  </si>
  <si>
    <t>Some milestones/important achievements are determined</t>
  </si>
  <si>
    <t>Activity and task are not the same; activity is composed of multiple tasks</t>
  </si>
  <si>
    <t>ITTOS of Defining Project activities</t>
  </si>
  <si>
    <t>Activity List</t>
  </si>
  <si>
    <t>Activity Attributes</t>
  </si>
  <si>
    <t>Description of Activity</t>
  </si>
  <si>
    <t>Id Number</t>
  </si>
  <si>
    <t>Assigned work package</t>
  </si>
  <si>
    <t>Resource requirements</t>
  </si>
  <si>
    <t>Predecessors and successors</t>
  </si>
  <si>
    <t>Constratints and assumptions</t>
  </si>
  <si>
    <t>Deadlines</t>
  </si>
  <si>
    <t>Milestone List</t>
  </si>
  <si>
    <t>Updates/revisons in 
- Schedule baseline
- Scope baseline</t>
  </si>
  <si>
    <t>Enterprise Environmental factors  (Scheduling tools, Culture, databases, templates)</t>
  </si>
  <si>
    <t xml:space="preserve">Rolling wave planning (. It is a progressive elaboration method. 
Making an initial planning with known components in detail and unknown components in high-level, project work keeps going and this can be changes later </t>
  </si>
  <si>
    <t>Schedule Management: Sequencing the Activities</t>
  </si>
  <si>
    <t>Network diagram/Schedule network diagram/Activity network diagram methods</t>
  </si>
  <si>
    <t>Arrow Diagramming method (ADM) Activity on Arrow AoA</t>
  </si>
  <si>
    <t>Graphical evaluation and review technique (GERT)</t>
  </si>
  <si>
    <t>Precedence Diagramming Method (PDM)/Activity on Node AoN ***</t>
  </si>
  <si>
    <t>Hard Logic (Mandatory Dependancy)</t>
  </si>
  <si>
    <t>Exterenal Dependency</t>
  </si>
  <si>
    <t>Internal Dependency</t>
  </si>
  <si>
    <t>Soft Logic (Discretionary/Preferred/Preferencial Dependancy)</t>
  </si>
  <si>
    <t>Dependency Type
(How will you choose which PDM to use</t>
  </si>
  <si>
    <t>Without DGDA permission you can not launvch product</t>
  </si>
  <si>
    <t>Vital team member is on leave</t>
  </si>
  <si>
    <t>Can not build a second floor without completing the ground floor</t>
  </si>
  <si>
    <t>Not a must case, you can build doors and windows together or one after another</t>
  </si>
  <si>
    <t>PM/PM team can help</t>
  </si>
  <si>
    <t>PM team</t>
  </si>
  <si>
    <t>Drawing a network diagram from given activity list</t>
  </si>
  <si>
    <t>Activity</t>
  </si>
  <si>
    <t>Predecessor</t>
  </si>
  <si>
    <t>G</t>
  </si>
  <si>
    <t>H</t>
  </si>
  <si>
    <t>I</t>
  </si>
  <si>
    <t>D, E</t>
  </si>
  <si>
    <t>H, F, G</t>
  </si>
  <si>
    <t>Successor</t>
  </si>
  <si>
    <t>B, D, E</t>
  </si>
  <si>
    <t>H, I</t>
  </si>
  <si>
    <t>Why Network diagram?</t>
  </si>
  <si>
    <t xml:space="preserve">Provides better understanding about the activity and schedule </t>
  </si>
  <si>
    <t>ITTOS of Sequencing the Activities</t>
  </si>
  <si>
    <t>Revisions/Updates in
Activity List
Activity attributes
Milestone List
Assumption Log</t>
  </si>
  <si>
    <t>Project Management plan</t>
  </si>
  <si>
    <t>Activity lists and Activity attributes</t>
  </si>
  <si>
    <t>Milestone list and assumption log</t>
  </si>
  <si>
    <t>Enterprose environment factors (Organization authorization system, industry standards)</t>
  </si>
  <si>
    <t>Precedence diagramming method</t>
  </si>
  <si>
    <t>Dependency determination and integration</t>
  </si>
  <si>
    <t>Leads and lags</t>
  </si>
  <si>
    <t>PMIS (Scheduling softwares)</t>
  </si>
  <si>
    <t>Schedule Management: Estimating resources and activity duration</t>
  </si>
  <si>
    <t>Same techniques are used while estimating duration and cost of the activities</t>
  </si>
  <si>
    <t>Estimating techniques</t>
  </si>
  <si>
    <t>One point estimating</t>
  </si>
  <si>
    <t>Analogous/Top down estimating</t>
  </si>
  <si>
    <t>Bottom -Up Estimating</t>
  </si>
  <si>
    <t>Parametric Estimating</t>
  </si>
  <si>
    <t>Three point estimating</t>
  </si>
  <si>
    <t>One estimate for each activity
Estimation is based on historical data/expert judgement/guess</t>
  </si>
  <si>
    <t>Example: It will take 10 days to build a software</t>
  </si>
  <si>
    <t xml:space="preserve">A previous project was completed in 5 months, this year in another place we </t>
  </si>
  <si>
    <t>Provides fast result but Less accourate than parametric,/three point estimation
No calculation; Historical information is used by using similarity to estimate project/invidual tasks cost/duration</t>
  </si>
  <si>
    <t>Calculation is done on standarfd metric, industry movements, other sources and historical info.
Results are more accurate
Two methods are used to do the calculation
- Regression analysis (scatter diagram): two variables from previous projects/other sources and find dependency of these variables with current data
- Learning curve: By doing a task multiple times that tasks completion times reduces
Heuristics are mental strategies to make estimation that are used here as well</t>
  </si>
  <si>
    <t>Provides most realistic duaration and cost estimation
Three types
Optimistic Estimation (O, tO or cO
Most likely estimation (M, tM, cM)
Pessimistic Estimation (P,tP, cP)</t>
  </si>
  <si>
    <t>Triangular distribution/Simple/straight distribution 
Expected activity duration /cost = (P+M+O)/3</t>
  </si>
  <si>
    <t xml:space="preserve">Beta Distribution/Weighted Average/PERT(Program evaluation and review technique)/Bell shape curve
There are two formulas
Expected activity duration/cost = (P+4M+O)/6
Standard Deviation = (P-O)/6
</t>
  </si>
  <si>
    <t>This is not a calculation only process there are other factors as well</t>
  </si>
  <si>
    <t>Padding</t>
  </si>
  <si>
    <t>When you talk with experts to find about about duartions of tasks the experts sometime add some extra dates to due to different risks involved. This is called padding
Adding extra time/cost on the estimation
Padding is not allowed
PM is responsible to make a relistic schedule
Three point estimating can help solve this problem. Take three dates or costs to negate padding (Optimistic, Pessimistic, Most-likely</t>
  </si>
  <si>
    <t>Law of diminishing returns</t>
  </si>
  <si>
    <t>After a certain point, no matter how much you increase input, productivity will not increase</t>
  </si>
  <si>
    <t>Experience, capability and number of resources</t>
  </si>
  <si>
    <t>Technology to be used</t>
  </si>
  <si>
    <t>Team motivation</t>
  </si>
  <si>
    <t>Role of PM in estimating duration</t>
  </si>
  <si>
    <t>Ensures team has enough information for estimating work</t>
  </si>
  <si>
    <t>Motivates team to provide realistic and refined estimates</t>
  </si>
  <si>
    <t>Determines the necessary techniques to prevent padding</t>
  </si>
  <si>
    <t>Checks if the estimations are reliable and logical</t>
  </si>
  <si>
    <t xml:space="preserve">Determuines the contingency reserves </t>
  </si>
  <si>
    <t>Ensures the assumptions are documented</t>
  </si>
  <si>
    <t>ITTOS of Estimate resources and activity duration</t>
  </si>
  <si>
    <t>Duration Estimates</t>
  </si>
  <si>
    <t>Basis of estimates
-Constraints, Assumptions and risks
-Trust level of the estimates
- Range estimation for the estimates (+- 5%)</t>
  </si>
  <si>
    <t>Revisions in 
Activity attributes
Assumption log
Lessions Learned refister</t>
  </si>
  <si>
    <t>Project team Assignments</t>
  </si>
  <si>
    <t>Resource breakdown structures</t>
  </si>
  <si>
    <t>Resource Calenders</t>
  </si>
  <si>
    <t>Risk registers</t>
  </si>
  <si>
    <t>Data analysis methods (Alternative analysis, reserve analysis etc)
Two types of reserves
- Predictable risks (Calculate individual schedule reserve to find out contingency reserve risks)if we add times over this it will be management reserve)</t>
  </si>
  <si>
    <t>Decision making technique (Voting)
Voting techniques
Plan - driven projects : Majority, Plurality, Unanimity 
Change-driven projects: Fist to five/Fist of five</t>
  </si>
  <si>
    <t>WBS is required for more precise estimates</t>
  </si>
  <si>
    <t>Duration and cost estimates are related to each other</t>
  </si>
  <si>
    <t>Padding is not allowed</t>
  </si>
  <si>
    <t>Management plans (Schedule and cost is required</t>
  </si>
  <si>
    <t>Risks should be reflected</t>
  </si>
  <si>
    <t>Persons related to the work should be involved in the estimation works</t>
  </si>
  <si>
    <t>After PMP approval change request is created for changing an estimate</t>
  </si>
  <si>
    <t>Estimation is easier and more precise dor smaller work components</t>
  </si>
  <si>
    <t>PM is responsible for the correctness of the estimates</t>
  </si>
  <si>
    <t>Schedule Management: Developing Schedule</t>
  </si>
  <si>
    <t>Schedule management plan is created</t>
  </si>
  <si>
    <t>Plan Schedule management</t>
  </si>
  <si>
    <t>Activities are defined</t>
  </si>
  <si>
    <t>Define activities</t>
  </si>
  <si>
    <t>Activities are sequenced</t>
  </si>
  <si>
    <t>Sequence Activities</t>
  </si>
  <si>
    <t>Activity durations are estimated</t>
  </si>
  <si>
    <t>Estimate activity durations</t>
  </si>
  <si>
    <t>Scheduling calculations</t>
  </si>
  <si>
    <t>Develop schedules</t>
  </si>
  <si>
    <t xml:space="preserve">Develop Schedule process </t>
  </si>
  <si>
    <t>overview</t>
  </si>
  <si>
    <t>Schedule netwwork analysis</t>
  </si>
  <si>
    <t>Critical path method (CPM)</t>
  </si>
  <si>
    <t>Schedule compressiom</t>
  </si>
  <si>
    <t>Monte carlo analysis</t>
  </si>
  <si>
    <t>Resource Optimization</t>
  </si>
  <si>
    <t>Agile Release Planning</t>
  </si>
  <si>
    <t>Critical Path</t>
  </si>
  <si>
    <t>Three types of float</t>
  </si>
  <si>
    <t>Float/Slack</t>
  </si>
  <si>
    <t>Delayed tolerance of any activity
For critical path float = 0
Activities that are other than in the critical path has some delaying tolerance</t>
  </si>
  <si>
    <t>Total  float</t>
  </si>
  <si>
    <t>Free Float</t>
  </si>
  <si>
    <t>Project Float</t>
  </si>
  <si>
    <t>Activities delay tolerance without affecting  the toal project duration</t>
  </si>
  <si>
    <t>Activities delay tolerance without affecting  the successor activities early start date</t>
  </si>
  <si>
    <t>Activities delay tolerance without affecting  the target project duration given by sponsor/customer/PM</t>
  </si>
  <si>
    <t>Path in which any delay in activities of critical path will delay total project</t>
  </si>
  <si>
    <t>Method of determining critical path/paths of a network diagram</t>
  </si>
  <si>
    <t>Critical Path method calculations</t>
  </si>
  <si>
    <t>Early Start (ES)</t>
  </si>
  <si>
    <t>Duration</t>
  </si>
  <si>
    <t>Early Finish (EF)</t>
  </si>
  <si>
    <t>Activity Name</t>
  </si>
  <si>
    <t>Late Start (LS)</t>
  </si>
  <si>
    <t>Late finish (LF)</t>
  </si>
  <si>
    <t>ES: Earliest time that an activity can start</t>
  </si>
  <si>
    <t>EF: Earliest time that an activity can finish</t>
  </si>
  <si>
    <t>LS: Latest time an activity can start</t>
  </si>
  <si>
    <t>LF: Latest time an activity can finish</t>
  </si>
  <si>
    <t>Float/Total Float</t>
  </si>
  <si>
    <t xml:space="preserve">Two Calculation method: </t>
  </si>
  <si>
    <t>Method 1: Start of day notation</t>
  </si>
  <si>
    <t>Method 2: End of day notation</t>
  </si>
  <si>
    <t>PMBOK approves</t>
  </si>
  <si>
    <t>Example</t>
  </si>
  <si>
    <t>Will be determined beforehand/given</t>
  </si>
  <si>
    <t>(ES+DURATION)-1</t>
  </si>
  <si>
    <t>ES: For first activity 1
For others EF+1</t>
  </si>
  <si>
    <t>Forward pass</t>
  </si>
  <si>
    <t>Total float : LS - ES or LF - EF</t>
  </si>
  <si>
    <r>
      <t xml:space="preserve">Number of activities in network diagram </t>
    </r>
    <r>
      <rPr>
        <b/>
        <sz val="12"/>
        <color rgb="FF00B0F0"/>
        <rFont val="Calibri"/>
        <family val="2"/>
        <scheme val="minor"/>
      </rPr>
      <t>↑</t>
    </r>
  </si>
  <si>
    <r>
      <t xml:space="preserve">float </t>
    </r>
    <r>
      <rPr>
        <b/>
        <sz val="12"/>
        <color rgb="FF00B0F0"/>
        <rFont val="Calibri"/>
        <family val="2"/>
        <scheme val="minor"/>
      </rPr>
      <t>↑</t>
    </r>
  </si>
  <si>
    <r>
      <t xml:space="preserve">Number of near critical paths </t>
    </r>
    <r>
      <rPr>
        <b/>
        <sz val="12"/>
        <color rgb="FF00B0F0"/>
        <rFont val="Calibri"/>
        <family val="2"/>
        <scheme val="minor"/>
      </rPr>
      <t>↑</t>
    </r>
  </si>
  <si>
    <r>
      <t xml:space="preserve">Number of critical path </t>
    </r>
    <r>
      <rPr>
        <b/>
        <sz val="12"/>
        <color rgb="FF00B0F0"/>
        <rFont val="Calibri"/>
        <family val="2"/>
        <scheme val="minor"/>
      </rPr>
      <t>↑</t>
    </r>
  </si>
  <si>
    <t>Total float shows the risk tolerance of an activity/path</t>
  </si>
  <si>
    <r>
      <t xml:space="preserve">Risk </t>
    </r>
    <r>
      <rPr>
        <b/>
        <sz val="12"/>
        <color rgb="FFFF0000"/>
        <rFont val="Calibri"/>
        <family val="2"/>
        <scheme val="minor"/>
      </rPr>
      <t>↑</t>
    </r>
  </si>
  <si>
    <r>
      <t xml:space="preserve">Risk </t>
    </r>
    <r>
      <rPr>
        <b/>
        <sz val="12"/>
        <color rgb="FF00B050"/>
        <rFont val="Calibri"/>
        <family val="2"/>
        <scheme val="minor"/>
      </rPr>
      <t>↓</t>
    </r>
  </si>
  <si>
    <t>LS = (LF-Duration) + 1</t>
  </si>
  <si>
    <t>For last activity LF = EF of previous task
For others LF = LS -1</t>
  </si>
  <si>
    <t>Backward pass</t>
  </si>
  <si>
    <t>Note: 
For forward pass when two activity merges to a same activity (example: C - E/D-E) we should go with activity that has higher EF number
For backward pass when two activity merges into a same activity (example: B-A/D-A) we should go with activity that has lower LS number</t>
  </si>
  <si>
    <t>Free Float =[ES(Successor) - EF(Current)] -1</t>
  </si>
  <si>
    <t>When sumone says after giving them project duration that you have to do that in shorter time</t>
  </si>
  <si>
    <t>After developing schedule look for better options</t>
  </si>
  <si>
    <t>Two techniques are used to reduce the project duration</t>
  </si>
  <si>
    <t>Fast tracking</t>
  </si>
  <si>
    <t>Crashing</t>
  </si>
  <si>
    <t xml:space="preserve"> </t>
  </si>
  <si>
    <t>Project Duration 9 days</t>
  </si>
  <si>
    <t>By fast tracking we can reduce the time into 7 days</t>
  </si>
  <si>
    <t>Weak Communication</t>
  </si>
  <si>
    <t>Re-work</t>
  </si>
  <si>
    <t>Increased Risk (Always)</t>
  </si>
  <si>
    <t>Increased cost (sometimes)</t>
  </si>
  <si>
    <t>By increasing Manpower/resources we can reduce project duration</t>
  </si>
  <si>
    <t>Increased Risk (Sometimes)</t>
  </si>
  <si>
    <t>Increased cost (always)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</si>
</sst>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8"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20"/>
      <color theme="1"/>
      <name val="Calibri"/>
      <family val="2"/>
      <scheme val="minor"/>
    </font>
    <font>
      <u/>
      <sz val="11"/>
      <color theme="10"/>
      <name val="Calibri"/>
      <family val="2"/>
      <scheme val="minor"/>
    </font>
    <font>
      <sz val="14"/>
      <color theme="1"/>
      <name val="Calibri"/>
      <family val="2"/>
      <scheme val="minor"/>
    </font>
    <font>
      <sz val="11"/>
      <color rgb="FF000000"/>
      <name val="Calibri"/>
      <family val="2"/>
      <scheme val="minor"/>
    </font>
    <font>
      <b/>
      <sz val="11"/>
      <color rgb="FF222222"/>
      <name val="Calibri"/>
      <family val="2"/>
      <scheme val="minor"/>
    </font>
    <font>
      <sz val="11"/>
      <color rgb="FF231F20"/>
      <name val="Calibri"/>
      <family val="2"/>
      <scheme val="minor"/>
    </font>
    <font>
      <sz val="8"/>
      <name val="Calibri"/>
      <family val="2"/>
      <scheme val="minor"/>
    </font>
    <font>
      <sz val="18"/>
      <color theme="1"/>
      <name val="Calibri"/>
      <family val="2"/>
      <scheme val="minor"/>
    </font>
    <font>
      <sz val="11"/>
      <color rgb="FFFF0000"/>
      <name val="Calibri"/>
      <family val="2"/>
      <scheme val="minor"/>
    </font>
    <font>
      <u/>
      <sz val="14"/>
      <color theme="10"/>
      <name val="Calibri"/>
      <family val="2"/>
      <scheme val="minor"/>
    </font>
    <font>
      <u/>
      <sz val="18"/>
      <color theme="10"/>
      <name val="Calibri"/>
      <family val="2"/>
      <scheme val="minor"/>
    </font>
    <font>
      <sz val="9"/>
      <color indexed="81"/>
      <name val="Tahoma"/>
      <family val="2"/>
    </font>
    <font>
      <b/>
      <sz val="14"/>
      <color rgb="FFFF0000"/>
      <name val="Calibri"/>
      <family val="2"/>
      <scheme val="minor"/>
    </font>
    <font>
      <b/>
      <sz val="11"/>
      <color rgb="FFFF0000"/>
      <name val="Calibri"/>
      <family val="2"/>
      <scheme val="minor"/>
    </font>
    <font>
      <b/>
      <u/>
      <sz val="11"/>
      <color theme="10"/>
      <name val="Calibri"/>
      <family val="2"/>
      <scheme val="minor"/>
    </font>
    <font>
      <b/>
      <u/>
      <sz val="14"/>
      <color theme="10"/>
      <name val="Calibri"/>
      <family val="2"/>
      <scheme val="minor"/>
    </font>
    <font>
      <b/>
      <sz val="18"/>
      <color theme="1"/>
      <name val="Calibri"/>
      <family val="2"/>
      <scheme val="minor"/>
    </font>
    <font>
      <sz val="16"/>
      <color theme="1"/>
      <name val="Calibri"/>
      <family val="2"/>
      <scheme val="minor"/>
    </font>
    <font>
      <sz val="11"/>
      <color theme="1"/>
      <name val="Calibri"/>
      <family val="2"/>
    </font>
    <font>
      <b/>
      <sz val="18"/>
      <color theme="0"/>
      <name val="Calibri"/>
      <family val="2"/>
      <scheme val="minor"/>
    </font>
    <font>
      <b/>
      <sz val="17"/>
      <color theme="1"/>
      <name val="Calibri"/>
      <family val="2"/>
      <scheme val="minor"/>
    </font>
    <font>
      <b/>
      <u/>
      <sz val="12"/>
      <color theme="10"/>
      <name val="Calibri"/>
      <family val="2"/>
      <scheme val="minor"/>
    </font>
    <font>
      <b/>
      <sz val="14"/>
      <color rgb="FF000000"/>
      <name val="Calibri"/>
      <family val="2"/>
      <scheme val="minor"/>
    </font>
    <font>
      <b/>
      <sz val="16"/>
      <color rgb="FF000000"/>
      <name val="Calibri"/>
      <family val="2"/>
      <scheme val="minor"/>
    </font>
    <font>
      <b/>
      <sz val="20"/>
      <color rgb="FF000000"/>
      <name val="Calibri"/>
      <family val="2"/>
      <scheme val="minor"/>
    </font>
    <font>
      <sz val="9"/>
      <color indexed="81"/>
      <name val="Tahoma"/>
      <charset val="1"/>
    </font>
    <font>
      <b/>
      <sz val="9"/>
      <color indexed="81"/>
      <name val="Tahoma"/>
      <charset val="1"/>
    </font>
    <font>
      <u/>
      <sz val="11"/>
      <color theme="1"/>
      <name val="Calibri"/>
      <family val="2"/>
      <scheme val="minor"/>
    </font>
    <font>
      <b/>
      <sz val="14"/>
      <color rgb="FF00B050"/>
      <name val="Calibri"/>
      <family val="2"/>
      <scheme val="minor"/>
    </font>
    <font>
      <b/>
      <sz val="12"/>
      <color rgb="FFFF0000"/>
      <name val="Calibri"/>
      <family val="2"/>
      <scheme val="minor"/>
    </font>
    <font>
      <b/>
      <sz val="12"/>
      <color rgb="FF00B050"/>
      <name val="Calibri"/>
      <family val="2"/>
      <scheme val="minor"/>
    </font>
    <font>
      <b/>
      <sz val="12"/>
      <color rgb="FF00B0F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E6E6E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DDDDDD"/>
      </left>
      <right style="medium">
        <color rgb="FFDDDDDD"/>
      </right>
      <top style="medium">
        <color rgb="FFDDDDDD"/>
      </top>
      <bottom style="medium">
        <color rgb="FFDDDDDD"/>
      </bottom>
      <diagonal/>
    </border>
    <border>
      <left style="medium">
        <color rgb="FFEEEEEE"/>
      </left>
      <right style="medium">
        <color rgb="FFEEEEEE"/>
      </right>
      <top style="medium">
        <color rgb="FFEEEEEE"/>
      </top>
      <bottom style="medium">
        <color rgb="FFEEEEEE"/>
      </bottom>
      <diagonal/>
    </border>
    <border>
      <left style="medium">
        <color rgb="FFEEEEEE"/>
      </left>
      <right style="medium">
        <color rgb="FFEEEEEE"/>
      </right>
      <top style="medium">
        <color rgb="FFEEEEEE"/>
      </top>
      <bottom/>
      <diagonal/>
    </border>
    <border>
      <left style="medium">
        <color rgb="FFEEEEEE"/>
      </left>
      <right style="medium">
        <color rgb="FFEEEEEE"/>
      </right>
      <top/>
      <bottom style="medium">
        <color rgb="FFEEEEEE"/>
      </bottom>
      <diagonal/>
    </border>
    <border>
      <left style="medium">
        <color rgb="FFEEEEEE"/>
      </left>
      <right style="medium">
        <color rgb="FFEEEEEE"/>
      </right>
      <top/>
      <bottom/>
      <diagonal/>
    </border>
    <border>
      <left style="medium">
        <color rgb="FFEEEEEE"/>
      </left>
      <right style="medium">
        <color rgb="FFEEEEEE"/>
      </right>
      <top style="medium">
        <color rgb="FFDDDDDD"/>
      </top>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17">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1" fillId="0" borderId="0" xfId="0" applyFont="1"/>
    <xf numFmtId="0" fontId="1" fillId="0" borderId="3" xfId="0" applyFont="1" applyBorder="1"/>
    <xf numFmtId="0" fontId="0" fillId="0" borderId="3" xfId="0" applyBorder="1"/>
    <xf numFmtId="0" fontId="0" fillId="0" borderId="4" xfId="0" applyBorder="1"/>
    <xf numFmtId="0" fontId="1" fillId="0" borderId="5" xfId="0" applyFont="1" applyBorder="1" applyAlignment="1">
      <alignment vertical="center" wrapText="1"/>
    </xf>
    <xf numFmtId="0" fontId="0" fillId="0" borderId="6" xfId="0" applyBorder="1"/>
    <xf numFmtId="0" fontId="1" fillId="0" borderId="8" xfId="0" applyFont="1" applyBorder="1"/>
    <xf numFmtId="0" fontId="0" fillId="0" borderId="8" xfId="0" applyBorder="1"/>
    <xf numFmtId="0" fontId="0" fillId="0" borderId="9" xfId="0" applyBorder="1"/>
    <xf numFmtId="0" fontId="1" fillId="0" borderId="3" xfId="0" applyFont="1" applyBorder="1" applyAlignment="1">
      <alignment vertical="center"/>
    </xf>
    <xf numFmtId="0" fontId="1" fillId="0" borderId="0" xfId="0" applyFont="1" applyAlignment="1">
      <alignment vertical="center"/>
    </xf>
    <xf numFmtId="164" fontId="4" fillId="2" borderId="2" xfId="0" applyNumberFormat="1" applyFont="1" applyFill="1" applyBorder="1" applyAlignment="1">
      <alignment horizontal="centerContinuous" vertical="center" wrapText="1"/>
    </xf>
    <xf numFmtId="164" fontId="1" fillId="2" borderId="3" xfId="0" applyNumberFormat="1" applyFont="1" applyFill="1" applyBorder="1" applyAlignment="1">
      <alignment horizontal="centerContinuous" vertical="center" wrapText="1"/>
    </xf>
    <xf numFmtId="0" fontId="0" fillId="2" borderId="3" xfId="0" applyFill="1" applyBorder="1"/>
    <xf numFmtId="0" fontId="0" fillId="2" borderId="4" xfId="0" applyFill="1" applyBorder="1"/>
    <xf numFmtId="0" fontId="0" fillId="0" borderId="5"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2" fillId="0" borderId="10" xfId="0" applyFont="1" applyBorder="1" applyAlignment="1">
      <alignment vertical="center" wrapText="1"/>
    </xf>
    <xf numFmtId="0" fontId="2" fillId="0" borderId="1" xfId="0" applyFont="1" applyBorder="1" applyAlignment="1">
      <alignment vertical="center" wrapText="1"/>
    </xf>
    <xf numFmtId="0" fontId="0" fillId="0" borderId="13" xfId="0" applyBorder="1" applyAlignment="1">
      <alignment vertical="center" wrapText="1"/>
    </xf>
    <xf numFmtId="0" fontId="1" fillId="0" borderId="13" xfId="0" applyFont="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 xfId="0" applyBorder="1" applyAlignment="1">
      <alignment vertical="center" wrapText="1"/>
    </xf>
    <xf numFmtId="0" fontId="6" fillId="0" borderId="0" xfId="0" applyFont="1" applyAlignment="1">
      <alignment vertical="center" textRotation="90"/>
    </xf>
    <xf numFmtId="0" fontId="3" fillId="0" borderId="0" xfId="0" applyFont="1" applyAlignment="1">
      <alignment vertical="center"/>
    </xf>
    <xf numFmtId="0" fontId="6" fillId="0" borderId="0" xfId="0" applyFont="1" applyAlignment="1">
      <alignment vertical="center" wrapText="1"/>
    </xf>
    <xf numFmtId="0" fontId="2" fillId="0" borderId="0" xfId="0" applyFont="1"/>
    <xf numFmtId="0" fontId="3" fillId="2" borderId="2" xfId="0" applyFont="1" applyFill="1" applyBorder="1" applyAlignment="1">
      <alignment horizontal="centerContinuous" vertical="center"/>
    </xf>
    <xf numFmtId="0" fontId="3" fillId="2" borderId="3" xfId="0" applyFont="1" applyFill="1" applyBorder="1" applyAlignment="1">
      <alignment horizontal="centerContinuous" vertical="center"/>
    </xf>
    <xf numFmtId="0" fontId="3" fillId="2" borderId="4" xfId="0" applyFont="1" applyFill="1" applyBorder="1" applyAlignment="1">
      <alignment horizontal="centerContinuous" vertical="center"/>
    </xf>
    <xf numFmtId="0" fontId="0" fillId="0" borderId="5" xfId="0" applyBorder="1"/>
    <xf numFmtId="0" fontId="1" fillId="0" borderId="5" xfId="0" applyFont="1" applyBorder="1"/>
    <xf numFmtId="0" fontId="3" fillId="2" borderId="5" xfId="0" applyFont="1" applyFill="1" applyBorder="1" applyAlignment="1">
      <alignment horizontal="centerContinuous" vertical="center"/>
    </xf>
    <xf numFmtId="0" fontId="3" fillId="2" borderId="0" xfId="0" applyFont="1" applyFill="1" applyAlignment="1">
      <alignment horizontal="centerContinuous" vertical="center"/>
    </xf>
    <xf numFmtId="0" fontId="3" fillId="2" borderId="6" xfId="0" applyFont="1" applyFill="1" applyBorder="1" applyAlignment="1">
      <alignment horizontal="centerContinuous" vertical="center"/>
    </xf>
    <xf numFmtId="0" fontId="7" fillId="0" borderId="0" xfId="1" applyAlignment="1">
      <alignment vertical="center"/>
    </xf>
    <xf numFmtId="0" fontId="1" fillId="0" borderId="2" xfId="0" applyFont="1" applyBorder="1"/>
    <xf numFmtId="0" fontId="1" fillId="0" borderId="7" xfId="0" applyFont="1" applyBorder="1"/>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2" borderId="7" xfId="0" applyFont="1" applyFill="1" applyBorder="1" applyAlignment="1">
      <alignment vertical="center" wrapText="1"/>
    </xf>
    <xf numFmtId="0" fontId="3" fillId="2" borderId="0" xfId="0" applyFont="1" applyFill="1" applyAlignment="1">
      <alignment vertical="center"/>
    </xf>
    <xf numFmtId="0" fontId="3" fillId="2" borderId="8" xfId="0" applyFont="1" applyFill="1" applyBorder="1" applyAlignment="1">
      <alignment vertical="center"/>
    </xf>
    <xf numFmtId="0" fontId="3" fillId="0" borderId="5" xfId="0" applyFont="1" applyBorder="1" applyAlignment="1">
      <alignment vertical="center" wrapText="1"/>
    </xf>
    <xf numFmtId="0" fontId="3" fillId="0" borderId="0" xfId="0" applyFont="1"/>
    <xf numFmtId="0" fontId="0" fillId="0" borderId="0" xfId="0" applyAlignment="1">
      <alignment horizontal="center"/>
    </xf>
    <xf numFmtId="0" fontId="9" fillId="4" borderId="25" xfId="0" applyFont="1" applyFill="1" applyBorder="1" applyAlignment="1">
      <alignment horizontal="left" vertical="center"/>
    </xf>
    <xf numFmtId="0" fontId="10" fillId="0" borderId="26" xfId="0" applyFont="1" applyBorder="1" applyAlignment="1">
      <alignment vertical="center"/>
    </xf>
    <xf numFmtId="0" fontId="3" fillId="5" borderId="0" xfId="0" applyFont="1" applyFill="1" applyAlignment="1">
      <alignment horizontal="centerContinuous"/>
    </xf>
    <xf numFmtId="0" fontId="3" fillId="2" borderId="0" xfId="0" applyFont="1" applyFill="1" applyAlignment="1">
      <alignment horizontal="centerContinuous"/>
    </xf>
    <xf numFmtId="0" fontId="0" fillId="0" borderId="14" xfId="0" applyBorder="1" applyAlignment="1">
      <alignment horizontal="center" vertical="center" wrapText="1"/>
    </xf>
    <xf numFmtId="0" fontId="2" fillId="6" borderId="14"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0" fillId="0" borderId="14" xfId="0" applyBorder="1" applyAlignment="1">
      <alignment vertical="center" wrapText="1"/>
    </xf>
    <xf numFmtId="0" fontId="0" fillId="0" borderId="14" xfId="0" applyBorder="1"/>
    <xf numFmtId="0" fontId="0" fillId="0" borderId="14" xfId="0" applyBorder="1" applyAlignment="1">
      <alignment vertical="center"/>
    </xf>
    <xf numFmtId="0" fontId="2" fillId="6" borderId="0" xfId="0" applyFont="1" applyFill="1" applyAlignment="1">
      <alignment vertical="center"/>
    </xf>
    <xf numFmtId="0" fontId="1" fillId="6" borderId="0" xfId="0" applyFont="1" applyFill="1" applyAlignment="1">
      <alignment vertical="center" wrapText="1"/>
    </xf>
    <xf numFmtId="0" fontId="6" fillId="0" borderId="0" xfId="0" applyFont="1" applyAlignment="1">
      <alignment vertical="center" textRotation="90"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0" xfId="0" applyFont="1" applyAlignment="1">
      <alignment vertical="top" wrapText="1"/>
    </xf>
    <xf numFmtId="0" fontId="0" fillId="6" borderId="0" xfId="0" applyFill="1"/>
    <xf numFmtId="0" fontId="1" fillId="6" borderId="0" xfId="0" applyFont="1" applyFill="1"/>
    <xf numFmtId="0" fontId="3" fillId="6" borderId="0" xfId="0" applyFont="1" applyFill="1"/>
    <xf numFmtId="0" fontId="3" fillId="8" borderId="0" xfId="0" applyFont="1" applyFill="1"/>
    <xf numFmtId="0" fontId="2" fillId="6" borderId="10" xfId="0" applyFont="1" applyFill="1" applyBorder="1"/>
    <xf numFmtId="0" fontId="0" fillId="0" borderId="11" xfId="0" applyBorder="1"/>
    <xf numFmtId="0" fontId="0" fillId="0" borderId="11" xfId="0" applyBorder="1" applyAlignment="1">
      <alignment vertical="center"/>
    </xf>
    <xf numFmtId="0" fontId="0" fillId="0" borderId="12" xfId="0" applyBorder="1" applyAlignment="1">
      <alignment vertical="center"/>
    </xf>
    <xf numFmtId="0" fontId="1" fillId="6" borderId="10" xfId="0" applyFont="1" applyFill="1" applyBorder="1"/>
    <xf numFmtId="0" fontId="1" fillId="0" borderId="11" xfId="0" applyFont="1" applyBorder="1"/>
    <xf numFmtId="0" fontId="1" fillId="0" borderId="11" xfId="0" applyFont="1" applyBorder="1" applyAlignment="1">
      <alignment vertical="center"/>
    </xf>
    <xf numFmtId="0" fontId="1" fillId="0" borderId="12" xfId="0" applyFont="1" applyBorder="1" applyAlignment="1">
      <alignment vertical="center"/>
    </xf>
    <xf numFmtId="0" fontId="0" fillId="0" borderId="6" xfId="0" applyBorder="1" applyAlignment="1">
      <alignment wrapText="1"/>
    </xf>
    <xf numFmtId="0" fontId="20" fillId="6" borderId="0" xfId="1" applyFont="1" applyFill="1" applyAlignment="1">
      <alignment vertical="center"/>
    </xf>
    <xf numFmtId="0" fontId="2" fillId="6" borderId="0" xfId="0" applyFont="1" applyFill="1" applyAlignment="1">
      <alignment wrapText="1"/>
    </xf>
    <xf numFmtId="0" fontId="21" fillId="8" borderId="0" xfId="1" applyFont="1" applyFill="1"/>
    <xf numFmtId="0" fontId="0" fillId="0" borderId="13" xfId="0" applyBorder="1"/>
    <xf numFmtId="0" fontId="3" fillId="0" borderId="1" xfId="0" applyFont="1" applyBorder="1" applyAlignment="1">
      <alignment wrapText="1"/>
    </xf>
    <xf numFmtId="14" fontId="0" fillId="0" borderId="0" xfId="0" applyNumberFormat="1"/>
    <xf numFmtId="0" fontId="3" fillId="5" borderId="14" xfId="0" applyFont="1" applyFill="1" applyBorder="1" applyAlignment="1">
      <alignment horizontal="center"/>
    </xf>
    <xf numFmtId="14" fontId="0" fillId="0" borderId="14" xfId="0" applyNumberFormat="1" applyBorder="1" applyAlignment="1">
      <alignment horizontal="center" vertical="center" wrapText="1"/>
    </xf>
    <xf numFmtId="0" fontId="15" fillId="0" borderId="0" xfId="1" applyFont="1" applyAlignment="1">
      <alignment horizontal="left" vertical="center"/>
    </xf>
    <xf numFmtId="0" fontId="1" fillId="7" borderId="0" xfId="0" applyFont="1" applyFill="1" applyAlignment="1">
      <alignment horizontal="center"/>
    </xf>
    <xf numFmtId="0" fontId="1" fillId="7" borderId="0" xfId="0" applyFont="1" applyFill="1" applyAlignment="1">
      <alignment horizontal="center" vertical="center"/>
    </xf>
    <xf numFmtId="0" fontId="1" fillId="2" borderId="0" xfId="0" applyFont="1" applyFill="1"/>
    <xf numFmtId="0" fontId="1" fillId="7" borderId="14" xfId="0" applyFont="1" applyFill="1" applyBorder="1" applyAlignment="1">
      <alignment vertical="center" wrapText="1"/>
    </xf>
    <xf numFmtId="0" fontId="7" fillId="0" borderId="14" xfId="1" applyBorder="1"/>
    <xf numFmtId="0" fontId="7" fillId="0" borderId="0" xfId="1" applyFill="1"/>
    <xf numFmtId="0" fontId="0" fillId="0" borderId="14" xfId="0" applyBorder="1" applyAlignment="1">
      <alignment wrapText="1"/>
    </xf>
    <xf numFmtId="0" fontId="0" fillId="0" borderId="39" xfId="0" applyBorder="1"/>
    <xf numFmtId="0" fontId="0" fillId="0" borderId="2" xfId="0" applyBorder="1"/>
    <xf numFmtId="0" fontId="24" fillId="0" borderId="0" xfId="0" applyFont="1"/>
    <xf numFmtId="0" fontId="0" fillId="0" borderId="1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2" xfId="0" applyBorder="1" applyAlignment="1">
      <alignment horizontal="center" vertical="center"/>
    </xf>
    <xf numFmtId="0" fontId="0" fillId="9" borderId="0" xfId="0" applyFill="1"/>
    <xf numFmtId="0" fontId="0" fillId="0" borderId="10" xfId="0" applyBorder="1" applyAlignment="1">
      <alignment horizontal="center" vertical="center" wrapText="1"/>
    </xf>
    <xf numFmtId="0" fontId="0" fillId="0" borderId="14" xfId="0" applyBorder="1" applyAlignment="1">
      <alignment horizontal="center"/>
    </xf>
    <xf numFmtId="0" fontId="1" fillId="8" borderId="40" xfId="0" applyFont="1" applyFill="1" applyBorder="1"/>
    <xf numFmtId="0" fontId="1" fillId="8" borderId="32" xfId="0" applyFont="1" applyFill="1" applyBorder="1"/>
    <xf numFmtId="0" fontId="0" fillId="0" borderId="32" xfId="0" applyBorder="1"/>
    <xf numFmtId="0" fontId="0" fillId="0" borderId="41" xfId="0" applyBorder="1"/>
    <xf numFmtId="0" fontId="1" fillId="8" borderId="42" xfId="0" applyFont="1" applyFill="1" applyBorder="1"/>
    <xf numFmtId="0" fontId="1" fillId="8" borderId="43" xfId="0" applyFont="1" applyFill="1" applyBorder="1"/>
    <xf numFmtId="0" fontId="0" fillId="0" borderId="43" xfId="0" applyBorder="1"/>
    <xf numFmtId="0" fontId="0" fillId="0" borderId="44" xfId="0" applyBorder="1"/>
    <xf numFmtId="0" fontId="7" fillId="0" borderId="0" xfId="1" applyAlignment="1">
      <alignment wrapText="1"/>
    </xf>
    <xf numFmtId="0" fontId="1" fillId="0" borderId="0" xfId="0" applyFont="1" applyAlignment="1">
      <alignment vertical="center" wrapText="1"/>
    </xf>
    <xf numFmtId="0" fontId="1" fillId="10" borderId="0" xfId="0" applyFont="1" applyFill="1"/>
    <xf numFmtId="0" fontId="22" fillId="6" borderId="0" xfId="0" applyFont="1" applyFill="1"/>
    <xf numFmtId="0" fontId="1" fillId="11" borderId="0" xfId="0" applyFont="1" applyFill="1"/>
    <xf numFmtId="0" fontId="1" fillId="0" borderId="45" xfId="0" applyFont="1" applyBorder="1"/>
    <xf numFmtId="0" fontId="0" fillId="0" borderId="3" xfId="0" applyBorder="1" applyAlignment="1">
      <alignment vertical="center"/>
    </xf>
    <xf numFmtId="0" fontId="0" fillId="0" borderId="4" xfId="0" applyBorder="1" applyAlignment="1">
      <alignment wrapText="1"/>
    </xf>
    <xf numFmtId="0" fontId="0" fillId="0" borderId="35" xfId="0" applyBorder="1"/>
    <xf numFmtId="0" fontId="0" fillId="0" borderId="47" xfId="0" applyBorder="1"/>
    <xf numFmtId="0" fontId="0" fillId="0" borderId="16" xfId="0" applyBorder="1" applyAlignment="1">
      <alignment vertical="center" wrapText="1"/>
    </xf>
    <xf numFmtId="0" fontId="0" fillId="0" borderId="48" xfId="0" applyBorder="1" applyAlignment="1">
      <alignment wrapText="1"/>
    </xf>
    <xf numFmtId="0" fontId="0" fillId="0" borderId="37" xfId="0" applyBorder="1" applyAlignment="1">
      <alignment vertical="center" wrapText="1"/>
    </xf>
    <xf numFmtId="0" fontId="0" fillId="0" borderId="16" xfId="0" applyBorder="1"/>
    <xf numFmtId="0" fontId="1" fillId="0" borderId="14" xfId="0" applyFont="1" applyBorder="1"/>
    <xf numFmtId="0" fontId="1" fillId="0" borderId="0" xfId="0" applyFont="1" applyAlignment="1">
      <alignment horizontal="left" vertical="center"/>
    </xf>
    <xf numFmtId="0" fontId="0" fillId="0" borderId="23" xfId="0" applyBorder="1" applyAlignment="1">
      <alignment vertical="center" wrapText="1"/>
    </xf>
    <xf numFmtId="0" fontId="0" fillId="0" borderId="17" xfId="0" applyBorder="1"/>
    <xf numFmtId="0" fontId="26" fillId="0" borderId="14" xfId="0" applyFont="1" applyBorder="1" applyAlignment="1">
      <alignment horizontal="center" vertical="center"/>
    </xf>
    <xf numFmtId="0" fontId="0" fillId="9" borderId="14" xfId="0" applyFill="1" applyBorder="1"/>
    <xf numFmtId="0" fontId="1" fillId="10" borderId="14" xfId="0" applyFont="1" applyFill="1" applyBorder="1" applyAlignment="1">
      <alignment horizontal="center"/>
    </xf>
    <xf numFmtId="0" fontId="2" fillId="6" borderId="0" xfId="0" applyFont="1" applyFill="1"/>
    <xf numFmtId="0" fontId="7" fillId="6" borderId="0" xfId="1" applyFill="1"/>
    <xf numFmtId="0" fontId="2" fillId="6" borderId="0" xfId="0" applyFont="1" applyFill="1" applyAlignment="1">
      <alignment horizontal="center"/>
    </xf>
    <xf numFmtId="0" fontId="1" fillId="14" borderId="0" xfId="0" applyFont="1" applyFill="1" applyAlignment="1">
      <alignment horizontal="center"/>
    </xf>
    <xf numFmtId="0" fontId="1" fillId="14" borderId="0" xfId="0" applyFont="1" applyFill="1" applyAlignment="1">
      <alignment horizontal="center" vertical="center"/>
    </xf>
    <xf numFmtId="0" fontId="1" fillId="6" borderId="0" xfId="0" applyFont="1" applyFill="1" applyAlignment="1">
      <alignment horizontal="center" vertical="center"/>
    </xf>
    <xf numFmtId="0" fontId="7" fillId="0" borderId="0" xfId="1" applyBorder="1" applyAlignment="1">
      <alignment wrapText="1"/>
    </xf>
    <xf numFmtId="0" fontId="7" fillId="0" borderId="0" xfId="1" applyBorder="1"/>
    <xf numFmtId="0" fontId="0" fillId="0" borderId="16" xfId="0" applyBorder="1" applyAlignment="1">
      <alignment wrapText="1"/>
    </xf>
    <xf numFmtId="0" fontId="0" fillId="0" borderId="16" xfId="0" applyBorder="1" applyAlignment="1">
      <alignment horizontal="left" wrapText="1"/>
    </xf>
    <xf numFmtId="0" fontId="0" fillId="0" borderId="7" xfId="0" applyBorder="1"/>
    <xf numFmtId="0" fontId="4" fillId="0" borderId="49" xfId="0" applyFont="1" applyBorder="1" applyAlignment="1">
      <alignment horizontal="center" vertical="center"/>
    </xf>
    <xf numFmtId="0" fontId="0" fillId="0" borderId="4" xfId="0" applyBorder="1" applyAlignment="1">
      <alignment vertical="center"/>
    </xf>
    <xf numFmtId="0" fontId="0" fillId="0" borderId="51" xfId="0" applyBorder="1"/>
    <xf numFmtId="0" fontId="0" fillId="0" borderId="6" xfId="0" applyBorder="1" applyAlignment="1">
      <alignment vertical="center" wrapText="1"/>
    </xf>
    <xf numFmtId="0" fontId="0" fillId="0" borderId="33" xfId="0" applyBorder="1" applyAlignment="1">
      <alignment vertical="center" wrapText="1"/>
    </xf>
    <xf numFmtId="0" fontId="0" fillId="0" borderId="52" xfId="0" applyBorder="1"/>
    <xf numFmtId="0" fontId="0" fillId="0" borderId="34" xfId="0" applyBorder="1"/>
    <xf numFmtId="0" fontId="0" fillId="0" borderId="24" xfId="0" applyBorder="1"/>
    <xf numFmtId="0" fontId="0" fillId="0" borderId="21" xfId="0" applyBorder="1"/>
    <xf numFmtId="0" fontId="0" fillId="0" borderId="21" xfId="0" applyBorder="1" applyAlignment="1">
      <alignment wrapText="1"/>
    </xf>
    <xf numFmtId="0" fontId="0" fillId="0" borderId="0" xfId="0" applyAlignment="1">
      <alignment horizontal="centerContinuous" wrapText="1"/>
    </xf>
    <xf numFmtId="0" fontId="0" fillId="0" borderId="0" xfId="0" applyAlignment="1">
      <alignment horizontal="centerContinuous"/>
    </xf>
    <xf numFmtId="0" fontId="3" fillId="7" borderId="2" xfId="0" applyFont="1" applyFill="1" applyBorder="1" applyAlignment="1">
      <alignment horizontal="centerContinuous"/>
    </xf>
    <xf numFmtId="0" fontId="3" fillId="7" borderId="3" xfId="0" applyFont="1" applyFill="1" applyBorder="1" applyAlignment="1">
      <alignment horizontal="centerContinuous"/>
    </xf>
    <xf numFmtId="0" fontId="3" fillId="7" borderId="4" xfId="0" applyFont="1" applyFill="1" applyBorder="1" applyAlignment="1">
      <alignment horizontal="centerContinuous"/>
    </xf>
    <xf numFmtId="0" fontId="0" fillId="7" borderId="7" xfId="0" applyFill="1" applyBorder="1"/>
    <xf numFmtId="0" fontId="0" fillId="0" borderId="44" xfId="0" applyBorder="1" applyAlignment="1">
      <alignment wrapText="1"/>
    </xf>
    <xf numFmtId="0" fontId="2" fillId="0" borderId="0" xfId="0" applyFont="1" applyAlignment="1">
      <alignment horizontal="left" vertical="center"/>
    </xf>
    <xf numFmtId="0" fontId="1" fillId="0" borderId="0" xfId="0" applyFont="1" applyAlignment="1">
      <alignment horizontal="centerContinuous"/>
    </xf>
    <xf numFmtId="0" fontId="1" fillId="0" borderId="0" xfId="0" applyFont="1" applyAlignment="1">
      <alignment horizontal="centerContinuous" vertical="center" wrapText="1"/>
    </xf>
    <xf numFmtId="0" fontId="1" fillId="7" borderId="40" xfId="0" applyFont="1" applyFill="1" applyBorder="1"/>
    <xf numFmtId="0" fontId="1" fillId="0" borderId="4" xfId="0" applyFont="1" applyBorder="1"/>
    <xf numFmtId="0" fontId="0" fillId="0" borderId="10" xfId="0" applyBorder="1" applyAlignment="1">
      <alignment horizontal="center"/>
    </xf>
    <xf numFmtId="0" fontId="24" fillId="0" borderId="11" xfId="0" applyFont="1" applyBorder="1" applyAlignment="1">
      <alignment horizontal="center"/>
    </xf>
    <xf numFmtId="0" fontId="0" fillId="9" borderId="11" xfId="0" applyFill="1" applyBorder="1" applyAlignment="1">
      <alignment horizontal="center"/>
    </xf>
    <xf numFmtId="0" fontId="0" fillId="2" borderId="12" xfId="0" applyFill="1" applyBorder="1" applyAlignment="1">
      <alignment horizontal="center"/>
    </xf>
    <xf numFmtId="0" fontId="24" fillId="0" borderId="0" xfId="0" applyFont="1" applyAlignment="1">
      <alignment horizontal="left" wrapText="1"/>
    </xf>
    <xf numFmtId="0" fontId="24" fillId="0" borderId="0" xfId="0" applyFont="1" applyAlignment="1">
      <alignment horizontal="left"/>
    </xf>
    <xf numFmtId="0" fontId="2" fillId="7" borderId="0" xfId="0" applyFont="1" applyFill="1"/>
    <xf numFmtId="0" fontId="0" fillId="0" borderId="1" xfId="0" applyBorder="1" applyAlignment="1">
      <alignment vertical="center"/>
    </xf>
    <xf numFmtId="0" fontId="0" fillId="0" borderId="21" xfId="0" quotePrefix="1" applyBorder="1" applyAlignment="1">
      <alignment wrapText="1"/>
    </xf>
    <xf numFmtId="0" fontId="11" fillId="0" borderId="14" xfId="0" applyFont="1" applyBorder="1" applyAlignment="1">
      <alignment horizontal="left" vertical="center"/>
    </xf>
    <xf numFmtId="0" fontId="9" fillId="0" borderId="14" xfId="0" applyFont="1" applyBorder="1" applyAlignment="1">
      <alignment horizontal="left" vertical="center"/>
    </xf>
    <xf numFmtId="0" fontId="9" fillId="4" borderId="14" xfId="0" applyFont="1" applyFill="1" applyBorder="1" applyAlignment="1">
      <alignment horizontal="center" vertical="center"/>
    </xf>
    <xf numFmtId="0" fontId="11" fillId="0" borderId="14" xfId="0" applyFont="1" applyBorder="1" applyAlignment="1">
      <alignment horizontal="center" vertical="center"/>
    </xf>
    <xf numFmtId="0" fontId="9" fillId="0" borderId="14" xfId="0" applyFont="1" applyBorder="1" applyAlignment="1">
      <alignment horizontal="center" vertical="top"/>
    </xf>
    <xf numFmtId="0" fontId="10" fillId="0" borderId="14" xfId="0" applyFont="1" applyBorder="1" applyAlignment="1">
      <alignment horizontal="center" vertical="center"/>
    </xf>
    <xf numFmtId="0" fontId="0" fillId="0" borderId="14" xfId="0" applyBorder="1" applyAlignment="1">
      <alignment horizontal="center" vertical="top"/>
    </xf>
    <xf numFmtId="0" fontId="30" fillId="6" borderId="14" xfId="0" applyFont="1" applyFill="1" applyBorder="1" applyAlignment="1">
      <alignment horizontal="centerContinuous" vertical="center"/>
    </xf>
    <xf numFmtId="0" fontId="6" fillId="6" borderId="0" xfId="0" applyFont="1" applyFill="1" applyAlignment="1">
      <alignment horizontal="centerContinuous"/>
    </xf>
    <xf numFmtId="0" fontId="28" fillId="3" borderId="14" xfId="0" applyFont="1" applyFill="1" applyBorder="1" applyAlignment="1">
      <alignment horizontal="center" vertical="center"/>
    </xf>
    <xf numFmtId="0" fontId="9" fillId="0" borderId="14" xfId="0" applyFont="1" applyBorder="1" applyAlignment="1">
      <alignment horizontal="left" vertical="top"/>
    </xf>
    <xf numFmtId="0" fontId="0" fillId="0" borderId="14" xfId="0" applyBorder="1" applyAlignment="1">
      <alignment horizontal="left" vertical="top"/>
    </xf>
    <xf numFmtId="0" fontId="16" fillId="6" borderId="5" xfId="1" applyFont="1" applyFill="1" applyBorder="1" applyAlignment="1">
      <alignment horizontal="center" vertical="center"/>
    </xf>
    <xf numFmtId="0" fontId="16" fillId="6" borderId="0" xfId="1" applyFont="1" applyFill="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6" fillId="0" borderId="2" xfId="0" applyFont="1" applyBorder="1" applyAlignment="1">
      <alignment horizontal="center" vertical="center" textRotation="90" wrapText="1"/>
    </xf>
    <xf numFmtId="0" fontId="6" fillId="0" borderId="7" xfId="0" applyFont="1" applyBorder="1" applyAlignment="1">
      <alignment horizontal="center" vertical="center" textRotation="90" wrapText="1"/>
    </xf>
    <xf numFmtId="0" fontId="1" fillId="0" borderId="0" xfId="0" applyFont="1" applyAlignment="1">
      <alignment horizontal="left" vertical="top" wrapText="1"/>
    </xf>
    <xf numFmtId="0" fontId="8" fillId="0" borderId="0" xfId="0" applyFont="1" applyAlignment="1">
      <alignment horizontal="left" vertical="center" wrapText="1"/>
    </xf>
    <xf numFmtId="0" fontId="8" fillId="0" borderId="6" xfId="0" applyFont="1" applyBorder="1" applyAlignment="1">
      <alignment horizontal="left" vertical="center" wrapText="1"/>
    </xf>
    <xf numFmtId="0" fontId="6" fillId="0" borderId="10" xfId="0" applyFont="1" applyBorder="1" applyAlignment="1">
      <alignment horizontal="center" vertical="center" textRotation="90" wrapText="1"/>
    </xf>
    <xf numFmtId="0" fontId="6" fillId="0" borderId="11" xfId="0" applyFont="1" applyBorder="1" applyAlignment="1">
      <alignment horizontal="center" vertical="center" textRotation="90"/>
    </xf>
    <xf numFmtId="0" fontId="6" fillId="0" borderId="12" xfId="0" applyFont="1" applyBorder="1" applyAlignment="1">
      <alignment horizontal="center" vertical="center" textRotation="90"/>
    </xf>
    <xf numFmtId="0" fontId="6" fillId="0" borderId="11" xfId="0" applyFont="1" applyBorder="1" applyAlignment="1">
      <alignment horizontal="center" vertical="center" textRotation="90" wrapText="1"/>
    </xf>
    <xf numFmtId="0" fontId="6" fillId="0" borderId="12" xfId="0" applyFont="1" applyBorder="1" applyAlignment="1">
      <alignment horizontal="center" vertical="center" textRotation="90" wrapText="1"/>
    </xf>
    <xf numFmtId="0" fontId="0" fillId="0" borderId="0" xfId="0" applyAlignment="1">
      <alignment horizontal="center" vertical="center"/>
    </xf>
    <xf numFmtId="0" fontId="0" fillId="0" borderId="0" xfId="0" applyAlignment="1">
      <alignment horizontal="left" vertical="center"/>
    </xf>
    <xf numFmtId="0" fontId="0" fillId="0" borderId="14" xfId="0" applyBorder="1" applyAlignment="1">
      <alignment horizontal="center" vertical="center" wrapText="1"/>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14" xfId="0" applyBorder="1" applyAlignment="1">
      <alignment horizontal="left" vertical="center" wrapText="1"/>
    </xf>
    <xf numFmtId="0" fontId="29" fillId="9" borderId="36" xfId="0" applyFont="1" applyFill="1" applyBorder="1" applyAlignment="1">
      <alignment horizontal="center" vertical="center"/>
    </xf>
    <xf numFmtId="0" fontId="29" fillId="9" borderId="37" xfId="0" applyFont="1" applyFill="1" applyBorder="1" applyAlignment="1">
      <alignment horizontal="center" vertical="center"/>
    </xf>
    <xf numFmtId="0" fontId="9" fillId="0" borderId="14" xfId="0" applyFont="1" applyBorder="1" applyAlignment="1">
      <alignment horizontal="center" vertical="top"/>
    </xf>
    <xf numFmtId="0" fontId="10" fillId="0" borderId="14" xfId="0" applyFont="1" applyBorder="1" applyAlignment="1">
      <alignment horizontal="center" vertical="center"/>
    </xf>
    <xf numFmtId="0" fontId="9" fillId="0" borderId="14" xfId="0" applyFont="1" applyBorder="1" applyAlignment="1">
      <alignment horizontal="left" vertical="top"/>
    </xf>
    <xf numFmtId="0" fontId="7" fillId="0" borderId="14" xfId="1" applyBorder="1" applyAlignment="1">
      <alignment horizontal="center" vertical="center"/>
    </xf>
    <xf numFmtId="0" fontId="9" fillId="0" borderId="14" xfId="0" applyFont="1" applyBorder="1" applyAlignment="1">
      <alignment horizontal="left" vertical="center"/>
    </xf>
    <xf numFmtId="0" fontId="11" fillId="0" borderId="14" xfId="0" applyFont="1" applyBorder="1" applyAlignment="1">
      <alignment horizontal="left" vertical="center"/>
    </xf>
    <xf numFmtId="0" fontId="0" fillId="0" borderId="7" xfId="0" applyBorder="1" applyAlignment="1">
      <alignment horizontal="center"/>
    </xf>
    <xf numFmtId="0" fontId="0" fillId="0" borderId="9" xfId="0"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0" fillId="0" borderId="38" xfId="0" applyBorder="1" applyAlignment="1">
      <alignment horizontal="center" vertical="center"/>
    </xf>
    <xf numFmtId="0" fontId="22" fillId="0" borderId="35" xfId="0" applyFont="1" applyBorder="1" applyAlignment="1">
      <alignment horizontal="center" vertical="center"/>
    </xf>
    <xf numFmtId="0" fontId="22" fillId="0" borderId="36" xfId="0" applyFont="1" applyBorder="1" applyAlignment="1">
      <alignment horizontal="center" vertical="center"/>
    </xf>
    <xf numFmtId="0" fontId="22" fillId="0" borderId="37" xfId="0" applyFont="1" applyBorder="1" applyAlignment="1">
      <alignment horizontal="center" vertical="center"/>
    </xf>
    <xf numFmtId="0" fontId="22" fillId="0" borderId="32" xfId="0" applyFont="1" applyBorder="1" applyAlignment="1">
      <alignment horizontal="center" vertical="center"/>
    </xf>
    <xf numFmtId="0" fontId="22" fillId="0" borderId="0" xfId="0" applyFont="1" applyAlignment="1">
      <alignment horizontal="center" vertical="center"/>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0" xfId="0" applyAlignment="1">
      <alignment horizontal="center" vertical="center" wrapText="1"/>
    </xf>
    <xf numFmtId="0" fontId="22" fillId="0" borderId="14" xfId="0" applyFont="1" applyBorder="1" applyAlignment="1">
      <alignment horizontal="center" vertical="center"/>
    </xf>
    <xf numFmtId="0" fontId="4" fillId="0" borderId="10" xfId="0" applyFont="1" applyBorder="1" applyAlignment="1">
      <alignment horizontal="center" vertical="center" textRotation="90" wrapText="1"/>
    </xf>
    <xf numFmtId="0" fontId="4" fillId="0" borderId="11" xfId="0" applyFont="1" applyBorder="1" applyAlignment="1">
      <alignment horizontal="center" vertical="center" textRotation="90" wrapText="1"/>
    </xf>
    <xf numFmtId="0" fontId="4" fillId="0" borderId="12" xfId="0" applyFont="1" applyBorder="1" applyAlignment="1">
      <alignment horizontal="center" vertical="center" textRotation="90" wrapText="1"/>
    </xf>
    <xf numFmtId="0" fontId="13" fillId="0" borderId="0" xfId="0" applyFont="1" applyAlignment="1">
      <alignment horizontal="center" vertical="center"/>
    </xf>
    <xf numFmtId="0" fontId="23" fillId="0" borderId="0" xfId="0" applyFont="1" applyAlignment="1">
      <alignment horizontal="center" vertical="center"/>
    </xf>
    <xf numFmtId="0" fontId="23" fillId="0" borderId="8" xfId="0" applyFont="1" applyBorder="1" applyAlignment="1">
      <alignment horizontal="center" vertical="center"/>
    </xf>
    <xf numFmtId="0" fontId="0" fillId="0" borderId="0" xfId="0" applyAlignment="1">
      <alignment horizontal="center"/>
    </xf>
    <xf numFmtId="0" fontId="4" fillId="0" borderId="14"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1" fillId="0" borderId="10" xfId="0" applyFont="1" applyBorder="1" applyAlignment="1">
      <alignment horizontal="center" vertical="center" textRotation="90" wrapText="1"/>
    </xf>
    <xf numFmtId="0" fontId="1" fillId="0" borderId="11" xfId="0" applyFont="1" applyBorder="1" applyAlignment="1">
      <alignment horizontal="center" vertical="center" textRotation="90" wrapText="1"/>
    </xf>
    <xf numFmtId="0" fontId="1" fillId="0" borderId="12" xfId="0" applyFont="1" applyBorder="1" applyAlignment="1">
      <alignment horizontal="center" vertical="center" textRotation="90" wrapText="1"/>
    </xf>
    <xf numFmtId="0" fontId="1" fillId="0" borderId="10"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12" xfId="0" applyFont="1" applyBorder="1" applyAlignment="1">
      <alignment horizontal="center" vertical="center" textRotation="90"/>
    </xf>
    <xf numFmtId="0" fontId="26" fillId="0" borderId="10" xfId="0" applyFont="1" applyBorder="1" applyAlignment="1">
      <alignment horizontal="center" vertical="center"/>
    </xf>
    <xf numFmtId="0" fontId="26" fillId="0" borderId="12" xfId="0" applyFont="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27" fillId="0" borderId="2" xfId="1" applyFont="1" applyBorder="1" applyAlignment="1">
      <alignment horizontal="left" vertical="center"/>
    </xf>
    <xf numFmtId="0" fontId="27" fillId="0" borderId="5" xfId="1" applyFont="1" applyBorder="1" applyAlignment="1">
      <alignment horizontal="left" vertical="center"/>
    </xf>
    <xf numFmtId="0" fontId="27" fillId="0" borderId="7" xfId="1" applyFont="1" applyBorder="1" applyAlignment="1">
      <alignment horizontal="left" vertic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0" fontId="26" fillId="0" borderId="11" xfId="0" applyFont="1" applyBorder="1" applyAlignment="1">
      <alignment horizontal="center" vertical="center"/>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7" xfId="0" applyFont="1" applyBorder="1" applyAlignment="1">
      <alignment horizontal="left" vertical="center"/>
    </xf>
    <xf numFmtId="0" fontId="22" fillId="0" borderId="12" xfId="0" applyFont="1" applyBorder="1" applyAlignment="1">
      <alignment horizontal="center" vertical="center"/>
    </xf>
    <xf numFmtId="0" fontId="4" fillId="0" borderId="46"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wrapText="1"/>
    </xf>
    <xf numFmtId="0" fontId="10" fillId="0" borderId="27" xfId="0" applyFont="1" applyBorder="1" applyAlignment="1">
      <alignment vertical="center"/>
    </xf>
    <xf numFmtId="0" fontId="10" fillId="0" borderId="28" xfId="0" applyFont="1" applyBorder="1" applyAlignment="1">
      <alignment vertical="center"/>
    </xf>
    <xf numFmtId="0" fontId="10" fillId="0" borderId="30" xfId="0" applyFont="1" applyBorder="1" applyAlignment="1">
      <alignment vertical="center"/>
    </xf>
    <xf numFmtId="0" fontId="10" fillId="0" borderId="29" xfId="0" applyFont="1" applyBorder="1" applyAlignment="1">
      <alignment vertical="center"/>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20"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3" borderId="18" xfId="0" applyFont="1" applyFill="1" applyBorder="1" applyAlignment="1">
      <alignment horizontal="center"/>
    </xf>
    <xf numFmtId="0" fontId="1" fillId="3" borderId="14" xfId="0" applyFont="1" applyFill="1" applyBorder="1" applyAlignment="1">
      <alignment horizontal="center"/>
    </xf>
    <xf numFmtId="0" fontId="1" fillId="3" borderId="19" xfId="0" applyFont="1" applyFill="1" applyBorder="1" applyAlignment="1">
      <alignment horizontal="center"/>
    </xf>
    <xf numFmtId="0" fontId="14" fillId="0" borderId="22" xfId="0" applyFont="1" applyBorder="1" applyAlignment="1">
      <alignment horizontal="center"/>
    </xf>
    <xf numFmtId="0" fontId="14" fillId="0" borderId="23" xfId="0" applyFont="1" applyBorder="1" applyAlignment="1">
      <alignment horizontal="center"/>
    </xf>
    <xf numFmtId="0" fontId="14" fillId="0" borderId="24" xfId="0" applyFont="1"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6" fillId="2" borderId="14" xfId="0" applyFont="1" applyFill="1" applyBorder="1" applyAlignment="1">
      <alignment horizontal="center" vertical="center"/>
    </xf>
    <xf numFmtId="0" fontId="2" fillId="0" borderId="14" xfId="0" applyFont="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0" xfId="0" applyFont="1" applyFill="1" applyAlignment="1">
      <alignment horizontal="center"/>
    </xf>
    <xf numFmtId="0" fontId="1" fillId="6" borderId="6" xfId="0" applyFont="1" applyFill="1" applyBorder="1" applyAlignment="1">
      <alignment horizontal="center"/>
    </xf>
    <xf numFmtId="0" fontId="25" fillId="12" borderId="0" xfId="0" applyFont="1" applyFill="1" applyAlignment="1">
      <alignment horizontal="center" vertical="center"/>
    </xf>
    <xf numFmtId="0" fontId="3" fillId="11" borderId="23" xfId="0" applyFont="1" applyFill="1" applyBorder="1" applyAlignment="1">
      <alignment horizontal="center"/>
    </xf>
    <xf numFmtId="0" fontId="22" fillId="13" borderId="0" xfId="0" applyFont="1" applyFill="1" applyAlignment="1">
      <alignment horizontal="center" vertical="center"/>
    </xf>
    <xf numFmtId="0" fontId="0" fillId="0" borderId="52" xfId="0" applyBorder="1" applyAlignment="1">
      <alignment vertical="center"/>
    </xf>
    <xf numFmtId="0" fontId="0" fillId="0" borderId="52" xfId="0" applyBorder="1" applyAlignment="1">
      <alignment vertical="center" wrapText="1"/>
    </xf>
    <xf numFmtId="0" fontId="9" fillId="0" borderId="14" xfId="0" applyFont="1" applyBorder="1" applyAlignment="1">
      <alignment horizontal="center" vertical="center"/>
    </xf>
    <xf numFmtId="0" fontId="9" fillId="0" borderId="14" xfId="0" applyFont="1" applyBorder="1" applyAlignment="1">
      <alignment horizontal="center" vertical="center"/>
    </xf>
    <xf numFmtId="0" fontId="0" fillId="0" borderId="14" xfId="0" applyBorder="1" applyAlignment="1">
      <alignment horizontal="center" vertical="center"/>
    </xf>
    <xf numFmtId="0" fontId="1" fillId="0" borderId="14" xfId="0" applyFont="1" applyBorder="1" applyAlignment="1">
      <alignment horizontal="center" vertical="center"/>
    </xf>
    <xf numFmtId="0" fontId="22" fillId="0" borderId="2" xfId="0" applyFont="1" applyBorder="1" applyAlignment="1">
      <alignment horizontal="center" vertical="center"/>
    </xf>
    <xf numFmtId="0" fontId="22" fillId="0" borderId="5" xfId="0" applyFont="1" applyBorder="1" applyAlignment="1">
      <alignment horizontal="center" vertical="center"/>
    </xf>
    <xf numFmtId="0" fontId="26" fillId="0" borderId="15" xfId="0" applyFont="1" applyBorder="1" applyAlignment="1">
      <alignment horizontal="center" vertical="center" wrapText="1"/>
    </xf>
    <xf numFmtId="0" fontId="0" fillId="2" borderId="0" xfId="0" applyFill="1"/>
    <xf numFmtId="0" fontId="7" fillId="0" borderId="4" xfId="1" applyBorder="1" applyAlignment="1">
      <alignment vertical="center"/>
    </xf>
    <xf numFmtId="0" fontId="33" fillId="0" borderId="4" xfId="1" applyFont="1" applyBorder="1" applyAlignment="1">
      <alignmen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3" xfId="0" applyBorder="1" applyAlignment="1">
      <alignment vertical="center" wrapText="1"/>
    </xf>
    <xf numFmtId="0" fontId="0" fillId="0" borderId="15" xfId="0" applyBorder="1"/>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0" fillId="0" borderId="53" xfId="0" applyBorder="1"/>
    <xf numFmtId="0" fontId="0" fillId="0" borderId="19" xfId="0" applyBorder="1"/>
    <xf numFmtId="0" fontId="0" fillId="0" borderId="19" xfId="0" applyBorder="1" applyAlignment="1">
      <alignment vertical="center" wrapText="1"/>
    </xf>
    <xf numFmtId="0" fontId="26" fillId="0" borderId="54" xfId="0" applyFont="1" applyBorder="1" applyAlignment="1">
      <alignment horizontal="center" vertical="center" wrapText="1"/>
    </xf>
    <xf numFmtId="0" fontId="0" fillId="0" borderId="19" xfId="0" applyBorder="1" applyAlignment="1">
      <alignment vertical="center"/>
    </xf>
    <xf numFmtId="0" fontId="26" fillId="0" borderId="50" xfId="0" applyFont="1" applyBorder="1" applyAlignment="1">
      <alignment horizontal="center" vertical="center" wrapText="1"/>
    </xf>
    <xf numFmtId="0" fontId="26" fillId="0" borderId="55" xfId="0" applyFont="1" applyBorder="1" applyAlignment="1">
      <alignment horizontal="center" vertical="center" wrapText="1"/>
    </xf>
    <xf numFmtId="0" fontId="0" fillId="0" borderId="56" xfId="0" applyFill="1" applyBorder="1" applyAlignment="1">
      <alignment wrapText="1"/>
    </xf>
    <xf numFmtId="0" fontId="0" fillId="2" borderId="14" xfId="0" applyFill="1" applyBorder="1" applyAlignment="1">
      <alignment horizontal="center"/>
    </xf>
    <xf numFmtId="0" fontId="24" fillId="0" borderId="0" xfId="0" applyFont="1" applyAlignment="1">
      <alignment horizontal="center"/>
    </xf>
    <xf numFmtId="0" fontId="4" fillId="0" borderId="10" xfId="0" applyFont="1" applyBorder="1" applyAlignment="1">
      <alignment horizontal="center" vertical="center"/>
    </xf>
    <xf numFmtId="0" fontId="0" fillId="0" borderId="14" xfId="0" applyFill="1" applyBorder="1" applyAlignment="1">
      <alignment vertical="center" wrapText="1"/>
    </xf>
    <xf numFmtId="0" fontId="0" fillId="0" borderId="14" xfId="0" applyFill="1" applyBorder="1"/>
    <xf numFmtId="0" fontId="0" fillId="0" borderId="57" xfId="0" applyBorder="1"/>
    <xf numFmtId="0" fontId="0" fillId="0" borderId="15" xfId="0" applyBorder="1" applyAlignment="1">
      <alignment vertical="center" wrapText="1"/>
    </xf>
    <xf numFmtId="0" fontId="0" fillId="0" borderId="14" xfId="0" applyBorder="1" applyAlignment="1">
      <alignment horizontal="center" vertical="center"/>
    </xf>
    <xf numFmtId="0" fontId="8" fillId="0" borderId="36" xfId="0" applyFont="1" applyBorder="1" applyAlignment="1">
      <alignment horizontal="left" vertical="center" wrapText="1"/>
    </xf>
    <xf numFmtId="0" fontId="8" fillId="0" borderId="0" xfId="0" applyFont="1"/>
    <xf numFmtId="0" fontId="8" fillId="0" borderId="14" xfId="0" applyFont="1" applyBorder="1" applyAlignment="1">
      <alignment vertical="center"/>
    </xf>
    <xf numFmtId="0" fontId="0" fillId="0" borderId="19" xfId="0" applyBorder="1" applyAlignment="1">
      <alignment wrapText="1"/>
    </xf>
    <xf numFmtId="0" fontId="4" fillId="0" borderId="58" xfId="0" applyFont="1" applyBorder="1" applyAlignment="1">
      <alignment horizontal="center" vertical="center"/>
    </xf>
    <xf numFmtId="0" fontId="4" fillId="0" borderId="18" xfId="0" applyFont="1" applyBorder="1" applyAlignment="1">
      <alignment horizontal="center" vertical="center"/>
    </xf>
    <xf numFmtId="0" fontId="22" fillId="0" borderId="18" xfId="0" applyFont="1" applyBorder="1" applyAlignment="1">
      <alignment horizontal="center" vertical="center"/>
    </xf>
    <xf numFmtId="0" fontId="0" fillId="0" borderId="19" xfId="0" applyFill="1" applyBorder="1" applyAlignment="1">
      <alignment vertical="center" wrapText="1"/>
    </xf>
    <xf numFmtId="0" fontId="0" fillId="0" borderId="19" xfId="0" applyFill="1" applyBorder="1"/>
    <xf numFmtId="0" fontId="26" fillId="0" borderId="18" xfId="0" applyFont="1" applyBorder="1" applyAlignment="1">
      <alignment horizontal="center" vertical="center" wrapText="1"/>
    </xf>
    <xf numFmtId="0" fontId="26" fillId="0" borderId="59" xfId="0" applyFont="1" applyBorder="1" applyAlignment="1">
      <alignment horizontal="center" vertical="center" wrapText="1"/>
    </xf>
    <xf numFmtId="0" fontId="0" fillId="0" borderId="60" xfId="0" applyBorder="1"/>
    <xf numFmtId="0" fontId="4" fillId="0" borderId="20" xfId="0" applyFont="1" applyBorder="1" applyAlignment="1">
      <alignment horizontal="center" vertical="center"/>
    </xf>
    <xf numFmtId="0" fontId="0" fillId="0" borderId="61" xfId="0" applyBorder="1" applyAlignment="1">
      <alignment wrapText="1"/>
    </xf>
    <xf numFmtId="0" fontId="0" fillId="0" borderId="1" xfId="0" applyBorder="1" applyAlignment="1">
      <alignment wrapText="1"/>
    </xf>
    <xf numFmtId="0" fontId="22" fillId="0" borderId="20" xfId="0" applyFont="1" applyBorder="1" applyAlignment="1">
      <alignment horizontal="center" vertical="center"/>
    </xf>
    <xf numFmtId="0" fontId="0" fillId="0" borderId="63" xfId="0" applyBorder="1"/>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62" xfId="0" applyFill="1" applyBorder="1"/>
    <xf numFmtId="0" fontId="0" fillId="0" borderId="4" xfId="0" applyBorder="1" applyAlignment="1">
      <alignment horizontal="left" vertical="center" wrapText="1"/>
    </xf>
    <xf numFmtId="0" fontId="0" fillId="0" borderId="52" xfId="0" applyFill="1" applyBorder="1" applyAlignment="1">
      <alignment vertical="center" wrapText="1"/>
    </xf>
    <xf numFmtId="0" fontId="0" fillId="0" borderId="52" xfId="0" applyFill="1" applyBorder="1"/>
    <xf numFmtId="0" fontId="0" fillId="0" borderId="34" xfId="0" applyFill="1" applyBorder="1"/>
    <xf numFmtId="0" fontId="23" fillId="6" borderId="0" xfId="0" applyFont="1" applyFill="1"/>
    <xf numFmtId="0" fontId="1" fillId="6" borderId="0" xfId="0" applyFont="1" applyFill="1" applyAlignment="1">
      <alignment vertical="center"/>
    </xf>
    <xf numFmtId="0" fontId="0" fillId="14" borderId="0" xfId="0" applyFill="1"/>
    <xf numFmtId="0" fontId="0" fillId="0" borderId="0" xfId="0" applyAlignment="1">
      <alignment horizontal="right"/>
    </xf>
    <xf numFmtId="0" fontId="0" fillId="15" borderId="0" xfId="0" applyFill="1"/>
    <xf numFmtId="0" fontId="0" fillId="15" borderId="0" xfId="0" applyFill="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6" borderId="5" xfId="0" applyFont="1" applyFill="1" applyBorder="1" applyAlignment="1">
      <alignment horizontal="center"/>
    </xf>
    <xf numFmtId="0" fontId="2" fillId="14" borderId="0" xfId="0" applyFont="1" applyFill="1" applyBorder="1" applyAlignment="1">
      <alignment horizontal="center"/>
    </xf>
    <xf numFmtId="0" fontId="2" fillId="6" borderId="6" xfId="0" applyFont="1" applyFill="1" applyBorder="1" applyAlignment="1">
      <alignment horizontal="center"/>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xf numFmtId="0" fontId="2" fillId="0" borderId="6" xfId="0" applyFont="1" applyBorder="1" applyAlignment="1">
      <alignment horizontal="center"/>
    </xf>
    <xf numFmtId="0" fontId="34" fillId="0" borderId="0" xfId="0" applyFont="1"/>
    <xf numFmtId="0" fontId="5" fillId="0" borderId="14" xfId="0" applyFont="1" applyBorder="1" applyAlignment="1">
      <alignment horizontal="center"/>
    </xf>
    <xf numFmtId="0" fontId="5" fillId="0" borderId="14" xfId="0" applyFont="1" applyBorder="1" applyAlignment="1">
      <alignment horizontal="center" vertical="center"/>
    </xf>
    <xf numFmtId="0" fontId="2" fillId="15" borderId="14" xfId="0" applyFont="1" applyFill="1" applyBorder="1" applyAlignment="1">
      <alignment horizontal="center"/>
    </xf>
    <xf numFmtId="0" fontId="1" fillId="15" borderId="14" xfId="0" applyFont="1" applyFill="1" applyBorder="1" applyAlignment="1">
      <alignment horizontal="center" wrapText="1"/>
    </xf>
    <xf numFmtId="0" fontId="1" fillId="0" borderId="0" xfId="0" applyFont="1" applyAlignment="1">
      <alignment horizontal="right"/>
    </xf>
    <xf numFmtId="0" fontId="4" fillId="15" borderId="0" xfId="0" applyFont="1" applyFill="1" applyAlignment="1">
      <alignment horizontal="center"/>
    </xf>
    <xf numFmtId="0" fontId="4" fillId="6" borderId="0" xfId="0" applyFont="1" applyFill="1" applyAlignment="1">
      <alignment vertical="center"/>
    </xf>
    <xf numFmtId="0" fontId="3" fillId="6"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1282700</xdr:colOff>
      <xdr:row>82</xdr:row>
      <xdr:rowOff>120650</xdr:rowOff>
    </xdr:from>
    <xdr:to>
      <xdr:col>0</xdr:col>
      <xdr:colOff>3219450</xdr:colOff>
      <xdr:row>88</xdr:row>
      <xdr:rowOff>127000</xdr:rowOff>
    </xdr:to>
    <xdr:sp macro="" textlink="">
      <xdr:nvSpPr>
        <xdr:cNvPr id="2" name="Oval 1">
          <a:extLst>
            <a:ext uri="{FF2B5EF4-FFF2-40B4-BE49-F238E27FC236}">
              <a16:creationId xmlns:a16="http://schemas.microsoft.com/office/drawing/2014/main" id="{B51956F5-665F-FC07-354F-5BC4C1AFB260}"/>
            </a:ext>
          </a:extLst>
        </xdr:cNvPr>
        <xdr:cNvSpPr/>
      </xdr:nvSpPr>
      <xdr:spPr>
        <a:xfrm>
          <a:off x="1282700" y="22625050"/>
          <a:ext cx="1936750" cy="11112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rPr>
            <a:t>Historical Information, Processes, Procedures</a:t>
          </a:r>
        </a:p>
      </xdr:txBody>
    </xdr:sp>
    <xdr:clientData/>
  </xdr:twoCellAnchor>
  <xdr:twoCellAnchor>
    <xdr:from>
      <xdr:col>0</xdr:col>
      <xdr:colOff>1270000</xdr:colOff>
      <xdr:row>76</xdr:row>
      <xdr:rowOff>133350</xdr:rowOff>
    </xdr:from>
    <xdr:to>
      <xdr:col>0</xdr:col>
      <xdr:colOff>3124200</xdr:colOff>
      <xdr:row>80</xdr:row>
      <xdr:rowOff>127000</xdr:rowOff>
    </xdr:to>
    <xdr:sp macro="" textlink="">
      <xdr:nvSpPr>
        <xdr:cNvPr id="3" name="Oval 2">
          <a:extLst>
            <a:ext uri="{FF2B5EF4-FFF2-40B4-BE49-F238E27FC236}">
              <a16:creationId xmlns:a16="http://schemas.microsoft.com/office/drawing/2014/main" id="{DE717A6A-A515-4FBF-AD81-7D1EE527D6E7}"/>
            </a:ext>
          </a:extLst>
        </xdr:cNvPr>
        <xdr:cNvSpPr/>
      </xdr:nvSpPr>
      <xdr:spPr>
        <a:xfrm>
          <a:off x="1270000" y="21532850"/>
          <a:ext cx="1854200" cy="7302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rPr>
            <a:t>Existing systems and company culture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1193800</xdr:colOff>
      <xdr:row>179</xdr:row>
      <xdr:rowOff>19050</xdr:rowOff>
    </xdr:from>
    <xdr:to>
      <xdr:col>1</xdr:col>
      <xdr:colOff>158750</xdr:colOff>
      <xdr:row>182</xdr:row>
      <xdr:rowOff>82550</xdr:rowOff>
    </xdr:to>
    <xdr:sp macro="" textlink="">
      <xdr:nvSpPr>
        <xdr:cNvPr id="2" name="TextBox 1">
          <a:extLst>
            <a:ext uri="{FF2B5EF4-FFF2-40B4-BE49-F238E27FC236}">
              <a16:creationId xmlns:a16="http://schemas.microsoft.com/office/drawing/2014/main" id="{7A432200-236E-8C64-E40B-5BE61C3EE50F}"/>
            </a:ext>
          </a:extLst>
        </xdr:cNvPr>
        <xdr:cNvSpPr txBox="1"/>
      </xdr:nvSpPr>
      <xdr:spPr>
        <a:xfrm>
          <a:off x="1193800" y="41554400"/>
          <a:ext cx="971550" cy="61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Not Verified?</a:t>
          </a:r>
        </a:p>
        <a:p>
          <a:pPr algn="ctr"/>
          <a:r>
            <a:rPr lang="en-US" sz="1100"/>
            <a:t>Initiiate change</a:t>
          </a:r>
          <a:r>
            <a:rPr lang="en-US" sz="1100" baseline="0"/>
            <a:t> req.</a:t>
          </a:r>
          <a:endParaRPr lang="en-US" sz="1100"/>
        </a:p>
      </xdr:txBody>
    </xdr:sp>
    <xdr:clientData/>
  </xdr:twoCellAnchor>
  <xdr:twoCellAnchor>
    <xdr:from>
      <xdr:col>0</xdr:col>
      <xdr:colOff>82550</xdr:colOff>
      <xdr:row>179</xdr:row>
      <xdr:rowOff>31750</xdr:rowOff>
    </xdr:from>
    <xdr:to>
      <xdr:col>0</xdr:col>
      <xdr:colOff>863600</xdr:colOff>
      <xdr:row>182</xdr:row>
      <xdr:rowOff>95250</xdr:rowOff>
    </xdr:to>
    <xdr:sp macro="" textlink="">
      <xdr:nvSpPr>
        <xdr:cNvPr id="3" name="TextBox 2">
          <a:extLst>
            <a:ext uri="{FF2B5EF4-FFF2-40B4-BE49-F238E27FC236}">
              <a16:creationId xmlns:a16="http://schemas.microsoft.com/office/drawing/2014/main" id="{41315F8C-4FE3-421B-93B7-CEDA2ACD09DB}"/>
            </a:ext>
          </a:extLst>
        </xdr:cNvPr>
        <xdr:cNvSpPr txBox="1"/>
      </xdr:nvSpPr>
      <xdr:spPr>
        <a:xfrm>
          <a:off x="82550" y="41567100"/>
          <a:ext cx="781050" cy="61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Integrated </a:t>
          </a:r>
        </a:p>
        <a:p>
          <a:pPr algn="ctr"/>
          <a:r>
            <a:rPr lang="en-US" sz="1100"/>
            <a:t>Change</a:t>
          </a:r>
        </a:p>
        <a:p>
          <a:pPr algn="ctr"/>
          <a:r>
            <a:rPr lang="en-US" sz="1100"/>
            <a:t>Control</a:t>
          </a:r>
        </a:p>
      </xdr:txBody>
    </xdr:sp>
    <xdr:clientData/>
  </xdr:twoCellAnchor>
  <xdr:twoCellAnchor>
    <xdr:from>
      <xdr:col>0</xdr:col>
      <xdr:colOff>882650</xdr:colOff>
      <xdr:row>180</xdr:row>
      <xdr:rowOff>95250</xdr:rowOff>
    </xdr:from>
    <xdr:to>
      <xdr:col>0</xdr:col>
      <xdr:colOff>1155700</xdr:colOff>
      <xdr:row>180</xdr:row>
      <xdr:rowOff>165100</xdr:rowOff>
    </xdr:to>
    <xdr:sp macro="" textlink="">
      <xdr:nvSpPr>
        <xdr:cNvPr id="4" name="Arrow: Left 3">
          <a:extLst>
            <a:ext uri="{FF2B5EF4-FFF2-40B4-BE49-F238E27FC236}">
              <a16:creationId xmlns:a16="http://schemas.microsoft.com/office/drawing/2014/main" id="{8276137C-9AEF-FE20-9A90-221789F67460}"/>
            </a:ext>
          </a:extLst>
        </xdr:cNvPr>
        <xdr:cNvSpPr/>
      </xdr:nvSpPr>
      <xdr:spPr>
        <a:xfrm>
          <a:off x="882650" y="41814750"/>
          <a:ext cx="273050" cy="698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438150</xdr:colOff>
      <xdr:row>177</xdr:row>
      <xdr:rowOff>76200</xdr:rowOff>
    </xdr:from>
    <xdr:to>
      <xdr:col>0</xdr:col>
      <xdr:colOff>508000</xdr:colOff>
      <xdr:row>178</xdr:row>
      <xdr:rowOff>165100</xdr:rowOff>
    </xdr:to>
    <xdr:sp macro="" textlink="">
      <xdr:nvSpPr>
        <xdr:cNvPr id="5" name="Arrow: Left 4">
          <a:extLst>
            <a:ext uri="{FF2B5EF4-FFF2-40B4-BE49-F238E27FC236}">
              <a16:creationId xmlns:a16="http://schemas.microsoft.com/office/drawing/2014/main" id="{6B816D59-ECD4-4264-8FB5-CB9460145A44}"/>
            </a:ext>
          </a:extLst>
        </xdr:cNvPr>
        <xdr:cNvSpPr/>
      </xdr:nvSpPr>
      <xdr:spPr>
        <a:xfrm rot="5400000">
          <a:off x="336550" y="41344850"/>
          <a:ext cx="273050" cy="698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584200</xdr:colOff>
      <xdr:row>177</xdr:row>
      <xdr:rowOff>31750</xdr:rowOff>
    </xdr:from>
    <xdr:to>
      <xdr:col>1</xdr:col>
      <xdr:colOff>463550</xdr:colOff>
      <xdr:row>177</xdr:row>
      <xdr:rowOff>127000</xdr:rowOff>
    </xdr:to>
    <xdr:sp macro="" textlink="">
      <xdr:nvSpPr>
        <xdr:cNvPr id="6" name="Arrow: Left 5">
          <a:extLst>
            <a:ext uri="{FF2B5EF4-FFF2-40B4-BE49-F238E27FC236}">
              <a16:creationId xmlns:a16="http://schemas.microsoft.com/office/drawing/2014/main" id="{F667C604-198F-49EA-B7DE-DDC0F97DB323}"/>
            </a:ext>
          </a:extLst>
        </xdr:cNvPr>
        <xdr:cNvSpPr/>
      </xdr:nvSpPr>
      <xdr:spPr>
        <a:xfrm rot="10800000">
          <a:off x="584200" y="41198800"/>
          <a:ext cx="1885950" cy="952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793750</xdr:colOff>
      <xdr:row>175</xdr:row>
      <xdr:rowOff>139700</xdr:rowOff>
    </xdr:from>
    <xdr:to>
      <xdr:col>0</xdr:col>
      <xdr:colOff>1574800</xdr:colOff>
      <xdr:row>177</xdr:row>
      <xdr:rowOff>50800</xdr:rowOff>
    </xdr:to>
    <xdr:sp macro="" textlink="">
      <xdr:nvSpPr>
        <xdr:cNvPr id="7" name="TextBox 6">
          <a:extLst>
            <a:ext uri="{FF2B5EF4-FFF2-40B4-BE49-F238E27FC236}">
              <a16:creationId xmlns:a16="http://schemas.microsoft.com/office/drawing/2014/main" id="{48EEED25-8BA8-41A9-8085-D64E3DC1B88F}"/>
            </a:ext>
          </a:extLst>
        </xdr:cNvPr>
        <xdr:cNvSpPr txBox="1">
          <a:spLocks noChangeAspect="1"/>
        </xdr:cNvSpPr>
      </xdr:nvSpPr>
      <xdr:spPr>
        <a:xfrm>
          <a:off x="793750" y="40932100"/>
          <a:ext cx="7810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Approved</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1168401</xdr:colOff>
      <xdr:row>58</xdr:row>
      <xdr:rowOff>25400</xdr:rowOff>
    </xdr:from>
    <xdr:to>
      <xdr:col>2</xdr:col>
      <xdr:colOff>1316180</xdr:colOff>
      <xdr:row>74</xdr:row>
      <xdr:rowOff>38992</xdr:rowOff>
    </xdr:to>
    <xdr:pic>
      <xdr:nvPicPr>
        <xdr:cNvPr id="8" name="Picture 7">
          <a:extLst>
            <a:ext uri="{FF2B5EF4-FFF2-40B4-BE49-F238E27FC236}">
              <a16:creationId xmlns:a16="http://schemas.microsoft.com/office/drawing/2014/main" id="{4E7610C4-95CB-E42E-8748-5D9522F4F4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67051" y="12744450"/>
          <a:ext cx="3240229" cy="2959992"/>
        </a:xfrm>
        <a:prstGeom prst="rect">
          <a:avLst/>
        </a:prstGeom>
      </xdr:spPr>
    </xdr:pic>
    <xdr:clientData/>
  </xdr:twoCellAnchor>
  <xdr:twoCellAnchor editAs="oneCell">
    <xdr:from>
      <xdr:col>0</xdr:col>
      <xdr:colOff>254001</xdr:colOff>
      <xdr:row>58</xdr:row>
      <xdr:rowOff>96746</xdr:rowOff>
    </xdr:from>
    <xdr:to>
      <xdr:col>1</xdr:col>
      <xdr:colOff>1098551</xdr:colOff>
      <xdr:row>79</xdr:row>
      <xdr:rowOff>57150</xdr:rowOff>
    </xdr:to>
    <xdr:pic>
      <xdr:nvPicPr>
        <xdr:cNvPr id="10" name="Picture 9">
          <a:extLst>
            <a:ext uri="{FF2B5EF4-FFF2-40B4-BE49-F238E27FC236}">
              <a16:creationId xmlns:a16="http://schemas.microsoft.com/office/drawing/2014/main" id="{F57187D3-8436-3555-30FA-6F58569E7C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1" y="12676096"/>
          <a:ext cx="2743200" cy="3827554"/>
        </a:xfrm>
        <a:prstGeom prst="rect">
          <a:avLst/>
        </a:prstGeom>
      </xdr:spPr>
    </xdr:pic>
    <xdr:clientData/>
  </xdr:twoCellAnchor>
  <xdr:twoCellAnchor>
    <xdr:from>
      <xdr:col>0</xdr:col>
      <xdr:colOff>323850</xdr:colOff>
      <xdr:row>101</xdr:row>
      <xdr:rowOff>44450</xdr:rowOff>
    </xdr:from>
    <xdr:to>
      <xdr:col>0</xdr:col>
      <xdr:colOff>1193800</xdr:colOff>
      <xdr:row>103</xdr:row>
      <xdr:rowOff>44450</xdr:rowOff>
    </xdr:to>
    <xdr:sp macro="" textlink="">
      <xdr:nvSpPr>
        <xdr:cNvPr id="11" name="Rectangle 10">
          <a:extLst>
            <a:ext uri="{FF2B5EF4-FFF2-40B4-BE49-F238E27FC236}">
              <a16:creationId xmlns:a16="http://schemas.microsoft.com/office/drawing/2014/main" id="{598AD63B-E2F6-C3B4-42FB-73B3B92FBB4B}"/>
            </a:ext>
          </a:extLst>
        </xdr:cNvPr>
        <xdr:cNvSpPr/>
      </xdr:nvSpPr>
      <xdr:spPr>
        <a:xfrm>
          <a:off x="323850" y="21463000"/>
          <a:ext cx="869950" cy="368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start</a:t>
          </a:r>
        </a:p>
      </xdr:txBody>
    </xdr:sp>
    <xdr:clientData/>
  </xdr:twoCellAnchor>
  <xdr:twoCellAnchor>
    <xdr:from>
      <xdr:col>0</xdr:col>
      <xdr:colOff>1600200</xdr:colOff>
      <xdr:row>101</xdr:row>
      <xdr:rowOff>63500</xdr:rowOff>
    </xdr:from>
    <xdr:to>
      <xdr:col>1</xdr:col>
      <xdr:colOff>158750</xdr:colOff>
      <xdr:row>103</xdr:row>
      <xdr:rowOff>12700</xdr:rowOff>
    </xdr:to>
    <xdr:sp macro="" textlink="">
      <xdr:nvSpPr>
        <xdr:cNvPr id="12" name="Rectangle 11">
          <a:extLst>
            <a:ext uri="{FF2B5EF4-FFF2-40B4-BE49-F238E27FC236}">
              <a16:creationId xmlns:a16="http://schemas.microsoft.com/office/drawing/2014/main" id="{A22FB940-EE28-44A5-9270-B346C9C1A055}"/>
            </a:ext>
          </a:extLst>
        </xdr:cNvPr>
        <xdr:cNvSpPr/>
      </xdr:nvSpPr>
      <xdr:spPr>
        <a:xfrm>
          <a:off x="1600200" y="21482050"/>
          <a:ext cx="374650" cy="317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A</a:t>
          </a:r>
        </a:p>
      </xdr:txBody>
    </xdr:sp>
    <xdr:clientData/>
  </xdr:twoCellAnchor>
  <xdr:twoCellAnchor>
    <xdr:from>
      <xdr:col>0</xdr:col>
      <xdr:colOff>1193800</xdr:colOff>
      <xdr:row>102</xdr:row>
      <xdr:rowOff>38100</xdr:rowOff>
    </xdr:from>
    <xdr:to>
      <xdr:col>0</xdr:col>
      <xdr:colOff>1600200</xdr:colOff>
      <xdr:row>102</xdr:row>
      <xdr:rowOff>44450</xdr:rowOff>
    </xdr:to>
    <xdr:cxnSp macro="">
      <xdr:nvCxnSpPr>
        <xdr:cNvPr id="14" name="Straight Arrow Connector 13">
          <a:extLst>
            <a:ext uri="{FF2B5EF4-FFF2-40B4-BE49-F238E27FC236}">
              <a16:creationId xmlns:a16="http://schemas.microsoft.com/office/drawing/2014/main" id="{D5EBA8A5-A07E-02D0-2692-06B5367501EE}"/>
            </a:ext>
          </a:extLst>
        </xdr:cNvPr>
        <xdr:cNvCxnSpPr>
          <a:stCxn id="11" idx="3"/>
          <a:endCxn id="12" idx="1"/>
        </xdr:cNvCxnSpPr>
      </xdr:nvCxnSpPr>
      <xdr:spPr>
        <a:xfrm flipV="1">
          <a:off x="1193800" y="21640800"/>
          <a:ext cx="406400" cy="635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101</xdr:row>
      <xdr:rowOff>57150</xdr:rowOff>
    </xdr:from>
    <xdr:to>
      <xdr:col>1</xdr:col>
      <xdr:colOff>831850</xdr:colOff>
      <xdr:row>103</xdr:row>
      <xdr:rowOff>6350</xdr:rowOff>
    </xdr:to>
    <xdr:sp macro="" textlink="">
      <xdr:nvSpPr>
        <xdr:cNvPr id="20" name="Rectangle 19">
          <a:extLst>
            <a:ext uri="{FF2B5EF4-FFF2-40B4-BE49-F238E27FC236}">
              <a16:creationId xmlns:a16="http://schemas.microsoft.com/office/drawing/2014/main" id="{C24BCE76-B12A-4575-8C87-55D62007538C}"/>
            </a:ext>
          </a:extLst>
        </xdr:cNvPr>
        <xdr:cNvSpPr/>
      </xdr:nvSpPr>
      <xdr:spPr>
        <a:xfrm>
          <a:off x="2273300" y="21475700"/>
          <a:ext cx="374650" cy="317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B</a:t>
          </a:r>
        </a:p>
      </xdr:txBody>
    </xdr:sp>
    <xdr:clientData/>
  </xdr:twoCellAnchor>
  <xdr:twoCellAnchor>
    <xdr:from>
      <xdr:col>1</xdr:col>
      <xdr:colOff>469900</xdr:colOff>
      <xdr:row>105</xdr:row>
      <xdr:rowOff>6350</xdr:rowOff>
    </xdr:from>
    <xdr:to>
      <xdr:col>1</xdr:col>
      <xdr:colOff>844550</xdr:colOff>
      <xdr:row>106</xdr:row>
      <xdr:rowOff>139700</xdr:rowOff>
    </xdr:to>
    <xdr:sp macro="" textlink="">
      <xdr:nvSpPr>
        <xdr:cNvPr id="21" name="Rectangle 20">
          <a:extLst>
            <a:ext uri="{FF2B5EF4-FFF2-40B4-BE49-F238E27FC236}">
              <a16:creationId xmlns:a16="http://schemas.microsoft.com/office/drawing/2014/main" id="{C9B37F2C-99E6-4275-BC00-816727D32969}"/>
            </a:ext>
          </a:extLst>
        </xdr:cNvPr>
        <xdr:cNvSpPr/>
      </xdr:nvSpPr>
      <xdr:spPr>
        <a:xfrm>
          <a:off x="2286000" y="22161500"/>
          <a:ext cx="374650" cy="317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a:t>
          </a:r>
        </a:p>
      </xdr:txBody>
    </xdr:sp>
    <xdr:clientData/>
  </xdr:twoCellAnchor>
  <xdr:twoCellAnchor>
    <xdr:from>
      <xdr:col>1</xdr:col>
      <xdr:colOff>177800</xdr:colOff>
      <xdr:row>102</xdr:row>
      <xdr:rowOff>25400</xdr:rowOff>
    </xdr:from>
    <xdr:to>
      <xdr:col>1</xdr:col>
      <xdr:colOff>457200</xdr:colOff>
      <xdr:row>102</xdr:row>
      <xdr:rowOff>31750</xdr:rowOff>
    </xdr:to>
    <xdr:cxnSp macro="">
      <xdr:nvCxnSpPr>
        <xdr:cNvPr id="22" name="Straight Arrow Connector 21">
          <a:extLst>
            <a:ext uri="{FF2B5EF4-FFF2-40B4-BE49-F238E27FC236}">
              <a16:creationId xmlns:a16="http://schemas.microsoft.com/office/drawing/2014/main" id="{B18697B5-5333-489A-8E7E-F6E015D08D19}"/>
            </a:ext>
          </a:extLst>
        </xdr:cNvPr>
        <xdr:cNvCxnSpPr>
          <a:endCxn id="20" idx="1"/>
        </xdr:cNvCxnSpPr>
      </xdr:nvCxnSpPr>
      <xdr:spPr>
        <a:xfrm>
          <a:off x="1993900" y="21628100"/>
          <a:ext cx="279400" cy="635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279400</xdr:colOff>
      <xdr:row>102</xdr:row>
      <xdr:rowOff>44450</xdr:rowOff>
    </xdr:from>
    <xdr:to>
      <xdr:col>1</xdr:col>
      <xdr:colOff>285750</xdr:colOff>
      <xdr:row>106</xdr:row>
      <xdr:rowOff>12700</xdr:rowOff>
    </xdr:to>
    <xdr:cxnSp macro="">
      <xdr:nvCxnSpPr>
        <xdr:cNvPr id="26" name="Straight Connector 25">
          <a:extLst>
            <a:ext uri="{FF2B5EF4-FFF2-40B4-BE49-F238E27FC236}">
              <a16:creationId xmlns:a16="http://schemas.microsoft.com/office/drawing/2014/main" id="{ECBB958B-100D-D2D9-85CA-66C2AAF90E10}"/>
            </a:ext>
          </a:extLst>
        </xdr:cNvPr>
        <xdr:cNvCxnSpPr/>
      </xdr:nvCxnSpPr>
      <xdr:spPr>
        <a:xfrm>
          <a:off x="2095500" y="21647150"/>
          <a:ext cx="6350" cy="704850"/>
        </a:xfrm>
        <a:prstGeom prst="line">
          <a:avLst/>
        </a:prstGeom>
        <a:ln w="412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106</xdr:row>
      <xdr:rowOff>0</xdr:rowOff>
    </xdr:from>
    <xdr:to>
      <xdr:col>1</xdr:col>
      <xdr:colOff>495300</xdr:colOff>
      <xdr:row>106</xdr:row>
      <xdr:rowOff>6350</xdr:rowOff>
    </xdr:to>
    <xdr:cxnSp macro="">
      <xdr:nvCxnSpPr>
        <xdr:cNvPr id="27" name="Straight Arrow Connector 26">
          <a:extLst>
            <a:ext uri="{FF2B5EF4-FFF2-40B4-BE49-F238E27FC236}">
              <a16:creationId xmlns:a16="http://schemas.microsoft.com/office/drawing/2014/main" id="{30D92F3E-C75F-4AFE-A09A-ADF207916463}"/>
            </a:ext>
          </a:extLst>
        </xdr:cNvPr>
        <xdr:cNvCxnSpPr/>
      </xdr:nvCxnSpPr>
      <xdr:spPr>
        <a:xfrm>
          <a:off x="2032000" y="22339300"/>
          <a:ext cx="279400" cy="6350"/>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495300</xdr:colOff>
      <xdr:row>276</xdr:row>
      <xdr:rowOff>120650</xdr:rowOff>
    </xdr:from>
    <xdr:to>
      <xdr:col>0</xdr:col>
      <xdr:colOff>1543050</xdr:colOff>
      <xdr:row>282</xdr:row>
      <xdr:rowOff>107950</xdr:rowOff>
    </xdr:to>
    <xdr:grpSp>
      <xdr:nvGrpSpPr>
        <xdr:cNvPr id="43" name="Group 42">
          <a:extLst>
            <a:ext uri="{FF2B5EF4-FFF2-40B4-BE49-F238E27FC236}">
              <a16:creationId xmlns:a16="http://schemas.microsoft.com/office/drawing/2014/main" id="{99F0E890-D9FE-058F-B188-10DCBF617FFE}"/>
            </a:ext>
          </a:extLst>
        </xdr:cNvPr>
        <xdr:cNvGrpSpPr/>
      </xdr:nvGrpSpPr>
      <xdr:grpSpPr>
        <a:xfrm>
          <a:off x="495300" y="67519550"/>
          <a:ext cx="1047750" cy="1143000"/>
          <a:chOff x="254000" y="63696850"/>
          <a:chExt cx="1047750" cy="1143000"/>
        </a:xfrm>
      </xdr:grpSpPr>
      <xdr:sp macro="" textlink="">
        <xdr:nvSpPr>
          <xdr:cNvPr id="28" name="Rectangle 27">
            <a:extLst>
              <a:ext uri="{FF2B5EF4-FFF2-40B4-BE49-F238E27FC236}">
                <a16:creationId xmlns:a16="http://schemas.microsoft.com/office/drawing/2014/main" id="{3CE74036-1396-4B28-2B75-83227FF8A6B1}"/>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a:t>
            </a:r>
          </a:p>
        </xdr:txBody>
      </xdr:sp>
      <xdr:sp macro="" textlink="">
        <xdr:nvSpPr>
          <xdr:cNvPr id="29" name="Rectangle 28">
            <a:extLst>
              <a:ext uri="{FF2B5EF4-FFF2-40B4-BE49-F238E27FC236}">
                <a16:creationId xmlns:a16="http://schemas.microsoft.com/office/drawing/2014/main" id="{DCC9AF28-CBB4-4863-945B-B788A99AFEF2}"/>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sp macro="" textlink="">
        <xdr:nvSpPr>
          <xdr:cNvPr id="30" name="Rectangle 29">
            <a:extLst>
              <a:ext uri="{FF2B5EF4-FFF2-40B4-BE49-F238E27FC236}">
                <a16:creationId xmlns:a16="http://schemas.microsoft.com/office/drawing/2014/main" id="{6D8E30B1-E0B9-4CD0-B928-97072D1EB83A}"/>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sp macro="" textlink="">
        <xdr:nvSpPr>
          <xdr:cNvPr id="31" name="Rectangle 30">
            <a:extLst>
              <a:ext uri="{FF2B5EF4-FFF2-40B4-BE49-F238E27FC236}">
                <a16:creationId xmlns:a16="http://schemas.microsoft.com/office/drawing/2014/main" id="{A72ED7E7-9E72-48D8-A773-55D6C00D5BC9}"/>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A</a:t>
            </a:r>
          </a:p>
        </xdr:txBody>
      </xdr:sp>
      <xdr:sp macro="" textlink="">
        <xdr:nvSpPr>
          <xdr:cNvPr id="32" name="Rectangle 31">
            <a:extLst>
              <a:ext uri="{FF2B5EF4-FFF2-40B4-BE49-F238E27FC236}">
                <a16:creationId xmlns:a16="http://schemas.microsoft.com/office/drawing/2014/main" id="{FBDDDE71-4DA7-4261-A1B8-30BB6CC2183C}"/>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a:t>
            </a:r>
          </a:p>
        </xdr:txBody>
      </xdr:sp>
      <xdr:sp macro="" textlink="">
        <xdr:nvSpPr>
          <xdr:cNvPr id="33" name="Rectangle 32">
            <a:extLst>
              <a:ext uri="{FF2B5EF4-FFF2-40B4-BE49-F238E27FC236}">
                <a16:creationId xmlns:a16="http://schemas.microsoft.com/office/drawing/2014/main" id="{A67E8C52-A878-4F1E-A5F6-FDD15A7FE771}"/>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34" name="Rectangle 33">
            <a:extLst>
              <a:ext uri="{FF2B5EF4-FFF2-40B4-BE49-F238E27FC236}">
                <a16:creationId xmlns:a16="http://schemas.microsoft.com/office/drawing/2014/main" id="{DED94488-42A3-468A-AF5B-63AFF5FBBF88}"/>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grpSp>
    <xdr:clientData/>
  </xdr:twoCellAnchor>
  <xdr:twoCellAnchor>
    <xdr:from>
      <xdr:col>1</xdr:col>
      <xdr:colOff>368300</xdr:colOff>
      <xdr:row>270</xdr:row>
      <xdr:rowOff>120650</xdr:rowOff>
    </xdr:from>
    <xdr:to>
      <xdr:col>1</xdr:col>
      <xdr:colOff>1416050</xdr:colOff>
      <xdr:row>276</xdr:row>
      <xdr:rowOff>158750</xdr:rowOff>
    </xdr:to>
    <xdr:grpSp>
      <xdr:nvGrpSpPr>
        <xdr:cNvPr id="42" name="Group 41">
          <a:extLst>
            <a:ext uri="{FF2B5EF4-FFF2-40B4-BE49-F238E27FC236}">
              <a16:creationId xmlns:a16="http://schemas.microsoft.com/office/drawing/2014/main" id="{029B0687-3049-F659-A885-78CFFA8FCAAE}"/>
            </a:ext>
          </a:extLst>
        </xdr:cNvPr>
        <xdr:cNvGrpSpPr/>
      </xdr:nvGrpSpPr>
      <xdr:grpSpPr>
        <a:xfrm>
          <a:off x="2266950" y="66414650"/>
          <a:ext cx="1047750" cy="1143000"/>
          <a:chOff x="406400" y="63849250"/>
          <a:chExt cx="1047750" cy="1143000"/>
        </a:xfrm>
      </xdr:grpSpPr>
      <xdr:sp macro="" textlink="">
        <xdr:nvSpPr>
          <xdr:cNvPr id="35" name="Rectangle 34">
            <a:extLst>
              <a:ext uri="{FF2B5EF4-FFF2-40B4-BE49-F238E27FC236}">
                <a16:creationId xmlns:a16="http://schemas.microsoft.com/office/drawing/2014/main" id="{CF8BBCDD-16E1-445B-89A2-11A862B0EA05}"/>
              </a:ext>
            </a:extLst>
          </xdr:cNvPr>
          <xdr:cNvSpPr/>
        </xdr:nvSpPr>
        <xdr:spPr>
          <a:xfrm>
            <a:off x="406400" y="638492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36" name="Rectangle 35">
            <a:extLst>
              <a:ext uri="{FF2B5EF4-FFF2-40B4-BE49-F238E27FC236}">
                <a16:creationId xmlns:a16="http://schemas.microsoft.com/office/drawing/2014/main" id="{AF750E74-8633-4757-997B-BF00AC3FE9A8}"/>
              </a:ext>
            </a:extLst>
          </xdr:cNvPr>
          <xdr:cNvSpPr/>
        </xdr:nvSpPr>
        <xdr:spPr>
          <a:xfrm>
            <a:off x="7683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37" name="Rectangle 36">
            <a:extLst>
              <a:ext uri="{FF2B5EF4-FFF2-40B4-BE49-F238E27FC236}">
                <a16:creationId xmlns:a16="http://schemas.microsoft.com/office/drawing/2014/main" id="{68B10757-B13B-4E4A-BC7A-8B75F0B838E1}"/>
              </a:ext>
            </a:extLst>
          </xdr:cNvPr>
          <xdr:cNvSpPr/>
        </xdr:nvSpPr>
        <xdr:spPr>
          <a:xfrm>
            <a:off x="11366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38" name="Rectangle 37">
            <a:extLst>
              <a:ext uri="{FF2B5EF4-FFF2-40B4-BE49-F238E27FC236}">
                <a16:creationId xmlns:a16="http://schemas.microsoft.com/office/drawing/2014/main" id="{4463B314-D375-4E88-B2D0-C6AEBE1536FE}"/>
              </a:ext>
            </a:extLst>
          </xdr:cNvPr>
          <xdr:cNvSpPr/>
        </xdr:nvSpPr>
        <xdr:spPr>
          <a:xfrm>
            <a:off x="406400" y="642556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B</a:t>
            </a:r>
          </a:p>
        </xdr:txBody>
      </xdr:sp>
      <xdr:sp macro="" textlink="">
        <xdr:nvSpPr>
          <xdr:cNvPr id="39" name="Rectangle 38">
            <a:extLst>
              <a:ext uri="{FF2B5EF4-FFF2-40B4-BE49-F238E27FC236}">
                <a16:creationId xmlns:a16="http://schemas.microsoft.com/office/drawing/2014/main" id="{9355E3C4-B637-41D5-80C2-53C63A0A12D0}"/>
              </a:ext>
            </a:extLst>
          </xdr:cNvPr>
          <xdr:cNvSpPr/>
        </xdr:nvSpPr>
        <xdr:spPr>
          <a:xfrm>
            <a:off x="406400" y="646493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40" name="Rectangle 39">
            <a:extLst>
              <a:ext uri="{FF2B5EF4-FFF2-40B4-BE49-F238E27FC236}">
                <a16:creationId xmlns:a16="http://schemas.microsoft.com/office/drawing/2014/main" id="{213EF6E4-615F-4083-90F6-B1A443D4E2FD}"/>
              </a:ext>
            </a:extLst>
          </xdr:cNvPr>
          <xdr:cNvSpPr/>
        </xdr:nvSpPr>
        <xdr:spPr>
          <a:xfrm>
            <a:off x="7683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41" name="Rectangle 40">
            <a:extLst>
              <a:ext uri="{FF2B5EF4-FFF2-40B4-BE49-F238E27FC236}">
                <a16:creationId xmlns:a16="http://schemas.microsoft.com/office/drawing/2014/main" id="{29DF196F-552D-473C-894C-8515A89A7A47}"/>
              </a:ext>
            </a:extLst>
          </xdr:cNvPr>
          <xdr:cNvSpPr/>
        </xdr:nvSpPr>
        <xdr:spPr>
          <a:xfrm>
            <a:off x="11366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grpSp>
    <xdr:clientData/>
  </xdr:twoCellAnchor>
  <xdr:twoCellAnchor>
    <xdr:from>
      <xdr:col>1</xdr:col>
      <xdr:colOff>57150</xdr:colOff>
      <xdr:row>250</xdr:row>
      <xdr:rowOff>95250</xdr:rowOff>
    </xdr:from>
    <xdr:to>
      <xdr:col>2</xdr:col>
      <xdr:colOff>889000</xdr:colOff>
      <xdr:row>250</xdr:row>
      <xdr:rowOff>95250</xdr:rowOff>
    </xdr:to>
    <xdr:cxnSp macro="">
      <xdr:nvCxnSpPr>
        <xdr:cNvPr id="45" name="Straight Arrow Connector 44">
          <a:extLst>
            <a:ext uri="{FF2B5EF4-FFF2-40B4-BE49-F238E27FC236}">
              <a16:creationId xmlns:a16="http://schemas.microsoft.com/office/drawing/2014/main" id="{906B54FF-4565-D4BA-FEC5-560AFDCB5846}"/>
            </a:ext>
          </a:extLst>
        </xdr:cNvPr>
        <xdr:cNvCxnSpPr/>
      </xdr:nvCxnSpPr>
      <xdr:spPr>
        <a:xfrm>
          <a:off x="1873250" y="61099700"/>
          <a:ext cx="3924300"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1301750</xdr:colOff>
      <xdr:row>282</xdr:row>
      <xdr:rowOff>120650</xdr:rowOff>
    </xdr:from>
    <xdr:to>
      <xdr:col>1</xdr:col>
      <xdr:colOff>2349500</xdr:colOff>
      <xdr:row>288</xdr:row>
      <xdr:rowOff>158750</xdr:rowOff>
    </xdr:to>
    <xdr:grpSp>
      <xdr:nvGrpSpPr>
        <xdr:cNvPr id="47" name="Group 46">
          <a:extLst>
            <a:ext uri="{FF2B5EF4-FFF2-40B4-BE49-F238E27FC236}">
              <a16:creationId xmlns:a16="http://schemas.microsoft.com/office/drawing/2014/main" id="{9EA51AF6-F170-420A-9906-24651702A12C}"/>
            </a:ext>
          </a:extLst>
        </xdr:cNvPr>
        <xdr:cNvGrpSpPr/>
      </xdr:nvGrpSpPr>
      <xdr:grpSpPr>
        <a:xfrm>
          <a:off x="3200400" y="68675250"/>
          <a:ext cx="1047750" cy="1143000"/>
          <a:chOff x="406400" y="63849250"/>
          <a:chExt cx="1047750" cy="1143000"/>
        </a:xfrm>
      </xdr:grpSpPr>
      <xdr:sp macro="" textlink="">
        <xdr:nvSpPr>
          <xdr:cNvPr id="48" name="Rectangle 47">
            <a:extLst>
              <a:ext uri="{FF2B5EF4-FFF2-40B4-BE49-F238E27FC236}">
                <a16:creationId xmlns:a16="http://schemas.microsoft.com/office/drawing/2014/main" id="{9724CC3D-8CB1-E7A4-A235-0042E16D4EDD}"/>
              </a:ext>
            </a:extLst>
          </xdr:cNvPr>
          <xdr:cNvSpPr/>
        </xdr:nvSpPr>
        <xdr:spPr>
          <a:xfrm>
            <a:off x="406400" y="638492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49" name="Rectangle 48">
            <a:extLst>
              <a:ext uri="{FF2B5EF4-FFF2-40B4-BE49-F238E27FC236}">
                <a16:creationId xmlns:a16="http://schemas.microsoft.com/office/drawing/2014/main" id="{B8F3EA28-1149-D551-356A-E91DD898F567}"/>
              </a:ext>
            </a:extLst>
          </xdr:cNvPr>
          <xdr:cNvSpPr/>
        </xdr:nvSpPr>
        <xdr:spPr>
          <a:xfrm>
            <a:off x="7683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50" name="Rectangle 49">
            <a:extLst>
              <a:ext uri="{FF2B5EF4-FFF2-40B4-BE49-F238E27FC236}">
                <a16:creationId xmlns:a16="http://schemas.microsoft.com/office/drawing/2014/main" id="{BFF73597-C11F-E15C-7349-082AE68AEAF1}"/>
              </a:ext>
            </a:extLst>
          </xdr:cNvPr>
          <xdr:cNvSpPr/>
        </xdr:nvSpPr>
        <xdr:spPr>
          <a:xfrm>
            <a:off x="11366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7</a:t>
            </a:r>
          </a:p>
        </xdr:txBody>
      </xdr:sp>
      <xdr:sp macro="" textlink="">
        <xdr:nvSpPr>
          <xdr:cNvPr id="51" name="Rectangle 50">
            <a:extLst>
              <a:ext uri="{FF2B5EF4-FFF2-40B4-BE49-F238E27FC236}">
                <a16:creationId xmlns:a16="http://schemas.microsoft.com/office/drawing/2014/main" id="{3B12E3BE-AB4A-B9B8-FA03-BB5463D667A4}"/>
              </a:ext>
            </a:extLst>
          </xdr:cNvPr>
          <xdr:cNvSpPr/>
        </xdr:nvSpPr>
        <xdr:spPr>
          <a:xfrm>
            <a:off x="406400" y="642556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D</a:t>
            </a:r>
          </a:p>
        </xdr:txBody>
      </xdr:sp>
      <xdr:sp macro="" textlink="">
        <xdr:nvSpPr>
          <xdr:cNvPr id="52" name="Rectangle 51">
            <a:extLst>
              <a:ext uri="{FF2B5EF4-FFF2-40B4-BE49-F238E27FC236}">
                <a16:creationId xmlns:a16="http://schemas.microsoft.com/office/drawing/2014/main" id="{390727BD-493A-BC10-3E2F-835140CBED0D}"/>
              </a:ext>
            </a:extLst>
          </xdr:cNvPr>
          <xdr:cNvSpPr/>
        </xdr:nvSpPr>
        <xdr:spPr>
          <a:xfrm>
            <a:off x="406400" y="646493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53" name="Rectangle 52">
            <a:extLst>
              <a:ext uri="{FF2B5EF4-FFF2-40B4-BE49-F238E27FC236}">
                <a16:creationId xmlns:a16="http://schemas.microsoft.com/office/drawing/2014/main" id="{95FEC186-232B-B85F-6832-ECBF256F0E97}"/>
              </a:ext>
            </a:extLst>
          </xdr:cNvPr>
          <xdr:cNvSpPr/>
        </xdr:nvSpPr>
        <xdr:spPr>
          <a:xfrm>
            <a:off x="7683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sp macro="" textlink="">
        <xdr:nvSpPr>
          <xdr:cNvPr id="54" name="Rectangle 53">
            <a:extLst>
              <a:ext uri="{FF2B5EF4-FFF2-40B4-BE49-F238E27FC236}">
                <a16:creationId xmlns:a16="http://schemas.microsoft.com/office/drawing/2014/main" id="{C6213074-F214-1AD0-9C0E-12DA655EEF9A}"/>
              </a:ext>
            </a:extLst>
          </xdr:cNvPr>
          <xdr:cNvSpPr/>
        </xdr:nvSpPr>
        <xdr:spPr>
          <a:xfrm>
            <a:off x="11366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1</xdr:col>
      <xdr:colOff>2228850</xdr:colOff>
      <xdr:row>270</xdr:row>
      <xdr:rowOff>95250</xdr:rowOff>
    </xdr:from>
    <xdr:to>
      <xdr:col>2</xdr:col>
      <xdr:colOff>184150</xdr:colOff>
      <xdr:row>276</xdr:row>
      <xdr:rowOff>133350</xdr:rowOff>
    </xdr:to>
    <xdr:grpSp>
      <xdr:nvGrpSpPr>
        <xdr:cNvPr id="55" name="Group 54">
          <a:extLst>
            <a:ext uri="{FF2B5EF4-FFF2-40B4-BE49-F238E27FC236}">
              <a16:creationId xmlns:a16="http://schemas.microsoft.com/office/drawing/2014/main" id="{3E7D0D56-6671-4084-BEF9-420842A05C15}"/>
            </a:ext>
          </a:extLst>
        </xdr:cNvPr>
        <xdr:cNvGrpSpPr/>
      </xdr:nvGrpSpPr>
      <xdr:grpSpPr>
        <a:xfrm>
          <a:off x="4127500" y="66389250"/>
          <a:ext cx="1047750" cy="1143000"/>
          <a:chOff x="406400" y="63849250"/>
          <a:chExt cx="1047750" cy="1143000"/>
        </a:xfrm>
      </xdr:grpSpPr>
      <xdr:sp macro="" textlink="">
        <xdr:nvSpPr>
          <xdr:cNvPr id="56" name="Rectangle 55">
            <a:extLst>
              <a:ext uri="{FF2B5EF4-FFF2-40B4-BE49-F238E27FC236}">
                <a16:creationId xmlns:a16="http://schemas.microsoft.com/office/drawing/2014/main" id="{EEAA1901-BE21-25C7-C533-A5E73B96DA81}"/>
              </a:ext>
            </a:extLst>
          </xdr:cNvPr>
          <xdr:cNvSpPr/>
        </xdr:nvSpPr>
        <xdr:spPr>
          <a:xfrm>
            <a:off x="406400" y="638492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6</a:t>
            </a:r>
          </a:p>
        </xdr:txBody>
      </xdr:sp>
      <xdr:sp macro="" textlink="">
        <xdr:nvSpPr>
          <xdr:cNvPr id="57" name="Rectangle 56">
            <a:extLst>
              <a:ext uri="{FF2B5EF4-FFF2-40B4-BE49-F238E27FC236}">
                <a16:creationId xmlns:a16="http://schemas.microsoft.com/office/drawing/2014/main" id="{6CAF6AB2-2806-0639-1AEE-3BB16B305FAE}"/>
              </a:ext>
            </a:extLst>
          </xdr:cNvPr>
          <xdr:cNvSpPr/>
        </xdr:nvSpPr>
        <xdr:spPr>
          <a:xfrm>
            <a:off x="7683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sp macro="" textlink="">
        <xdr:nvSpPr>
          <xdr:cNvPr id="58" name="Rectangle 57">
            <a:extLst>
              <a:ext uri="{FF2B5EF4-FFF2-40B4-BE49-F238E27FC236}">
                <a16:creationId xmlns:a16="http://schemas.microsoft.com/office/drawing/2014/main" id="{D5CBAD15-69F2-A861-DEDE-229F2B59D11E}"/>
              </a:ext>
            </a:extLst>
          </xdr:cNvPr>
          <xdr:cNvSpPr/>
        </xdr:nvSpPr>
        <xdr:spPr>
          <a:xfrm>
            <a:off x="11366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sp macro="" textlink="">
        <xdr:nvSpPr>
          <xdr:cNvPr id="59" name="Rectangle 58">
            <a:extLst>
              <a:ext uri="{FF2B5EF4-FFF2-40B4-BE49-F238E27FC236}">
                <a16:creationId xmlns:a16="http://schemas.microsoft.com/office/drawing/2014/main" id="{ED583AA4-5BB9-62FC-FEF4-1894133B0E00}"/>
              </a:ext>
            </a:extLst>
          </xdr:cNvPr>
          <xdr:cNvSpPr/>
        </xdr:nvSpPr>
        <xdr:spPr>
          <a:xfrm>
            <a:off x="406400" y="642556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C</a:t>
            </a:r>
          </a:p>
        </xdr:txBody>
      </xdr:sp>
      <xdr:sp macro="" textlink="">
        <xdr:nvSpPr>
          <xdr:cNvPr id="60" name="Rectangle 59">
            <a:extLst>
              <a:ext uri="{FF2B5EF4-FFF2-40B4-BE49-F238E27FC236}">
                <a16:creationId xmlns:a16="http://schemas.microsoft.com/office/drawing/2014/main" id="{A840F4B1-BCEF-D580-0DB1-2F984A3341A2}"/>
              </a:ext>
            </a:extLst>
          </xdr:cNvPr>
          <xdr:cNvSpPr/>
        </xdr:nvSpPr>
        <xdr:spPr>
          <a:xfrm>
            <a:off x="406400" y="646493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6</a:t>
            </a:r>
          </a:p>
        </xdr:txBody>
      </xdr:sp>
      <xdr:sp macro="" textlink="">
        <xdr:nvSpPr>
          <xdr:cNvPr id="61" name="Rectangle 60">
            <a:extLst>
              <a:ext uri="{FF2B5EF4-FFF2-40B4-BE49-F238E27FC236}">
                <a16:creationId xmlns:a16="http://schemas.microsoft.com/office/drawing/2014/main" id="{3BF36839-41C6-4E1E-480D-5130A353B523}"/>
              </a:ext>
            </a:extLst>
          </xdr:cNvPr>
          <xdr:cNvSpPr/>
        </xdr:nvSpPr>
        <xdr:spPr>
          <a:xfrm>
            <a:off x="7683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62" name="Rectangle 61">
            <a:extLst>
              <a:ext uri="{FF2B5EF4-FFF2-40B4-BE49-F238E27FC236}">
                <a16:creationId xmlns:a16="http://schemas.microsoft.com/office/drawing/2014/main" id="{B042A358-A2E7-85EF-53C4-1C1DC098B420}"/>
              </a:ext>
            </a:extLst>
          </xdr:cNvPr>
          <xdr:cNvSpPr/>
        </xdr:nvSpPr>
        <xdr:spPr>
          <a:xfrm>
            <a:off x="11366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2</xdr:col>
      <xdr:colOff>793750</xdr:colOff>
      <xdr:row>276</xdr:row>
      <xdr:rowOff>190500</xdr:rowOff>
    </xdr:from>
    <xdr:to>
      <xdr:col>2</xdr:col>
      <xdr:colOff>1866900</xdr:colOff>
      <xdr:row>282</xdr:row>
      <xdr:rowOff>177800</xdr:rowOff>
    </xdr:to>
    <xdr:grpSp>
      <xdr:nvGrpSpPr>
        <xdr:cNvPr id="71" name="Group 70">
          <a:extLst>
            <a:ext uri="{FF2B5EF4-FFF2-40B4-BE49-F238E27FC236}">
              <a16:creationId xmlns:a16="http://schemas.microsoft.com/office/drawing/2014/main" id="{13F5C18D-6F5B-4994-80A8-F399438DA8AC}"/>
            </a:ext>
          </a:extLst>
        </xdr:cNvPr>
        <xdr:cNvGrpSpPr/>
      </xdr:nvGrpSpPr>
      <xdr:grpSpPr>
        <a:xfrm>
          <a:off x="5784850" y="67589400"/>
          <a:ext cx="1073150" cy="1143000"/>
          <a:chOff x="406400" y="63849250"/>
          <a:chExt cx="1073150" cy="1143000"/>
        </a:xfrm>
      </xdr:grpSpPr>
      <xdr:sp macro="" textlink="">
        <xdr:nvSpPr>
          <xdr:cNvPr id="72" name="Rectangle 71">
            <a:extLst>
              <a:ext uri="{FF2B5EF4-FFF2-40B4-BE49-F238E27FC236}">
                <a16:creationId xmlns:a16="http://schemas.microsoft.com/office/drawing/2014/main" id="{888F59EB-761F-9EE0-DD14-4254C49CB29E}"/>
              </a:ext>
            </a:extLst>
          </xdr:cNvPr>
          <xdr:cNvSpPr/>
        </xdr:nvSpPr>
        <xdr:spPr>
          <a:xfrm>
            <a:off x="406400" y="63849250"/>
            <a:ext cx="3429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73" name="Rectangle 72">
            <a:extLst>
              <a:ext uri="{FF2B5EF4-FFF2-40B4-BE49-F238E27FC236}">
                <a16:creationId xmlns:a16="http://schemas.microsoft.com/office/drawing/2014/main" id="{C6BA927B-195B-AD78-0C98-27663F0F2E34}"/>
              </a:ext>
            </a:extLst>
          </xdr:cNvPr>
          <xdr:cNvSpPr/>
        </xdr:nvSpPr>
        <xdr:spPr>
          <a:xfrm>
            <a:off x="7683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a:t>
            </a:r>
          </a:p>
        </xdr:txBody>
      </xdr:sp>
      <xdr:sp macro="" textlink="">
        <xdr:nvSpPr>
          <xdr:cNvPr id="74" name="Rectangle 73">
            <a:extLst>
              <a:ext uri="{FF2B5EF4-FFF2-40B4-BE49-F238E27FC236}">
                <a16:creationId xmlns:a16="http://schemas.microsoft.com/office/drawing/2014/main" id="{EA130BDE-16FE-D0CC-55DF-913BFAD258E7}"/>
              </a:ext>
            </a:extLst>
          </xdr:cNvPr>
          <xdr:cNvSpPr/>
        </xdr:nvSpPr>
        <xdr:spPr>
          <a:xfrm>
            <a:off x="1130300" y="6385560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75" name="Rectangle 74">
            <a:extLst>
              <a:ext uri="{FF2B5EF4-FFF2-40B4-BE49-F238E27FC236}">
                <a16:creationId xmlns:a16="http://schemas.microsoft.com/office/drawing/2014/main" id="{4257A11B-D793-2115-75E9-8062CD82B18F}"/>
              </a:ext>
            </a:extLst>
          </xdr:cNvPr>
          <xdr:cNvSpPr/>
        </xdr:nvSpPr>
        <xdr:spPr>
          <a:xfrm>
            <a:off x="406400" y="642556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E</a:t>
            </a:r>
          </a:p>
        </xdr:txBody>
      </xdr:sp>
      <xdr:sp macro="" textlink="">
        <xdr:nvSpPr>
          <xdr:cNvPr id="76" name="Rectangle 75">
            <a:extLst>
              <a:ext uri="{FF2B5EF4-FFF2-40B4-BE49-F238E27FC236}">
                <a16:creationId xmlns:a16="http://schemas.microsoft.com/office/drawing/2014/main" id="{3F6D7B6F-753C-ACE8-2C6B-237CC9202A01}"/>
              </a:ext>
            </a:extLst>
          </xdr:cNvPr>
          <xdr:cNvSpPr/>
        </xdr:nvSpPr>
        <xdr:spPr>
          <a:xfrm>
            <a:off x="406400" y="6464935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77" name="Rectangle 76">
            <a:extLst>
              <a:ext uri="{FF2B5EF4-FFF2-40B4-BE49-F238E27FC236}">
                <a16:creationId xmlns:a16="http://schemas.microsoft.com/office/drawing/2014/main" id="{8C081347-D51E-DE58-FB29-D9BC7D11722D}"/>
              </a:ext>
            </a:extLst>
          </xdr:cNvPr>
          <xdr:cNvSpPr/>
        </xdr:nvSpPr>
        <xdr:spPr>
          <a:xfrm>
            <a:off x="7683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78" name="Rectangle 77">
            <a:extLst>
              <a:ext uri="{FF2B5EF4-FFF2-40B4-BE49-F238E27FC236}">
                <a16:creationId xmlns:a16="http://schemas.microsoft.com/office/drawing/2014/main" id="{096435C4-A95F-9CDA-7A8F-90DD7C9DA757}"/>
              </a:ext>
            </a:extLst>
          </xdr:cNvPr>
          <xdr:cNvSpPr/>
        </xdr:nvSpPr>
        <xdr:spPr>
          <a:xfrm>
            <a:off x="1104900" y="6465570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grpSp>
    <xdr:clientData/>
  </xdr:twoCellAnchor>
  <xdr:twoCellAnchor>
    <xdr:from>
      <xdr:col>2</xdr:col>
      <xdr:colOff>2527300</xdr:colOff>
      <xdr:row>276</xdr:row>
      <xdr:rowOff>158750</xdr:rowOff>
    </xdr:from>
    <xdr:to>
      <xdr:col>3</xdr:col>
      <xdr:colOff>6350</xdr:colOff>
      <xdr:row>282</xdr:row>
      <xdr:rowOff>146050</xdr:rowOff>
    </xdr:to>
    <xdr:grpSp>
      <xdr:nvGrpSpPr>
        <xdr:cNvPr id="79" name="Group 78">
          <a:extLst>
            <a:ext uri="{FF2B5EF4-FFF2-40B4-BE49-F238E27FC236}">
              <a16:creationId xmlns:a16="http://schemas.microsoft.com/office/drawing/2014/main" id="{4A3E85B7-294E-497F-98EC-966BB0C07F10}"/>
            </a:ext>
          </a:extLst>
        </xdr:cNvPr>
        <xdr:cNvGrpSpPr/>
      </xdr:nvGrpSpPr>
      <xdr:grpSpPr>
        <a:xfrm>
          <a:off x="7518400" y="67557650"/>
          <a:ext cx="1073150" cy="1143000"/>
          <a:chOff x="406400" y="63849250"/>
          <a:chExt cx="1073150" cy="1143000"/>
        </a:xfrm>
      </xdr:grpSpPr>
      <xdr:sp macro="" textlink="">
        <xdr:nvSpPr>
          <xdr:cNvPr id="80" name="Rectangle 79">
            <a:extLst>
              <a:ext uri="{FF2B5EF4-FFF2-40B4-BE49-F238E27FC236}">
                <a16:creationId xmlns:a16="http://schemas.microsoft.com/office/drawing/2014/main" id="{548BD138-07DD-83AE-D66A-50B926CEB17E}"/>
              </a:ext>
            </a:extLst>
          </xdr:cNvPr>
          <xdr:cNvSpPr/>
        </xdr:nvSpPr>
        <xdr:spPr>
          <a:xfrm>
            <a:off x="406400" y="63849250"/>
            <a:ext cx="3429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11</a:t>
            </a:r>
          </a:p>
        </xdr:txBody>
      </xdr:sp>
      <xdr:sp macro="" textlink="">
        <xdr:nvSpPr>
          <xdr:cNvPr id="81" name="Rectangle 80">
            <a:extLst>
              <a:ext uri="{FF2B5EF4-FFF2-40B4-BE49-F238E27FC236}">
                <a16:creationId xmlns:a16="http://schemas.microsoft.com/office/drawing/2014/main" id="{38A60028-CD7F-786A-8EAC-FFDD0003437C}"/>
              </a:ext>
            </a:extLst>
          </xdr:cNvPr>
          <xdr:cNvSpPr/>
        </xdr:nvSpPr>
        <xdr:spPr>
          <a:xfrm>
            <a:off x="768350" y="638556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82" name="Rectangle 81">
            <a:extLst>
              <a:ext uri="{FF2B5EF4-FFF2-40B4-BE49-F238E27FC236}">
                <a16:creationId xmlns:a16="http://schemas.microsoft.com/office/drawing/2014/main" id="{D8D57553-0BF5-9BAB-221C-26B18044F137}"/>
              </a:ext>
            </a:extLst>
          </xdr:cNvPr>
          <xdr:cNvSpPr/>
        </xdr:nvSpPr>
        <xdr:spPr>
          <a:xfrm>
            <a:off x="1130300" y="6385560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13</a:t>
            </a:r>
          </a:p>
        </xdr:txBody>
      </xdr:sp>
      <xdr:sp macro="" textlink="">
        <xdr:nvSpPr>
          <xdr:cNvPr id="83" name="Rectangle 82">
            <a:extLst>
              <a:ext uri="{FF2B5EF4-FFF2-40B4-BE49-F238E27FC236}">
                <a16:creationId xmlns:a16="http://schemas.microsoft.com/office/drawing/2014/main" id="{44085D57-A06C-449F-96DC-570B3CDF6775}"/>
              </a:ext>
            </a:extLst>
          </xdr:cNvPr>
          <xdr:cNvSpPr/>
        </xdr:nvSpPr>
        <xdr:spPr>
          <a:xfrm>
            <a:off x="406400" y="642556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F</a:t>
            </a:r>
          </a:p>
        </xdr:txBody>
      </xdr:sp>
      <xdr:sp macro="" textlink="">
        <xdr:nvSpPr>
          <xdr:cNvPr id="84" name="Rectangle 83">
            <a:extLst>
              <a:ext uri="{FF2B5EF4-FFF2-40B4-BE49-F238E27FC236}">
                <a16:creationId xmlns:a16="http://schemas.microsoft.com/office/drawing/2014/main" id="{89CDA8B3-CB91-C8A6-600A-7C09ABEF2AB4}"/>
              </a:ext>
            </a:extLst>
          </xdr:cNvPr>
          <xdr:cNvSpPr/>
        </xdr:nvSpPr>
        <xdr:spPr>
          <a:xfrm>
            <a:off x="406400" y="6464935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11</a:t>
            </a:r>
          </a:p>
        </xdr:txBody>
      </xdr:sp>
      <xdr:sp macro="" textlink="">
        <xdr:nvSpPr>
          <xdr:cNvPr id="85" name="Rectangle 84">
            <a:extLst>
              <a:ext uri="{FF2B5EF4-FFF2-40B4-BE49-F238E27FC236}">
                <a16:creationId xmlns:a16="http://schemas.microsoft.com/office/drawing/2014/main" id="{FBFD6AED-6056-B93D-10E6-A9F104DBE71A}"/>
              </a:ext>
            </a:extLst>
          </xdr:cNvPr>
          <xdr:cNvSpPr/>
        </xdr:nvSpPr>
        <xdr:spPr>
          <a:xfrm>
            <a:off x="768350" y="646557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86" name="Rectangle 85">
            <a:extLst>
              <a:ext uri="{FF2B5EF4-FFF2-40B4-BE49-F238E27FC236}">
                <a16:creationId xmlns:a16="http://schemas.microsoft.com/office/drawing/2014/main" id="{C56EA8D9-A425-0F37-882A-FFD85EC873A5}"/>
              </a:ext>
            </a:extLst>
          </xdr:cNvPr>
          <xdr:cNvSpPr/>
        </xdr:nvSpPr>
        <xdr:spPr>
          <a:xfrm>
            <a:off x="1104900" y="64655700"/>
            <a:ext cx="3492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13</a:t>
            </a:r>
          </a:p>
        </xdr:txBody>
      </xdr:sp>
    </xdr:grpSp>
    <xdr:clientData/>
  </xdr:twoCellAnchor>
  <xdr:twoCellAnchor>
    <xdr:from>
      <xdr:col>0</xdr:col>
      <xdr:colOff>1174750</xdr:colOff>
      <xdr:row>272</xdr:row>
      <xdr:rowOff>171450</xdr:rowOff>
    </xdr:from>
    <xdr:to>
      <xdr:col>1</xdr:col>
      <xdr:colOff>234950</xdr:colOff>
      <xdr:row>275</xdr:row>
      <xdr:rowOff>177800</xdr:rowOff>
    </xdr:to>
    <xdr:cxnSp macro="">
      <xdr:nvCxnSpPr>
        <xdr:cNvPr id="87" name="Straight Arrow Connector 86">
          <a:extLst>
            <a:ext uri="{FF2B5EF4-FFF2-40B4-BE49-F238E27FC236}">
              <a16:creationId xmlns:a16="http://schemas.microsoft.com/office/drawing/2014/main" id="{31C0DDCC-B4C5-4C0A-84EC-CC7887AA88C4}"/>
            </a:ext>
          </a:extLst>
        </xdr:cNvPr>
        <xdr:cNvCxnSpPr/>
      </xdr:nvCxnSpPr>
      <xdr:spPr>
        <a:xfrm flipV="1">
          <a:off x="1174750" y="64858900"/>
          <a:ext cx="876300" cy="55880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1301750</xdr:colOff>
      <xdr:row>283</xdr:row>
      <xdr:rowOff>133350</xdr:rowOff>
    </xdr:from>
    <xdr:to>
      <xdr:col>1</xdr:col>
      <xdr:colOff>1060450</xdr:colOff>
      <xdr:row>286</xdr:row>
      <xdr:rowOff>76200</xdr:rowOff>
    </xdr:to>
    <xdr:cxnSp macro="">
      <xdr:nvCxnSpPr>
        <xdr:cNvPr id="89" name="Straight Arrow Connector 88">
          <a:extLst>
            <a:ext uri="{FF2B5EF4-FFF2-40B4-BE49-F238E27FC236}">
              <a16:creationId xmlns:a16="http://schemas.microsoft.com/office/drawing/2014/main" id="{1662E4B2-ACCB-4ACB-9921-81F1AD4589ED}"/>
            </a:ext>
          </a:extLst>
        </xdr:cNvPr>
        <xdr:cNvCxnSpPr/>
      </xdr:nvCxnSpPr>
      <xdr:spPr>
        <a:xfrm>
          <a:off x="1301750" y="66897250"/>
          <a:ext cx="1574800" cy="49530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1479550</xdr:colOff>
      <xdr:row>273</xdr:row>
      <xdr:rowOff>101600</xdr:rowOff>
    </xdr:from>
    <xdr:to>
      <xdr:col>1</xdr:col>
      <xdr:colOff>2165350</xdr:colOff>
      <xdr:row>273</xdr:row>
      <xdr:rowOff>107950</xdr:rowOff>
    </xdr:to>
    <xdr:cxnSp macro="">
      <xdr:nvCxnSpPr>
        <xdr:cNvPr id="91" name="Straight Arrow Connector 90">
          <a:extLst>
            <a:ext uri="{FF2B5EF4-FFF2-40B4-BE49-F238E27FC236}">
              <a16:creationId xmlns:a16="http://schemas.microsoft.com/office/drawing/2014/main" id="{9247AA1F-76CB-48A4-9412-73546F872CE7}"/>
            </a:ext>
          </a:extLst>
        </xdr:cNvPr>
        <xdr:cNvCxnSpPr/>
      </xdr:nvCxnSpPr>
      <xdr:spPr>
        <a:xfrm flipV="1">
          <a:off x="3295650" y="64973200"/>
          <a:ext cx="685800" cy="635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292100</xdr:colOff>
      <xdr:row>273</xdr:row>
      <xdr:rowOff>152400</xdr:rowOff>
    </xdr:from>
    <xdr:to>
      <xdr:col>2</xdr:col>
      <xdr:colOff>1047750</xdr:colOff>
      <xdr:row>276</xdr:row>
      <xdr:rowOff>12700</xdr:rowOff>
    </xdr:to>
    <xdr:cxnSp macro="">
      <xdr:nvCxnSpPr>
        <xdr:cNvPr id="94" name="Straight Arrow Connector 93">
          <a:extLst>
            <a:ext uri="{FF2B5EF4-FFF2-40B4-BE49-F238E27FC236}">
              <a16:creationId xmlns:a16="http://schemas.microsoft.com/office/drawing/2014/main" id="{EB37F59A-DBC8-42B1-A28E-05A339DA5557}"/>
            </a:ext>
          </a:extLst>
        </xdr:cNvPr>
        <xdr:cNvCxnSpPr/>
      </xdr:nvCxnSpPr>
      <xdr:spPr>
        <a:xfrm>
          <a:off x="5200650" y="65024000"/>
          <a:ext cx="755650" cy="41275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2444750</xdr:colOff>
      <xdr:row>282</xdr:row>
      <xdr:rowOff>120650</xdr:rowOff>
    </xdr:from>
    <xdr:to>
      <xdr:col>2</xdr:col>
      <xdr:colOff>698500</xdr:colOff>
      <xdr:row>285</xdr:row>
      <xdr:rowOff>114300</xdr:rowOff>
    </xdr:to>
    <xdr:cxnSp macro="">
      <xdr:nvCxnSpPr>
        <xdr:cNvPr id="96" name="Straight Arrow Connector 95">
          <a:extLst>
            <a:ext uri="{FF2B5EF4-FFF2-40B4-BE49-F238E27FC236}">
              <a16:creationId xmlns:a16="http://schemas.microsoft.com/office/drawing/2014/main" id="{5863E84A-207B-48E4-959C-C1E29992FA6A}"/>
            </a:ext>
          </a:extLst>
        </xdr:cNvPr>
        <xdr:cNvCxnSpPr/>
      </xdr:nvCxnSpPr>
      <xdr:spPr>
        <a:xfrm flipV="1">
          <a:off x="4260850" y="66700400"/>
          <a:ext cx="1346200" cy="54610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1930400</xdr:colOff>
      <xdr:row>279</xdr:row>
      <xdr:rowOff>127000</xdr:rowOff>
    </xdr:from>
    <xdr:to>
      <xdr:col>2</xdr:col>
      <xdr:colOff>2482850</xdr:colOff>
      <xdr:row>279</xdr:row>
      <xdr:rowOff>127000</xdr:rowOff>
    </xdr:to>
    <xdr:cxnSp macro="">
      <xdr:nvCxnSpPr>
        <xdr:cNvPr id="98" name="Straight Arrow Connector 97">
          <a:extLst>
            <a:ext uri="{FF2B5EF4-FFF2-40B4-BE49-F238E27FC236}">
              <a16:creationId xmlns:a16="http://schemas.microsoft.com/office/drawing/2014/main" id="{C7618A40-5D5B-4928-9FBF-4DEA01F98707}"/>
            </a:ext>
          </a:extLst>
        </xdr:cNvPr>
        <xdr:cNvCxnSpPr/>
      </xdr:nvCxnSpPr>
      <xdr:spPr>
        <a:xfrm>
          <a:off x="6838950" y="66154300"/>
          <a:ext cx="552450"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257</xdr:row>
      <xdr:rowOff>158750</xdr:rowOff>
    </xdr:from>
    <xdr:to>
      <xdr:col>2</xdr:col>
      <xdr:colOff>933450</xdr:colOff>
      <xdr:row>257</xdr:row>
      <xdr:rowOff>158750</xdr:rowOff>
    </xdr:to>
    <xdr:cxnSp macro="">
      <xdr:nvCxnSpPr>
        <xdr:cNvPr id="100" name="Straight Arrow Connector 99">
          <a:extLst>
            <a:ext uri="{FF2B5EF4-FFF2-40B4-BE49-F238E27FC236}">
              <a16:creationId xmlns:a16="http://schemas.microsoft.com/office/drawing/2014/main" id="{02D0EB68-02F2-411B-83D4-A8E40940B1F3}"/>
            </a:ext>
          </a:extLst>
        </xdr:cNvPr>
        <xdr:cNvCxnSpPr/>
      </xdr:nvCxnSpPr>
      <xdr:spPr>
        <a:xfrm flipH="1">
          <a:off x="1993900" y="62890400"/>
          <a:ext cx="3930650"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1809750</xdr:colOff>
      <xdr:row>308</xdr:row>
      <xdr:rowOff>146050</xdr:rowOff>
    </xdr:from>
    <xdr:to>
      <xdr:col>1</xdr:col>
      <xdr:colOff>2857500</xdr:colOff>
      <xdr:row>315</xdr:row>
      <xdr:rowOff>0</xdr:rowOff>
    </xdr:to>
    <xdr:grpSp>
      <xdr:nvGrpSpPr>
        <xdr:cNvPr id="103" name="Group 102">
          <a:extLst>
            <a:ext uri="{FF2B5EF4-FFF2-40B4-BE49-F238E27FC236}">
              <a16:creationId xmlns:a16="http://schemas.microsoft.com/office/drawing/2014/main" id="{6FCF84AD-017A-46D9-9A0E-460D51AC8AA4}"/>
            </a:ext>
          </a:extLst>
        </xdr:cNvPr>
        <xdr:cNvGrpSpPr/>
      </xdr:nvGrpSpPr>
      <xdr:grpSpPr>
        <a:xfrm>
          <a:off x="3708400" y="74034650"/>
          <a:ext cx="1047750" cy="1143000"/>
          <a:chOff x="254000" y="63696850"/>
          <a:chExt cx="1047750" cy="1143000"/>
        </a:xfrm>
      </xdr:grpSpPr>
      <xdr:sp macro="" textlink="">
        <xdr:nvSpPr>
          <xdr:cNvPr id="104" name="Rectangle 103">
            <a:extLst>
              <a:ext uri="{FF2B5EF4-FFF2-40B4-BE49-F238E27FC236}">
                <a16:creationId xmlns:a16="http://schemas.microsoft.com/office/drawing/2014/main" id="{67613EA8-260E-1824-30C1-7C04E7202B86}"/>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105" name="Rectangle 104">
            <a:extLst>
              <a:ext uri="{FF2B5EF4-FFF2-40B4-BE49-F238E27FC236}">
                <a16:creationId xmlns:a16="http://schemas.microsoft.com/office/drawing/2014/main" id="{8FB3C9CB-F708-5447-B2A0-8A8C2C024BBF}"/>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106" name="Rectangle 105">
            <a:extLst>
              <a:ext uri="{FF2B5EF4-FFF2-40B4-BE49-F238E27FC236}">
                <a16:creationId xmlns:a16="http://schemas.microsoft.com/office/drawing/2014/main" id="{5438C16B-91D8-C05E-D7E9-6A9C8DFBD1B0}"/>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7</a:t>
            </a:r>
          </a:p>
        </xdr:txBody>
      </xdr:sp>
      <xdr:sp macro="" textlink="">
        <xdr:nvSpPr>
          <xdr:cNvPr id="107" name="Rectangle 106">
            <a:extLst>
              <a:ext uri="{FF2B5EF4-FFF2-40B4-BE49-F238E27FC236}">
                <a16:creationId xmlns:a16="http://schemas.microsoft.com/office/drawing/2014/main" id="{F90FDBB3-1DC5-99FE-3D59-E19796DD331B}"/>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B</a:t>
            </a:r>
          </a:p>
        </xdr:txBody>
      </xdr:sp>
      <xdr:sp macro="" textlink="">
        <xdr:nvSpPr>
          <xdr:cNvPr id="108" name="Rectangle 107">
            <a:extLst>
              <a:ext uri="{FF2B5EF4-FFF2-40B4-BE49-F238E27FC236}">
                <a16:creationId xmlns:a16="http://schemas.microsoft.com/office/drawing/2014/main" id="{F2992884-B146-09B6-C569-53FD75FC0575}"/>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109" name="Rectangle 108">
            <a:extLst>
              <a:ext uri="{FF2B5EF4-FFF2-40B4-BE49-F238E27FC236}">
                <a16:creationId xmlns:a16="http://schemas.microsoft.com/office/drawing/2014/main" id="{629AF2FC-33C9-022F-96D8-52FA21F02755}"/>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10" name="Rectangle 109">
            <a:extLst>
              <a:ext uri="{FF2B5EF4-FFF2-40B4-BE49-F238E27FC236}">
                <a16:creationId xmlns:a16="http://schemas.microsoft.com/office/drawing/2014/main" id="{08597A52-4339-1D05-6E5D-2C61254CE071}"/>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7</a:t>
            </a:r>
          </a:p>
        </xdr:txBody>
      </xdr:sp>
    </xdr:grpSp>
    <xdr:clientData/>
  </xdr:twoCellAnchor>
  <xdr:twoCellAnchor>
    <xdr:from>
      <xdr:col>0</xdr:col>
      <xdr:colOff>514350</xdr:colOff>
      <xdr:row>308</xdr:row>
      <xdr:rowOff>152400</xdr:rowOff>
    </xdr:from>
    <xdr:to>
      <xdr:col>0</xdr:col>
      <xdr:colOff>1562100</xdr:colOff>
      <xdr:row>315</xdr:row>
      <xdr:rowOff>6350</xdr:rowOff>
    </xdr:to>
    <xdr:grpSp>
      <xdr:nvGrpSpPr>
        <xdr:cNvPr id="111" name="Group 110">
          <a:extLst>
            <a:ext uri="{FF2B5EF4-FFF2-40B4-BE49-F238E27FC236}">
              <a16:creationId xmlns:a16="http://schemas.microsoft.com/office/drawing/2014/main" id="{FAD4B254-619E-4799-95D8-E7F46221A220}"/>
            </a:ext>
          </a:extLst>
        </xdr:cNvPr>
        <xdr:cNvGrpSpPr/>
      </xdr:nvGrpSpPr>
      <xdr:grpSpPr>
        <a:xfrm>
          <a:off x="514350" y="74041000"/>
          <a:ext cx="1047750" cy="1143000"/>
          <a:chOff x="254000" y="63696850"/>
          <a:chExt cx="1047750" cy="1143000"/>
        </a:xfrm>
      </xdr:grpSpPr>
      <xdr:sp macro="" textlink="">
        <xdr:nvSpPr>
          <xdr:cNvPr id="112" name="Rectangle 111">
            <a:extLst>
              <a:ext uri="{FF2B5EF4-FFF2-40B4-BE49-F238E27FC236}">
                <a16:creationId xmlns:a16="http://schemas.microsoft.com/office/drawing/2014/main" id="{92B51A6F-7140-5C7D-2C89-DE6235723C25}"/>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13" name="Rectangle 112">
            <a:extLst>
              <a:ext uri="{FF2B5EF4-FFF2-40B4-BE49-F238E27FC236}">
                <a16:creationId xmlns:a16="http://schemas.microsoft.com/office/drawing/2014/main" id="{63F66A99-1FD3-CE91-5C9C-19D55211CE2A}"/>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14" name="Rectangle 113">
            <a:extLst>
              <a:ext uri="{FF2B5EF4-FFF2-40B4-BE49-F238E27FC236}">
                <a16:creationId xmlns:a16="http://schemas.microsoft.com/office/drawing/2014/main" id="{39C18A95-3391-4B10-E095-67C567F67053}"/>
              </a:ext>
            </a:extLst>
          </xdr:cNvPr>
          <xdr:cNvSpPr/>
        </xdr:nvSpPr>
        <xdr:spPr>
          <a:xfrm>
            <a:off x="9652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15" name="Rectangle 114">
            <a:extLst>
              <a:ext uri="{FF2B5EF4-FFF2-40B4-BE49-F238E27FC236}">
                <a16:creationId xmlns:a16="http://schemas.microsoft.com/office/drawing/2014/main" id="{874E230C-3555-2CBF-66E5-E50BE0F98A9A}"/>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START</a:t>
            </a:r>
          </a:p>
        </xdr:txBody>
      </xdr:sp>
      <xdr:sp macro="" textlink="">
        <xdr:nvSpPr>
          <xdr:cNvPr id="116" name="Rectangle 115">
            <a:extLst>
              <a:ext uri="{FF2B5EF4-FFF2-40B4-BE49-F238E27FC236}">
                <a16:creationId xmlns:a16="http://schemas.microsoft.com/office/drawing/2014/main" id="{DDE1490D-35DA-DBE9-F127-9313940F8C48}"/>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17" name="Rectangle 116">
            <a:extLst>
              <a:ext uri="{FF2B5EF4-FFF2-40B4-BE49-F238E27FC236}">
                <a16:creationId xmlns:a16="http://schemas.microsoft.com/office/drawing/2014/main" id="{5E2EF8A6-9E80-B5CF-A5E9-0F07FB01BA01}"/>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18" name="Rectangle 117">
            <a:extLst>
              <a:ext uri="{FF2B5EF4-FFF2-40B4-BE49-F238E27FC236}">
                <a16:creationId xmlns:a16="http://schemas.microsoft.com/office/drawing/2014/main" id="{5F5FBFFC-2F7A-72C7-8EE9-830E781C4924}"/>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grpSp>
    <xdr:clientData/>
  </xdr:twoCellAnchor>
  <xdr:twoCellAnchor>
    <xdr:from>
      <xdr:col>2</xdr:col>
      <xdr:colOff>1727199</xdr:colOff>
      <xdr:row>308</xdr:row>
      <xdr:rowOff>139700</xdr:rowOff>
    </xdr:from>
    <xdr:to>
      <xdr:col>2</xdr:col>
      <xdr:colOff>2774950</xdr:colOff>
      <xdr:row>314</xdr:row>
      <xdr:rowOff>177800</xdr:rowOff>
    </xdr:to>
    <xdr:grpSp>
      <xdr:nvGrpSpPr>
        <xdr:cNvPr id="119" name="Group 118">
          <a:extLst>
            <a:ext uri="{FF2B5EF4-FFF2-40B4-BE49-F238E27FC236}">
              <a16:creationId xmlns:a16="http://schemas.microsoft.com/office/drawing/2014/main" id="{7DD0C1EE-8024-4456-B4AB-91F8F216BAB7}"/>
            </a:ext>
          </a:extLst>
        </xdr:cNvPr>
        <xdr:cNvGrpSpPr/>
      </xdr:nvGrpSpPr>
      <xdr:grpSpPr>
        <a:xfrm>
          <a:off x="6718299" y="74028300"/>
          <a:ext cx="1047751" cy="1143000"/>
          <a:chOff x="253999" y="63696850"/>
          <a:chExt cx="1047751" cy="1143000"/>
        </a:xfrm>
      </xdr:grpSpPr>
      <xdr:sp macro="" textlink="">
        <xdr:nvSpPr>
          <xdr:cNvPr id="120" name="Rectangle 119">
            <a:extLst>
              <a:ext uri="{FF2B5EF4-FFF2-40B4-BE49-F238E27FC236}">
                <a16:creationId xmlns:a16="http://schemas.microsoft.com/office/drawing/2014/main" id="{BA8EE556-2721-E5B9-B04A-E90E2FA0A4D3}"/>
              </a:ext>
            </a:extLst>
          </xdr:cNvPr>
          <xdr:cNvSpPr/>
        </xdr:nvSpPr>
        <xdr:spPr>
          <a:xfrm>
            <a:off x="254000" y="63696850"/>
            <a:ext cx="3556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121" name="Rectangle 120">
            <a:extLst>
              <a:ext uri="{FF2B5EF4-FFF2-40B4-BE49-F238E27FC236}">
                <a16:creationId xmlns:a16="http://schemas.microsoft.com/office/drawing/2014/main" id="{9E855D84-3983-07E6-438E-1FCBA6496DB6}"/>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22" name="Rectangle 121">
            <a:extLst>
              <a:ext uri="{FF2B5EF4-FFF2-40B4-BE49-F238E27FC236}">
                <a16:creationId xmlns:a16="http://schemas.microsoft.com/office/drawing/2014/main" id="{996EE873-724C-1086-C33A-D653C9C7A64D}"/>
              </a:ext>
            </a:extLst>
          </xdr:cNvPr>
          <xdr:cNvSpPr/>
        </xdr:nvSpPr>
        <xdr:spPr>
          <a:xfrm>
            <a:off x="9652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sp macro="" textlink="">
        <xdr:nvSpPr>
          <xdr:cNvPr id="123" name="Rectangle 122">
            <a:extLst>
              <a:ext uri="{FF2B5EF4-FFF2-40B4-BE49-F238E27FC236}">
                <a16:creationId xmlns:a16="http://schemas.microsoft.com/office/drawing/2014/main" id="{0EF3F6AA-2F0D-FC7C-CEC9-CADF6A375AB1}"/>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FINISH</a:t>
            </a:r>
          </a:p>
        </xdr:txBody>
      </xdr:sp>
      <xdr:sp macro="" textlink="">
        <xdr:nvSpPr>
          <xdr:cNvPr id="124" name="Rectangle 123">
            <a:extLst>
              <a:ext uri="{FF2B5EF4-FFF2-40B4-BE49-F238E27FC236}">
                <a16:creationId xmlns:a16="http://schemas.microsoft.com/office/drawing/2014/main" id="{7367BE58-42A6-8F7E-3C7E-08A2340D1B53}"/>
              </a:ext>
            </a:extLst>
          </xdr:cNvPr>
          <xdr:cNvSpPr/>
        </xdr:nvSpPr>
        <xdr:spPr>
          <a:xfrm>
            <a:off x="253999" y="64496950"/>
            <a:ext cx="351367"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125" name="Rectangle 124">
            <a:extLst>
              <a:ext uri="{FF2B5EF4-FFF2-40B4-BE49-F238E27FC236}">
                <a16:creationId xmlns:a16="http://schemas.microsoft.com/office/drawing/2014/main" id="{2B699C6E-51C2-71B7-3BC1-BB9D63225D62}"/>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26" name="Rectangle 125">
            <a:extLst>
              <a:ext uri="{FF2B5EF4-FFF2-40B4-BE49-F238E27FC236}">
                <a16:creationId xmlns:a16="http://schemas.microsoft.com/office/drawing/2014/main" id="{8876FAE5-3099-F79B-6724-F7B1288CFAEB}"/>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1</xdr:col>
      <xdr:colOff>228600</xdr:colOff>
      <xdr:row>308</xdr:row>
      <xdr:rowOff>139700</xdr:rowOff>
    </xdr:from>
    <xdr:to>
      <xdr:col>1</xdr:col>
      <xdr:colOff>1276350</xdr:colOff>
      <xdr:row>314</xdr:row>
      <xdr:rowOff>177800</xdr:rowOff>
    </xdr:to>
    <xdr:grpSp>
      <xdr:nvGrpSpPr>
        <xdr:cNvPr id="127" name="Group 126">
          <a:extLst>
            <a:ext uri="{FF2B5EF4-FFF2-40B4-BE49-F238E27FC236}">
              <a16:creationId xmlns:a16="http://schemas.microsoft.com/office/drawing/2014/main" id="{06AEEA9A-FB06-4FA8-A364-92658785B5AB}"/>
            </a:ext>
          </a:extLst>
        </xdr:cNvPr>
        <xdr:cNvGrpSpPr/>
      </xdr:nvGrpSpPr>
      <xdr:grpSpPr>
        <a:xfrm>
          <a:off x="2127250" y="74028300"/>
          <a:ext cx="1047750" cy="1143000"/>
          <a:chOff x="254000" y="63696850"/>
          <a:chExt cx="1047750" cy="1143000"/>
        </a:xfrm>
      </xdr:grpSpPr>
      <xdr:sp macro="" textlink="">
        <xdr:nvSpPr>
          <xdr:cNvPr id="128" name="Rectangle 127">
            <a:extLst>
              <a:ext uri="{FF2B5EF4-FFF2-40B4-BE49-F238E27FC236}">
                <a16:creationId xmlns:a16="http://schemas.microsoft.com/office/drawing/2014/main" id="{4D35A307-7DB0-D49F-5570-F56533374020}"/>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a:t>
            </a:r>
          </a:p>
        </xdr:txBody>
      </xdr:sp>
      <xdr:sp macro="" textlink="">
        <xdr:nvSpPr>
          <xdr:cNvPr id="129" name="Rectangle 128">
            <a:extLst>
              <a:ext uri="{FF2B5EF4-FFF2-40B4-BE49-F238E27FC236}">
                <a16:creationId xmlns:a16="http://schemas.microsoft.com/office/drawing/2014/main" id="{208FA50F-28F0-CB28-DC19-E05EAD3247CE}"/>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sp macro="" textlink="">
        <xdr:nvSpPr>
          <xdr:cNvPr id="130" name="Rectangle 129">
            <a:extLst>
              <a:ext uri="{FF2B5EF4-FFF2-40B4-BE49-F238E27FC236}">
                <a16:creationId xmlns:a16="http://schemas.microsoft.com/office/drawing/2014/main" id="{FF2EEF16-030A-4F4D-8B92-D5995284C077}"/>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sp macro="" textlink="">
        <xdr:nvSpPr>
          <xdr:cNvPr id="131" name="Rectangle 130">
            <a:extLst>
              <a:ext uri="{FF2B5EF4-FFF2-40B4-BE49-F238E27FC236}">
                <a16:creationId xmlns:a16="http://schemas.microsoft.com/office/drawing/2014/main" id="{F72ACE67-EE95-6A9C-CD14-472EA7AD5967}"/>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A</a:t>
            </a:r>
          </a:p>
        </xdr:txBody>
      </xdr:sp>
      <xdr:sp macro="" textlink="">
        <xdr:nvSpPr>
          <xdr:cNvPr id="132" name="Rectangle 131">
            <a:extLst>
              <a:ext uri="{FF2B5EF4-FFF2-40B4-BE49-F238E27FC236}">
                <a16:creationId xmlns:a16="http://schemas.microsoft.com/office/drawing/2014/main" id="{2996B85F-2D3C-50B1-9324-46C14E8FEBE5}"/>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33" name="Rectangle 132">
            <a:extLst>
              <a:ext uri="{FF2B5EF4-FFF2-40B4-BE49-F238E27FC236}">
                <a16:creationId xmlns:a16="http://schemas.microsoft.com/office/drawing/2014/main" id="{FF4A0EAA-32A8-D6B3-903D-814AE4116031}"/>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34" name="Rectangle 133">
            <a:extLst>
              <a:ext uri="{FF2B5EF4-FFF2-40B4-BE49-F238E27FC236}">
                <a16:creationId xmlns:a16="http://schemas.microsoft.com/office/drawing/2014/main" id="{5BBDF818-A825-1928-21B8-F2DA008A617E}"/>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grpSp>
    <xdr:clientData/>
  </xdr:twoCellAnchor>
  <xdr:twoCellAnchor>
    <xdr:from>
      <xdr:col>2</xdr:col>
      <xdr:colOff>260350</xdr:colOff>
      <xdr:row>308</xdr:row>
      <xdr:rowOff>133350</xdr:rowOff>
    </xdr:from>
    <xdr:to>
      <xdr:col>2</xdr:col>
      <xdr:colOff>1308100</xdr:colOff>
      <xdr:row>314</xdr:row>
      <xdr:rowOff>171450</xdr:rowOff>
    </xdr:to>
    <xdr:grpSp>
      <xdr:nvGrpSpPr>
        <xdr:cNvPr id="135" name="Group 134">
          <a:extLst>
            <a:ext uri="{FF2B5EF4-FFF2-40B4-BE49-F238E27FC236}">
              <a16:creationId xmlns:a16="http://schemas.microsoft.com/office/drawing/2014/main" id="{F4BB8097-6F1D-4DCD-999F-6AE77E723687}"/>
            </a:ext>
          </a:extLst>
        </xdr:cNvPr>
        <xdr:cNvGrpSpPr/>
      </xdr:nvGrpSpPr>
      <xdr:grpSpPr>
        <a:xfrm>
          <a:off x="5251450" y="74021950"/>
          <a:ext cx="1047750" cy="1143000"/>
          <a:chOff x="254000" y="63696850"/>
          <a:chExt cx="1047750" cy="1143000"/>
        </a:xfrm>
      </xdr:grpSpPr>
      <xdr:sp macro="" textlink="">
        <xdr:nvSpPr>
          <xdr:cNvPr id="136" name="Rectangle 135">
            <a:extLst>
              <a:ext uri="{FF2B5EF4-FFF2-40B4-BE49-F238E27FC236}">
                <a16:creationId xmlns:a16="http://schemas.microsoft.com/office/drawing/2014/main" id="{8FAC82E7-6266-A952-7195-9430B9A65085}"/>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8</a:t>
            </a:r>
          </a:p>
        </xdr:txBody>
      </xdr:sp>
      <xdr:sp macro="" textlink="">
        <xdr:nvSpPr>
          <xdr:cNvPr id="137" name="Rectangle 136">
            <a:extLst>
              <a:ext uri="{FF2B5EF4-FFF2-40B4-BE49-F238E27FC236}">
                <a16:creationId xmlns:a16="http://schemas.microsoft.com/office/drawing/2014/main" id="{891B27BB-7686-5F52-BFAD-66901AE19B77}"/>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sp macro="" textlink="">
        <xdr:nvSpPr>
          <xdr:cNvPr id="138" name="Rectangle 137">
            <a:extLst>
              <a:ext uri="{FF2B5EF4-FFF2-40B4-BE49-F238E27FC236}">
                <a16:creationId xmlns:a16="http://schemas.microsoft.com/office/drawing/2014/main" id="{FD2E29C1-E0A4-0C43-5C42-8AAF050D10F5}"/>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sp macro="" textlink="">
        <xdr:nvSpPr>
          <xdr:cNvPr id="139" name="Rectangle 138">
            <a:extLst>
              <a:ext uri="{FF2B5EF4-FFF2-40B4-BE49-F238E27FC236}">
                <a16:creationId xmlns:a16="http://schemas.microsoft.com/office/drawing/2014/main" id="{1E6E4699-F350-138F-4C53-D090C4B748FE}"/>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C</a:t>
            </a:r>
          </a:p>
        </xdr:txBody>
      </xdr:sp>
      <xdr:sp macro="" textlink="">
        <xdr:nvSpPr>
          <xdr:cNvPr id="140" name="Rectangle 139">
            <a:extLst>
              <a:ext uri="{FF2B5EF4-FFF2-40B4-BE49-F238E27FC236}">
                <a16:creationId xmlns:a16="http://schemas.microsoft.com/office/drawing/2014/main" id="{BD3804B8-370F-3C2B-A97B-104803838A45}"/>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8</a:t>
            </a:r>
          </a:p>
        </xdr:txBody>
      </xdr:sp>
      <xdr:sp macro="" textlink="">
        <xdr:nvSpPr>
          <xdr:cNvPr id="141" name="Rectangle 140">
            <a:extLst>
              <a:ext uri="{FF2B5EF4-FFF2-40B4-BE49-F238E27FC236}">
                <a16:creationId xmlns:a16="http://schemas.microsoft.com/office/drawing/2014/main" id="{C6919D07-1898-D095-1CF3-6441FCBD0A1B}"/>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42" name="Rectangle 141">
            <a:extLst>
              <a:ext uri="{FF2B5EF4-FFF2-40B4-BE49-F238E27FC236}">
                <a16:creationId xmlns:a16="http://schemas.microsoft.com/office/drawing/2014/main" id="{BB609FA4-21D0-746C-42FA-C88D7972E08C}"/>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0</xdr:col>
      <xdr:colOff>1690272</xdr:colOff>
      <xdr:row>312</xdr:row>
      <xdr:rowOff>15118</xdr:rowOff>
    </xdr:from>
    <xdr:to>
      <xdr:col>1</xdr:col>
      <xdr:colOff>184150</xdr:colOff>
      <xdr:row>312</xdr:row>
      <xdr:rowOff>15118</xdr:rowOff>
    </xdr:to>
    <xdr:cxnSp macro="">
      <xdr:nvCxnSpPr>
        <xdr:cNvPr id="143" name="Straight Arrow Connector 142">
          <a:extLst>
            <a:ext uri="{FF2B5EF4-FFF2-40B4-BE49-F238E27FC236}">
              <a16:creationId xmlns:a16="http://schemas.microsoft.com/office/drawing/2014/main" id="{F7AF4B6F-DA8F-4AB3-9BDD-8CCFED651990}"/>
            </a:ext>
          </a:extLst>
        </xdr:cNvPr>
        <xdr:cNvCxnSpPr/>
      </xdr:nvCxnSpPr>
      <xdr:spPr>
        <a:xfrm>
          <a:off x="1690272" y="74589518"/>
          <a:ext cx="392528"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1321972</xdr:colOff>
      <xdr:row>311</xdr:row>
      <xdr:rowOff>182940</xdr:rowOff>
    </xdr:from>
    <xdr:to>
      <xdr:col>1</xdr:col>
      <xdr:colOff>1816100</xdr:colOff>
      <xdr:row>311</xdr:row>
      <xdr:rowOff>182940</xdr:rowOff>
    </xdr:to>
    <xdr:cxnSp macro="">
      <xdr:nvCxnSpPr>
        <xdr:cNvPr id="144" name="Straight Arrow Connector 143">
          <a:extLst>
            <a:ext uri="{FF2B5EF4-FFF2-40B4-BE49-F238E27FC236}">
              <a16:creationId xmlns:a16="http://schemas.microsoft.com/office/drawing/2014/main" id="{CFE5FD1B-9DEC-4D29-97CC-E22FE5F747EF}"/>
            </a:ext>
          </a:extLst>
        </xdr:cNvPr>
        <xdr:cNvCxnSpPr/>
      </xdr:nvCxnSpPr>
      <xdr:spPr>
        <a:xfrm>
          <a:off x="3220622" y="74573190"/>
          <a:ext cx="494128"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2922172</xdr:colOff>
      <xdr:row>312</xdr:row>
      <xdr:rowOff>17840</xdr:rowOff>
    </xdr:from>
    <xdr:to>
      <xdr:col>2</xdr:col>
      <xdr:colOff>323850</xdr:colOff>
      <xdr:row>312</xdr:row>
      <xdr:rowOff>17840</xdr:rowOff>
    </xdr:to>
    <xdr:cxnSp macro="">
      <xdr:nvCxnSpPr>
        <xdr:cNvPr id="148" name="Straight Arrow Connector 147">
          <a:extLst>
            <a:ext uri="{FF2B5EF4-FFF2-40B4-BE49-F238E27FC236}">
              <a16:creationId xmlns:a16="http://schemas.microsoft.com/office/drawing/2014/main" id="{8FBE3942-F9FA-451C-83F0-F99A8A57A28A}"/>
            </a:ext>
          </a:extLst>
        </xdr:cNvPr>
        <xdr:cNvCxnSpPr/>
      </xdr:nvCxnSpPr>
      <xdr:spPr>
        <a:xfrm>
          <a:off x="4820822" y="74592240"/>
          <a:ext cx="494128"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1417222</xdr:colOff>
      <xdr:row>312</xdr:row>
      <xdr:rowOff>11490</xdr:rowOff>
    </xdr:from>
    <xdr:to>
      <xdr:col>2</xdr:col>
      <xdr:colOff>1733550</xdr:colOff>
      <xdr:row>312</xdr:row>
      <xdr:rowOff>12700</xdr:rowOff>
    </xdr:to>
    <xdr:cxnSp macro="">
      <xdr:nvCxnSpPr>
        <xdr:cNvPr id="149" name="Straight Arrow Connector 148">
          <a:extLst>
            <a:ext uri="{FF2B5EF4-FFF2-40B4-BE49-F238E27FC236}">
              <a16:creationId xmlns:a16="http://schemas.microsoft.com/office/drawing/2014/main" id="{75CA7209-CFE2-4BB6-81D0-E7033DAC5590}"/>
            </a:ext>
          </a:extLst>
        </xdr:cNvPr>
        <xdr:cNvCxnSpPr/>
      </xdr:nvCxnSpPr>
      <xdr:spPr>
        <a:xfrm>
          <a:off x="6408322" y="74585890"/>
          <a:ext cx="316328" cy="121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1847850</xdr:colOff>
      <xdr:row>319</xdr:row>
      <xdr:rowOff>158750</xdr:rowOff>
    </xdr:from>
    <xdr:to>
      <xdr:col>1</xdr:col>
      <xdr:colOff>2895600</xdr:colOff>
      <xdr:row>326</xdr:row>
      <xdr:rowOff>12700</xdr:rowOff>
    </xdr:to>
    <xdr:grpSp>
      <xdr:nvGrpSpPr>
        <xdr:cNvPr id="152" name="Group 151">
          <a:extLst>
            <a:ext uri="{FF2B5EF4-FFF2-40B4-BE49-F238E27FC236}">
              <a16:creationId xmlns:a16="http://schemas.microsoft.com/office/drawing/2014/main" id="{04965A2D-53B7-48B3-8968-EEC09D65A3A6}"/>
            </a:ext>
          </a:extLst>
        </xdr:cNvPr>
        <xdr:cNvGrpSpPr/>
      </xdr:nvGrpSpPr>
      <xdr:grpSpPr>
        <a:xfrm>
          <a:off x="3746500" y="76174600"/>
          <a:ext cx="1047750" cy="1143000"/>
          <a:chOff x="254000" y="63696850"/>
          <a:chExt cx="1047750" cy="1143000"/>
        </a:xfrm>
      </xdr:grpSpPr>
      <xdr:sp macro="" textlink="">
        <xdr:nvSpPr>
          <xdr:cNvPr id="153" name="Rectangle 152">
            <a:extLst>
              <a:ext uri="{FF2B5EF4-FFF2-40B4-BE49-F238E27FC236}">
                <a16:creationId xmlns:a16="http://schemas.microsoft.com/office/drawing/2014/main" id="{0739C399-FBD5-68AE-B038-26BE744AD2A5}"/>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154" name="Rectangle 153">
            <a:extLst>
              <a:ext uri="{FF2B5EF4-FFF2-40B4-BE49-F238E27FC236}">
                <a16:creationId xmlns:a16="http://schemas.microsoft.com/office/drawing/2014/main" id="{4FF02D93-A465-FB7E-BAEA-8011B1167960}"/>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3</a:t>
            </a:r>
          </a:p>
        </xdr:txBody>
      </xdr:sp>
      <xdr:sp macro="" textlink="">
        <xdr:nvSpPr>
          <xdr:cNvPr id="155" name="Rectangle 154">
            <a:extLst>
              <a:ext uri="{FF2B5EF4-FFF2-40B4-BE49-F238E27FC236}">
                <a16:creationId xmlns:a16="http://schemas.microsoft.com/office/drawing/2014/main" id="{3CB6947D-E1D6-1092-8322-A8D5514293B4}"/>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7</a:t>
            </a:r>
          </a:p>
        </xdr:txBody>
      </xdr:sp>
      <xdr:sp macro="" textlink="">
        <xdr:nvSpPr>
          <xdr:cNvPr id="156" name="Rectangle 155">
            <a:extLst>
              <a:ext uri="{FF2B5EF4-FFF2-40B4-BE49-F238E27FC236}">
                <a16:creationId xmlns:a16="http://schemas.microsoft.com/office/drawing/2014/main" id="{8B7BFD2D-CDD8-D2EC-8AD1-DCA0E4EDB669}"/>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B</a:t>
            </a:r>
          </a:p>
        </xdr:txBody>
      </xdr:sp>
      <xdr:sp macro="" textlink="">
        <xdr:nvSpPr>
          <xdr:cNvPr id="157" name="Rectangle 156">
            <a:extLst>
              <a:ext uri="{FF2B5EF4-FFF2-40B4-BE49-F238E27FC236}">
                <a16:creationId xmlns:a16="http://schemas.microsoft.com/office/drawing/2014/main" id="{EAEECF06-E740-63EC-835C-67B171D2BC17}"/>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5</a:t>
            </a:r>
          </a:p>
        </xdr:txBody>
      </xdr:sp>
      <xdr:sp macro="" textlink="">
        <xdr:nvSpPr>
          <xdr:cNvPr id="158" name="Rectangle 157">
            <a:extLst>
              <a:ext uri="{FF2B5EF4-FFF2-40B4-BE49-F238E27FC236}">
                <a16:creationId xmlns:a16="http://schemas.microsoft.com/office/drawing/2014/main" id="{C21DE6A2-4789-548F-AF2A-A89051281F6D}"/>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59" name="Rectangle 158">
            <a:extLst>
              <a:ext uri="{FF2B5EF4-FFF2-40B4-BE49-F238E27FC236}">
                <a16:creationId xmlns:a16="http://schemas.microsoft.com/office/drawing/2014/main" id="{0F61717D-C828-4BEC-56E2-7E6691D41418}"/>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7</a:t>
            </a:r>
          </a:p>
        </xdr:txBody>
      </xdr:sp>
    </xdr:grpSp>
    <xdr:clientData/>
  </xdr:twoCellAnchor>
  <xdr:twoCellAnchor>
    <xdr:from>
      <xdr:col>0</xdr:col>
      <xdr:colOff>584200</xdr:colOff>
      <xdr:row>319</xdr:row>
      <xdr:rowOff>133350</xdr:rowOff>
    </xdr:from>
    <xdr:to>
      <xdr:col>0</xdr:col>
      <xdr:colOff>1631950</xdr:colOff>
      <xdr:row>325</xdr:row>
      <xdr:rowOff>171450</xdr:rowOff>
    </xdr:to>
    <xdr:grpSp>
      <xdr:nvGrpSpPr>
        <xdr:cNvPr id="160" name="Group 159">
          <a:extLst>
            <a:ext uri="{FF2B5EF4-FFF2-40B4-BE49-F238E27FC236}">
              <a16:creationId xmlns:a16="http://schemas.microsoft.com/office/drawing/2014/main" id="{F4BB2F01-0728-403B-A478-6686BFB6EED8}"/>
            </a:ext>
          </a:extLst>
        </xdr:cNvPr>
        <xdr:cNvGrpSpPr/>
      </xdr:nvGrpSpPr>
      <xdr:grpSpPr>
        <a:xfrm>
          <a:off x="584200" y="76149200"/>
          <a:ext cx="1047750" cy="1143000"/>
          <a:chOff x="254000" y="63696850"/>
          <a:chExt cx="1047750" cy="1143000"/>
        </a:xfrm>
      </xdr:grpSpPr>
      <xdr:sp macro="" textlink="">
        <xdr:nvSpPr>
          <xdr:cNvPr id="161" name="Rectangle 160">
            <a:extLst>
              <a:ext uri="{FF2B5EF4-FFF2-40B4-BE49-F238E27FC236}">
                <a16:creationId xmlns:a16="http://schemas.microsoft.com/office/drawing/2014/main" id="{6FC94C6C-B15B-657D-65BB-5EAA7EF3EFAB}"/>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62" name="Rectangle 161">
            <a:extLst>
              <a:ext uri="{FF2B5EF4-FFF2-40B4-BE49-F238E27FC236}">
                <a16:creationId xmlns:a16="http://schemas.microsoft.com/office/drawing/2014/main" id="{851F8299-19FC-6878-DAE8-D653175FEA4E}"/>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63" name="Rectangle 162">
            <a:extLst>
              <a:ext uri="{FF2B5EF4-FFF2-40B4-BE49-F238E27FC236}">
                <a16:creationId xmlns:a16="http://schemas.microsoft.com/office/drawing/2014/main" id="{47DF935A-68F1-7C19-C052-F473B4C87F33}"/>
              </a:ext>
            </a:extLst>
          </xdr:cNvPr>
          <xdr:cNvSpPr/>
        </xdr:nvSpPr>
        <xdr:spPr>
          <a:xfrm>
            <a:off x="9652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64" name="Rectangle 163">
            <a:extLst>
              <a:ext uri="{FF2B5EF4-FFF2-40B4-BE49-F238E27FC236}">
                <a16:creationId xmlns:a16="http://schemas.microsoft.com/office/drawing/2014/main" id="{C72D7BE0-76E3-448A-06CB-7105E466E715}"/>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START</a:t>
            </a:r>
          </a:p>
        </xdr:txBody>
      </xdr:sp>
      <xdr:sp macro="" textlink="">
        <xdr:nvSpPr>
          <xdr:cNvPr id="165" name="Rectangle 164">
            <a:extLst>
              <a:ext uri="{FF2B5EF4-FFF2-40B4-BE49-F238E27FC236}">
                <a16:creationId xmlns:a16="http://schemas.microsoft.com/office/drawing/2014/main" id="{FCDB0F00-A900-EC87-21A1-8B1F85618B53}"/>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66" name="Rectangle 165">
            <a:extLst>
              <a:ext uri="{FF2B5EF4-FFF2-40B4-BE49-F238E27FC236}">
                <a16:creationId xmlns:a16="http://schemas.microsoft.com/office/drawing/2014/main" id="{455F0847-CA3F-EB8B-50F0-18F4B841730A}"/>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sp macro="" textlink="">
        <xdr:nvSpPr>
          <xdr:cNvPr id="167" name="Rectangle 166">
            <a:extLst>
              <a:ext uri="{FF2B5EF4-FFF2-40B4-BE49-F238E27FC236}">
                <a16:creationId xmlns:a16="http://schemas.microsoft.com/office/drawing/2014/main" id="{2A2EADBF-0904-078C-8032-66DF7141D7FD}"/>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p>
        </xdr:txBody>
      </xdr:sp>
    </xdr:grpSp>
    <xdr:clientData/>
  </xdr:twoCellAnchor>
  <xdr:twoCellAnchor>
    <xdr:from>
      <xdr:col>2</xdr:col>
      <xdr:colOff>965199</xdr:colOff>
      <xdr:row>319</xdr:row>
      <xdr:rowOff>120650</xdr:rowOff>
    </xdr:from>
    <xdr:to>
      <xdr:col>2</xdr:col>
      <xdr:colOff>2012950</xdr:colOff>
      <xdr:row>325</xdr:row>
      <xdr:rowOff>158750</xdr:rowOff>
    </xdr:to>
    <xdr:grpSp>
      <xdr:nvGrpSpPr>
        <xdr:cNvPr id="168" name="Group 167">
          <a:extLst>
            <a:ext uri="{FF2B5EF4-FFF2-40B4-BE49-F238E27FC236}">
              <a16:creationId xmlns:a16="http://schemas.microsoft.com/office/drawing/2014/main" id="{70A75F19-EF73-40BA-9AD5-1C6E6EE736C6}"/>
            </a:ext>
          </a:extLst>
        </xdr:cNvPr>
        <xdr:cNvGrpSpPr/>
      </xdr:nvGrpSpPr>
      <xdr:grpSpPr>
        <a:xfrm>
          <a:off x="5956299" y="76136500"/>
          <a:ext cx="1047751" cy="1143000"/>
          <a:chOff x="253999" y="63696850"/>
          <a:chExt cx="1047751" cy="1143000"/>
        </a:xfrm>
      </xdr:grpSpPr>
      <xdr:sp macro="" textlink="">
        <xdr:nvSpPr>
          <xdr:cNvPr id="169" name="Rectangle 168">
            <a:extLst>
              <a:ext uri="{FF2B5EF4-FFF2-40B4-BE49-F238E27FC236}">
                <a16:creationId xmlns:a16="http://schemas.microsoft.com/office/drawing/2014/main" id="{33EAE6BA-3051-54CD-E358-695CF25D4BEC}"/>
              </a:ext>
            </a:extLst>
          </xdr:cNvPr>
          <xdr:cNvSpPr/>
        </xdr:nvSpPr>
        <xdr:spPr>
          <a:xfrm>
            <a:off x="254000" y="63696850"/>
            <a:ext cx="3556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170" name="Rectangle 169">
            <a:extLst>
              <a:ext uri="{FF2B5EF4-FFF2-40B4-BE49-F238E27FC236}">
                <a16:creationId xmlns:a16="http://schemas.microsoft.com/office/drawing/2014/main" id="{F28CD640-A60A-2008-60F4-3AA3D9CE7B48}"/>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71" name="Rectangle 170">
            <a:extLst>
              <a:ext uri="{FF2B5EF4-FFF2-40B4-BE49-F238E27FC236}">
                <a16:creationId xmlns:a16="http://schemas.microsoft.com/office/drawing/2014/main" id="{B29EE243-D971-6C3E-CD96-99842D3E750A}"/>
              </a:ext>
            </a:extLst>
          </xdr:cNvPr>
          <xdr:cNvSpPr/>
        </xdr:nvSpPr>
        <xdr:spPr>
          <a:xfrm>
            <a:off x="9652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sp macro="" textlink="">
        <xdr:nvSpPr>
          <xdr:cNvPr id="172" name="Rectangle 171">
            <a:extLst>
              <a:ext uri="{FF2B5EF4-FFF2-40B4-BE49-F238E27FC236}">
                <a16:creationId xmlns:a16="http://schemas.microsoft.com/office/drawing/2014/main" id="{885840B3-6FB8-D1E4-C4BE-CD6CFD44722F}"/>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FINISH</a:t>
            </a:r>
          </a:p>
        </xdr:txBody>
      </xdr:sp>
      <xdr:sp macro="" textlink="">
        <xdr:nvSpPr>
          <xdr:cNvPr id="173" name="Rectangle 172">
            <a:extLst>
              <a:ext uri="{FF2B5EF4-FFF2-40B4-BE49-F238E27FC236}">
                <a16:creationId xmlns:a16="http://schemas.microsoft.com/office/drawing/2014/main" id="{A1886E97-704B-6458-EE23-637F86544C0F}"/>
              </a:ext>
            </a:extLst>
          </xdr:cNvPr>
          <xdr:cNvSpPr/>
        </xdr:nvSpPr>
        <xdr:spPr>
          <a:xfrm>
            <a:off x="253999" y="64496950"/>
            <a:ext cx="351367"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10</a:t>
            </a:r>
          </a:p>
        </xdr:txBody>
      </xdr:sp>
      <xdr:sp macro="" textlink="">
        <xdr:nvSpPr>
          <xdr:cNvPr id="174" name="Rectangle 173">
            <a:extLst>
              <a:ext uri="{FF2B5EF4-FFF2-40B4-BE49-F238E27FC236}">
                <a16:creationId xmlns:a16="http://schemas.microsoft.com/office/drawing/2014/main" id="{11F81849-9039-CE96-2955-89C0BC8E2F4B}"/>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75" name="Rectangle 174">
            <a:extLst>
              <a:ext uri="{FF2B5EF4-FFF2-40B4-BE49-F238E27FC236}">
                <a16:creationId xmlns:a16="http://schemas.microsoft.com/office/drawing/2014/main" id="{12B06ABD-C0DE-C6AC-8454-2E21B3610F50}"/>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1</xdr:col>
      <xdr:colOff>260350</xdr:colOff>
      <xdr:row>319</xdr:row>
      <xdr:rowOff>127000</xdr:rowOff>
    </xdr:from>
    <xdr:to>
      <xdr:col>1</xdr:col>
      <xdr:colOff>1308100</xdr:colOff>
      <xdr:row>325</xdr:row>
      <xdr:rowOff>165100</xdr:rowOff>
    </xdr:to>
    <xdr:grpSp>
      <xdr:nvGrpSpPr>
        <xdr:cNvPr id="176" name="Group 175">
          <a:extLst>
            <a:ext uri="{FF2B5EF4-FFF2-40B4-BE49-F238E27FC236}">
              <a16:creationId xmlns:a16="http://schemas.microsoft.com/office/drawing/2014/main" id="{BC49F4F0-BB86-40B6-9669-4DB0819B8194}"/>
            </a:ext>
          </a:extLst>
        </xdr:cNvPr>
        <xdr:cNvGrpSpPr/>
      </xdr:nvGrpSpPr>
      <xdr:grpSpPr>
        <a:xfrm>
          <a:off x="2159000" y="76142850"/>
          <a:ext cx="1047750" cy="1143000"/>
          <a:chOff x="254000" y="63696850"/>
          <a:chExt cx="1047750" cy="1143000"/>
        </a:xfrm>
      </xdr:grpSpPr>
      <xdr:sp macro="" textlink="">
        <xdr:nvSpPr>
          <xdr:cNvPr id="177" name="Rectangle 176">
            <a:extLst>
              <a:ext uri="{FF2B5EF4-FFF2-40B4-BE49-F238E27FC236}">
                <a16:creationId xmlns:a16="http://schemas.microsoft.com/office/drawing/2014/main" id="{97DBC2B6-B99F-3042-AFE1-418ED4FE1B9B}"/>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1</a:t>
            </a:r>
          </a:p>
        </xdr:txBody>
      </xdr:sp>
      <xdr:sp macro="" textlink="">
        <xdr:nvSpPr>
          <xdr:cNvPr id="178" name="Rectangle 177">
            <a:extLst>
              <a:ext uri="{FF2B5EF4-FFF2-40B4-BE49-F238E27FC236}">
                <a16:creationId xmlns:a16="http://schemas.microsoft.com/office/drawing/2014/main" id="{8FB220EC-EB37-C67D-21D4-794E2B0BAB8E}"/>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sp macro="" textlink="">
        <xdr:nvSpPr>
          <xdr:cNvPr id="179" name="Rectangle 178">
            <a:extLst>
              <a:ext uri="{FF2B5EF4-FFF2-40B4-BE49-F238E27FC236}">
                <a16:creationId xmlns:a16="http://schemas.microsoft.com/office/drawing/2014/main" id="{C117313A-8BAD-CB7A-4D46-C217D0C5B06A}"/>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sp macro="" textlink="">
        <xdr:nvSpPr>
          <xdr:cNvPr id="180" name="Rectangle 179">
            <a:extLst>
              <a:ext uri="{FF2B5EF4-FFF2-40B4-BE49-F238E27FC236}">
                <a16:creationId xmlns:a16="http://schemas.microsoft.com/office/drawing/2014/main" id="{E14AEF30-5A0F-4105-D89B-9B0D77E75F27}"/>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A</a:t>
            </a:r>
          </a:p>
        </xdr:txBody>
      </xdr:sp>
      <xdr:sp macro="" textlink="">
        <xdr:nvSpPr>
          <xdr:cNvPr id="181" name="Rectangle 180">
            <a:extLst>
              <a:ext uri="{FF2B5EF4-FFF2-40B4-BE49-F238E27FC236}">
                <a16:creationId xmlns:a16="http://schemas.microsoft.com/office/drawing/2014/main" id="{991279DA-0017-2253-6077-0DFCADBCEF62}"/>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82" name="Rectangle 181">
            <a:extLst>
              <a:ext uri="{FF2B5EF4-FFF2-40B4-BE49-F238E27FC236}">
                <a16:creationId xmlns:a16="http://schemas.microsoft.com/office/drawing/2014/main" id="{56E9CFF2-F287-D767-1463-5DD407289FBD}"/>
              </a:ext>
            </a:extLst>
          </xdr:cNvPr>
          <xdr:cNvSpPr/>
        </xdr:nvSpPr>
        <xdr:spPr>
          <a:xfrm>
            <a:off x="6159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83" name="Rectangle 182">
            <a:extLst>
              <a:ext uri="{FF2B5EF4-FFF2-40B4-BE49-F238E27FC236}">
                <a16:creationId xmlns:a16="http://schemas.microsoft.com/office/drawing/2014/main" id="{E1C0FC0B-E4DB-462D-01FD-FA6E2B1AF12F}"/>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4</a:t>
            </a:r>
          </a:p>
        </xdr:txBody>
      </xdr:sp>
    </xdr:grpSp>
    <xdr:clientData/>
  </xdr:twoCellAnchor>
  <xdr:twoCellAnchor>
    <xdr:from>
      <xdr:col>1</xdr:col>
      <xdr:colOff>1885950</xdr:colOff>
      <xdr:row>329</xdr:row>
      <xdr:rowOff>19050</xdr:rowOff>
    </xdr:from>
    <xdr:to>
      <xdr:col>1</xdr:col>
      <xdr:colOff>2933700</xdr:colOff>
      <xdr:row>335</xdr:row>
      <xdr:rowOff>57150</xdr:rowOff>
    </xdr:to>
    <xdr:grpSp>
      <xdr:nvGrpSpPr>
        <xdr:cNvPr id="184" name="Group 183">
          <a:extLst>
            <a:ext uri="{FF2B5EF4-FFF2-40B4-BE49-F238E27FC236}">
              <a16:creationId xmlns:a16="http://schemas.microsoft.com/office/drawing/2014/main" id="{13197098-A3BC-4C95-B6E2-A58C869D840F}"/>
            </a:ext>
          </a:extLst>
        </xdr:cNvPr>
        <xdr:cNvGrpSpPr/>
      </xdr:nvGrpSpPr>
      <xdr:grpSpPr>
        <a:xfrm>
          <a:off x="3784600" y="77876400"/>
          <a:ext cx="1047750" cy="1143000"/>
          <a:chOff x="254000" y="63696850"/>
          <a:chExt cx="1047750" cy="1143000"/>
        </a:xfrm>
      </xdr:grpSpPr>
      <xdr:sp macro="" textlink="">
        <xdr:nvSpPr>
          <xdr:cNvPr id="185" name="Rectangle 184">
            <a:extLst>
              <a:ext uri="{FF2B5EF4-FFF2-40B4-BE49-F238E27FC236}">
                <a16:creationId xmlns:a16="http://schemas.microsoft.com/office/drawing/2014/main" id="{6280D0FC-6ECD-FBA9-1E6D-A06312B97535}"/>
              </a:ext>
            </a:extLst>
          </xdr:cNvPr>
          <xdr:cNvSpPr/>
        </xdr:nvSpPr>
        <xdr:spPr>
          <a:xfrm>
            <a:off x="254000" y="636968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8</a:t>
            </a:r>
          </a:p>
        </xdr:txBody>
      </xdr:sp>
      <xdr:sp macro="" textlink="">
        <xdr:nvSpPr>
          <xdr:cNvPr id="186" name="Rectangle 185">
            <a:extLst>
              <a:ext uri="{FF2B5EF4-FFF2-40B4-BE49-F238E27FC236}">
                <a16:creationId xmlns:a16="http://schemas.microsoft.com/office/drawing/2014/main" id="{A55A71EA-A31E-C0D8-2F01-D33E3B5E0F2F}"/>
              </a:ext>
            </a:extLst>
          </xdr:cNvPr>
          <xdr:cNvSpPr/>
        </xdr:nvSpPr>
        <xdr:spPr>
          <a:xfrm>
            <a:off x="6159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2</a:t>
            </a:r>
          </a:p>
        </xdr:txBody>
      </xdr:sp>
      <xdr:sp macro="" textlink="">
        <xdr:nvSpPr>
          <xdr:cNvPr id="187" name="Rectangle 186">
            <a:extLst>
              <a:ext uri="{FF2B5EF4-FFF2-40B4-BE49-F238E27FC236}">
                <a16:creationId xmlns:a16="http://schemas.microsoft.com/office/drawing/2014/main" id="{1933A212-B572-D334-6D4A-6F255D70226E}"/>
              </a:ext>
            </a:extLst>
          </xdr:cNvPr>
          <xdr:cNvSpPr/>
        </xdr:nvSpPr>
        <xdr:spPr>
          <a:xfrm>
            <a:off x="984250" y="637032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sp macro="" textlink="">
        <xdr:nvSpPr>
          <xdr:cNvPr id="188" name="Rectangle 187">
            <a:extLst>
              <a:ext uri="{FF2B5EF4-FFF2-40B4-BE49-F238E27FC236}">
                <a16:creationId xmlns:a16="http://schemas.microsoft.com/office/drawing/2014/main" id="{5C0501DA-AE36-E3A0-C0B1-F64CF707BE43}"/>
              </a:ext>
            </a:extLst>
          </xdr:cNvPr>
          <xdr:cNvSpPr/>
        </xdr:nvSpPr>
        <xdr:spPr>
          <a:xfrm>
            <a:off x="254000" y="64103250"/>
            <a:ext cx="104775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Activity C</a:t>
            </a:r>
          </a:p>
        </xdr:txBody>
      </xdr:sp>
      <xdr:sp macro="" textlink="">
        <xdr:nvSpPr>
          <xdr:cNvPr id="189" name="Rectangle 188">
            <a:extLst>
              <a:ext uri="{FF2B5EF4-FFF2-40B4-BE49-F238E27FC236}">
                <a16:creationId xmlns:a16="http://schemas.microsoft.com/office/drawing/2014/main" id="{F94099E8-D84C-5574-B49A-8C2BC8765FBE}"/>
              </a:ext>
            </a:extLst>
          </xdr:cNvPr>
          <xdr:cNvSpPr/>
        </xdr:nvSpPr>
        <xdr:spPr>
          <a:xfrm>
            <a:off x="254000" y="6449695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8</a:t>
            </a:r>
          </a:p>
        </xdr:txBody>
      </xdr:sp>
      <xdr:sp macro="" textlink="">
        <xdr:nvSpPr>
          <xdr:cNvPr id="190" name="Rectangle 189">
            <a:extLst>
              <a:ext uri="{FF2B5EF4-FFF2-40B4-BE49-F238E27FC236}">
                <a16:creationId xmlns:a16="http://schemas.microsoft.com/office/drawing/2014/main" id="{6EBABEDB-1EB3-8687-A554-015D52D1F12A}"/>
              </a:ext>
            </a:extLst>
          </xdr:cNvPr>
          <xdr:cNvSpPr/>
        </xdr:nvSpPr>
        <xdr:spPr>
          <a:xfrm>
            <a:off x="6286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0</a:t>
            </a:r>
          </a:p>
        </xdr:txBody>
      </xdr:sp>
      <xdr:sp macro="" textlink="">
        <xdr:nvSpPr>
          <xdr:cNvPr id="191" name="Rectangle 190">
            <a:extLst>
              <a:ext uri="{FF2B5EF4-FFF2-40B4-BE49-F238E27FC236}">
                <a16:creationId xmlns:a16="http://schemas.microsoft.com/office/drawing/2014/main" id="{FC03D92B-F347-D90D-3539-01483431CED0}"/>
              </a:ext>
            </a:extLst>
          </xdr:cNvPr>
          <xdr:cNvSpPr/>
        </xdr:nvSpPr>
        <xdr:spPr>
          <a:xfrm>
            <a:off x="984250" y="64503300"/>
            <a:ext cx="317500"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9</a:t>
            </a:r>
          </a:p>
        </xdr:txBody>
      </xdr:sp>
    </xdr:grpSp>
    <xdr:clientData/>
  </xdr:twoCellAnchor>
  <xdr:twoCellAnchor>
    <xdr:from>
      <xdr:col>0</xdr:col>
      <xdr:colOff>1709322</xdr:colOff>
      <xdr:row>322</xdr:row>
      <xdr:rowOff>161168</xdr:rowOff>
    </xdr:from>
    <xdr:to>
      <xdr:col>1</xdr:col>
      <xdr:colOff>203200</xdr:colOff>
      <xdr:row>322</xdr:row>
      <xdr:rowOff>161168</xdr:rowOff>
    </xdr:to>
    <xdr:cxnSp macro="">
      <xdr:nvCxnSpPr>
        <xdr:cNvPr id="192" name="Straight Arrow Connector 191">
          <a:extLst>
            <a:ext uri="{FF2B5EF4-FFF2-40B4-BE49-F238E27FC236}">
              <a16:creationId xmlns:a16="http://schemas.microsoft.com/office/drawing/2014/main" id="{AA6B4B13-86AB-4D20-9800-485BF42F6BE4}"/>
            </a:ext>
          </a:extLst>
        </xdr:cNvPr>
        <xdr:cNvCxnSpPr/>
      </xdr:nvCxnSpPr>
      <xdr:spPr>
        <a:xfrm>
          <a:off x="1709322" y="76577068"/>
          <a:ext cx="392528"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1341022</xdr:colOff>
      <xdr:row>323</xdr:row>
      <xdr:rowOff>5140</xdr:rowOff>
    </xdr:from>
    <xdr:to>
      <xdr:col>1</xdr:col>
      <xdr:colOff>1835150</xdr:colOff>
      <xdr:row>323</xdr:row>
      <xdr:rowOff>5140</xdr:rowOff>
    </xdr:to>
    <xdr:cxnSp macro="">
      <xdr:nvCxnSpPr>
        <xdr:cNvPr id="193" name="Straight Arrow Connector 192">
          <a:extLst>
            <a:ext uri="{FF2B5EF4-FFF2-40B4-BE49-F238E27FC236}">
              <a16:creationId xmlns:a16="http://schemas.microsoft.com/office/drawing/2014/main" id="{A1705F42-D1AF-43CB-B2E7-D8302E7131DA}"/>
            </a:ext>
          </a:extLst>
        </xdr:cNvPr>
        <xdr:cNvCxnSpPr/>
      </xdr:nvCxnSpPr>
      <xdr:spPr>
        <a:xfrm>
          <a:off x="3239672" y="76605190"/>
          <a:ext cx="494128" cy="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794922</xdr:colOff>
      <xdr:row>326</xdr:row>
      <xdr:rowOff>132140</xdr:rowOff>
    </xdr:from>
    <xdr:to>
      <xdr:col>1</xdr:col>
      <xdr:colOff>1784350</xdr:colOff>
      <xdr:row>332</xdr:row>
      <xdr:rowOff>6350</xdr:rowOff>
    </xdr:to>
    <xdr:cxnSp macro="">
      <xdr:nvCxnSpPr>
        <xdr:cNvPr id="194" name="Straight Arrow Connector 193">
          <a:extLst>
            <a:ext uri="{FF2B5EF4-FFF2-40B4-BE49-F238E27FC236}">
              <a16:creationId xmlns:a16="http://schemas.microsoft.com/office/drawing/2014/main" id="{2E9D5D86-DB29-426C-AF02-67899FBD8D13}"/>
            </a:ext>
          </a:extLst>
        </xdr:cNvPr>
        <xdr:cNvCxnSpPr/>
      </xdr:nvCxnSpPr>
      <xdr:spPr>
        <a:xfrm>
          <a:off x="2693572" y="77284640"/>
          <a:ext cx="989428" cy="97911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2998372</xdr:colOff>
      <xdr:row>322</xdr:row>
      <xdr:rowOff>146050</xdr:rowOff>
    </xdr:from>
    <xdr:to>
      <xdr:col>2</xdr:col>
      <xdr:colOff>889000</xdr:colOff>
      <xdr:row>322</xdr:row>
      <xdr:rowOff>151190</xdr:rowOff>
    </xdr:to>
    <xdr:cxnSp macro="">
      <xdr:nvCxnSpPr>
        <xdr:cNvPr id="196" name="Straight Arrow Connector 195">
          <a:extLst>
            <a:ext uri="{FF2B5EF4-FFF2-40B4-BE49-F238E27FC236}">
              <a16:creationId xmlns:a16="http://schemas.microsoft.com/office/drawing/2014/main" id="{12A607C0-5464-4A4F-9AF3-611430AA3558}"/>
            </a:ext>
          </a:extLst>
        </xdr:cNvPr>
        <xdr:cNvCxnSpPr/>
      </xdr:nvCxnSpPr>
      <xdr:spPr>
        <a:xfrm flipV="1">
          <a:off x="4897022" y="76561950"/>
          <a:ext cx="983078" cy="514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3036472</xdr:colOff>
      <xdr:row>326</xdr:row>
      <xdr:rowOff>95250</xdr:rowOff>
    </xdr:from>
    <xdr:to>
      <xdr:col>2</xdr:col>
      <xdr:colOff>1123950</xdr:colOff>
      <xdr:row>331</xdr:row>
      <xdr:rowOff>94040</xdr:rowOff>
    </xdr:to>
    <xdr:cxnSp macro="">
      <xdr:nvCxnSpPr>
        <xdr:cNvPr id="198" name="Straight Arrow Connector 197">
          <a:extLst>
            <a:ext uri="{FF2B5EF4-FFF2-40B4-BE49-F238E27FC236}">
              <a16:creationId xmlns:a16="http://schemas.microsoft.com/office/drawing/2014/main" id="{7C965E45-1A7A-43BA-8476-5066FA1C330C}"/>
            </a:ext>
          </a:extLst>
        </xdr:cNvPr>
        <xdr:cNvCxnSpPr/>
      </xdr:nvCxnSpPr>
      <xdr:spPr>
        <a:xfrm flipV="1">
          <a:off x="4935122" y="77247750"/>
          <a:ext cx="1179928" cy="919540"/>
        </a:xfrm>
        <a:prstGeom prst="straightConnector1">
          <a:avLst/>
        </a:prstGeom>
        <a:ln w="666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933450</xdr:colOff>
      <xdr:row>25</xdr:row>
      <xdr:rowOff>82550</xdr:rowOff>
    </xdr:from>
    <xdr:to>
      <xdr:col>2</xdr:col>
      <xdr:colOff>495300</xdr:colOff>
      <xdr:row>28</xdr:row>
      <xdr:rowOff>57150</xdr:rowOff>
    </xdr:to>
    <xdr:sp macro="" textlink="">
      <xdr:nvSpPr>
        <xdr:cNvPr id="2" name="Freeform: Shape 1">
          <a:extLst>
            <a:ext uri="{FF2B5EF4-FFF2-40B4-BE49-F238E27FC236}">
              <a16:creationId xmlns:a16="http://schemas.microsoft.com/office/drawing/2014/main" id="{830098B8-6156-76AD-0822-9C6D29F7A438}"/>
            </a:ext>
          </a:extLst>
        </xdr:cNvPr>
        <xdr:cNvSpPr/>
      </xdr:nvSpPr>
      <xdr:spPr>
        <a:xfrm>
          <a:off x="2159000" y="4737100"/>
          <a:ext cx="1352550" cy="527050"/>
        </a:xfrm>
        <a:custGeom>
          <a:avLst/>
          <a:gdLst>
            <a:gd name="connsiteX0" fmla="*/ 1371600 w 1371600"/>
            <a:gd name="connsiteY0" fmla="*/ 482600 h 482600"/>
            <a:gd name="connsiteX1" fmla="*/ 1327150 w 1371600"/>
            <a:gd name="connsiteY1" fmla="*/ 425450 h 482600"/>
            <a:gd name="connsiteX2" fmla="*/ 1295400 w 1371600"/>
            <a:gd name="connsiteY2" fmla="*/ 381000 h 482600"/>
            <a:gd name="connsiteX3" fmla="*/ 1225550 w 1371600"/>
            <a:gd name="connsiteY3" fmla="*/ 311150 h 482600"/>
            <a:gd name="connsiteX4" fmla="*/ 1136650 w 1371600"/>
            <a:gd name="connsiteY4" fmla="*/ 215900 h 482600"/>
            <a:gd name="connsiteX5" fmla="*/ 996950 w 1371600"/>
            <a:gd name="connsiteY5" fmla="*/ 133350 h 482600"/>
            <a:gd name="connsiteX6" fmla="*/ 908050 w 1371600"/>
            <a:gd name="connsiteY6" fmla="*/ 95250 h 482600"/>
            <a:gd name="connsiteX7" fmla="*/ 768350 w 1371600"/>
            <a:gd name="connsiteY7" fmla="*/ 63500 h 482600"/>
            <a:gd name="connsiteX8" fmla="*/ 476250 w 1371600"/>
            <a:gd name="connsiteY8" fmla="*/ 107950 h 482600"/>
            <a:gd name="connsiteX9" fmla="*/ 342900 w 1371600"/>
            <a:gd name="connsiteY9" fmla="*/ 139700 h 482600"/>
            <a:gd name="connsiteX10" fmla="*/ 190500 w 1371600"/>
            <a:gd name="connsiteY10" fmla="*/ 127000 h 482600"/>
            <a:gd name="connsiteX11" fmla="*/ 165100 w 1371600"/>
            <a:gd name="connsiteY11" fmla="*/ 120650 h 482600"/>
            <a:gd name="connsiteX12" fmla="*/ 152400 w 1371600"/>
            <a:gd name="connsiteY12" fmla="*/ 101600 h 482600"/>
            <a:gd name="connsiteX13" fmla="*/ 76200 w 1371600"/>
            <a:gd name="connsiteY13" fmla="*/ 63500 h 482600"/>
            <a:gd name="connsiteX14" fmla="*/ 50800 w 1371600"/>
            <a:gd name="connsiteY14" fmla="*/ 38100 h 482600"/>
            <a:gd name="connsiteX15" fmla="*/ 0 w 1371600"/>
            <a:gd name="connsiteY15" fmla="*/ 0 h 482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371600" h="482600">
              <a:moveTo>
                <a:pt x="1371600" y="482600"/>
              </a:moveTo>
              <a:cubicBezTo>
                <a:pt x="1327782" y="394963"/>
                <a:pt x="1378843" y="482886"/>
                <a:pt x="1327150" y="425450"/>
              </a:cubicBezTo>
              <a:cubicBezTo>
                <a:pt x="1314969" y="411916"/>
                <a:pt x="1307497" y="394609"/>
                <a:pt x="1295400" y="381000"/>
              </a:cubicBezTo>
              <a:cubicBezTo>
                <a:pt x="1273524" y="356390"/>
                <a:pt x="1246120" y="336862"/>
                <a:pt x="1225550" y="311150"/>
              </a:cubicBezTo>
              <a:cubicBezTo>
                <a:pt x="1198969" y="277923"/>
                <a:pt x="1171042" y="240619"/>
                <a:pt x="1136650" y="215900"/>
              </a:cubicBezTo>
              <a:cubicBezTo>
                <a:pt x="1092729" y="184332"/>
                <a:pt x="1044785" y="158597"/>
                <a:pt x="996950" y="133350"/>
              </a:cubicBezTo>
              <a:cubicBezTo>
                <a:pt x="968437" y="118302"/>
                <a:pt x="938883" y="104671"/>
                <a:pt x="908050" y="95250"/>
              </a:cubicBezTo>
              <a:cubicBezTo>
                <a:pt x="862380" y="81295"/>
                <a:pt x="814917" y="74083"/>
                <a:pt x="768350" y="63500"/>
              </a:cubicBezTo>
              <a:cubicBezTo>
                <a:pt x="661946" y="10298"/>
                <a:pt x="749173" y="47300"/>
                <a:pt x="476250" y="107950"/>
              </a:cubicBezTo>
              <a:cubicBezTo>
                <a:pt x="431646" y="117862"/>
                <a:pt x="387350" y="129117"/>
                <a:pt x="342900" y="139700"/>
              </a:cubicBezTo>
              <a:cubicBezTo>
                <a:pt x="292100" y="135467"/>
                <a:pt x="241186" y="132431"/>
                <a:pt x="190500" y="127000"/>
              </a:cubicBezTo>
              <a:cubicBezTo>
                <a:pt x="181822" y="126070"/>
                <a:pt x="172362" y="125491"/>
                <a:pt x="165100" y="120650"/>
              </a:cubicBezTo>
              <a:cubicBezTo>
                <a:pt x="158750" y="116417"/>
                <a:pt x="158750" y="105833"/>
                <a:pt x="152400" y="101600"/>
              </a:cubicBezTo>
              <a:cubicBezTo>
                <a:pt x="72282" y="48188"/>
                <a:pt x="140396" y="113430"/>
                <a:pt x="76200" y="63500"/>
              </a:cubicBezTo>
              <a:cubicBezTo>
                <a:pt x="66749" y="56149"/>
                <a:pt x="59700" y="46110"/>
                <a:pt x="50800" y="38100"/>
              </a:cubicBezTo>
              <a:cubicBezTo>
                <a:pt x="16020" y="6798"/>
                <a:pt x="25495" y="12747"/>
                <a:pt x="0" y="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1384300</xdr:colOff>
      <xdr:row>25</xdr:row>
      <xdr:rowOff>95250</xdr:rowOff>
    </xdr:from>
    <xdr:to>
      <xdr:col>3</xdr:col>
      <xdr:colOff>565150</xdr:colOff>
      <xdr:row>27</xdr:row>
      <xdr:rowOff>139700</xdr:rowOff>
    </xdr:to>
    <xdr:sp macro="" textlink="">
      <xdr:nvSpPr>
        <xdr:cNvPr id="3" name="Freeform: Shape 2">
          <a:extLst>
            <a:ext uri="{FF2B5EF4-FFF2-40B4-BE49-F238E27FC236}">
              <a16:creationId xmlns:a16="http://schemas.microsoft.com/office/drawing/2014/main" id="{CD95A70D-19B5-D0D5-0ECF-425EBE495680}"/>
            </a:ext>
          </a:extLst>
        </xdr:cNvPr>
        <xdr:cNvSpPr/>
      </xdr:nvSpPr>
      <xdr:spPr>
        <a:xfrm>
          <a:off x="4400550" y="4749800"/>
          <a:ext cx="971550" cy="412750"/>
        </a:xfrm>
        <a:custGeom>
          <a:avLst/>
          <a:gdLst>
            <a:gd name="connsiteX0" fmla="*/ 0 w 971550"/>
            <a:gd name="connsiteY0" fmla="*/ 412750 h 412750"/>
            <a:gd name="connsiteX1" fmla="*/ 19050 w 971550"/>
            <a:gd name="connsiteY1" fmla="*/ 381000 h 412750"/>
            <a:gd name="connsiteX2" fmla="*/ 127000 w 971550"/>
            <a:gd name="connsiteY2" fmla="*/ 260350 h 412750"/>
            <a:gd name="connsiteX3" fmla="*/ 158750 w 971550"/>
            <a:gd name="connsiteY3" fmla="*/ 234950 h 412750"/>
            <a:gd name="connsiteX4" fmla="*/ 215900 w 971550"/>
            <a:gd name="connsiteY4" fmla="*/ 209550 h 412750"/>
            <a:gd name="connsiteX5" fmla="*/ 234950 w 971550"/>
            <a:gd name="connsiteY5" fmla="*/ 203200 h 412750"/>
            <a:gd name="connsiteX6" fmla="*/ 349250 w 971550"/>
            <a:gd name="connsiteY6" fmla="*/ 190500 h 412750"/>
            <a:gd name="connsiteX7" fmla="*/ 488950 w 971550"/>
            <a:gd name="connsiteY7" fmla="*/ 177800 h 412750"/>
            <a:gd name="connsiteX8" fmla="*/ 641350 w 971550"/>
            <a:gd name="connsiteY8" fmla="*/ 184150 h 412750"/>
            <a:gd name="connsiteX9" fmla="*/ 692150 w 971550"/>
            <a:gd name="connsiteY9" fmla="*/ 190500 h 412750"/>
            <a:gd name="connsiteX10" fmla="*/ 812800 w 971550"/>
            <a:gd name="connsiteY10" fmla="*/ 177800 h 412750"/>
            <a:gd name="connsiteX11" fmla="*/ 927100 w 971550"/>
            <a:gd name="connsiteY11" fmla="*/ 76200 h 412750"/>
            <a:gd name="connsiteX12" fmla="*/ 958850 w 971550"/>
            <a:gd name="connsiteY12" fmla="*/ 25400 h 412750"/>
            <a:gd name="connsiteX13" fmla="*/ 971550 w 971550"/>
            <a:gd name="connsiteY13" fmla="*/ 0 h 412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971550" h="412750">
              <a:moveTo>
                <a:pt x="0" y="412750"/>
              </a:moveTo>
              <a:cubicBezTo>
                <a:pt x="6350" y="402167"/>
                <a:pt x="11340" y="390638"/>
                <a:pt x="19050" y="381000"/>
              </a:cubicBezTo>
              <a:cubicBezTo>
                <a:pt x="25874" y="372470"/>
                <a:pt x="95707" y="288166"/>
                <a:pt x="127000" y="260350"/>
              </a:cubicBezTo>
              <a:cubicBezTo>
                <a:pt x="137130" y="251346"/>
                <a:pt x="146982" y="241674"/>
                <a:pt x="158750" y="234950"/>
              </a:cubicBezTo>
              <a:cubicBezTo>
                <a:pt x="176850" y="224607"/>
                <a:pt x="196657" y="217568"/>
                <a:pt x="215900" y="209550"/>
              </a:cubicBezTo>
              <a:cubicBezTo>
                <a:pt x="222079" y="206976"/>
                <a:pt x="228324" y="204147"/>
                <a:pt x="234950" y="203200"/>
              </a:cubicBezTo>
              <a:cubicBezTo>
                <a:pt x="272899" y="197779"/>
                <a:pt x="311073" y="193971"/>
                <a:pt x="349250" y="190500"/>
              </a:cubicBezTo>
              <a:lnTo>
                <a:pt x="488950" y="177800"/>
              </a:lnTo>
              <a:cubicBezTo>
                <a:pt x="539750" y="179917"/>
                <a:pt x="590605" y="180978"/>
                <a:pt x="641350" y="184150"/>
              </a:cubicBezTo>
              <a:cubicBezTo>
                <a:pt x="658382" y="185214"/>
                <a:pt x="675097" y="191132"/>
                <a:pt x="692150" y="190500"/>
              </a:cubicBezTo>
              <a:cubicBezTo>
                <a:pt x="732561" y="189003"/>
                <a:pt x="772583" y="182033"/>
                <a:pt x="812800" y="177800"/>
              </a:cubicBezTo>
              <a:cubicBezTo>
                <a:pt x="885074" y="146825"/>
                <a:pt x="858704" y="165970"/>
                <a:pt x="927100" y="76200"/>
              </a:cubicBezTo>
              <a:cubicBezTo>
                <a:pt x="939202" y="60316"/>
                <a:pt x="948788" y="42648"/>
                <a:pt x="958850" y="25400"/>
              </a:cubicBezTo>
              <a:cubicBezTo>
                <a:pt x="963620" y="17223"/>
                <a:pt x="971550" y="0"/>
                <a:pt x="971550" y="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901700</xdr:colOff>
      <xdr:row>29</xdr:row>
      <xdr:rowOff>38101</xdr:rowOff>
    </xdr:from>
    <xdr:to>
      <xdr:col>2</xdr:col>
      <xdr:colOff>463550</xdr:colOff>
      <xdr:row>35</xdr:row>
      <xdr:rowOff>88901</xdr:rowOff>
    </xdr:to>
    <xdr:sp macro="" textlink="">
      <xdr:nvSpPr>
        <xdr:cNvPr id="4" name="Freeform: Shape 3">
          <a:extLst>
            <a:ext uri="{FF2B5EF4-FFF2-40B4-BE49-F238E27FC236}">
              <a16:creationId xmlns:a16="http://schemas.microsoft.com/office/drawing/2014/main" id="{199418B0-D998-6A00-77DA-AA388232CADB}"/>
            </a:ext>
          </a:extLst>
        </xdr:cNvPr>
        <xdr:cNvSpPr/>
      </xdr:nvSpPr>
      <xdr:spPr>
        <a:xfrm>
          <a:off x="2127250" y="5429251"/>
          <a:ext cx="1352550" cy="1155700"/>
        </a:xfrm>
        <a:custGeom>
          <a:avLst/>
          <a:gdLst>
            <a:gd name="connsiteX0" fmla="*/ 1512229 w 1512229"/>
            <a:gd name="connsiteY0" fmla="*/ 0 h 1282751"/>
            <a:gd name="connsiteX1" fmla="*/ 1474129 w 1512229"/>
            <a:gd name="connsiteY1" fmla="*/ 25400 h 1282751"/>
            <a:gd name="connsiteX2" fmla="*/ 1442379 w 1512229"/>
            <a:gd name="connsiteY2" fmla="*/ 57150 h 1282751"/>
            <a:gd name="connsiteX3" fmla="*/ 1270929 w 1512229"/>
            <a:gd name="connsiteY3" fmla="*/ 196850 h 1282751"/>
            <a:gd name="connsiteX4" fmla="*/ 1207429 w 1512229"/>
            <a:gd name="connsiteY4" fmla="*/ 234950 h 1282751"/>
            <a:gd name="connsiteX5" fmla="*/ 820079 w 1512229"/>
            <a:gd name="connsiteY5" fmla="*/ 374650 h 1282751"/>
            <a:gd name="connsiteX6" fmla="*/ 743879 w 1512229"/>
            <a:gd name="connsiteY6" fmla="*/ 406400 h 1282751"/>
            <a:gd name="connsiteX7" fmla="*/ 680379 w 1512229"/>
            <a:gd name="connsiteY7" fmla="*/ 438150 h 1282751"/>
            <a:gd name="connsiteX8" fmla="*/ 534329 w 1512229"/>
            <a:gd name="connsiteY8" fmla="*/ 469900 h 1282751"/>
            <a:gd name="connsiteX9" fmla="*/ 432729 w 1512229"/>
            <a:gd name="connsiteY9" fmla="*/ 508000 h 1282751"/>
            <a:gd name="connsiteX10" fmla="*/ 388279 w 1512229"/>
            <a:gd name="connsiteY10" fmla="*/ 520700 h 1282751"/>
            <a:gd name="connsiteX11" fmla="*/ 261279 w 1512229"/>
            <a:gd name="connsiteY11" fmla="*/ 685800 h 1282751"/>
            <a:gd name="connsiteX12" fmla="*/ 229529 w 1512229"/>
            <a:gd name="connsiteY12" fmla="*/ 781050 h 1282751"/>
            <a:gd name="connsiteX13" fmla="*/ 204129 w 1512229"/>
            <a:gd name="connsiteY13" fmla="*/ 819150 h 1282751"/>
            <a:gd name="connsiteX14" fmla="*/ 146979 w 1512229"/>
            <a:gd name="connsiteY14" fmla="*/ 958850 h 1282751"/>
            <a:gd name="connsiteX15" fmla="*/ 96179 w 1512229"/>
            <a:gd name="connsiteY15" fmla="*/ 1035050 h 1282751"/>
            <a:gd name="connsiteX16" fmla="*/ 39029 w 1512229"/>
            <a:gd name="connsiteY16" fmla="*/ 1155700 h 1282751"/>
            <a:gd name="connsiteX17" fmla="*/ 19979 w 1512229"/>
            <a:gd name="connsiteY17" fmla="*/ 1193800 h 1282751"/>
            <a:gd name="connsiteX18" fmla="*/ 7279 w 1512229"/>
            <a:gd name="connsiteY18" fmla="*/ 1263650 h 1282751"/>
            <a:gd name="connsiteX19" fmla="*/ 7279 w 1512229"/>
            <a:gd name="connsiteY19" fmla="*/ 1282700 h 12827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512229" h="1282751">
              <a:moveTo>
                <a:pt x="1512229" y="0"/>
              </a:moveTo>
              <a:cubicBezTo>
                <a:pt x="1499529" y="8467"/>
                <a:pt x="1485942" y="15735"/>
                <a:pt x="1474129" y="25400"/>
              </a:cubicBezTo>
              <a:cubicBezTo>
                <a:pt x="1462545" y="34878"/>
                <a:pt x="1453377" y="46998"/>
                <a:pt x="1442379" y="57150"/>
              </a:cubicBezTo>
              <a:cubicBezTo>
                <a:pt x="1401935" y="94483"/>
                <a:pt x="1297843" y="180702"/>
                <a:pt x="1270929" y="196850"/>
              </a:cubicBezTo>
              <a:cubicBezTo>
                <a:pt x="1249762" y="209550"/>
                <a:pt x="1230392" y="225894"/>
                <a:pt x="1207429" y="234950"/>
              </a:cubicBezTo>
              <a:cubicBezTo>
                <a:pt x="1079742" y="285305"/>
                <a:pt x="946778" y="321859"/>
                <a:pt x="820079" y="374650"/>
              </a:cubicBezTo>
              <a:cubicBezTo>
                <a:pt x="794679" y="385233"/>
                <a:pt x="768929" y="395014"/>
                <a:pt x="743879" y="406400"/>
              </a:cubicBezTo>
              <a:cubicBezTo>
                <a:pt x="722335" y="416193"/>
                <a:pt x="703027" y="431287"/>
                <a:pt x="680379" y="438150"/>
              </a:cubicBezTo>
              <a:cubicBezTo>
                <a:pt x="632700" y="452598"/>
                <a:pt x="582279" y="456376"/>
                <a:pt x="534329" y="469900"/>
              </a:cubicBezTo>
              <a:cubicBezTo>
                <a:pt x="499518" y="479719"/>
                <a:pt x="466891" y="496118"/>
                <a:pt x="432729" y="508000"/>
              </a:cubicBezTo>
              <a:cubicBezTo>
                <a:pt x="418175" y="513062"/>
                <a:pt x="403096" y="516467"/>
                <a:pt x="388279" y="520700"/>
              </a:cubicBezTo>
              <a:cubicBezTo>
                <a:pt x="269580" y="653363"/>
                <a:pt x="301587" y="591749"/>
                <a:pt x="261279" y="685800"/>
              </a:cubicBezTo>
              <a:cubicBezTo>
                <a:pt x="253222" y="734145"/>
                <a:pt x="257374" y="728841"/>
                <a:pt x="229529" y="781050"/>
              </a:cubicBezTo>
              <a:cubicBezTo>
                <a:pt x="222346" y="794518"/>
                <a:pt x="210955" y="805498"/>
                <a:pt x="204129" y="819150"/>
              </a:cubicBezTo>
              <a:cubicBezTo>
                <a:pt x="159309" y="908790"/>
                <a:pt x="253209" y="799505"/>
                <a:pt x="146979" y="958850"/>
              </a:cubicBezTo>
              <a:cubicBezTo>
                <a:pt x="130046" y="984250"/>
                <a:pt x="111561" y="1008681"/>
                <a:pt x="96179" y="1035050"/>
              </a:cubicBezTo>
              <a:cubicBezTo>
                <a:pt x="59862" y="1097308"/>
                <a:pt x="64161" y="1101246"/>
                <a:pt x="39029" y="1155700"/>
              </a:cubicBezTo>
              <a:cubicBezTo>
                <a:pt x="33079" y="1168592"/>
                <a:pt x="26329" y="1181100"/>
                <a:pt x="19979" y="1193800"/>
              </a:cubicBezTo>
              <a:cubicBezTo>
                <a:pt x="15746" y="1217083"/>
                <a:pt x="12238" y="1240510"/>
                <a:pt x="7279" y="1263650"/>
              </a:cubicBezTo>
              <a:cubicBezTo>
                <a:pt x="2767" y="1284708"/>
                <a:pt x="-6557" y="1282700"/>
                <a:pt x="7279" y="12827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1174750</xdr:colOff>
      <xdr:row>29</xdr:row>
      <xdr:rowOff>114300</xdr:rowOff>
    </xdr:from>
    <xdr:to>
      <xdr:col>3</xdr:col>
      <xdr:colOff>196850</xdr:colOff>
      <xdr:row>33</xdr:row>
      <xdr:rowOff>139700</xdr:rowOff>
    </xdr:to>
    <xdr:sp macro="" textlink="">
      <xdr:nvSpPr>
        <xdr:cNvPr id="5" name="Freeform: Shape 4">
          <a:extLst>
            <a:ext uri="{FF2B5EF4-FFF2-40B4-BE49-F238E27FC236}">
              <a16:creationId xmlns:a16="http://schemas.microsoft.com/office/drawing/2014/main" id="{33E789D0-DE47-D751-EAF7-79BEF1C2FA95}"/>
            </a:ext>
          </a:extLst>
        </xdr:cNvPr>
        <xdr:cNvSpPr/>
      </xdr:nvSpPr>
      <xdr:spPr>
        <a:xfrm>
          <a:off x="4191000" y="5505450"/>
          <a:ext cx="812800" cy="762000"/>
        </a:xfrm>
        <a:custGeom>
          <a:avLst/>
          <a:gdLst>
            <a:gd name="connsiteX0" fmla="*/ 0 w 812800"/>
            <a:gd name="connsiteY0" fmla="*/ 0 h 762000"/>
            <a:gd name="connsiteX1" fmla="*/ 19050 w 812800"/>
            <a:gd name="connsiteY1" fmla="*/ 31750 h 762000"/>
            <a:gd name="connsiteX2" fmla="*/ 38100 w 812800"/>
            <a:gd name="connsiteY2" fmla="*/ 69850 h 762000"/>
            <a:gd name="connsiteX3" fmla="*/ 76200 w 812800"/>
            <a:gd name="connsiteY3" fmla="*/ 120650 h 762000"/>
            <a:gd name="connsiteX4" fmla="*/ 101600 w 812800"/>
            <a:gd name="connsiteY4" fmla="*/ 158750 h 762000"/>
            <a:gd name="connsiteX5" fmla="*/ 146050 w 812800"/>
            <a:gd name="connsiteY5" fmla="*/ 215900 h 762000"/>
            <a:gd name="connsiteX6" fmla="*/ 196850 w 812800"/>
            <a:gd name="connsiteY6" fmla="*/ 298450 h 762000"/>
            <a:gd name="connsiteX7" fmla="*/ 241300 w 812800"/>
            <a:gd name="connsiteY7" fmla="*/ 342900 h 762000"/>
            <a:gd name="connsiteX8" fmla="*/ 374650 w 812800"/>
            <a:gd name="connsiteY8" fmla="*/ 495300 h 762000"/>
            <a:gd name="connsiteX9" fmla="*/ 419100 w 812800"/>
            <a:gd name="connsiteY9" fmla="*/ 546100 h 762000"/>
            <a:gd name="connsiteX10" fmla="*/ 501650 w 812800"/>
            <a:gd name="connsiteY10" fmla="*/ 628650 h 762000"/>
            <a:gd name="connsiteX11" fmla="*/ 590550 w 812800"/>
            <a:gd name="connsiteY11" fmla="*/ 717550 h 762000"/>
            <a:gd name="connsiteX12" fmla="*/ 615950 w 812800"/>
            <a:gd name="connsiteY12" fmla="*/ 723900 h 762000"/>
            <a:gd name="connsiteX13" fmla="*/ 692150 w 812800"/>
            <a:gd name="connsiteY13" fmla="*/ 762000 h 762000"/>
            <a:gd name="connsiteX14" fmla="*/ 793750 w 812800"/>
            <a:gd name="connsiteY14" fmla="*/ 723900 h 762000"/>
            <a:gd name="connsiteX15" fmla="*/ 812800 w 812800"/>
            <a:gd name="connsiteY15" fmla="*/ 723900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812800" h="762000">
              <a:moveTo>
                <a:pt x="0" y="0"/>
              </a:moveTo>
              <a:cubicBezTo>
                <a:pt x="6350" y="10583"/>
                <a:pt x="13140" y="20915"/>
                <a:pt x="19050" y="31750"/>
              </a:cubicBezTo>
              <a:cubicBezTo>
                <a:pt x="25849" y="44215"/>
                <a:pt x="30422" y="57906"/>
                <a:pt x="38100" y="69850"/>
              </a:cubicBezTo>
              <a:cubicBezTo>
                <a:pt x="49546" y="87655"/>
                <a:pt x="63897" y="103426"/>
                <a:pt x="76200" y="120650"/>
              </a:cubicBezTo>
              <a:cubicBezTo>
                <a:pt x="85072" y="133070"/>
                <a:pt x="92574" y="146441"/>
                <a:pt x="101600" y="158750"/>
              </a:cubicBezTo>
              <a:cubicBezTo>
                <a:pt x="115872" y="178212"/>
                <a:pt x="132455" y="195960"/>
                <a:pt x="146050" y="215900"/>
              </a:cubicBezTo>
              <a:cubicBezTo>
                <a:pt x="164251" y="242595"/>
                <a:pt x="177464" y="272602"/>
                <a:pt x="196850" y="298450"/>
              </a:cubicBezTo>
              <a:cubicBezTo>
                <a:pt x="209422" y="315213"/>
                <a:pt x="227255" y="327350"/>
                <a:pt x="241300" y="342900"/>
              </a:cubicBezTo>
              <a:cubicBezTo>
                <a:pt x="286545" y="392993"/>
                <a:pt x="330200" y="444500"/>
                <a:pt x="374650" y="495300"/>
              </a:cubicBezTo>
              <a:cubicBezTo>
                <a:pt x="389467" y="512233"/>
                <a:pt x="404607" y="528889"/>
                <a:pt x="419100" y="546100"/>
              </a:cubicBezTo>
              <a:cubicBezTo>
                <a:pt x="485433" y="624871"/>
                <a:pt x="448339" y="601995"/>
                <a:pt x="501650" y="628650"/>
              </a:cubicBezTo>
              <a:cubicBezTo>
                <a:pt x="530728" y="662574"/>
                <a:pt x="552350" y="692083"/>
                <a:pt x="590550" y="717550"/>
              </a:cubicBezTo>
              <a:cubicBezTo>
                <a:pt x="597812" y="722391"/>
                <a:pt x="607483" y="721783"/>
                <a:pt x="615950" y="723900"/>
              </a:cubicBezTo>
              <a:cubicBezTo>
                <a:pt x="631010" y="732936"/>
                <a:pt x="676209" y="762000"/>
                <a:pt x="692150" y="762000"/>
              </a:cubicBezTo>
              <a:cubicBezTo>
                <a:pt x="744890" y="762000"/>
                <a:pt x="751537" y="737971"/>
                <a:pt x="793750" y="723900"/>
              </a:cubicBezTo>
              <a:cubicBezTo>
                <a:pt x="799774" y="721892"/>
                <a:pt x="806450" y="723900"/>
                <a:pt x="812800" y="7239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927100</xdr:colOff>
      <xdr:row>21</xdr:row>
      <xdr:rowOff>114300</xdr:rowOff>
    </xdr:from>
    <xdr:to>
      <xdr:col>5</xdr:col>
      <xdr:colOff>546100</xdr:colOff>
      <xdr:row>22</xdr:row>
      <xdr:rowOff>165100</xdr:rowOff>
    </xdr:to>
    <xdr:sp macro="" textlink="">
      <xdr:nvSpPr>
        <xdr:cNvPr id="6" name="Freeform: Shape 5">
          <a:extLst>
            <a:ext uri="{FF2B5EF4-FFF2-40B4-BE49-F238E27FC236}">
              <a16:creationId xmlns:a16="http://schemas.microsoft.com/office/drawing/2014/main" id="{0BD701AE-58C9-DF5C-4D99-A3A5D2EC6995}"/>
            </a:ext>
          </a:extLst>
        </xdr:cNvPr>
        <xdr:cNvSpPr/>
      </xdr:nvSpPr>
      <xdr:spPr>
        <a:xfrm>
          <a:off x="6654800" y="4032250"/>
          <a:ext cx="1409700" cy="234950"/>
        </a:xfrm>
        <a:custGeom>
          <a:avLst/>
          <a:gdLst>
            <a:gd name="connsiteX0" fmla="*/ 0 w 1409700"/>
            <a:gd name="connsiteY0" fmla="*/ 234950 h 234950"/>
            <a:gd name="connsiteX1" fmla="*/ 31750 w 1409700"/>
            <a:gd name="connsiteY1" fmla="*/ 209550 h 234950"/>
            <a:gd name="connsiteX2" fmla="*/ 57150 w 1409700"/>
            <a:gd name="connsiteY2" fmla="*/ 196850 h 234950"/>
            <a:gd name="connsiteX3" fmla="*/ 203200 w 1409700"/>
            <a:gd name="connsiteY3" fmla="*/ 139700 h 234950"/>
            <a:gd name="connsiteX4" fmla="*/ 254000 w 1409700"/>
            <a:gd name="connsiteY4" fmla="*/ 101600 h 234950"/>
            <a:gd name="connsiteX5" fmla="*/ 285750 w 1409700"/>
            <a:gd name="connsiteY5" fmla="*/ 95250 h 234950"/>
            <a:gd name="connsiteX6" fmla="*/ 514350 w 1409700"/>
            <a:gd name="connsiteY6" fmla="*/ 76200 h 234950"/>
            <a:gd name="connsiteX7" fmla="*/ 628650 w 1409700"/>
            <a:gd name="connsiteY7" fmla="*/ 82550 h 234950"/>
            <a:gd name="connsiteX8" fmla="*/ 673100 w 1409700"/>
            <a:gd name="connsiteY8" fmla="*/ 88900 h 234950"/>
            <a:gd name="connsiteX9" fmla="*/ 768350 w 1409700"/>
            <a:gd name="connsiteY9" fmla="*/ 101600 h 234950"/>
            <a:gd name="connsiteX10" fmla="*/ 920750 w 1409700"/>
            <a:gd name="connsiteY10" fmla="*/ 120650 h 234950"/>
            <a:gd name="connsiteX11" fmla="*/ 1054100 w 1409700"/>
            <a:gd name="connsiteY11" fmla="*/ 127000 h 234950"/>
            <a:gd name="connsiteX12" fmla="*/ 1206500 w 1409700"/>
            <a:gd name="connsiteY12" fmla="*/ 120650 h 234950"/>
            <a:gd name="connsiteX13" fmla="*/ 1231900 w 1409700"/>
            <a:gd name="connsiteY13" fmla="*/ 114300 h 234950"/>
            <a:gd name="connsiteX14" fmla="*/ 1270000 w 1409700"/>
            <a:gd name="connsiteY14" fmla="*/ 95250 h 234950"/>
            <a:gd name="connsiteX15" fmla="*/ 1314450 w 1409700"/>
            <a:gd name="connsiteY15" fmla="*/ 76200 h 234950"/>
            <a:gd name="connsiteX16" fmla="*/ 1377950 w 1409700"/>
            <a:gd name="connsiteY16" fmla="*/ 44450 h 234950"/>
            <a:gd name="connsiteX17" fmla="*/ 1409700 w 1409700"/>
            <a:gd name="connsiteY17" fmla="*/ 0 h 234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409700" h="234950">
              <a:moveTo>
                <a:pt x="0" y="234950"/>
              </a:moveTo>
              <a:cubicBezTo>
                <a:pt x="10583" y="226483"/>
                <a:pt x="20473" y="217068"/>
                <a:pt x="31750" y="209550"/>
              </a:cubicBezTo>
              <a:cubicBezTo>
                <a:pt x="39626" y="204299"/>
                <a:pt x="48384" y="200422"/>
                <a:pt x="57150" y="196850"/>
              </a:cubicBezTo>
              <a:cubicBezTo>
                <a:pt x="105564" y="177126"/>
                <a:pt x="156142" y="162470"/>
                <a:pt x="203200" y="139700"/>
              </a:cubicBezTo>
              <a:cubicBezTo>
                <a:pt x="222253" y="130481"/>
                <a:pt x="235363" y="111635"/>
                <a:pt x="254000" y="101600"/>
              </a:cubicBezTo>
              <a:cubicBezTo>
                <a:pt x="263503" y="96483"/>
                <a:pt x="275034" y="96536"/>
                <a:pt x="285750" y="95250"/>
              </a:cubicBezTo>
              <a:cubicBezTo>
                <a:pt x="390596" y="82668"/>
                <a:pt x="414888" y="82416"/>
                <a:pt x="514350" y="76200"/>
              </a:cubicBezTo>
              <a:cubicBezTo>
                <a:pt x="552450" y="78317"/>
                <a:pt x="590613" y="79507"/>
                <a:pt x="628650" y="82550"/>
              </a:cubicBezTo>
              <a:cubicBezTo>
                <a:pt x="643569" y="83744"/>
                <a:pt x="658264" y="86922"/>
                <a:pt x="673100" y="88900"/>
              </a:cubicBezTo>
              <a:cubicBezTo>
                <a:pt x="796197" y="105313"/>
                <a:pt x="656624" y="85639"/>
                <a:pt x="768350" y="101600"/>
              </a:cubicBezTo>
              <a:cubicBezTo>
                <a:pt x="841972" y="126141"/>
                <a:pt x="795018" y="114202"/>
                <a:pt x="920750" y="120650"/>
              </a:cubicBezTo>
              <a:lnTo>
                <a:pt x="1054100" y="127000"/>
              </a:lnTo>
              <a:cubicBezTo>
                <a:pt x="1104900" y="124883"/>
                <a:pt x="1155785" y="124272"/>
                <a:pt x="1206500" y="120650"/>
              </a:cubicBezTo>
              <a:cubicBezTo>
                <a:pt x="1215205" y="120028"/>
                <a:pt x="1223797" y="117541"/>
                <a:pt x="1231900" y="114300"/>
              </a:cubicBezTo>
              <a:cubicBezTo>
                <a:pt x="1245083" y="109027"/>
                <a:pt x="1257108" y="101200"/>
                <a:pt x="1270000" y="95250"/>
              </a:cubicBezTo>
              <a:cubicBezTo>
                <a:pt x="1284636" y="88495"/>
                <a:pt x="1300257" y="83843"/>
                <a:pt x="1314450" y="76200"/>
              </a:cubicBezTo>
              <a:cubicBezTo>
                <a:pt x="1379972" y="40919"/>
                <a:pt x="1326215" y="57384"/>
                <a:pt x="1377950" y="44450"/>
              </a:cubicBezTo>
              <a:cubicBezTo>
                <a:pt x="1406307" y="9004"/>
                <a:pt x="1397289" y="24822"/>
                <a:pt x="1409700" y="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1022350</xdr:colOff>
      <xdr:row>26</xdr:row>
      <xdr:rowOff>107950</xdr:rowOff>
    </xdr:from>
    <xdr:to>
      <xdr:col>6</xdr:col>
      <xdr:colOff>577850</xdr:colOff>
      <xdr:row>31</xdr:row>
      <xdr:rowOff>19050</xdr:rowOff>
    </xdr:to>
    <xdr:sp macro="" textlink="">
      <xdr:nvSpPr>
        <xdr:cNvPr id="7" name="Freeform: Shape 6">
          <a:extLst>
            <a:ext uri="{FF2B5EF4-FFF2-40B4-BE49-F238E27FC236}">
              <a16:creationId xmlns:a16="http://schemas.microsoft.com/office/drawing/2014/main" id="{23921EE2-6E48-4D4D-32FA-5662F02E83AF}"/>
            </a:ext>
          </a:extLst>
        </xdr:cNvPr>
        <xdr:cNvSpPr/>
      </xdr:nvSpPr>
      <xdr:spPr>
        <a:xfrm>
          <a:off x="6750050" y="4946650"/>
          <a:ext cx="2857500" cy="831850"/>
        </a:xfrm>
        <a:custGeom>
          <a:avLst/>
          <a:gdLst>
            <a:gd name="connsiteX0" fmla="*/ 0 w 2857500"/>
            <a:gd name="connsiteY0" fmla="*/ 0 h 831850"/>
            <a:gd name="connsiteX1" fmla="*/ 38100 w 2857500"/>
            <a:gd name="connsiteY1" fmla="*/ 19050 h 831850"/>
            <a:gd name="connsiteX2" fmla="*/ 127000 w 2857500"/>
            <a:gd name="connsiteY2" fmla="*/ 120650 h 831850"/>
            <a:gd name="connsiteX3" fmla="*/ 215900 w 2857500"/>
            <a:gd name="connsiteY3" fmla="*/ 222250 h 831850"/>
            <a:gd name="connsiteX4" fmla="*/ 368300 w 2857500"/>
            <a:gd name="connsiteY4" fmla="*/ 361950 h 831850"/>
            <a:gd name="connsiteX5" fmla="*/ 488950 w 2857500"/>
            <a:gd name="connsiteY5" fmla="*/ 488950 h 831850"/>
            <a:gd name="connsiteX6" fmla="*/ 781050 w 2857500"/>
            <a:gd name="connsiteY6" fmla="*/ 679450 h 831850"/>
            <a:gd name="connsiteX7" fmla="*/ 1028700 w 2857500"/>
            <a:gd name="connsiteY7" fmla="*/ 781050 h 831850"/>
            <a:gd name="connsiteX8" fmla="*/ 1295400 w 2857500"/>
            <a:gd name="connsiteY8" fmla="*/ 825500 h 831850"/>
            <a:gd name="connsiteX9" fmla="*/ 1441450 w 2857500"/>
            <a:gd name="connsiteY9" fmla="*/ 831850 h 831850"/>
            <a:gd name="connsiteX10" fmla="*/ 1638300 w 2857500"/>
            <a:gd name="connsiteY10" fmla="*/ 793750 h 831850"/>
            <a:gd name="connsiteX11" fmla="*/ 1790700 w 2857500"/>
            <a:gd name="connsiteY11" fmla="*/ 755650 h 831850"/>
            <a:gd name="connsiteX12" fmla="*/ 2101850 w 2857500"/>
            <a:gd name="connsiteY12" fmla="*/ 711200 h 831850"/>
            <a:gd name="connsiteX13" fmla="*/ 2146300 w 2857500"/>
            <a:gd name="connsiteY13" fmla="*/ 698500 h 831850"/>
            <a:gd name="connsiteX14" fmla="*/ 2203450 w 2857500"/>
            <a:gd name="connsiteY14" fmla="*/ 660400 h 831850"/>
            <a:gd name="connsiteX15" fmla="*/ 2565400 w 2857500"/>
            <a:gd name="connsiteY15" fmla="*/ 565150 h 831850"/>
            <a:gd name="connsiteX16" fmla="*/ 2660650 w 2857500"/>
            <a:gd name="connsiteY16" fmla="*/ 514350 h 831850"/>
            <a:gd name="connsiteX17" fmla="*/ 2762250 w 2857500"/>
            <a:gd name="connsiteY17" fmla="*/ 520700 h 831850"/>
            <a:gd name="connsiteX18" fmla="*/ 2825750 w 2857500"/>
            <a:gd name="connsiteY18" fmla="*/ 552450 h 831850"/>
            <a:gd name="connsiteX19" fmla="*/ 2857500 w 2857500"/>
            <a:gd name="connsiteY19" fmla="*/ 558800 h 8318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2857500" h="831850">
              <a:moveTo>
                <a:pt x="0" y="0"/>
              </a:moveTo>
              <a:cubicBezTo>
                <a:pt x="12700" y="6350"/>
                <a:pt x="27806" y="9270"/>
                <a:pt x="38100" y="19050"/>
              </a:cubicBezTo>
              <a:cubicBezTo>
                <a:pt x="70726" y="50044"/>
                <a:pt x="97367" y="86783"/>
                <a:pt x="127000" y="120650"/>
              </a:cubicBezTo>
              <a:cubicBezTo>
                <a:pt x="156633" y="154517"/>
                <a:pt x="182727" y="191842"/>
                <a:pt x="215900" y="222250"/>
              </a:cubicBezTo>
              <a:cubicBezTo>
                <a:pt x="266700" y="268817"/>
                <a:pt x="319001" y="313797"/>
                <a:pt x="368300" y="361950"/>
              </a:cubicBezTo>
              <a:cubicBezTo>
                <a:pt x="410071" y="402750"/>
                <a:pt x="444551" y="451026"/>
                <a:pt x="488950" y="488950"/>
              </a:cubicBezTo>
              <a:cubicBezTo>
                <a:pt x="599320" y="583224"/>
                <a:pt x="663473" y="620661"/>
                <a:pt x="781050" y="679450"/>
              </a:cubicBezTo>
              <a:cubicBezTo>
                <a:pt x="856673" y="717261"/>
                <a:pt x="947765" y="759130"/>
                <a:pt x="1028700" y="781050"/>
              </a:cubicBezTo>
              <a:cubicBezTo>
                <a:pt x="1082884" y="795725"/>
                <a:pt x="1226152" y="820173"/>
                <a:pt x="1295400" y="825500"/>
              </a:cubicBezTo>
              <a:cubicBezTo>
                <a:pt x="1343986" y="829237"/>
                <a:pt x="1392767" y="829733"/>
                <a:pt x="1441450" y="831850"/>
              </a:cubicBezTo>
              <a:cubicBezTo>
                <a:pt x="1507067" y="819150"/>
                <a:pt x="1573002" y="807997"/>
                <a:pt x="1638300" y="793750"/>
              </a:cubicBezTo>
              <a:cubicBezTo>
                <a:pt x="1689460" y="782588"/>
                <a:pt x="1739212" y="765185"/>
                <a:pt x="1790700" y="755650"/>
              </a:cubicBezTo>
              <a:cubicBezTo>
                <a:pt x="2303955" y="660603"/>
                <a:pt x="1738443" y="781086"/>
                <a:pt x="2101850" y="711200"/>
              </a:cubicBezTo>
              <a:cubicBezTo>
                <a:pt x="2116982" y="708290"/>
                <a:pt x="2131483" y="702733"/>
                <a:pt x="2146300" y="698500"/>
              </a:cubicBezTo>
              <a:cubicBezTo>
                <a:pt x="2165350" y="685800"/>
                <a:pt x="2182435" y="669487"/>
                <a:pt x="2203450" y="660400"/>
              </a:cubicBezTo>
              <a:cubicBezTo>
                <a:pt x="2371442" y="587755"/>
                <a:pt x="2386999" y="595909"/>
                <a:pt x="2565400" y="565150"/>
              </a:cubicBezTo>
              <a:cubicBezTo>
                <a:pt x="2580474" y="555729"/>
                <a:pt x="2637722" y="516344"/>
                <a:pt x="2660650" y="514350"/>
              </a:cubicBezTo>
              <a:cubicBezTo>
                <a:pt x="2694455" y="511410"/>
                <a:pt x="2728383" y="518583"/>
                <a:pt x="2762250" y="520700"/>
              </a:cubicBezTo>
              <a:cubicBezTo>
                <a:pt x="2803216" y="548011"/>
                <a:pt x="2788055" y="544073"/>
                <a:pt x="2825750" y="552450"/>
              </a:cubicBezTo>
              <a:cubicBezTo>
                <a:pt x="2836286" y="554791"/>
                <a:pt x="2857500" y="558800"/>
                <a:pt x="2857500" y="5588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742950</xdr:colOff>
      <xdr:row>30</xdr:row>
      <xdr:rowOff>171450</xdr:rowOff>
    </xdr:from>
    <xdr:to>
      <xdr:col>2</xdr:col>
      <xdr:colOff>899245</xdr:colOff>
      <xdr:row>40</xdr:row>
      <xdr:rowOff>177800</xdr:rowOff>
    </xdr:to>
    <xdr:sp macro="" textlink="">
      <xdr:nvSpPr>
        <xdr:cNvPr id="8" name="Freeform: Shape 7">
          <a:extLst>
            <a:ext uri="{FF2B5EF4-FFF2-40B4-BE49-F238E27FC236}">
              <a16:creationId xmlns:a16="http://schemas.microsoft.com/office/drawing/2014/main" id="{210973EC-34AE-1E5F-F729-D1A925897823}"/>
            </a:ext>
          </a:extLst>
        </xdr:cNvPr>
        <xdr:cNvSpPr/>
      </xdr:nvSpPr>
      <xdr:spPr>
        <a:xfrm>
          <a:off x="3759200" y="5746750"/>
          <a:ext cx="156295" cy="1847850"/>
        </a:xfrm>
        <a:custGeom>
          <a:avLst/>
          <a:gdLst>
            <a:gd name="connsiteX0" fmla="*/ 50800 w 156295"/>
            <a:gd name="connsiteY0" fmla="*/ 0 h 1847850"/>
            <a:gd name="connsiteX1" fmla="*/ 63500 w 156295"/>
            <a:gd name="connsiteY1" fmla="*/ 31750 h 1847850"/>
            <a:gd name="connsiteX2" fmla="*/ 133350 w 156295"/>
            <a:gd name="connsiteY2" fmla="*/ 304800 h 1847850"/>
            <a:gd name="connsiteX3" fmla="*/ 146050 w 156295"/>
            <a:gd name="connsiteY3" fmla="*/ 812800 h 1847850"/>
            <a:gd name="connsiteX4" fmla="*/ 120650 w 156295"/>
            <a:gd name="connsiteY4" fmla="*/ 996950 h 1847850"/>
            <a:gd name="connsiteX5" fmla="*/ 95250 w 156295"/>
            <a:gd name="connsiteY5" fmla="*/ 1225550 h 1847850"/>
            <a:gd name="connsiteX6" fmla="*/ 44450 w 156295"/>
            <a:gd name="connsiteY6" fmla="*/ 1720850 h 1847850"/>
            <a:gd name="connsiteX7" fmla="*/ 12700 w 156295"/>
            <a:gd name="connsiteY7" fmla="*/ 1771650 h 1847850"/>
            <a:gd name="connsiteX8" fmla="*/ 0 w 156295"/>
            <a:gd name="connsiteY8" fmla="*/ 1847850 h 18478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295" h="1847850">
              <a:moveTo>
                <a:pt x="50800" y="0"/>
              </a:moveTo>
              <a:cubicBezTo>
                <a:pt x="55033" y="10583"/>
                <a:pt x="60044" y="20888"/>
                <a:pt x="63500" y="31750"/>
              </a:cubicBezTo>
              <a:cubicBezTo>
                <a:pt x="100886" y="149250"/>
                <a:pt x="102327" y="170365"/>
                <a:pt x="133350" y="304800"/>
              </a:cubicBezTo>
              <a:cubicBezTo>
                <a:pt x="157618" y="539391"/>
                <a:pt x="163919" y="526903"/>
                <a:pt x="146050" y="812800"/>
              </a:cubicBezTo>
              <a:cubicBezTo>
                <a:pt x="142185" y="874644"/>
                <a:pt x="128219" y="935450"/>
                <a:pt x="120650" y="996950"/>
              </a:cubicBezTo>
              <a:cubicBezTo>
                <a:pt x="111284" y="1073045"/>
                <a:pt x="101304" y="1149120"/>
                <a:pt x="95250" y="1225550"/>
              </a:cubicBezTo>
              <a:cubicBezTo>
                <a:pt x="79594" y="1423202"/>
                <a:pt x="107983" y="1557479"/>
                <a:pt x="44450" y="1720850"/>
              </a:cubicBezTo>
              <a:cubicBezTo>
                <a:pt x="40876" y="1730041"/>
                <a:pt x="20249" y="1760327"/>
                <a:pt x="12700" y="1771650"/>
              </a:cubicBezTo>
              <a:lnTo>
                <a:pt x="0" y="184785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533400</xdr:colOff>
      <xdr:row>39</xdr:row>
      <xdr:rowOff>12700</xdr:rowOff>
    </xdr:from>
    <xdr:to>
      <xdr:col>0</xdr:col>
      <xdr:colOff>603250</xdr:colOff>
      <xdr:row>41</xdr:row>
      <xdr:rowOff>171450</xdr:rowOff>
    </xdr:to>
    <xdr:sp macro="" textlink="">
      <xdr:nvSpPr>
        <xdr:cNvPr id="9" name="Freeform: Shape 8">
          <a:extLst>
            <a:ext uri="{FF2B5EF4-FFF2-40B4-BE49-F238E27FC236}">
              <a16:creationId xmlns:a16="http://schemas.microsoft.com/office/drawing/2014/main" id="{E9420C5F-4F61-30E1-49A1-576F6086A251}"/>
            </a:ext>
          </a:extLst>
        </xdr:cNvPr>
        <xdr:cNvSpPr/>
      </xdr:nvSpPr>
      <xdr:spPr>
        <a:xfrm>
          <a:off x="533400" y="7245350"/>
          <a:ext cx="69850" cy="527050"/>
        </a:xfrm>
        <a:custGeom>
          <a:avLst/>
          <a:gdLst>
            <a:gd name="connsiteX0" fmla="*/ 0 w 69850"/>
            <a:gd name="connsiteY0" fmla="*/ 0 h 527050"/>
            <a:gd name="connsiteX1" fmla="*/ 12700 w 69850"/>
            <a:gd name="connsiteY1" fmla="*/ 120650 h 527050"/>
            <a:gd name="connsiteX2" fmla="*/ 25400 w 69850"/>
            <a:gd name="connsiteY2" fmla="*/ 190500 h 527050"/>
            <a:gd name="connsiteX3" fmla="*/ 38100 w 69850"/>
            <a:gd name="connsiteY3" fmla="*/ 304800 h 527050"/>
            <a:gd name="connsiteX4" fmla="*/ 69850 w 69850"/>
            <a:gd name="connsiteY4" fmla="*/ 368300 h 527050"/>
            <a:gd name="connsiteX5" fmla="*/ 57150 w 69850"/>
            <a:gd name="connsiteY5" fmla="*/ 527050 h 527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9850" h="527050">
              <a:moveTo>
                <a:pt x="0" y="0"/>
              </a:moveTo>
              <a:cubicBezTo>
                <a:pt x="4768" y="57211"/>
                <a:pt x="4405" y="70877"/>
                <a:pt x="12700" y="120650"/>
              </a:cubicBezTo>
              <a:cubicBezTo>
                <a:pt x="16591" y="143993"/>
                <a:pt x="22166" y="167057"/>
                <a:pt x="25400" y="190500"/>
              </a:cubicBezTo>
              <a:cubicBezTo>
                <a:pt x="30638" y="228475"/>
                <a:pt x="18377" y="271928"/>
                <a:pt x="38100" y="304800"/>
              </a:cubicBezTo>
              <a:cubicBezTo>
                <a:pt x="63015" y="346324"/>
                <a:pt x="52566" y="325091"/>
                <a:pt x="69850" y="368300"/>
              </a:cubicBezTo>
              <a:cubicBezTo>
                <a:pt x="62961" y="506079"/>
                <a:pt x="71813" y="453737"/>
                <a:pt x="57150" y="52705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63500</xdr:colOff>
      <xdr:row>39</xdr:row>
      <xdr:rowOff>0</xdr:rowOff>
    </xdr:from>
    <xdr:to>
      <xdr:col>1</xdr:col>
      <xdr:colOff>1022436</xdr:colOff>
      <xdr:row>48</xdr:row>
      <xdr:rowOff>107950</xdr:rowOff>
    </xdr:to>
    <xdr:sp macro="" textlink="">
      <xdr:nvSpPr>
        <xdr:cNvPr id="10" name="Freeform: Shape 9">
          <a:extLst>
            <a:ext uri="{FF2B5EF4-FFF2-40B4-BE49-F238E27FC236}">
              <a16:creationId xmlns:a16="http://schemas.microsoft.com/office/drawing/2014/main" id="{644FD716-DD61-E4A1-AFE3-BE977A2C8C56}"/>
            </a:ext>
          </a:extLst>
        </xdr:cNvPr>
        <xdr:cNvSpPr/>
      </xdr:nvSpPr>
      <xdr:spPr>
        <a:xfrm>
          <a:off x="1289050" y="7232650"/>
          <a:ext cx="958936" cy="1765300"/>
        </a:xfrm>
        <a:custGeom>
          <a:avLst/>
          <a:gdLst>
            <a:gd name="connsiteX0" fmla="*/ 0 w 958936"/>
            <a:gd name="connsiteY0" fmla="*/ 0 h 1765300"/>
            <a:gd name="connsiteX1" fmla="*/ 38100 w 958936"/>
            <a:gd name="connsiteY1" fmla="*/ 12700 h 1765300"/>
            <a:gd name="connsiteX2" fmla="*/ 152400 w 958936"/>
            <a:gd name="connsiteY2" fmla="*/ 127000 h 1765300"/>
            <a:gd name="connsiteX3" fmla="*/ 190500 w 958936"/>
            <a:gd name="connsiteY3" fmla="*/ 165100 h 1765300"/>
            <a:gd name="connsiteX4" fmla="*/ 241300 w 958936"/>
            <a:gd name="connsiteY4" fmla="*/ 222250 h 1765300"/>
            <a:gd name="connsiteX5" fmla="*/ 488950 w 958936"/>
            <a:gd name="connsiteY5" fmla="*/ 431800 h 1765300"/>
            <a:gd name="connsiteX6" fmla="*/ 749300 w 958936"/>
            <a:gd name="connsiteY6" fmla="*/ 622300 h 1765300"/>
            <a:gd name="connsiteX7" fmla="*/ 781050 w 958936"/>
            <a:gd name="connsiteY7" fmla="*/ 666750 h 1765300"/>
            <a:gd name="connsiteX8" fmla="*/ 857250 w 958936"/>
            <a:gd name="connsiteY8" fmla="*/ 762000 h 1765300"/>
            <a:gd name="connsiteX9" fmla="*/ 901700 w 958936"/>
            <a:gd name="connsiteY9" fmla="*/ 869950 h 1765300"/>
            <a:gd name="connsiteX10" fmla="*/ 939800 w 958936"/>
            <a:gd name="connsiteY10" fmla="*/ 933450 h 1765300"/>
            <a:gd name="connsiteX11" fmla="*/ 952500 w 958936"/>
            <a:gd name="connsiteY11" fmla="*/ 1009650 h 1765300"/>
            <a:gd name="connsiteX12" fmla="*/ 958850 w 958936"/>
            <a:gd name="connsiteY12" fmla="*/ 1054100 h 1765300"/>
            <a:gd name="connsiteX13" fmla="*/ 939800 w 958936"/>
            <a:gd name="connsiteY13" fmla="*/ 1250950 h 1765300"/>
            <a:gd name="connsiteX14" fmla="*/ 920750 w 958936"/>
            <a:gd name="connsiteY14" fmla="*/ 1295400 h 1765300"/>
            <a:gd name="connsiteX15" fmla="*/ 908050 w 958936"/>
            <a:gd name="connsiteY15" fmla="*/ 1333500 h 1765300"/>
            <a:gd name="connsiteX16" fmla="*/ 895350 w 958936"/>
            <a:gd name="connsiteY16" fmla="*/ 1358900 h 1765300"/>
            <a:gd name="connsiteX17" fmla="*/ 882650 w 958936"/>
            <a:gd name="connsiteY17" fmla="*/ 1409700 h 1765300"/>
            <a:gd name="connsiteX18" fmla="*/ 869950 w 958936"/>
            <a:gd name="connsiteY18" fmla="*/ 1454150 h 1765300"/>
            <a:gd name="connsiteX19" fmla="*/ 844550 w 958936"/>
            <a:gd name="connsiteY19" fmla="*/ 1549400 h 1765300"/>
            <a:gd name="connsiteX20" fmla="*/ 819150 w 958936"/>
            <a:gd name="connsiteY20" fmla="*/ 1600200 h 1765300"/>
            <a:gd name="connsiteX21" fmla="*/ 793750 w 958936"/>
            <a:gd name="connsiteY21" fmla="*/ 1765300 h 1765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958936" h="1765300">
              <a:moveTo>
                <a:pt x="0" y="0"/>
              </a:moveTo>
              <a:cubicBezTo>
                <a:pt x="12700" y="4233"/>
                <a:pt x="27816" y="4130"/>
                <a:pt x="38100" y="12700"/>
              </a:cubicBezTo>
              <a:cubicBezTo>
                <a:pt x="79493" y="47194"/>
                <a:pt x="114300" y="88900"/>
                <a:pt x="152400" y="127000"/>
              </a:cubicBezTo>
              <a:cubicBezTo>
                <a:pt x="165100" y="139700"/>
                <a:pt x="178568" y="151676"/>
                <a:pt x="190500" y="165100"/>
              </a:cubicBezTo>
              <a:cubicBezTo>
                <a:pt x="207433" y="184150"/>
                <a:pt x="222797" y="204721"/>
                <a:pt x="241300" y="222250"/>
              </a:cubicBezTo>
              <a:cubicBezTo>
                <a:pt x="621146" y="582104"/>
                <a:pt x="314534" y="299924"/>
                <a:pt x="488950" y="431800"/>
              </a:cubicBezTo>
              <a:cubicBezTo>
                <a:pt x="736963" y="619322"/>
                <a:pt x="610006" y="544914"/>
                <a:pt x="749300" y="622300"/>
              </a:cubicBezTo>
              <a:cubicBezTo>
                <a:pt x="759883" y="637117"/>
                <a:pt x="769917" y="652342"/>
                <a:pt x="781050" y="666750"/>
              </a:cubicBezTo>
              <a:cubicBezTo>
                <a:pt x="805911" y="698924"/>
                <a:pt x="836492" y="727038"/>
                <a:pt x="857250" y="762000"/>
              </a:cubicBezTo>
              <a:cubicBezTo>
                <a:pt x="877117" y="795461"/>
                <a:pt x="886883" y="833967"/>
                <a:pt x="901700" y="869950"/>
              </a:cubicBezTo>
              <a:cubicBezTo>
                <a:pt x="911099" y="892775"/>
                <a:pt x="927100" y="912283"/>
                <a:pt x="939800" y="933450"/>
              </a:cubicBezTo>
              <a:cubicBezTo>
                <a:pt x="944033" y="958850"/>
                <a:pt x="948484" y="984215"/>
                <a:pt x="952500" y="1009650"/>
              </a:cubicBezTo>
              <a:cubicBezTo>
                <a:pt x="954834" y="1024434"/>
                <a:pt x="959637" y="1039154"/>
                <a:pt x="958850" y="1054100"/>
              </a:cubicBezTo>
              <a:cubicBezTo>
                <a:pt x="955385" y="1119932"/>
                <a:pt x="950082" y="1185833"/>
                <a:pt x="939800" y="1250950"/>
              </a:cubicBezTo>
              <a:cubicBezTo>
                <a:pt x="937286" y="1266873"/>
                <a:pt x="926537" y="1280354"/>
                <a:pt x="920750" y="1295400"/>
              </a:cubicBezTo>
              <a:cubicBezTo>
                <a:pt x="915944" y="1307895"/>
                <a:pt x="913022" y="1321071"/>
                <a:pt x="908050" y="1333500"/>
              </a:cubicBezTo>
              <a:cubicBezTo>
                <a:pt x="904534" y="1342289"/>
                <a:pt x="898343" y="1349920"/>
                <a:pt x="895350" y="1358900"/>
              </a:cubicBezTo>
              <a:cubicBezTo>
                <a:pt x="889830" y="1375459"/>
                <a:pt x="887147" y="1392835"/>
                <a:pt x="882650" y="1409700"/>
              </a:cubicBezTo>
              <a:cubicBezTo>
                <a:pt x="878680" y="1424589"/>
                <a:pt x="874183" y="1439333"/>
                <a:pt x="869950" y="1454150"/>
              </a:cubicBezTo>
              <a:cubicBezTo>
                <a:pt x="856335" y="1563067"/>
                <a:pt x="875296" y="1449476"/>
                <a:pt x="844550" y="1549400"/>
              </a:cubicBezTo>
              <a:cubicBezTo>
                <a:pt x="828850" y="1600425"/>
                <a:pt x="853711" y="1577159"/>
                <a:pt x="819150" y="1600200"/>
              </a:cubicBezTo>
              <a:cubicBezTo>
                <a:pt x="790349" y="1696202"/>
                <a:pt x="801478" y="1641644"/>
                <a:pt x="793750" y="17653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615950</xdr:colOff>
      <xdr:row>3</xdr:row>
      <xdr:rowOff>114300</xdr:rowOff>
    </xdr:from>
    <xdr:to>
      <xdr:col>4</xdr:col>
      <xdr:colOff>622300</xdr:colOff>
      <xdr:row>9</xdr:row>
      <xdr:rowOff>6350</xdr:rowOff>
    </xdr:to>
    <xdr:cxnSp macro="">
      <xdr:nvCxnSpPr>
        <xdr:cNvPr id="3" name="Straight Arrow Connector 2">
          <a:extLst>
            <a:ext uri="{FF2B5EF4-FFF2-40B4-BE49-F238E27FC236}">
              <a16:creationId xmlns:a16="http://schemas.microsoft.com/office/drawing/2014/main" id="{87B25FF2-259C-320E-5CEB-D64ECCCFFAFB}"/>
            </a:ext>
          </a:extLst>
        </xdr:cNvPr>
        <xdr:cNvCxnSpPr/>
      </xdr:nvCxnSpPr>
      <xdr:spPr>
        <a:xfrm flipH="1" flipV="1">
          <a:off x="3244850" y="666750"/>
          <a:ext cx="6350" cy="9969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336550</xdr:colOff>
      <xdr:row>12</xdr:row>
      <xdr:rowOff>38100</xdr:rowOff>
    </xdr:from>
    <xdr:to>
      <xdr:col>4</xdr:col>
      <xdr:colOff>349250</xdr:colOff>
      <xdr:row>17</xdr:row>
      <xdr:rowOff>107950</xdr:rowOff>
    </xdr:to>
    <xdr:cxnSp macro="">
      <xdr:nvCxnSpPr>
        <xdr:cNvPr id="6" name="Straight Arrow Connector 5">
          <a:extLst>
            <a:ext uri="{FF2B5EF4-FFF2-40B4-BE49-F238E27FC236}">
              <a16:creationId xmlns:a16="http://schemas.microsoft.com/office/drawing/2014/main" id="{9B615588-B232-4D74-ADBE-089D6783D6DC}"/>
            </a:ext>
          </a:extLst>
        </xdr:cNvPr>
        <xdr:cNvCxnSpPr/>
      </xdr:nvCxnSpPr>
      <xdr:spPr>
        <a:xfrm flipH="1" flipV="1">
          <a:off x="2965450" y="2444750"/>
          <a:ext cx="12700" cy="9906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12</xdr:row>
      <xdr:rowOff>63500</xdr:rowOff>
    </xdr:from>
    <xdr:to>
      <xdr:col>4</xdr:col>
      <xdr:colOff>571500</xdr:colOff>
      <xdr:row>18</xdr:row>
      <xdr:rowOff>0</xdr:rowOff>
    </xdr:to>
    <xdr:cxnSp macro="">
      <xdr:nvCxnSpPr>
        <xdr:cNvPr id="7" name="Straight Arrow Connector 6">
          <a:extLst>
            <a:ext uri="{FF2B5EF4-FFF2-40B4-BE49-F238E27FC236}">
              <a16:creationId xmlns:a16="http://schemas.microsoft.com/office/drawing/2014/main" id="{E3EAB3E3-6E2A-449D-B854-51B7C1EC70DB}"/>
            </a:ext>
          </a:extLst>
        </xdr:cNvPr>
        <xdr:cNvCxnSpPr/>
      </xdr:nvCxnSpPr>
      <xdr:spPr>
        <a:xfrm>
          <a:off x="3200400" y="2470150"/>
          <a:ext cx="0" cy="10414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361950</xdr:colOff>
      <xdr:row>3</xdr:row>
      <xdr:rowOff>171450</xdr:rowOff>
    </xdr:from>
    <xdr:to>
      <xdr:col>4</xdr:col>
      <xdr:colOff>368300</xdr:colOff>
      <xdr:row>9</xdr:row>
      <xdr:rowOff>38100</xdr:rowOff>
    </xdr:to>
    <xdr:cxnSp macro="">
      <xdr:nvCxnSpPr>
        <xdr:cNvPr id="9" name="Straight Arrow Connector 8">
          <a:extLst>
            <a:ext uri="{FF2B5EF4-FFF2-40B4-BE49-F238E27FC236}">
              <a16:creationId xmlns:a16="http://schemas.microsoft.com/office/drawing/2014/main" id="{F0ADCCB6-A2D9-4ED3-A612-EA5A709CBEEC}"/>
            </a:ext>
          </a:extLst>
        </xdr:cNvPr>
        <xdr:cNvCxnSpPr/>
      </xdr:nvCxnSpPr>
      <xdr:spPr>
        <a:xfrm flipH="1">
          <a:off x="2990850" y="723900"/>
          <a:ext cx="6350" cy="9715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10</xdr:row>
      <xdr:rowOff>63500</xdr:rowOff>
    </xdr:from>
    <xdr:to>
      <xdr:col>3</xdr:col>
      <xdr:colOff>431800</xdr:colOff>
      <xdr:row>10</xdr:row>
      <xdr:rowOff>63500</xdr:rowOff>
    </xdr:to>
    <xdr:cxnSp macro="">
      <xdr:nvCxnSpPr>
        <xdr:cNvPr id="12" name="Straight Arrow Connector 11">
          <a:extLst>
            <a:ext uri="{FF2B5EF4-FFF2-40B4-BE49-F238E27FC236}">
              <a16:creationId xmlns:a16="http://schemas.microsoft.com/office/drawing/2014/main" id="{F5EFC7E0-6DF5-4435-9114-CEBDBBD32290}"/>
            </a:ext>
          </a:extLst>
        </xdr:cNvPr>
        <xdr:cNvCxnSpPr/>
      </xdr:nvCxnSpPr>
      <xdr:spPr>
        <a:xfrm flipH="1">
          <a:off x="1524000" y="1905000"/>
          <a:ext cx="927100"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133350</xdr:colOff>
      <xdr:row>10</xdr:row>
      <xdr:rowOff>342900</xdr:rowOff>
    </xdr:from>
    <xdr:to>
      <xdr:col>6</xdr:col>
      <xdr:colOff>450850</xdr:colOff>
      <xdr:row>10</xdr:row>
      <xdr:rowOff>342900</xdr:rowOff>
    </xdr:to>
    <xdr:cxnSp macro="">
      <xdr:nvCxnSpPr>
        <xdr:cNvPr id="14" name="Straight Arrow Connector 13">
          <a:extLst>
            <a:ext uri="{FF2B5EF4-FFF2-40B4-BE49-F238E27FC236}">
              <a16:creationId xmlns:a16="http://schemas.microsoft.com/office/drawing/2014/main" id="{9724B54A-A0E4-414E-831A-52554CEB574E}"/>
            </a:ext>
          </a:extLst>
        </xdr:cNvPr>
        <xdr:cNvCxnSpPr/>
      </xdr:nvCxnSpPr>
      <xdr:spPr>
        <a:xfrm flipH="1">
          <a:off x="3663950" y="2184400"/>
          <a:ext cx="927100"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10</xdr:row>
      <xdr:rowOff>146050</xdr:rowOff>
    </xdr:from>
    <xdr:to>
      <xdr:col>6</xdr:col>
      <xdr:colOff>546100</xdr:colOff>
      <xdr:row>10</xdr:row>
      <xdr:rowOff>146050</xdr:rowOff>
    </xdr:to>
    <xdr:cxnSp macro="">
      <xdr:nvCxnSpPr>
        <xdr:cNvPr id="15" name="Straight Arrow Connector 14">
          <a:extLst>
            <a:ext uri="{FF2B5EF4-FFF2-40B4-BE49-F238E27FC236}">
              <a16:creationId xmlns:a16="http://schemas.microsoft.com/office/drawing/2014/main" id="{1B32A398-F637-41FE-A724-B9A37C151810}"/>
            </a:ext>
          </a:extLst>
        </xdr:cNvPr>
        <xdr:cNvCxnSpPr/>
      </xdr:nvCxnSpPr>
      <xdr:spPr>
        <a:xfrm>
          <a:off x="3702050" y="1987550"/>
          <a:ext cx="984250"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10</xdr:row>
      <xdr:rowOff>304800</xdr:rowOff>
    </xdr:from>
    <xdr:to>
      <xdr:col>3</xdr:col>
      <xdr:colOff>514350</xdr:colOff>
      <xdr:row>10</xdr:row>
      <xdr:rowOff>304800</xdr:rowOff>
    </xdr:to>
    <xdr:cxnSp macro="">
      <xdr:nvCxnSpPr>
        <xdr:cNvPr id="18" name="Straight Arrow Connector 17">
          <a:extLst>
            <a:ext uri="{FF2B5EF4-FFF2-40B4-BE49-F238E27FC236}">
              <a16:creationId xmlns:a16="http://schemas.microsoft.com/office/drawing/2014/main" id="{CDD587BC-3450-4D62-B85B-076CDC9CA0D7}"/>
            </a:ext>
          </a:extLst>
        </xdr:cNvPr>
        <xdr:cNvCxnSpPr/>
      </xdr:nvCxnSpPr>
      <xdr:spPr>
        <a:xfrm>
          <a:off x="1549400" y="2146300"/>
          <a:ext cx="984250"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511B-2884-4F5E-B294-7D9507849DBF}">
  <sheetPr codeName="Sheet11"/>
  <dimension ref="A1:P37"/>
  <sheetViews>
    <sheetView showGridLines="0" topLeftCell="G12" zoomScale="90" zoomScaleNormal="90" workbookViewId="0">
      <selection activeCell="G9" sqref="G9"/>
    </sheetView>
  </sheetViews>
  <sheetFormatPr defaultRowHeight="14.5" x14ac:dyDescent="0.35"/>
  <cols>
    <col min="1" max="1" width="36.453125" style="3" customWidth="1"/>
    <col min="6" max="6" width="16.7265625" style="3" customWidth="1"/>
    <col min="8" max="8" width="20.54296875" customWidth="1"/>
    <col min="10" max="10" width="19.54296875" customWidth="1"/>
    <col min="11" max="11" width="18.1796875" style="2" customWidth="1"/>
    <col min="12" max="12" width="42.81640625" style="2" customWidth="1"/>
    <col min="13" max="13" width="38.453125" style="2" customWidth="1"/>
    <col min="14" max="14" width="34.81640625" style="2" customWidth="1"/>
    <col min="15" max="16" width="8.7265625" style="2"/>
  </cols>
  <sheetData>
    <row r="1" spans="1:14" ht="23.5" x14ac:dyDescent="0.35">
      <c r="A1" s="15" t="s">
        <v>21</v>
      </c>
      <c r="B1" s="16"/>
      <c r="C1" s="16"/>
      <c r="D1" s="16"/>
      <c r="E1" s="16"/>
      <c r="F1" s="16"/>
      <c r="G1" s="17"/>
      <c r="H1" s="18"/>
      <c r="I1" s="191" t="s">
        <v>250</v>
      </c>
      <c r="J1" s="192"/>
    </row>
    <row r="2" spans="1:14" ht="15" thickBot="1" x14ac:dyDescent="0.4">
      <c r="A2" s="19"/>
      <c r="H2" s="9"/>
      <c r="J2" s="4" t="s">
        <v>21</v>
      </c>
    </row>
    <row r="3" spans="1:14" ht="18.5" customHeight="1" x14ac:dyDescent="0.35">
      <c r="A3" s="44" t="s">
        <v>0</v>
      </c>
      <c r="B3" s="5"/>
      <c r="C3" s="5"/>
      <c r="D3" s="5"/>
      <c r="E3" s="5"/>
      <c r="F3" s="13"/>
      <c r="G3" s="6"/>
      <c r="H3" s="7"/>
      <c r="J3" s="198" t="s">
        <v>254</v>
      </c>
      <c r="K3" s="198"/>
      <c r="L3" s="198"/>
      <c r="M3" s="198"/>
    </row>
    <row r="4" spans="1:14" ht="89.5" customHeight="1" x14ac:dyDescent="0.35">
      <c r="A4" s="45" t="s">
        <v>1</v>
      </c>
      <c r="B4" s="4"/>
      <c r="C4" s="4"/>
      <c r="D4" s="4"/>
      <c r="E4" s="4"/>
      <c r="F4" s="47" t="s">
        <v>18</v>
      </c>
      <c r="G4" s="199" t="s">
        <v>255</v>
      </c>
      <c r="H4" s="200"/>
      <c r="J4" s="198"/>
      <c r="K4" s="198"/>
      <c r="L4" s="198"/>
      <c r="M4" s="198"/>
    </row>
    <row r="5" spans="1:14" ht="18.5" x14ac:dyDescent="0.35">
      <c r="A5" s="45" t="s">
        <v>2</v>
      </c>
      <c r="B5" s="4"/>
      <c r="C5" s="4"/>
      <c r="D5" s="4"/>
      <c r="E5" s="4"/>
      <c r="F5" s="47" t="s">
        <v>19</v>
      </c>
      <c r="H5" s="9"/>
      <c r="J5" s="68"/>
      <c r="K5" s="68"/>
      <c r="L5" s="68"/>
      <c r="M5" s="68"/>
    </row>
    <row r="6" spans="1:14" ht="37.5" thickBot="1" x14ac:dyDescent="0.4">
      <c r="A6" s="46" t="s">
        <v>3</v>
      </c>
      <c r="B6" s="10"/>
      <c r="C6" s="10"/>
      <c r="D6" s="10"/>
      <c r="E6" s="10"/>
      <c r="F6" s="48" t="s">
        <v>20</v>
      </c>
      <c r="G6" s="11"/>
      <c r="H6" s="12"/>
      <c r="J6" s="63" t="s">
        <v>257</v>
      </c>
      <c r="K6" s="64"/>
    </row>
    <row r="7" spans="1:14" x14ac:dyDescent="0.35">
      <c r="A7" s="8"/>
      <c r="B7" s="4"/>
      <c r="C7" s="4"/>
      <c r="D7" s="4"/>
      <c r="E7" s="4"/>
      <c r="F7" s="14"/>
      <c r="H7" s="9"/>
    </row>
    <row r="8" spans="1:14" ht="19" thickBot="1" x14ac:dyDescent="0.5">
      <c r="A8" s="45" t="s">
        <v>4</v>
      </c>
      <c r="B8" s="50" t="s">
        <v>92</v>
      </c>
      <c r="C8" s="50"/>
      <c r="D8" s="50"/>
      <c r="E8" s="50"/>
      <c r="F8" s="30"/>
      <c r="H8" s="9"/>
    </row>
    <row r="9" spans="1:14" ht="174.5" thickBot="1" x14ac:dyDescent="0.5">
      <c r="A9" s="49"/>
      <c r="B9" s="50"/>
      <c r="C9" s="50"/>
      <c r="D9" s="50"/>
      <c r="E9" s="50"/>
      <c r="F9" s="30"/>
      <c r="H9" s="9"/>
      <c r="K9" s="201" t="s">
        <v>25</v>
      </c>
      <c r="L9" s="23" t="s">
        <v>263</v>
      </c>
      <c r="M9" s="25" t="s">
        <v>35</v>
      </c>
      <c r="N9" s="28" t="s">
        <v>259</v>
      </c>
    </row>
    <row r="10" spans="1:14" ht="31.5" thickBot="1" x14ac:dyDescent="0.5">
      <c r="A10" s="45" t="s">
        <v>5</v>
      </c>
      <c r="B10" s="50"/>
      <c r="C10" s="50"/>
      <c r="D10" s="50"/>
      <c r="E10" s="50"/>
      <c r="F10" s="30"/>
      <c r="H10" s="9"/>
      <c r="K10" s="202"/>
      <c r="L10" s="22" t="s">
        <v>260</v>
      </c>
    </row>
    <row r="11" spans="1:14" ht="78.5" thickBot="1" x14ac:dyDescent="0.5">
      <c r="A11" s="49"/>
      <c r="B11" s="50"/>
      <c r="C11" s="50"/>
      <c r="D11" s="50"/>
      <c r="E11" s="50"/>
      <c r="F11" s="30"/>
      <c r="H11" s="9"/>
      <c r="J11" s="31" t="s">
        <v>24</v>
      </c>
      <c r="K11" s="202"/>
      <c r="L11" s="23" t="s">
        <v>28</v>
      </c>
    </row>
    <row r="12" spans="1:14" ht="186.5" customHeight="1" thickBot="1" x14ac:dyDescent="0.5">
      <c r="A12" s="45" t="s">
        <v>6</v>
      </c>
      <c r="B12" s="193"/>
      <c r="C12" s="193"/>
      <c r="D12" s="193"/>
      <c r="E12" s="193"/>
      <c r="F12" s="30"/>
      <c r="H12" s="9"/>
      <c r="K12" s="202"/>
      <c r="L12" s="22" t="s">
        <v>27</v>
      </c>
    </row>
    <row r="13" spans="1:14" ht="73" thickBot="1" x14ac:dyDescent="0.5">
      <c r="A13" s="49"/>
      <c r="B13" s="50"/>
      <c r="C13" s="50"/>
      <c r="D13" s="50"/>
      <c r="E13" s="50"/>
      <c r="F13" s="30"/>
      <c r="H13" s="9"/>
      <c r="K13" s="203"/>
      <c r="L13" s="23" t="s">
        <v>29</v>
      </c>
      <c r="M13" s="24" t="s">
        <v>30</v>
      </c>
    </row>
    <row r="14" spans="1:14" ht="19" thickBot="1" x14ac:dyDescent="0.4">
      <c r="A14" s="45" t="s">
        <v>7</v>
      </c>
      <c r="B14" s="194" t="s">
        <v>256</v>
      </c>
      <c r="C14" s="194"/>
      <c r="D14" s="194"/>
      <c r="E14" s="194"/>
      <c r="F14" s="194"/>
      <c r="G14" s="194"/>
      <c r="H14" s="195"/>
    </row>
    <row r="15" spans="1:14" ht="52" customHeight="1" thickBot="1" x14ac:dyDescent="0.5">
      <c r="A15" s="49"/>
      <c r="B15" s="50"/>
      <c r="C15" s="50"/>
      <c r="D15" s="50"/>
      <c r="E15" s="50"/>
      <c r="F15" s="30"/>
      <c r="H15" s="9"/>
      <c r="K15" s="201" t="s">
        <v>36</v>
      </c>
      <c r="L15" s="28" t="s">
        <v>31</v>
      </c>
    </row>
    <row r="16" spans="1:14" ht="89" customHeight="1" thickBot="1" x14ac:dyDescent="0.5">
      <c r="A16" s="45" t="s">
        <v>8</v>
      </c>
      <c r="B16" s="50"/>
      <c r="C16" s="50"/>
      <c r="D16" s="50"/>
      <c r="E16" s="50"/>
      <c r="F16" s="30"/>
      <c r="H16" s="9"/>
      <c r="K16" s="204"/>
      <c r="L16" s="28" t="s">
        <v>32</v>
      </c>
      <c r="M16" s="28" t="s">
        <v>262</v>
      </c>
    </row>
    <row r="17" spans="1:12" ht="43.5" x14ac:dyDescent="0.45">
      <c r="A17" s="49"/>
      <c r="B17" s="50"/>
      <c r="C17" s="50"/>
      <c r="D17" s="50"/>
      <c r="E17" s="50"/>
      <c r="F17" s="30"/>
      <c r="H17" s="9"/>
      <c r="K17" s="204"/>
      <c r="L17" s="26" t="s">
        <v>33</v>
      </c>
    </row>
    <row r="18" spans="1:12" ht="54" customHeight="1" thickBot="1" x14ac:dyDescent="0.5">
      <c r="A18" s="45" t="s">
        <v>9</v>
      </c>
      <c r="B18" s="50"/>
      <c r="C18" s="50"/>
      <c r="D18" s="50"/>
      <c r="E18" s="50"/>
      <c r="F18" s="30"/>
      <c r="H18" s="9"/>
      <c r="K18" s="205"/>
      <c r="L18" s="27" t="s">
        <v>34</v>
      </c>
    </row>
    <row r="19" spans="1:12" ht="19" thickBot="1" x14ac:dyDescent="0.5">
      <c r="A19" s="49"/>
      <c r="B19" s="50"/>
      <c r="C19" s="50"/>
      <c r="D19" s="50"/>
      <c r="E19" s="50"/>
      <c r="F19" s="30"/>
      <c r="H19" s="9"/>
      <c r="K19" s="29"/>
    </row>
    <row r="20" spans="1:12" ht="18.5" x14ac:dyDescent="0.45">
      <c r="A20" s="45" t="s">
        <v>22</v>
      </c>
      <c r="B20" s="50"/>
      <c r="C20" s="50"/>
      <c r="D20" s="50"/>
      <c r="E20" s="50"/>
      <c r="F20" s="30"/>
      <c r="H20" s="9"/>
      <c r="K20" s="196" t="s">
        <v>261</v>
      </c>
      <c r="L20" s="66" t="s">
        <v>21</v>
      </c>
    </row>
    <row r="21" spans="1:12" ht="66.5" customHeight="1" thickBot="1" x14ac:dyDescent="0.5">
      <c r="A21" s="49"/>
      <c r="B21" s="50"/>
      <c r="C21" s="50"/>
      <c r="D21" s="50"/>
      <c r="E21" s="50"/>
      <c r="F21" s="30"/>
      <c r="H21" s="9"/>
      <c r="K21" s="197"/>
      <c r="L21" s="67" t="s">
        <v>258</v>
      </c>
    </row>
    <row r="22" spans="1:12" ht="18.5" x14ac:dyDescent="0.45">
      <c r="A22" s="45" t="s">
        <v>10</v>
      </c>
      <c r="B22" s="50"/>
      <c r="C22" s="50"/>
      <c r="D22" s="50"/>
      <c r="E22" s="50"/>
      <c r="F22" s="30"/>
      <c r="H22" s="9"/>
      <c r="K22" s="65"/>
    </row>
    <row r="23" spans="1:12" ht="18.5" customHeight="1" x14ac:dyDescent="0.45">
      <c r="A23" s="49"/>
      <c r="B23" s="50"/>
      <c r="C23" s="50"/>
      <c r="D23" s="50"/>
      <c r="E23" s="50"/>
      <c r="F23" s="30"/>
      <c r="H23" s="9"/>
      <c r="K23" s="65"/>
    </row>
    <row r="24" spans="1:12" ht="60" customHeight="1" x14ac:dyDescent="0.45">
      <c r="A24" s="45" t="s">
        <v>11</v>
      </c>
      <c r="B24" s="50"/>
      <c r="C24" s="50"/>
      <c r="D24" s="50"/>
      <c r="E24" s="50"/>
      <c r="F24" s="30"/>
      <c r="H24" s="9"/>
      <c r="J24" s="50" t="s">
        <v>264</v>
      </c>
    </row>
    <row r="25" spans="1:12" ht="18.5" x14ac:dyDescent="0.45">
      <c r="A25" s="49"/>
      <c r="B25" s="50"/>
      <c r="C25" s="50"/>
      <c r="D25" s="50"/>
      <c r="E25" s="50"/>
      <c r="F25" s="30"/>
      <c r="H25" s="9"/>
      <c r="J25" t="s">
        <v>265</v>
      </c>
    </row>
    <row r="26" spans="1:12" ht="23" customHeight="1" x14ac:dyDescent="0.45">
      <c r="A26" s="45" t="s">
        <v>12</v>
      </c>
      <c r="B26" s="50"/>
      <c r="C26" s="50"/>
      <c r="D26" s="50"/>
      <c r="E26" s="50"/>
      <c r="F26" s="30"/>
      <c r="H26" s="9"/>
    </row>
    <row r="27" spans="1:12" ht="18.5" x14ac:dyDescent="0.45">
      <c r="A27" s="49"/>
      <c r="B27" s="50"/>
      <c r="C27" s="50"/>
      <c r="D27" s="50"/>
      <c r="E27" s="50"/>
      <c r="F27" s="30"/>
      <c r="H27" s="9"/>
    </row>
    <row r="28" spans="1:12" ht="18.5" x14ac:dyDescent="0.45">
      <c r="A28" s="45" t="s">
        <v>13</v>
      </c>
      <c r="B28" s="50"/>
      <c r="C28" s="50"/>
      <c r="D28" s="50"/>
      <c r="E28" s="50"/>
      <c r="F28" s="30"/>
      <c r="H28" s="9"/>
    </row>
    <row r="29" spans="1:12" ht="18.5" x14ac:dyDescent="0.45">
      <c r="A29" s="49"/>
      <c r="B29" s="50"/>
      <c r="C29" s="50"/>
      <c r="D29" s="50"/>
      <c r="E29" s="50"/>
      <c r="F29" s="30"/>
      <c r="H29" s="9"/>
    </row>
    <row r="30" spans="1:12" ht="18.5" x14ac:dyDescent="0.45">
      <c r="A30" s="45" t="s">
        <v>14</v>
      </c>
      <c r="B30" s="50"/>
      <c r="C30" s="50"/>
      <c r="D30" s="50"/>
      <c r="E30" s="50"/>
      <c r="F30" s="30"/>
      <c r="H30" s="9"/>
    </row>
    <row r="31" spans="1:12" ht="18.5" x14ac:dyDescent="0.45">
      <c r="A31" s="49"/>
      <c r="B31" s="50"/>
      <c r="C31" s="50"/>
      <c r="D31" s="50"/>
      <c r="E31" s="50"/>
      <c r="F31" s="30"/>
      <c r="H31" s="9"/>
    </row>
    <row r="32" spans="1:12" ht="18.5" x14ac:dyDescent="0.45">
      <c r="A32" s="45" t="s">
        <v>15</v>
      </c>
      <c r="B32" s="50"/>
      <c r="C32" s="50"/>
      <c r="D32" s="50"/>
      <c r="E32" s="50"/>
      <c r="F32" s="30"/>
      <c r="H32" s="9"/>
    </row>
    <row r="33" spans="1:8" ht="18.5" x14ac:dyDescent="0.45">
      <c r="A33" s="49"/>
      <c r="B33" s="50"/>
      <c r="C33" s="50"/>
      <c r="D33" s="50"/>
      <c r="E33" s="50"/>
      <c r="F33" s="30"/>
      <c r="H33" s="9"/>
    </row>
    <row r="34" spans="1:8" ht="18.5" x14ac:dyDescent="0.45">
      <c r="A34" s="45" t="s">
        <v>16</v>
      </c>
      <c r="B34" s="50" t="s">
        <v>23</v>
      </c>
      <c r="C34" s="50"/>
      <c r="D34" s="50"/>
      <c r="E34" s="50"/>
      <c r="F34" s="30"/>
      <c r="H34" s="9"/>
    </row>
    <row r="35" spans="1:8" ht="18.5" x14ac:dyDescent="0.45">
      <c r="A35" s="49"/>
      <c r="B35" s="50"/>
      <c r="C35" s="50"/>
      <c r="D35" s="50"/>
      <c r="E35" s="50"/>
      <c r="F35" s="30"/>
      <c r="H35" s="9"/>
    </row>
    <row r="36" spans="1:8" ht="18.5" x14ac:dyDescent="0.35">
      <c r="A36" s="45" t="s">
        <v>17</v>
      </c>
      <c r="B36" s="4"/>
      <c r="C36" s="4"/>
      <c r="D36" s="4"/>
      <c r="E36" s="4"/>
      <c r="F36" s="14"/>
      <c r="H36" s="9"/>
    </row>
    <row r="37" spans="1:8" ht="15" thickBot="1" x14ac:dyDescent="0.4">
      <c r="A37" s="20"/>
      <c r="B37" s="11"/>
      <c r="C37" s="11"/>
      <c r="D37" s="11"/>
      <c r="E37" s="11"/>
      <c r="F37" s="21"/>
      <c r="G37" s="11"/>
      <c r="H37" s="12"/>
    </row>
  </sheetData>
  <mergeCells count="8">
    <mergeCell ref="I1:J1"/>
    <mergeCell ref="B12:E12"/>
    <mergeCell ref="B14:H14"/>
    <mergeCell ref="K20:K21"/>
    <mergeCell ref="J3:M4"/>
    <mergeCell ref="G4:H4"/>
    <mergeCell ref="K9:K13"/>
    <mergeCell ref="K15:K18"/>
  </mergeCells>
  <hyperlinks>
    <hyperlink ref="I1:J1" location="'All Processes, groups and KA'!A1" display="Back to main page" xr:uid="{DDD6D1E3-1F51-4F84-AD11-045216B7753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E31E-1014-47DE-B5A6-3CB2B657342E}">
  <sheetPr codeName="Sheet1"/>
  <dimension ref="B1:D5"/>
  <sheetViews>
    <sheetView workbookViewId="0">
      <selection activeCell="B9" sqref="B9"/>
    </sheetView>
  </sheetViews>
  <sheetFormatPr defaultRowHeight="14.5" x14ac:dyDescent="0.35"/>
  <cols>
    <col min="1" max="1" width="29.6328125" customWidth="1"/>
    <col min="2" max="4" width="54.36328125" customWidth="1"/>
  </cols>
  <sheetData>
    <row r="1" spans="2:4" x14ac:dyDescent="0.35">
      <c r="B1" t="s">
        <v>453</v>
      </c>
      <c r="C1" t="s">
        <v>454</v>
      </c>
      <c r="D1" t="s">
        <v>455</v>
      </c>
    </row>
    <row r="2" spans="2:4" ht="58" x14ac:dyDescent="0.35">
      <c r="B2" s="2" t="s">
        <v>456</v>
      </c>
      <c r="C2" s="1" t="s">
        <v>457</v>
      </c>
      <c r="D2" s="2" t="s">
        <v>458</v>
      </c>
    </row>
    <row r="3" spans="2:4" ht="101.5" x14ac:dyDescent="0.35">
      <c r="B3" s="2" t="s">
        <v>459</v>
      </c>
      <c r="C3" s="1" t="s">
        <v>460</v>
      </c>
      <c r="D3" s="1" t="s">
        <v>461</v>
      </c>
    </row>
    <row r="4" spans="2:4" ht="72.5" x14ac:dyDescent="0.35">
      <c r="B4" s="2" t="s">
        <v>462</v>
      </c>
      <c r="C4" s="1" t="s">
        <v>464</v>
      </c>
      <c r="D4" s="2" t="s">
        <v>463</v>
      </c>
    </row>
    <row r="5" spans="2:4" ht="29" x14ac:dyDescent="0.35">
      <c r="B5" s="2" t="s">
        <v>465</v>
      </c>
      <c r="C5" s="1" t="s">
        <v>466</v>
      </c>
      <c r="D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C77D-F748-4B1D-988D-4FAB998C5393}">
  <dimension ref="A1:M39"/>
  <sheetViews>
    <sheetView workbookViewId="0">
      <selection activeCell="D36" sqref="D36"/>
    </sheetView>
  </sheetViews>
  <sheetFormatPr defaultRowHeight="14.5" x14ac:dyDescent="0.35"/>
  <cols>
    <col min="2" max="2" width="16.7265625" customWidth="1"/>
    <col min="4" max="4" width="10.81640625" customWidth="1"/>
    <col min="6" max="6" width="11" customWidth="1"/>
  </cols>
  <sheetData>
    <row r="1" spans="1:13" ht="18.5" x14ac:dyDescent="0.35">
      <c r="A1" s="33" t="s">
        <v>61</v>
      </c>
      <c r="B1" s="34"/>
      <c r="C1" s="34"/>
      <c r="D1" s="34"/>
      <c r="E1" s="34"/>
      <c r="F1" s="34"/>
      <c r="G1" s="34"/>
      <c r="H1" s="34"/>
      <c r="I1" s="35"/>
      <c r="K1" s="82" t="s">
        <v>274</v>
      </c>
      <c r="L1" s="82"/>
      <c r="M1" s="82"/>
    </row>
    <row r="2" spans="1:13" x14ac:dyDescent="0.35">
      <c r="A2" s="36"/>
      <c r="I2" s="9"/>
    </row>
    <row r="3" spans="1:13" x14ac:dyDescent="0.35">
      <c r="A3" s="37" t="s">
        <v>62</v>
      </c>
      <c r="I3" s="9"/>
    </row>
    <row r="4" spans="1:13" x14ac:dyDescent="0.35">
      <c r="A4" s="37"/>
      <c r="I4" s="9"/>
    </row>
    <row r="5" spans="1:13" x14ac:dyDescent="0.35">
      <c r="A5" s="37" t="s">
        <v>63</v>
      </c>
      <c r="D5" t="s">
        <v>275</v>
      </c>
      <c r="I5" s="9"/>
    </row>
    <row r="6" spans="1:13" x14ac:dyDescent="0.35">
      <c r="A6" s="36"/>
      <c r="I6" s="9"/>
    </row>
    <row r="7" spans="1:13" ht="18.5" x14ac:dyDescent="0.35">
      <c r="A7" s="38" t="s">
        <v>64</v>
      </c>
      <c r="B7" s="39"/>
      <c r="C7" s="39"/>
      <c r="D7" s="39"/>
      <c r="E7" s="39"/>
      <c r="F7" s="39"/>
      <c r="G7" s="39"/>
      <c r="H7" s="39"/>
      <c r="I7" s="40"/>
    </row>
    <row r="8" spans="1:13" ht="15" thickBot="1" x14ac:dyDescent="0.4">
      <c r="A8" s="36"/>
      <c r="I8" s="9"/>
    </row>
    <row r="9" spans="1:13" x14ac:dyDescent="0.35">
      <c r="A9" s="311" t="s">
        <v>65</v>
      </c>
      <c r="B9" s="42" t="s">
        <v>66</v>
      </c>
      <c r="C9" s="6"/>
      <c r="D9" s="6"/>
      <c r="E9" s="6"/>
      <c r="F9" s="6"/>
      <c r="G9" s="6"/>
      <c r="H9" s="6"/>
      <c r="I9" s="7"/>
    </row>
    <row r="10" spans="1:13" ht="15" thickBot="1" x14ac:dyDescent="0.4">
      <c r="A10" s="312"/>
      <c r="B10" s="43"/>
      <c r="C10" s="11"/>
      <c r="D10" s="11"/>
      <c r="E10" s="11"/>
      <c r="F10" s="11"/>
      <c r="G10" s="11"/>
      <c r="H10" s="11"/>
      <c r="I10" s="12"/>
    </row>
    <row r="11" spans="1:13" x14ac:dyDescent="0.35">
      <c r="A11" s="312"/>
      <c r="B11" s="42" t="s">
        <v>67</v>
      </c>
      <c r="C11" s="6"/>
      <c r="D11" s="6"/>
      <c r="E11" s="6"/>
      <c r="F11" s="6"/>
      <c r="G11" s="6"/>
      <c r="H11" s="6"/>
      <c r="I11" s="7"/>
    </row>
    <row r="12" spans="1:13" ht="15" thickBot="1" x14ac:dyDescent="0.4">
      <c r="A12" s="312"/>
      <c r="B12" s="43"/>
      <c r="C12" s="11"/>
      <c r="D12" s="11"/>
      <c r="E12" s="11"/>
      <c r="F12" s="11"/>
      <c r="G12" s="11"/>
      <c r="H12" s="11"/>
      <c r="I12" s="12"/>
    </row>
    <row r="13" spans="1:13" x14ac:dyDescent="0.35">
      <c r="A13" s="312"/>
      <c r="B13" s="42" t="s">
        <v>68</v>
      </c>
      <c r="C13" s="6"/>
      <c r="D13" s="6"/>
      <c r="E13" s="6"/>
      <c r="F13" s="6"/>
      <c r="G13" s="6"/>
      <c r="H13" s="6"/>
      <c r="I13" s="7"/>
    </row>
    <row r="14" spans="1:13" ht="15" thickBot="1" x14ac:dyDescent="0.4">
      <c r="A14" s="312"/>
      <c r="B14" s="43"/>
      <c r="C14" s="11"/>
      <c r="D14" s="11"/>
      <c r="E14" s="11"/>
      <c r="F14" s="11"/>
      <c r="G14" s="11"/>
      <c r="H14" s="11"/>
      <c r="I14" s="12"/>
    </row>
    <row r="15" spans="1:13" x14ac:dyDescent="0.35">
      <c r="A15" s="312"/>
      <c r="B15" s="42" t="s">
        <v>69</v>
      </c>
      <c r="C15" s="6"/>
      <c r="D15" s="6"/>
      <c r="E15" s="6"/>
      <c r="F15" s="6"/>
      <c r="G15" s="6"/>
      <c r="H15" s="6"/>
      <c r="I15" s="7"/>
    </row>
    <row r="16" spans="1:13" ht="15" thickBot="1" x14ac:dyDescent="0.4">
      <c r="A16" s="313"/>
      <c r="B16" s="43"/>
      <c r="C16" s="11"/>
      <c r="D16" s="11"/>
      <c r="E16" s="11"/>
      <c r="F16" s="11"/>
      <c r="G16" s="11"/>
      <c r="H16" s="11"/>
      <c r="I16" s="12"/>
    </row>
    <row r="17" spans="1:9" x14ac:dyDescent="0.35">
      <c r="A17" s="36"/>
      <c r="I17" s="9"/>
    </row>
    <row r="18" spans="1:9" ht="18.5" x14ac:dyDescent="0.35">
      <c r="A18" s="38" t="s">
        <v>70</v>
      </c>
      <c r="B18" s="39"/>
      <c r="C18" s="39"/>
      <c r="D18" s="39"/>
      <c r="E18" s="39"/>
      <c r="F18" s="39"/>
      <c r="G18" s="39"/>
      <c r="H18" s="39"/>
      <c r="I18" s="40"/>
    </row>
    <row r="19" spans="1:9" x14ac:dyDescent="0.35">
      <c r="A19" s="317" t="s">
        <v>81</v>
      </c>
      <c r="B19" s="318"/>
      <c r="C19" s="318"/>
      <c r="D19" s="318"/>
      <c r="E19" s="318"/>
      <c r="F19" s="318"/>
      <c r="G19" s="318"/>
      <c r="H19" s="318"/>
      <c r="I19" s="319"/>
    </row>
    <row r="20" spans="1:9" x14ac:dyDescent="0.35">
      <c r="A20" s="314" t="s">
        <v>71</v>
      </c>
      <c r="B20" s="315"/>
      <c r="C20" s="315" t="s">
        <v>72</v>
      </c>
      <c r="D20" s="315"/>
      <c r="E20" s="315" t="s">
        <v>73</v>
      </c>
      <c r="F20" s="315"/>
      <c r="G20" s="315" t="s">
        <v>74</v>
      </c>
      <c r="H20" s="315"/>
      <c r="I20" s="316"/>
    </row>
    <row r="21" spans="1:9" x14ac:dyDescent="0.35">
      <c r="A21" s="308"/>
      <c r="B21" s="309"/>
      <c r="C21" s="310"/>
      <c r="D21" s="309"/>
      <c r="E21" s="310"/>
      <c r="F21" s="309"/>
      <c r="G21" s="310"/>
      <c r="H21" s="320"/>
      <c r="I21" s="321"/>
    </row>
    <row r="22" spans="1:9" x14ac:dyDescent="0.35">
      <c r="A22" s="308"/>
      <c r="B22" s="309"/>
      <c r="C22" s="310"/>
      <c r="D22" s="309"/>
      <c r="E22" s="310"/>
      <c r="F22" s="309"/>
      <c r="G22" s="310"/>
      <c r="H22" s="320"/>
      <c r="I22" s="321"/>
    </row>
    <row r="23" spans="1:9" x14ac:dyDescent="0.35">
      <c r="A23" s="308"/>
      <c r="B23" s="309"/>
      <c r="C23" s="310"/>
      <c r="D23" s="309"/>
      <c r="E23" s="310"/>
      <c r="F23" s="309"/>
      <c r="G23" s="310"/>
      <c r="H23" s="320"/>
      <c r="I23" s="321"/>
    </row>
    <row r="24" spans="1:9" x14ac:dyDescent="0.35">
      <c r="A24" s="36"/>
      <c r="I24" s="9"/>
    </row>
    <row r="25" spans="1:9" ht="18.5" x14ac:dyDescent="0.35">
      <c r="A25" s="38" t="s">
        <v>75</v>
      </c>
      <c r="B25" s="39"/>
      <c r="C25" s="39"/>
      <c r="D25" s="39"/>
      <c r="E25" s="39"/>
      <c r="F25" s="39"/>
      <c r="G25" s="39"/>
      <c r="H25" s="39"/>
      <c r="I25" s="40"/>
    </row>
    <row r="26" spans="1:9" x14ac:dyDescent="0.35">
      <c r="A26" s="306" t="s">
        <v>76</v>
      </c>
      <c r="B26" s="4" t="s">
        <v>77</v>
      </c>
      <c r="I26" s="9"/>
    </row>
    <row r="27" spans="1:9" x14ac:dyDescent="0.35">
      <c r="A27" s="306"/>
      <c r="B27" s="4"/>
      <c r="I27" s="9"/>
    </row>
    <row r="28" spans="1:9" x14ac:dyDescent="0.35">
      <c r="A28" s="306"/>
      <c r="B28" s="4" t="s">
        <v>78</v>
      </c>
      <c r="I28" s="9"/>
    </row>
    <row r="29" spans="1:9" x14ac:dyDescent="0.35">
      <c r="A29" s="306"/>
      <c r="B29" s="4"/>
      <c r="I29" s="9"/>
    </row>
    <row r="30" spans="1:9" x14ac:dyDescent="0.35">
      <c r="A30" s="306"/>
      <c r="B30" s="4" t="s">
        <v>79</v>
      </c>
      <c r="I30" s="9"/>
    </row>
    <row r="31" spans="1:9" x14ac:dyDescent="0.35">
      <c r="A31" s="306"/>
      <c r="B31" s="4"/>
      <c r="I31" s="9"/>
    </row>
    <row r="32" spans="1:9" x14ac:dyDescent="0.35">
      <c r="A32" s="306"/>
      <c r="B32" s="4" t="s">
        <v>80</v>
      </c>
      <c r="I32" s="9"/>
    </row>
    <row r="33" spans="1:9" ht="15" thickBot="1" x14ac:dyDescent="0.4">
      <c r="A33" s="307"/>
      <c r="B33" s="10"/>
      <c r="C33" s="11"/>
      <c r="D33" s="11"/>
      <c r="E33" s="11"/>
      <c r="F33" s="11"/>
      <c r="G33" s="11"/>
      <c r="H33" s="11"/>
      <c r="I33" s="12"/>
    </row>
    <row r="36" spans="1:9" x14ac:dyDescent="0.35">
      <c r="A36" t="s">
        <v>264</v>
      </c>
    </row>
    <row r="37" spans="1:9" x14ac:dyDescent="0.35">
      <c r="A37" t="s">
        <v>276</v>
      </c>
    </row>
    <row r="38" spans="1:9" x14ac:dyDescent="0.35">
      <c r="A38" t="s">
        <v>278</v>
      </c>
    </row>
    <row r="39" spans="1:9" x14ac:dyDescent="0.35">
      <c r="A39" t="s">
        <v>277</v>
      </c>
    </row>
  </sheetData>
  <mergeCells count="19">
    <mergeCell ref="G21:I21"/>
    <mergeCell ref="G22:I22"/>
    <mergeCell ref="G23:I23"/>
    <mergeCell ref="E21:F21"/>
    <mergeCell ref="C22:D22"/>
    <mergeCell ref="E22:F22"/>
    <mergeCell ref="C23:D23"/>
    <mergeCell ref="E23:F23"/>
    <mergeCell ref="A9:A16"/>
    <mergeCell ref="A20:B20"/>
    <mergeCell ref="C20:D20"/>
    <mergeCell ref="E20:F20"/>
    <mergeCell ref="G20:I20"/>
    <mergeCell ref="A19:I19"/>
    <mergeCell ref="A26:A33"/>
    <mergeCell ref="A21:B21"/>
    <mergeCell ref="A22:B22"/>
    <mergeCell ref="A23:B23"/>
    <mergeCell ref="C21:D21"/>
  </mergeCells>
  <hyperlinks>
    <hyperlink ref="K1:M1" location="'Integration Management'!A1" display="Back to Integration Management " xr:uid="{6A69E7A2-8119-435B-9C76-1C7DDE17A649}"/>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ABDFD-AA85-4680-A1ED-A7A1125AEBD6}">
  <dimension ref="A1:K8"/>
  <sheetViews>
    <sheetView topLeftCell="E1" workbookViewId="0">
      <selection activeCell="K1" sqref="K1"/>
    </sheetView>
  </sheetViews>
  <sheetFormatPr defaultRowHeight="14.5" x14ac:dyDescent="0.35"/>
  <cols>
    <col min="1" max="1" width="9.453125" customWidth="1"/>
    <col min="2" max="2" width="47.26953125" bestFit="1" customWidth="1"/>
    <col min="3" max="3" width="14" bestFit="1" customWidth="1"/>
    <col min="4" max="4" width="13.7265625" bestFit="1" customWidth="1"/>
    <col min="5" max="5" width="14.08984375" bestFit="1" customWidth="1"/>
    <col min="6" max="6" width="14.36328125" bestFit="1" customWidth="1"/>
    <col min="7" max="7" width="10.6328125" bestFit="1" customWidth="1"/>
    <col min="8" max="8" width="7.6328125" bestFit="1" customWidth="1"/>
    <col min="9" max="9" width="29" customWidth="1"/>
  </cols>
  <sheetData>
    <row r="1" spans="1:11" ht="26" x14ac:dyDescent="0.35">
      <c r="A1" s="322" t="s">
        <v>313</v>
      </c>
      <c r="B1" s="322"/>
      <c r="C1" s="322"/>
      <c r="D1" s="322"/>
      <c r="E1" s="322"/>
      <c r="F1" s="322"/>
      <c r="G1" s="322"/>
      <c r="H1" s="322"/>
      <c r="I1" s="322"/>
      <c r="K1" s="82" t="s">
        <v>274</v>
      </c>
    </row>
    <row r="2" spans="1:11" ht="18.5" x14ac:dyDescent="0.45">
      <c r="A2" s="88" t="s">
        <v>290</v>
      </c>
      <c r="B2" s="88" t="s">
        <v>291</v>
      </c>
      <c r="C2" s="88" t="s">
        <v>292</v>
      </c>
      <c r="D2" s="88" t="s">
        <v>293</v>
      </c>
      <c r="E2" s="88" t="s">
        <v>294</v>
      </c>
      <c r="F2" s="88" t="s">
        <v>295</v>
      </c>
      <c r="G2" s="88" t="s">
        <v>296</v>
      </c>
      <c r="H2" s="88" t="s">
        <v>297</v>
      </c>
      <c r="I2" s="88" t="s">
        <v>298</v>
      </c>
    </row>
    <row r="3" spans="1:11" x14ac:dyDescent="0.35">
      <c r="A3" s="56">
        <v>1</v>
      </c>
      <c r="B3" s="56" t="s">
        <v>299</v>
      </c>
      <c r="C3" s="56" t="s">
        <v>302</v>
      </c>
      <c r="D3" s="89">
        <v>44967</v>
      </c>
      <c r="E3" s="56" t="s">
        <v>304</v>
      </c>
      <c r="F3" s="56" t="s">
        <v>307</v>
      </c>
      <c r="G3" s="89">
        <v>45138</v>
      </c>
      <c r="H3" s="56" t="s">
        <v>310</v>
      </c>
      <c r="I3" s="56"/>
    </row>
    <row r="4" spans="1:11" ht="29" x14ac:dyDescent="0.35">
      <c r="A4" s="56">
        <v>2</v>
      </c>
      <c r="B4" s="56" t="s">
        <v>300</v>
      </c>
      <c r="C4" s="56" t="s">
        <v>303</v>
      </c>
      <c r="D4" s="89">
        <v>44968</v>
      </c>
      <c r="E4" s="56" t="s">
        <v>305</v>
      </c>
      <c r="F4" s="56" t="s">
        <v>308</v>
      </c>
      <c r="G4" s="89">
        <v>45139</v>
      </c>
      <c r="H4" s="56" t="s">
        <v>311</v>
      </c>
      <c r="I4" s="56" t="s">
        <v>312</v>
      </c>
    </row>
    <row r="5" spans="1:11" x14ac:dyDescent="0.35">
      <c r="A5" s="56">
        <v>3</v>
      </c>
      <c r="B5" s="56" t="s">
        <v>301</v>
      </c>
      <c r="C5" s="56" t="s">
        <v>302</v>
      </c>
      <c r="D5" s="89">
        <v>44969</v>
      </c>
      <c r="E5" s="56" t="s">
        <v>306</v>
      </c>
      <c r="F5" s="56" t="s">
        <v>309</v>
      </c>
      <c r="G5" s="89">
        <v>45140</v>
      </c>
      <c r="H5" s="56" t="s">
        <v>310</v>
      </c>
      <c r="I5" s="56"/>
    </row>
    <row r="6" spans="1:11" x14ac:dyDescent="0.35">
      <c r="A6" s="51"/>
      <c r="D6" s="87"/>
    </row>
    <row r="7" spans="1:11" x14ac:dyDescent="0.35">
      <c r="D7" s="87"/>
    </row>
    <row r="8" spans="1:11" x14ac:dyDescent="0.35">
      <c r="D8" s="87"/>
    </row>
  </sheetData>
  <mergeCells count="1">
    <mergeCell ref="A1:I1"/>
  </mergeCells>
  <hyperlinks>
    <hyperlink ref="K1" location="'Integration Management'!A1" display="Back to Integration Management " xr:uid="{70F53B48-68FD-430E-8A35-75E3699A40A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0013-1B0E-4515-A4DA-FF4F6FAA547B}">
  <dimension ref="A1:G23"/>
  <sheetViews>
    <sheetView workbookViewId="0">
      <selection activeCell="G1" sqref="G1"/>
    </sheetView>
  </sheetViews>
  <sheetFormatPr defaultRowHeight="14.5" x14ac:dyDescent="0.35"/>
  <cols>
    <col min="1" max="1" width="9.36328125" customWidth="1"/>
    <col min="2" max="2" width="14.90625" customWidth="1"/>
    <col min="3" max="3" width="17.26953125" customWidth="1"/>
    <col min="4" max="4" width="31.7265625" bestFit="1" customWidth="1"/>
    <col min="5" max="5" width="16" bestFit="1" customWidth="1"/>
  </cols>
  <sheetData>
    <row r="1" spans="1:7" ht="21" x14ac:dyDescent="0.35">
      <c r="A1" s="253" t="s">
        <v>356</v>
      </c>
      <c r="B1" s="253"/>
      <c r="C1" s="253"/>
      <c r="D1" s="253"/>
      <c r="E1" s="253"/>
      <c r="G1" s="82" t="s">
        <v>274</v>
      </c>
    </row>
    <row r="2" spans="1:7" ht="15.5" x14ac:dyDescent="0.35">
      <c r="A2" s="323" t="s">
        <v>362</v>
      </c>
      <c r="B2" s="323"/>
      <c r="C2" s="323"/>
      <c r="D2" s="323"/>
      <c r="E2" s="323"/>
    </row>
    <row r="3" spans="1:7" s="14" customFormat="1" ht="29" x14ac:dyDescent="0.35">
      <c r="A3" s="94" t="s">
        <v>357</v>
      </c>
      <c r="B3" s="94" t="s">
        <v>358</v>
      </c>
      <c r="C3" s="94" t="s">
        <v>359</v>
      </c>
      <c r="D3" s="94" t="s">
        <v>360</v>
      </c>
      <c r="E3" s="94" t="s">
        <v>361</v>
      </c>
    </row>
    <row r="4" spans="1:7" x14ac:dyDescent="0.35">
      <c r="A4" s="61"/>
      <c r="B4" s="61"/>
      <c r="C4" s="61"/>
      <c r="D4" s="61"/>
      <c r="E4" s="61"/>
    </row>
    <row r="5" spans="1:7" x14ac:dyDescent="0.35">
      <c r="A5" s="61"/>
      <c r="B5" s="61"/>
      <c r="C5" s="61"/>
      <c r="D5" s="61"/>
      <c r="E5" s="61"/>
    </row>
    <row r="6" spans="1:7" x14ac:dyDescent="0.35">
      <c r="A6" s="61"/>
      <c r="B6" s="61"/>
      <c r="C6" s="61"/>
      <c r="D6" s="61"/>
      <c r="E6" s="61"/>
    </row>
    <row r="7" spans="1:7" x14ac:dyDescent="0.35">
      <c r="A7" s="61"/>
      <c r="B7" s="61"/>
      <c r="C7" s="61"/>
      <c r="D7" s="61"/>
      <c r="E7" s="61"/>
    </row>
    <row r="8" spans="1:7" x14ac:dyDescent="0.35">
      <c r="A8" s="61"/>
      <c r="B8" s="61"/>
      <c r="C8" s="61"/>
      <c r="D8" s="61"/>
      <c r="E8" s="61"/>
    </row>
    <row r="9" spans="1:7" ht="15.5" x14ac:dyDescent="0.35">
      <c r="A9" s="323" t="s">
        <v>363</v>
      </c>
      <c r="B9" s="323"/>
      <c r="C9" s="323"/>
      <c r="D9" s="323"/>
      <c r="E9" s="323"/>
    </row>
    <row r="10" spans="1:7" s="14" customFormat="1" ht="29" x14ac:dyDescent="0.35">
      <c r="A10" s="94" t="s">
        <v>357</v>
      </c>
      <c r="B10" s="94" t="s">
        <v>358</v>
      </c>
      <c r="C10" s="94" t="s">
        <v>359</v>
      </c>
      <c r="D10" s="94" t="s">
        <v>360</v>
      </c>
      <c r="E10" s="94" t="s">
        <v>361</v>
      </c>
    </row>
    <row r="11" spans="1:7" x14ac:dyDescent="0.35">
      <c r="A11" s="61"/>
      <c r="B11" s="61"/>
      <c r="C11" s="61"/>
      <c r="D11" s="61"/>
      <c r="E11" s="61"/>
    </row>
    <row r="12" spans="1:7" x14ac:dyDescent="0.35">
      <c r="A12" s="61"/>
      <c r="B12" s="61"/>
      <c r="C12" s="61"/>
      <c r="D12" s="61"/>
      <c r="E12" s="61"/>
    </row>
    <row r="13" spans="1:7" x14ac:dyDescent="0.35">
      <c r="A13" s="61"/>
      <c r="B13" s="61"/>
      <c r="C13" s="61"/>
      <c r="D13" s="61"/>
      <c r="E13" s="61"/>
    </row>
    <row r="14" spans="1:7" x14ac:dyDescent="0.35">
      <c r="A14" s="61"/>
      <c r="B14" s="61"/>
      <c r="C14" s="61"/>
      <c r="D14" s="61"/>
      <c r="E14" s="61"/>
    </row>
    <row r="15" spans="1:7" x14ac:dyDescent="0.35">
      <c r="A15" s="61"/>
      <c r="B15" s="61"/>
      <c r="C15" s="61"/>
      <c r="D15" s="61"/>
      <c r="E15" s="61"/>
    </row>
    <row r="16" spans="1:7" ht="15.5" x14ac:dyDescent="0.35">
      <c r="A16" s="323" t="s">
        <v>364</v>
      </c>
      <c r="B16" s="323"/>
      <c r="C16" s="323"/>
      <c r="D16" s="323"/>
      <c r="E16" s="323"/>
    </row>
    <row r="17" spans="1:5" s="14" customFormat="1" ht="29" x14ac:dyDescent="0.35">
      <c r="A17" s="94" t="s">
        <v>357</v>
      </c>
      <c r="B17" s="94" t="s">
        <v>358</v>
      </c>
      <c r="C17" s="94" t="s">
        <v>359</v>
      </c>
      <c r="D17" s="94" t="s">
        <v>360</v>
      </c>
      <c r="E17" s="94" t="s">
        <v>361</v>
      </c>
    </row>
    <row r="18" spans="1:5" x14ac:dyDescent="0.35">
      <c r="A18" s="61"/>
      <c r="B18" s="61"/>
      <c r="C18" s="61"/>
      <c r="D18" s="61"/>
      <c r="E18" s="61"/>
    </row>
    <row r="19" spans="1:5" x14ac:dyDescent="0.35">
      <c r="A19" s="61"/>
      <c r="B19" s="61"/>
      <c r="C19" s="61"/>
      <c r="D19" s="61"/>
      <c r="E19" s="61"/>
    </row>
    <row r="20" spans="1:5" x14ac:dyDescent="0.35">
      <c r="A20" s="61"/>
      <c r="B20" s="61"/>
      <c r="C20" s="61"/>
      <c r="D20" s="61"/>
      <c r="E20" s="61"/>
    </row>
    <row r="21" spans="1:5" x14ac:dyDescent="0.35">
      <c r="A21" s="61"/>
      <c r="B21" s="61"/>
      <c r="C21" s="61"/>
      <c r="D21" s="61"/>
      <c r="E21" s="61"/>
    </row>
    <row r="22" spans="1:5" x14ac:dyDescent="0.35">
      <c r="A22" s="61"/>
      <c r="B22" s="61"/>
      <c r="C22" s="61"/>
      <c r="D22" s="61"/>
      <c r="E22" s="61"/>
    </row>
    <row r="23" spans="1:5" x14ac:dyDescent="0.35">
      <c r="A23" s="61"/>
      <c r="B23" s="61"/>
      <c r="C23" s="61"/>
      <c r="D23" s="61"/>
      <c r="E23" s="61"/>
    </row>
  </sheetData>
  <mergeCells count="4">
    <mergeCell ref="A1:E1"/>
    <mergeCell ref="A2:E2"/>
    <mergeCell ref="A9:E9"/>
    <mergeCell ref="A16:E16"/>
  </mergeCells>
  <hyperlinks>
    <hyperlink ref="G1" location="'Integration Management'!A1" display="Back to Integration Management " xr:uid="{995B3F01-2DC0-42B0-90B0-BEAAC6D9E8D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FA50-F404-4EA1-8F66-69C8284CAE98}">
  <dimension ref="A1:J28"/>
  <sheetViews>
    <sheetView workbookViewId="0">
      <selection activeCell="D28" sqref="D28"/>
    </sheetView>
  </sheetViews>
  <sheetFormatPr defaultRowHeight="14.5" x14ac:dyDescent="0.35"/>
  <cols>
    <col min="8" max="8" width="2.08984375" customWidth="1"/>
    <col min="9" max="9" width="1.08984375" customWidth="1"/>
    <col min="10" max="10" width="38.7265625" customWidth="1"/>
  </cols>
  <sheetData>
    <row r="1" spans="1:10" x14ac:dyDescent="0.35">
      <c r="A1" s="324" t="s">
        <v>503</v>
      </c>
      <c r="B1" s="325"/>
      <c r="C1" s="325"/>
      <c r="D1" s="325"/>
      <c r="E1" s="325"/>
      <c r="F1" s="325"/>
      <c r="G1" s="326"/>
      <c r="J1" s="82" t="s">
        <v>274</v>
      </c>
    </row>
    <row r="2" spans="1:10" x14ac:dyDescent="0.35">
      <c r="A2" s="36"/>
      <c r="G2" s="9"/>
    </row>
    <row r="3" spans="1:10" x14ac:dyDescent="0.35">
      <c r="A3" s="108" t="s">
        <v>504</v>
      </c>
      <c r="B3" s="109"/>
      <c r="C3" s="109"/>
      <c r="D3" s="110" t="s">
        <v>514</v>
      </c>
      <c r="E3" s="110"/>
      <c r="F3" s="110"/>
      <c r="G3" s="111"/>
    </row>
    <row r="4" spans="1:10" x14ac:dyDescent="0.35">
      <c r="A4" s="36"/>
      <c r="G4" s="9"/>
    </row>
    <row r="5" spans="1:10" x14ac:dyDescent="0.35">
      <c r="A5" s="108" t="s">
        <v>505</v>
      </c>
      <c r="B5" s="109"/>
      <c r="C5" s="109"/>
      <c r="D5" s="110" t="s">
        <v>515</v>
      </c>
      <c r="E5" s="110"/>
      <c r="F5" s="110"/>
      <c r="G5" s="111"/>
    </row>
    <row r="6" spans="1:10" x14ac:dyDescent="0.35">
      <c r="A6" s="36"/>
      <c r="G6" s="9"/>
    </row>
    <row r="7" spans="1:10" x14ac:dyDescent="0.35">
      <c r="A7" s="108" t="s">
        <v>506</v>
      </c>
      <c r="B7" s="109"/>
      <c r="C7" s="109"/>
      <c r="D7" s="110" t="s">
        <v>516</v>
      </c>
      <c r="E7" s="110"/>
      <c r="F7" s="110"/>
      <c r="G7" s="111"/>
    </row>
    <row r="8" spans="1:10" x14ac:dyDescent="0.35">
      <c r="A8" s="36"/>
      <c r="G8" s="9"/>
    </row>
    <row r="9" spans="1:10" x14ac:dyDescent="0.35">
      <c r="A9" s="108" t="s">
        <v>507</v>
      </c>
      <c r="B9" s="109"/>
      <c r="C9" s="109"/>
      <c r="D9" s="110" t="s">
        <v>517</v>
      </c>
      <c r="E9" s="110"/>
      <c r="F9" s="110"/>
      <c r="G9" s="111"/>
    </row>
    <row r="10" spans="1:10" x14ac:dyDescent="0.35">
      <c r="A10" s="36"/>
      <c r="G10" s="9"/>
    </row>
    <row r="11" spans="1:10" x14ac:dyDescent="0.35">
      <c r="A11" s="108" t="s">
        <v>68</v>
      </c>
      <c r="B11" s="109"/>
      <c r="C11" s="109"/>
      <c r="D11" s="110"/>
      <c r="E11" s="110"/>
      <c r="F11" s="110"/>
      <c r="G11" s="111"/>
    </row>
    <row r="12" spans="1:10" x14ac:dyDescent="0.35">
      <c r="A12" s="36"/>
      <c r="G12" s="9"/>
    </row>
    <row r="13" spans="1:10" x14ac:dyDescent="0.35">
      <c r="A13" s="108" t="s">
        <v>67</v>
      </c>
      <c r="B13" s="109"/>
      <c r="C13" s="109"/>
      <c r="D13" s="110"/>
      <c r="E13" s="110"/>
      <c r="F13" s="110"/>
      <c r="G13" s="111"/>
    </row>
    <row r="14" spans="1:10" x14ac:dyDescent="0.35">
      <c r="A14" s="36"/>
      <c r="G14" s="9"/>
    </row>
    <row r="15" spans="1:10" x14ac:dyDescent="0.35">
      <c r="A15" s="108" t="s">
        <v>508</v>
      </c>
      <c r="B15" s="109"/>
      <c r="C15" s="109"/>
      <c r="D15" s="110"/>
      <c r="E15" s="110"/>
      <c r="F15" s="110"/>
      <c r="G15" s="111"/>
    </row>
    <row r="16" spans="1:10" x14ac:dyDescent="0.35">
      <c r="A16" s="36"/>
      <c r="G16" s="9"/>
    </row>
    <row r="17" spans="1:10" x14ac:dyDescent="0.35">
      <c r="A17" s="327" t="s">
        <v>509</v>
      </c>
      <c r="B17" s="328"/>
      <c r="C17" s="328"/>
      <c r="D17" s="328"/>
      <c r="E17" s="328"/>
      <c r="F17" s="328"/>
      <c r="G17" s="329"/>
    </row>
    <row r="18" spans="1:10" x14ac:dyDescent="0.35">
      <c r="A18" s="108" t="s">
        <v>510</v>
      </c>
      <c r="B18" s="109"/>
      <c r="C18" s="109"/>
      <c r="D18" s="110"/>
      <c r="E18" s="110"/>
      <c r="F18" s="110"/>
      <c r="G18" s="111"/>
    </row>
    <row r="19" spans="1:10" x14ac:dyDescent="0.35">
      <c r="A19" s="37"/>
      <c r="B19" s="4"/>
      <c r="C19" s="4"/>
      <c r="G19" s="9"/>
    </row>
    <row r="20" spans="1:10" x14ac:dyDescent="0.35">
      <c r="A20" s="108" t="s">
        <v>511</v>
      </c>
      <c r="B20" s="109"/>
      <c r="C20" s="109"/>
      <c r="D20" s="110"/>
      <c r="E20" s="110"/>
      <c r="F20" s="110"/>
      <c r="G20" s="111"/>
    </row>
    <row r="21" spans="1:10" x14ac:dyDescent="0.35">
      <c r="A21" s="37"/>
      <c r="B21" s="4"/>
      <c r="C21" s="4"/>
      <c r="G21" s="9"/>
    </row>
    <row r="22" spans="1:10" x14ac:dyDescent="0.35">
      <c r="A22" s="108" t="s">
        <v>512</v>
      </c>
      <c r="B22" s="109"/>
      <c r="C22" s="109"/>
      <c r="D22" s="110"/>
      <c r="E22" s="110"/>
      <c r="F22" s="110"/>
      <c r="G22" s="111"/>
    </row>
    <row r="23" spans="1:10" x14ac:dyDescent="0.35">
      <c r="A23" s="37"/>
      <c r="B23" s="4"/>
      <c r="C23" s="4"/>
      <c r="G23" s="9"/>
    </row>
    <row r="24" spans="1:10" ht="15" thickBot="1" x14ac:dyDescent="0.4">
      <c r="A24" s="112" t="s">
        <v>513</v>
      </c>
      <c r="B24" s="113"/>
      <c r="C24" s="113"/>
      <c r="D24" s="114"/>
      <c r="E24" s="114"/>
      <c r="F24" s="114"/>
      <c r="G24" s="115"/>
    </row>
    <row r="27" spans="1:10" x14ac:dyDescent="0.35">
      <c r="J27" s="118" t="s">
        <v>518</v>
      </c>
    </row>
    <row r="28" spans="1:10" ht="87" x14ac:dyDescent="0.35">
      <c r="J28" s="117" t="s">
        <v>488</v>
      </c>
    </row>
  </sheetData>
  <mergeCells count="2">
    <mergeCell ref="A1:G1"/>
    <mergeCell ref="A17:G17"/>
  </mergeCells>
  <hyperlinks>
    <hyperlink ref="J1" location="'Integration Management'!A1" display="Back to Integration Management " xr:uid="{F56C43B0-5165-401E-88A2-C4C225D0C80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9F39-2BAA-4A78-A84F-F56A1732DA26}">
  <dimension ref="A1:N14"/>
  <sheetViews>
    <sheetView topLeftCell="F1" workbookViewId="0">
      <selection activeCell="N1" sqref="N1"/>
    </sheetView>
  </sheetViews>
  <sheetFormatPr defaultRowHeight="14.5" x14ac:dyDescent="0.35"/>
  <cols>
    <col min="1" max="1" width="8.08984375" customWidth="1"/>
    <col min="2" max="2" width="9.36328125" bestFit="1" customWidth="1"/>
    <col min="3" max="3" width="17.08984375" bestFit="1" customWidth="1"/>
    <col min="4" max="4" width="11.6328125" bestFit="1" customWidth="1"/>
    <col min="5" max="5" width="6.81640625" bestFit="1" customWidth="1"/>
    <col min="6" max="6" width="6.453125" bestFit="1" customWidth="1"/>
    <col min="7" max="7" width="10.90625" bestFit="1" customWidth="1"/>
    <col min="8" max="8" width="23.7265625" bestFit="1" customWidth="1"/>
    <col min="9" max="9" width="11.453125" bestFit="1" customWidth="1"/>
    <col min="10" max="10" width="8.36328125" bestFit="1" customWidth="1"/>
    <col min="11" max="11" width="13.6328125" bestFit="1" customWidth="1"/>
    <col min="12" max="12" width="5.90625" bestFit="1" customWidth="1"/>
  </cols>
  <sheetData>
    <row r="1" spans="1:14" x14ac:dyDescent="0.35">
      <c r="A1" t="s">
        <v>565</v>
      </c>
      <c r="N1" s="138" t="s">
        <v>605</v>
      </c>
    </row>
    <row r="2" spans="1:14" x14ac:dyDescent="0.35">
      <c r="A2" t="s">
        <v>564</v>
      </c>
    </row>
    <row r="4" spans="1:14" ht="23.5" x14ac:dyDescent="0.35">
      <c r="A4" s="330" t="s">
        <v>562</v>
      </c>
      <c r="B4" s="330"/>
      <c r="C4" s="330"/>
      <c r="D4" s="330"/>
      <c r="E4" s="330"/>
      <c r="F4" s="330"/>
      <c r="G4" s="330"/>
      <c r="H4" s="330"/>
      <c r="I4" s="330"/>
      <c r="J4" s="330"/>
      <c r="K4" s="330"/>
      <c r="L4" s="330"/>
    </row>
    <row r="5" spans="1:14" x14ac:dyDescent="0.35">
      <c r="A5" s="130" t="s">
        <v>566</v>
      </c>
      <c r="B5" s="130" t="s">
        <v>567</v>
      </c>
      <c r="C5" s="130" t="s">
        <v>568</v>
      </c>
      <c r="D5" s="130" t="s">
        <v>569</v>
      </c>
      <c r="E5" s="130" t="s">
        <v>570</v>
      </c>
      <c r="F5" s="130" t="s">
        <v>571</v>
      </c>
      <c r="G5" s="130" t="s">
        <v>572</v>
      </c>
      <c r="H5" s="130" t="s">
        <v>573</v>
      </c>
      <c r="I5" s="130" t="s">
        <v>574</v>
      </c>
      <c r="J5" s="130" t="s">
        <v>575</v>
      </c>
      <c r="K5" s="130" t="s">
        <v>576</v>
      </c>
      <c r="L5" s="130" t="s">
        <v>297</v>
      </c>
    </row>
    <row r="6" spans="1:14" x14ac:dyDescent="0.35">
      <c r="A6" s="61"/>
      <c r="B6" s="61"/>
      <c r="C6" s="61"/>
      <c r="D6" s="61"/>
      <c r="E6" s="61"/>
      <c r="F6" s="61"/>
      <c r="G6" s="61"/>
      <c r="H6" s="61"/>
      <c r="I6" s="61"/>
      <c r="J6" s="61"/>
      <c r="K6" s="61"/>
      <c r="L6" s="61"/>
    </row>
    <row r="7" spans="1:14" x14ac:dyDescent="0.35">
      <c r="A7" s="61"/>
      <c r="B7" s="61"/>
      <c r="C7" s="61"/>
      <c r="D7" s="61"/>
      <c r="E7" s="61"/>
      <c r="F7" s="61"/>
      <c r="G7" s="61"/>
      <c r="H7" s="61"/>
      <c r="I7" s="61"/>
      <c r="J7" s="61"/>
      <c r="K7" s="61"/>
      <c r="L7" s="61"/>
    </row>
    <row r="8" spans="1:14" x14ac:dyDescent="0.35">
      <c r="A8" s="61"/>
      <c r="B8" s="61"/>
      <c r="C8" s="61"/>
      <c r="D8" s="61"/>
      <c r="E8" s="61"/>
      <c r="F8" s="61"/>
      <c r="G8" s="61"/>
      <c r="H8" s="61"/>
      <c r="I8" s="61"/>
      <c r="J8" s="61"/>
      <c r="K8" s="61"/>
      <c r="L8" s="61"/>
    </row>
    <row r="9" spans="1:14" x14ac:dyDescent="0.35">
      <c r="A9" s="61"/>
      <c r="B9" s="61"/>
      <c r="C9" s="61"/>
      <c r="D9" s="61"/>
      <c r="E9" s="61"/>
      <c r="F9" s="61"/>
      <c r="G9" s="61"/>
      <c r="H9" s="61"/>
      <c r="I9" s="61"/>
      <c r="J9" s="61"/>
      <c r="K9" s="61"/>
      <c r="L9" s="61"/>
    </row>
    <row r="10" spans="1:14" x14ac:dyDescent="0.35">
      <c r="A10" s="61"/>
      <c r="B10" s="61"/>
      <c r="C10" s="61"/>
      <c r="D10" s="61"/>
      <c r="E10" s="61"/>
      <c r="F10" s="61"/>
      <c r="G10" s="61"/>
      <c r="H10" s="61"/>
      <c r="I10" s="61"/>
      <c r="J10" s="61"/>
      <c r="K10" s="61"/>
      <c r="L10" s="61"/>
    </row>
    <row r="11" spans="1:14" x14ac:dyDescent="0.35">
      <c r="A11" s="61"/>
      <c r="B11" s="61"/>
      <c r="C11" s="61"/>
      <c r="D11" s="61"/>
      <c r="E11" s="61"/>
      <c r="F11" s="61"/>
      <c r="G11" s="61"/>
      <c r="H11" s="61"/>
      <c r="I11" s="61"/>
      <c r="J11" s="61"/>
      <c r="K11" s="61"/>
      <c r="L11" s="61"/>
    </row>
    <row r="12" spans="1:14" x14ac:dyDescent="0.35">
      <c r="A12" s="61"/>
      <c r="B12" s="61"/>
      <c r="C12" s="61"/>
      <c r="D12" s="61"/>
      <c r="E12" s="61"/>
      <c r="F12" s="61"/>
      <c r="G12" s="61"/>
      <c r="H12" s="61"/>
      <c r="I12" s="61"/>
      <c r="J12" s="61"/>
      <c r="K12" s="61"/>
      <c r="L12" s="61"/>
    </row>
    <row r="13" spans="1:14" x14ac:dyDescent="0.35">
      <c r="A13" s="61"/>
      <c r="B13" s="61"/>
      <c r="C13" s="61"/>
      <c r="D13" s="61"/>
      <c r="E13" s="61"/>
      <c r="F13" s="61"/>
      <c r="G13" s="61"/>
      <c r="H13" s="61"/>
      <c r="I13" s="61"/>
      <c r="J13" s="61"/>
      <c r="K13" s="61"/>
      <c r="L13" s="61"/>
    </row>
    <row r="14" spans="1:14" x14ac:dyDescent="0.35">
      <c r="A14" s="61"/>
      <c r="B14" s="61"/>
      <c r="C14" s="61"/>
      <c r="D14" s="61"/>
      <c r="E14" s="61"/>
      <c r="F14" s="61"/>
      <c r="G14" s="61"/>
      <c r="H14" s="61"/>
      <c r="I14" s="61"/>
      <c r="J14" s="61"/>
      <c r="K14" s="61"/>
      <c r="L14" s="61"/>
    </row>
  </sheetData>
  <mergeCells count="1">
    <mergeCell ref="A4:L4"/>
  </mergeCells>
  <hyperlinks>
    <hyperlink ref="N1" location="'Scope Management'!A1" display="Back to Scope Management" xr:uid="{3FDB95D7-C537-4D9B-8332-B6BB587B4DB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00F8-C3E1-4EE0-A3E7-9487FFF3FADC}">
  <dimension ref="A1:H53"/>
  <sheetViews>
    <sheetView topLeftCell="F1" workbookViewId="0">
      <selection activeCell="G1" sqref="G1"/>
    </sheetView>
  </sheetViews>
  <sheetFormatPr defaultRowHeight="14.5" x14ac:dyDescent="0.35"/>
  <cols>
    <col min="1" max="1" width="17.54296875" customWidth="1"/>
    <col min="2" max="3" width="25.6328125" bestFit="1" customWidth="1"/>
    <col min="4" max="4" width="13.1796875" bestFit="1" customWidth="1"/>
    <col min="5" max="5" width="25.6328125" bestFit="1" customWidth="1"/>
    <col min="6" max="6" width="23.7265625" bestFit="1" customWidth="1"/>
    <col min="7" max="8" width="25.6328125" bestFit="1" customWidth="1"/>
  </cols>
  <sheetData>
    <row r="1" spans="1:7" x14ac:dyDescent="0.35">
      <c r="A1" t="s">
        <v>565</v>
      </c>
      <c r="G1" s="138" t="s">
        <v>605</v>
      </c>
    </row>
    <row r="2" spans="1:7" x14ac:dyDescent="0.35">
      <c r="A2" t="s">
        <v>564</v>
      </c>
    </row>
    <row r="4" spans="1:7" ht="18.5" x14ac:dyDescent="0.45">
      <c r="A4" s="331" t="s">
        <v>590</v>
      </c>
      <c r="B4" s="331"/>
      <c r="C4" s="331"/>
      <c r="D4" s="331"/>
      <c r="E4" s="331"/>
    </row>
    <row r="5" spans="1:7" s="51" customFormat="1" x14ac:dyDescent="0.35">
      <c r="A5" s="136" t="s">
        <v>591</v>
      </c>
      <c r="B5" s="136" t="s">
        <v>592</v>
      </c>
      <c r="C5" s="136" t="s">
        <v>593</v>
      </c>
      <c r="D5" s="136" t="s">
        <v>182</v>
      </c>
      <c r="E5" s="136" t="s">
        <v>594</v>
      </c>
    </row>
    <row r="6" spans="1:7" x14ac:dyDescent="0.35">
      <c r="A6" s="61" t="s">
        <v>595</v>
      </c>
      <c r="B6" s="61" t="s">
        <v>595</v>
      </c>
      <c r="C6" s="61" t="s">
        <v>595</v>
      </c>
      <c r="D6" s="61" t="s">
        <v>595</v>
      </c>
      <c r="E6" s="61" t="s">
        <v>595</v>
      </c>
    </row>
    <row r="7" spans="1:7" x14ac:dyDescent="0.35">
      <c r="A7" s="61" t="s">
        <v>596</v>
      </c>
      <c r="B7" s="61" t="s">
        <v>596</v>
      </c>
      <c r="C7" s="61" t="s">
        <v>596</v>
      </c>
      <c r="D7" s="61" t="s">
        <v>596</v>
      </c>
      <c r="E7" s="61" t="s">
        <v>596</v>
      </c>
    </row>
    <row r="8" spans="1:7" x14ac:dyDescent="0.35">
      <c r="A8" s="61" t="s">
        <v>597</v>
      </c>
      <c r="B8" s="61" t="s">
        <v>597</v>
      </c>
      <c r="C8" s="61" t="s">
        <v>597</v>
      </c>
      <c r="D8" s="61" t="s">
        <v>597</v>
      </c>
      <c r="E8" s="61" t="s">
        <v>597</v>
      </c>
    </row>
    <row r="9" spans="1:7" x14ac:dyDescent="0.35">
      <c r="A9" s="61"/>
      <c r="B9" s="61" t="s">
        <v>598</v>
      </c>
      <c r="C9" s="61" t="s">
        <v>598</v>
      </c>
      <c r="D9" s="61" t="s">
        <v>598</v>
      </c>
      <c r="E9" s="61" t="s">
        <v>598</v>
      </c>
    </row>
    <row r="10" spans="1:7" x14ac:dyDescent="0.35">
      <c r="A10" s="61"/>
      <c r="B10" s="61" t="s">
        <v>599</v>
      </c>
      <c r="C10" s="61" t="s">
        <v>599</v>
      </c>
      <c r="D10" s="61"/>
      <c r="E10" s="61" t="s">
        <v>599</v>
      </c>
    </row>
    <row r="11" spans="1:7" x14ac:dyDescent="0.35">
      <c r="A11" s="61"/>
      <c r="B11" s="135" t="s">
        <v>600</v>
      </c>
      <c r="C11" s="61" t="s">
        <v>601</v>
      </c>
      <c r="D11" s="61"/>
      <c r="E11" s="61" t="s">
        <v>601</v>
      </c>
    </row>
    <row r="12" spans="1:7" x14ac:dyDescent="0.35">
      <c r="A12" s="61"/>
      <c r="B12" s="135" t="s">
        <v>600</v>
      </c>
      <c r="C12" s="61" t="s">
        <v>602</v>
      </c>
      <c r="D12" s="61"/>
      <c r="E12" s="61" t="s">
        <v>602</v>
      </c>
    </row>
    <row r="13" spans="1:7" x14ac:dyDescent="0.35">
      <c r="A13" s="61"/>
      <c r="B13" s="61"/>
      <c r="C13" s="61" t="s">
        <v>603</v>
      </c>
      <c r="D13" s="61"/>
      <c r="E13" s="135" t="s">
        <v>600</v>
      </c>
    </row>
    <row r="14" spans="1:7" x14ac:dyDescent="0.35">
      <c r="A14" s="61"/>
      <c r="B14" s="61"/>
      <c r="C14" s="61" t="s">
        <v>604</v>
      </c>
      <c r="D14" s="61"/>
      <c r="E14" s="135" t="s">
        <v>600</v>
      </c>
    </row>
    <row r="15" spans="1:7" x14ac:dyDescent="0.35">
      <c r="A15" s="61"/>
      <c r="B15" s="61"/>
      <c r="C15" s="135" t="s">
        <v>600</v>
      </c>
      <c r="D15" s="61"/>
      <c r="E15" s="61"/>
    </row>
    <row r="19" spans="1:8" ht="23.5" x14ac:dyDescent="0.35">
      <c r="A19" s="332" t="s">
        <v>606</v>
      </c>
      <c r="B19" s="332"/>
      <c r="C19" s="332"/>
      <c r="D19" s="332"/>
      <c r="E19" s="332"/>
      <c r="F19" s="332"/>
      <c r="G19" s="332"/>
    </row>
    <row r="20" spans="1:8" x14ac:dyDescent="0.35">
      <c r="G20" s="61" t="s">
        <v>598</v>
      </c>
    </row>
    <row r="21" spans="1:8" ht="15.5" x14ac:dyDescent="0.35">
      <c r="F21" s="137" t="s">
        <v>607</v>
      </c>
      <c r="G21" s="61" t="s">
        <v>599</v>
      </c>
    </row>
    <row r="22" spans="1:8" x14ac:dyDescent="0.35">
      <c r="A22" s="61" t="s">
        <v>595</v>
      </c>
      <c r="G22" s="135" t="s">
        <v>600</v>
      </c>
    </row>
    <row r="23" spans="1:8" x14ac:dyDescent="0.35">
      <c r="A23" s="61" t="s">
        <v>596</v>
      </c>
      <c r="G23" s="135" t="s">
        <v>600</v>
      </c>
    </row>
    <row r="24" spans="1:8" x14ac:dyDescent="0.35">
      <c r="A24" s="61" t="s">
        <v>597</v>
      </c>
      <c r="E24" s="61" t="s">
        <v>595</v>
      </c>
    </row>
    <row r="25" spans="1:8" ht="15.5" x14ac:dyDescent="0.35">
      <c r="B25" s="139" t="s">
        <v>182</v>
      </c>
      <c r="D25" s="139" t="s">
        <v>593</v>
      </c>
      <c r="E25" s="61" t="s">
        <v>596</v>
      </c>
    </row>
    <row r="26" spans="1:8" x14ac:dyDescent="0.35">
      <c r="E26" s="61" t="s">
        <v>597</v>
      </c>
    </row>
    <row r="29" spans="1:8" ht="15.5" x14ac:dyDescent="0.35">
      <c r="C29" s="139" t="s">
        <v>93</v>
      </c>
      <c r="G29" s="139" t="s">
        <v>608</v>
      </c>
    </row>
    <row r="30" spans="1:8" x14ac:dyDescent="0.35">
      <c r="H30" s="61" t="s">
        <v>601</v>
      </c>
    </row>
    <row r="31" spans="1:8" x14ac:dyDescent="0.35">
      <c r="H31" s="61" t="s">
        <v>602</v>
      </c>
    </row>
    <row r="32" spans="1:8" x14ac:dyDescent="0.35">
      <c r="H32" s="135" t="s">
        <v>600</v>
      </c>
    </row>
    <row r="33" spans="1:8" ht="15.5" x14ac:dyDescent="0.35">
      <c r="D33" s="139" t="s">
        <v>592</v>
      </c>
      <c r="H33" s="135" t="s">
        <v>600</v>
      </c>
    </row>
    <row r="34" spans="1:8" x14ac:dyDescent="0.35">
      <c r="E34" s="61" t="s">
        <v>595</v>
      </c>
    </row>
    <row r="35" spans="1:8" x14ac:dyDescent="0.35">
      <c r="E35" s="61" t="s">
        <v>596</v>
      </c>
    </row>
    <row r="36" spans="1:8" x14ac:dyDescent="0.35">
      <c r="E36" s="61" t="s">
        <v>597</v>
      </c>
    </row>
    <row r="37" spans="1:8" ht="15.5" x14ac:dyDescent="0.35">
      <c r="B37" s="139" t="s">
        <v>594</v>
      </c>
      <c r="E37" s="61" t="s">
        <v>598</v>
      </c>
    </row>
    <row r="38" spans="1:8" x14ac:dyDescent="0.35">
      <c r="A38" s="61" t="s">
        <v>595</v>
      </c>
      <c r="E38" s="61" t="s">
        <v>599</v>
      </c>
    </row>
    <row r="39" spans="1:8" x14ac:dyDescent="0.35">
      <c r="A39" s="61" t="s">
        <v>596</v>
      </c>
      <c r="E39" s="135" t="s">
        <v>600</v>
      </c>
    </row>
    <row r="40" spans="1:8" x14ac:dyDescent="0.35">
      <c r="E40" s="135" t="s">
        <v>600</v>
      </c>
    </row>
    <row r="43" spans="1:8" ht="15.5" x14ac:dyDescent="0.35">
      <c r="A43" s="139" t="s">
        <v>610</v>
      </c>
      <c r="C43" s="139" t="s">
        <v>609</v>
      </c>
    </row>
    <row r="44" spans="1:8" x14ac:dyDescent="0.35">
      <c r="A44" s="61" t="s">
        <v>597</v>
      </c>
      <c r="C44" s="61" t="s">
        <v>595</v>
      </c>
    </row>
    <row r="45" spans="1:8" x14ac:dyDescent="0.35">
      <c r="A45" s="61" t="s">
        <v>598</v>
      </c>
      <c r="C45" s="61" t="s">
        <v>596</v>
      </c>
    </row>
    <row r="46" spans="1:8" x14ac:dyDescent="0.35">
      <c r="A46" s="135" t="s">
        <v>600</v>
      </c>
      <c r="C46" s="61" t="s">
        <v>597</v>
      </c>
    </row>
    <row r="50" spans="2:2" ht="15.5" x14ac:dyDescent="0.35">
      <c r="B50" s="139" t="s">
        <v>611</v>
      </c>
    </row>
    <row r="51" spans="2:2" x14ac:dyDescent="0.35">
      <c r="B51" s="61" t="s">
        <v>599</v>
      </c>
    </row>
    <row r="52" spans="2:2" x14ac:dyDescent="0.35">
      <c r="B52" s="61" t="s">
        <v>601</v>
      </c>
    </row>
    <row r="53" spans="2:2" x14ac:dyDescent="0.35">
      <c r="B53" s="135" t="s">
        <v>600</v>
      </c>
    </row>
  </sheetData>
  <mergeCells count="2">
    <mergeCell ref="A4:E4"/>
    <mergeCell ref="A19:G19"/>
  </mergeCells>
  <phoneticPr fontId="12" type="noConversion"/>
  <hyperlinks>
    <hyperlink ref="G1" location="'Scope Management'!A1" display="Back to Scope Management" xr:uid="{EA0D5282-164F-4280-95AB-896A12BE04CC}"/>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6F4BD-78B2-4C68-809A-DD1290CBC033}">
  <dimension ref="B1:J20"/>
  <sheetViews>
    <sheetView workbookViewId="0">
      <selection activeCell="J1" sqref="J1"/>
    </sheetView>
  </sheetViews>
  <sheetFormatPr defaultRowHeight="14.5" x14ac:dyDescent="0.35"/>
  <cols>
    <col min="2" max="2" width="11.453125" customWidth="1"/>
    <col min="5" max="5" width="12.90625" bestFit="1" customWidth="1"/>
    <col min="8" max="8" width="11.26953125" bestFit="1" customWidth="1"/>
  </cols>
  <sheetData>
    <row r="1" spans="2:10" x14ac:dyDescent="0.35">
      <c r="J1" s="138" t="s">
        <v>605</v>
      </c>
    </row>
    <row r="3" spans="2:10" x14ac:dyDescent="0.35">
      <c r="E3" s="140" t="s">
        <v>618</v>
      </c>
    </row>
    <row r="5" spans="2:10" x14ac:dyDescent="0.35">
      <c r="D5" t="s">
        <v>619</v>
      </c>
      <c r="F5" t="s">
        <v>620</v>
      </c>
    </row>
    <row r="9" spans="2:10" x14ac:dyDescent="0.35">
      <c r="C9" t="s">
        <v>626</v>
      </c>
    </row>
    <row r="10" spans="2:10" x14ac:dyDescent="0.35">
      <c r="F10" t="s">
        <v>621</v>
      </c>
    </row>
    <row r="11" spans="2:10" s="3" customFormat="1" ht="30" customHeight="1" x14ac:dyDescent="0.35">
      <c r="B11" s="141" t="s">
        <v>615</v>
      </c>
      <c r="E11" s="142" t="s">
        <v>614</v>
      </c>
      <c r="H11" s="141" t="s">
        <v>617</v>
      </c>
    </row>
    <row r="13" spans="2:10" x14ac:dyDescent="0.35">
      <c r="C13" t="s">
        <v>625</v>
      </c>
      <c r="F13" t="s">
        <v>622</v>
      </c>
    </row>
    <row r="17" spans="4:6" x14ac:dyDescent="0.35">
      <c r="D17" t="s">
        <v>624</v>
      </c>
      <c r="F17" t="s">
        <v>623</v>
      </c>
    </row>
    <row r="20" spans="4:6" x14ac:dyDescent="0.35">
      <c r="E20" s="140" t="s">
        <v>616</v>
      </c>
    </row>
  </sheetData>
  <hyperlinks>
    <hyperlink ref="J1" location="'Scope Management'!A1" display="Back to Scope Management" xr:uid="{1BF95F85-EDD8-4D45-A39A-271E8007AFF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2864-61E8-4442-B967-555BB65DCCDA}">
  <dimension ref="A1:K31"/>
  <sheetViews>
    <sheetView workbookViewId="0">
      <selection activeCell="K1" sqref="K1"/>
    </sheetView>
  </sheetViews>
  <sheetFormatPr defaultRowHeight="14.5" x14ac:dyDescent="0.35"/>
  <cols>
    <col min="1" max="1" width="28.36328125" bestFit="1" customWidth="1"/>
  </cols>
  <sheetData>
    <row r="1" spans="1:11" x14ac:dyDescent="0.35">
      <c r="A1" s="4" t="s">
        <v>565</v>
      </c>
      <c r="B1" s="4"/>
      <c r="C1" s="4"/>
      <c r="D1" s="4"/>
      <c r="E1" s="4"/>
      <c r="F1" s="4"/>
      <c r="G1" s="4" t="s">
        <v>680</v>
      </c>
      <c r="K1" s="138" t="s">
        <v>605</v>
      </c>
    </row>
    <row r="2" spans="1:11" x14ac:dyDescent="0.35">
      <c r="A2" s="4" t="s">
        <v>679</v>
      </c>
      <c r="B2" s="4"/>
      <c r="C2" s="4"/>
      <c r="D2" s="4"/>
      <c r="E2" s="4"/>
      <c r="F2" s="4"/>
      <c r="G2" s="4" t="s">
        <v>681</v>
      </c>
    </row>
    <row r="3" spans="1:11" ht="39.5" customHeight="1" x14ac:dyDescent="0.35">
      <c r="A3" s="14" t="s">
        <v>678</v>
      </c>
      <c r="B3" s="167" t="s">
        <v>707</v>
      </c>
      <c r="C3" s="166"/>
      <c r="D3" s="166"/>
      <c r="E3" s="166"/>
      <c r="F3" s="4"/>
      <c r="G3" s="4"/>
    </row>
    <row r="4" spans="1:11" x14ac:dyDescent="0.35">
      <c r="A4" s="4" t="s">
        <v>677</v>
      </c>
      <c r="B4" s="4"/>
      <c r="C4" s="4"/>
      <c r="D4" s="4"/>
      <c r="E4" s="4"/>
      <c r="F4" s="4"/>
      <c r="G4" s="4" t="s">
        <v>682</v>
      </c>
    </row>
    <row r="5" spans="1:11" ht="15" thickBot="1" x14ac:dyDescent="0.4"/>
    <row r="6" spans="1:11" ht="18.5" x14ac:dyDescent="0.45">
      <c r="A6" s="160" t="s">
        <v>636</v>
      </c>
      <c r="B6" s="161"/>
      <c r="C6" s="161"/>
      <c r="D6" s="161"/>
      <c r="E6" s="161"/>
      <c r="F6" s="161"/>
      <c r="G6" s="161"/>
      <c r="H6" s="161"/>
      <c r="I6" s="161"/>
      <c r="J6" s="162"/>
    </row>
    <row r="7" spans="1:11" x14ac:dyDescent="0.35">
      <c r="A7" s="36"/>
      <c r="J7" s="9"/>
    </row>
    <row r="8" spans="1:11" x14ac:dyDescent="0.35">
      <c r="A8" s="168" t="s">
        <v>683</v>
      </c>
      <c r="J8" s="9"/>
    </row>
    <row r="9" spans="1:11" x14ac:dyDescent="0.35">
      <c r="A9" s="37"/>
      <c r="J9" s="9"/>
    </row>
    <row r="10" spans="1:11" x14ac:dyDescent="0.35">
      <c r="A10" s="168" t="s">
        <v>684</v>
      </c>
      <c r="J10" s="9"/>
    </row>
    <row r="11" spans="1:11" x14ac:dyDescent="0.35">
      <c r="A11" s="37"/>
      <c r="J11" s="9"/>
    </row>
    <row r="12" spans="1:11" x14ac:dyDescent="0.35">
      <c r="A12" s="168" t="s">
        <v>685</v>
      </c>
      <c r="J12" s="9"/>
    </row>
    <row r="13" spans="1:11" x14ac:dyDescent="0.35">
      <c r="A13" s="37"/>
      <c r="J13" s="9"/>
    </row>
    <row r="14" spans="1:11" x14ac:dyDescent="0.35">
      <c r="A14" s="168" t="s">
        <v>686</v>
      </c>
      <c r="J14" s="9"/>
    </row>
    <row r="15" spans="1:11" x14ac:dyDescent="0.35">
      <c r="A15" s="37"/>
      <c r="J15" s="9"/>
    </row>
    <row r="16" spans="1:11" x14ac:dyDescent="0.35">
      <c r="A16" s="168" t="s">
        <v>687</v>
      </c>
      <c r="J16" s="9"/>
    </row>
    <row r="17" spans="1:10" x14ac:dyDescent="0.35">
      <c r="A17" s="37"/>
      <c r="J17" s="9"/>
    </row>
    <row r="18" spans="1:10" x14ac:dyDescent="0.35">
      <c r="A18" s="168" t="s">
        <v>688</v>
      </c>
      <c r="J18" s="9"/>
    </row>
    <row r="19" spans="1:10" x14ac:dyDescent="0.35">
      <c r="A19" s="37"/>
      <c r="J19" s="9"/>
    </row>
    <row r="20" spans="1:10" x14ac:dyDescent="0.35">
      <c r="A20" s="168" t="s">
        <v>689</v>
      </c>
      <c r="J20" s="9"/>
    </row>
    <row r="21" spans="1:10" x14ac:dyDescent="0.35">
      <c r="A21" s="37"/>
      <c r="J21" s="9"/>
    </row>
    <row r="22" spans="1:10" x14ac:dyDescent="0.35">
      <c r="A22" s="168" t="s">
        <v>691</v>
      </c>
      <c r="J22" s="9"/>
    </row>
    <row r="23" spans="1:10" x14ac:dyDescent="0.35">
      <c r="A23" s="37"/>
      <c r="J23" s="9"/>
    </row>
    <row r="24" spans="1:10" x14ac:dyDescent="0.35">
      <c r="A24" s="168" t="s">
        <v>690</v>
      </c>
      <c r="J24" s="9"/>
    </row>
    <row r="25" spans="1:10" x14ac:dyDescent="0.35">
      <c r="A25" s="37"/>
      <c r="J25" s="9"/>
    </row>
    <row r="26" spans="1:10" x14ac:dyDescent="0.35">
      <c r="A26" s="168" t="s">
        <v>692</v>
      </c>
      <c r="J26" s="9"/>
    </row>
    <row r="27" spans="1:10" x14ac:dyDescent="0.35">
      <c r="A27" s="37"/>
      <c r="J27" s="9"/>
    </row>
    <row r="28" spans="1:10" x14ac:dyDescent="0.35">
      <c r="A28" s="168" t="s">
        <v>693</v>
      </c>
      <c r="J28" s="9"/>
    </row>
    <row r="29" spans="1:10" x14ac:dyDescent="0.35">
      <c r="A29" s="37"/>
      <c r="J29" s="9"/>
    </row>
    <row r="30" spans="1:10" x14ac:dyDescent="0.35">
      <c r="A30" s="168" t="s">
        <v>694</v>
      </c>
      <c r="J30" s="9"/>
    </row>
    <row r="31" spans="1:10" ht="15" thickBot="1" x14ac:dyDescent="0.4">
      <c r="A31" s="163"/>
      <c r="B31" s="11"/>
      <c r="C31" s="11"/>
      <c r="D31" s="11"/>
      <c r="E31" s="11"/>
      <c r="F31" s="11"/>
      <c r="G31" s="11"/>
      <c r="H31" s="11"/>
      <c r="I31" s="11"/>
      <c r="J31" s="12"/>
    </row>
  </sheetData>
  <hyperlinks>
    <hyperlink ref="K1" location="'Scope Management'!A1" display="Back to Scope Management" xr:uid="{3D3557A5-78C5-42D9-9C07-EED6C1CFD28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5DD7-1254-44E8-8373-92F59F7FC394}">
  <dimension ref="A1:H24"/>
  <sheetViews>
    <sheetView workbookViewId="0">
      <selection activeCell="C15" sqref="C15:C24"/>
    </sheetView>
  </sheetViews>
  <sheetFormatPr defaultRowHeight="14.5" x14ac:dyDescent="0.35"/>
  <cols>
    <col min="1" max="1" width="18.26953125" customWidth="1"/>
    <col min="2" max="2" width="10.54296875" customWidth="1"/>
  </cols>
  <sheetData>
    <row r="1" spans="1:8" x14ac:dyDescent="0.35">
      <c r="B1" s="51" t="s">
        <v>493</v>
      </c>
      <c r="C1" s="51" t="s">
        <v>494</v>
      </c>
      <c r="D1" s="51" t="s">
        <v>495</v>
      </c>
      <c r="E1" s="51" t="s">
        <v>496</v>
      </c>
      <c r="F1" s="51" t="s">
        <v>497</v>
      </c>
      <c r="G1" s="51" t="s">
        <v>498</v>
      </c>
      <c r="H1" s="51" t="s">
        <v>499</v>
      </c>
    </row>
    <row r="2" spans="1:8" x14ac:dyDescent="0.35">
      <c r="A2" t="s">
        <v>489</v>
      </c>
      <c r="B2" t="s">
        <v>306</v>
      </c>
    </row>
    <row r="3" spans="1:8" x14ac:dyDescent="0.35">
      <c r="A3" t="s">
        <v>490</v>
      </c>
    </row>
    <row r="4" spans="1:8" x14ac:dyDescent="0.35">
      <c r="A4" t="s">
        <v>491</v>
      </c>
    </row>
    <row r="5" spans="1:8" x14ac:dyDescent="0.35">
      <c r="A5" t="s">
        <v>492</v>
      </c>
    </row>
    <row r="6" spans="1:8" x14ac:dyDescent="0.35">
      <c r="B6">
        <f>18.79</f>
        <v>18.79</v>
      </c>
      <c r="C6">
        <f>B6*70</f>
        <v>1315.3</v>
      </c>
    </row>
    <row r="7" spans="1:8" x14ac:dyDescent="0.35">
      <c r="B7">
        <v>20</v>
      </c>
    </row>
    <row r="8" spans="1:8" x14ac:dyDescent="0.35">
      <c r="B8">
        <v>42</v>
      </c>
    </row>
    <row r="9" spans="1:8" x14ac:dyDescent="0.35">
      <c r="B9">
        <f>(B6*62)*2</f>
        <v>2329.96</v>
      </c>
    </row>
    <row r="10" spans="1:8" x14ac:dyDescent="0.35">
      <c r="A10" t="s">
        <v>500</v>
      </c>
      <c r="B10">
        <v>1800</v>
      </c>
    </row>
    <row r="11" spans="1:8" x14ac:dyDescent="0.35">
      <c r="A11" t="s">
        <v>501</v>
      </c>
      <c r="F11">
        <f>16/60</f>
        <v>0.26666666666666666</v>
      </c>
    </row>
    <row r="12" spans="1:8" x14ac:dyDescent="0.35">
      <c r="A12" t="s">
        <v>502</v>
      </c>
    </row>
    <row r="15" spans="1:8" x14ac:dyDescent="0.35">
      <c r="A15">
        <v>950</v>
      </c>
      <c r="C15" t="str">
        <f>_xlfn.IFNA(VLOOKUP(A15,B:B,1,0),"no have")</f>
        <v>no have</v>
      </c>
    </row>
    <row r="16" spans="1:8" x14ac:dyDescent="0.35">
      <c r="A16">
        <v>150</v>
      </c>
      <c r="C16" t="str">
        <f t="shared" ref="C16:C24" si="0">_xlfn.IFNA(VLOOKUP(A16,B:B,1,0),"no have")</f>
        <v>no have</v>
      </c>
    </row>
    <row r="17" spans="1:3" x14ac:dyDescent="0.35">
      <c r="A17">
        <v>58</v>
      </c>
      <c r="C17" t="str">
        <f t="shared" si="0"/>
        <v>no have</v>
      </c>
    </row>
    <row r="18" spans="1:3" x14ac:dyDescent="0.35">
      <c r="A18">
        <v>350</v>
      </c>
      <c r="C18" t="str">
        <f t="shared" si="0"/>
        <v>no have</v>
      </c>
    </row>
    <row r="19" spans="1:3" x14ac:dyDescent="0.35">
      <c r="C19" t="str">
        <f t="shared" si="0"/>
        <v>no have</v>
      </c>
    </row>
    <row r="20" spans="1:3" x14ac:dyDescent="0.35">
      <c r="A20">
        <v>2000</v>
      </c>
      <c r="B20">
        <v>1200</v>
      </c>
      <c r="C20" t="str">
        <f t="shared" si="0"/>
        <v>no have</v>
      </c>
    </row>
    <row r="21" spans="1:3" x14ac:dyDescent="0.35">
      <c r="A21">
        <v>800</v>
      </c>
      <c r="C21" t="str">
        <f t="shared" si="0"/>
        <v>no have</v>
      </c>
    </row>
    <row r="22" spans="1:3" x14ac:dyDescent="0.35">
      <c r="C22" t="str">
        <f t="shared" si="0"/>
        <v>no have</v>
      </c>
    </row>
    <row r="23" spans="1:3" x14ac:dyDescent="0.35">
      <c r="C23" t="str">
        <f t="shared" si="0"/>
        <v>no have</v>
      </c>
    </row>
    <row r="24" spans="1:3" x14ac:dyDescent="0.35">
      <c r="B24">
        <v>70</v>
      </c>
      <c r="C24" t="str">
        <f t="shared" si="0"/>
        <v>no have</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A1FB-A6D9-445B-8F9D-56A16F96DEE5}">
  <dimension ref="A1:B10"/>
  <sheetViews>
    <sheetView workbookViewId="0">
      <selection activeCell="B3" sqref="B3"/>
    </sheetView>
  </sheetViews>
  <sheetFormatPr defaultRowHeight="14.5" x14ac:dyDescent="0.35"/>
  <cols>
    <col min="1" max="1" width="29.26953125" customWidth="1"/>
    <col min="2" max="2" width="39.6328125" customWidth="1"/>
  </cols>
  <sheetData>
    <row r="1" spans="1:2" x14ac:dyDescent="0.35">
      <c r="A1" t="s">
        <v>37</v>
      </c>
    </row>
    <row r="2" spans="1:2" x14ac:dyDescent="0.35">
      <c r="A2" t="s">
        <v>38</v>
      </c>
      <c r="B2" t="s">
        <v>47</v>
      </c>
    </row>
    <row r="3" spans="1:2" x14ac:dyDescent="0.35">
      <c r="A3" t="s">
        <v>39</v>
      </c>
    </row>
    <row r="4" spans="1:2" x14ac:dyDescent="0.35">
      <c r="A4" t="s">
        <v>40</v>
      </c>
    </row>
    <row r="5" spans="1:2" x14ac:dyDescent="0.35">
      <c r="A5" t="s">
        <v>41</v>
      </c>
    </row>
    <row r="6" spans="1:2" x14ac:dyDescent="0.35">
      <c r="A6" s="4" t="s">
        <v>42</v>
      </c>
    </row>
    <row r="7" spans="1:2" x14ac:dyDescent="0.35">
      <c r="A7" t="s">
        <v>43</v>
      </c>
    </row>
    <row r="8" spans="1:2" x14ac:dyDescent="0.35">
      <c r="A8" s="4" t="s">
        <v>44</v>
      </c>
    </row>
    <row r="9" spans="1:2" x14ac:dyDescent="0.35">
      <c r="A9" t="s">
        <v>45</v>
      </c>
    </row>
    <row r="10" spans="1:2" x14ac:dyDescent="0.35">
      <c r="A10" t="s">
        <v>46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A7ADD-30DA-4787-B833-2D70182A5CA0}">
  <dimension ref="A1:F29"/>
  <sheetViews>
    <sheetView topLeftCell="A2" workbookViewId="0">
      <selection activeCell="A41" sqref="A41"/>
    </sheetView>
  </sheetViews>
  <sheetFormatPr defaultRowHeight="14.5" x14ac:dyDescent="0.35"/>
  <cols>
    <col min="1" max="1" width="33.54296875" bestFit="1" customWidth="1"/>
    <col min="2" max="2" width="8.08984375" bestFit="1" customWidth="1"/>
    <col min="3" max="3" width="7.90625" bestFit="1" customWidth="1"/>
    <col min="5" max="5" width="10.08984375" bestFit="1" customWidth="1"/>
    <col min="6" max="6" width="16.54296875" bestFit="1" customWidth="1"/>
  </cols>
  <sheetData>
    <row r="1" spans="1:6" ht="15" thickBot="1" x14ac:dyDescent="0.4">
      <c r="A1" s="52" t="s">
        <v>112</v>
      </c>
      <c r="B1" t="s">
        <v>106</v>
      </c>
      <c r="C1" t="s">
        <v>107</v>
      </c>
      <c r="D1" t="s">
        <v>108</v>
      </c>
      <c r="E1" t="s">
        <v>109</v>
      </c>
      <c r="F1" t="s">
        <v>110</v>
      </c>
    </row>
    <row r="2" spans="1:6" x14ac:dyDescent="0.35">
      <c r="A2" s="304" t="s">
        <v>115</v>
      </c>
    </row>
    <row r="3" spans="1:6" ht="15" thickBot="1" x14ac:dyDescent="0.4">
      <c r="A3" s="303"/>
    </row>
    <row r="4" spans="1:6" x14ac:dyDescent="0.35">
      <c r="A4" s="302" t="s">
        <v>116</v>
      </c>
    </row>
    <row r="5" spans="1:6" x14ac:dyDescent="0.35">
      <c r="A5" s="305"/>
    </row>
    <row r="6" spans="1:6" x14ac:dyDescent="0.35">
      <c r="A6" s="305"/>
    </row>
    <row r="7" spans="1:6" x14ac:dyDescent="0.35">
      <c r="A7" s="305"/>
    </row>
    <row r="8" spans="1:6" ht="15" thickBot="1" x14ac:dyDescent="0.4">
      <c r="A8" s="303"/>
    </row>
    <row r="9" spans="1:6" x14ac:dyDescent="0.35">
      <c r="A9" s="302" t="s">
        <v>118</v>
      </c>
    </row>
    <row r="10" spans="1:6" x14ac:dyDescent="0.35">
      <c r="A10" s="305"/>
    </row>
    <row r="11" spans="1:6" x14ac:dyDescent="0.35">
      <c r="A11" s="305"/>
    </row>
    <row r="12" spans="1:6" x14ac:dyDescent="0.35">
      <c r="A12" s="305"/>
    </row>
    <row r="13" spans="1:6" ht="15" thickBot="1" x14ac:dyDescent="0.4">
      <c r="A13" s="303"/>
    </row>
    <row r="14" spans="1:6" x14ac:dyDescent="0.35">
      <c r="A14" s="302" t="s">
        <v>119</v>
      </c>
    </row>
    <row r="15" spans="1:6" x14ac:dyDescent="0.35">
      <c r="A15" s="305"/>
    </row>
    <row r="16" spans="1:6" ht="15" thickBot="1" x14ac:dyDescent="0.4">
      <c r="A16" s="303"/>
    </row>
    <row r="17" spans="1:1" ht="15" thickBot="1" x14ac:dyDescent="0.4">
      <c r="A17" s="53" t="s">
        <v>124</v>
      </c>
    </row>
    <row r="18" spans="1:1" x14ac:dyDescent="0.35">
      <c r="A18" s="302" t="s">
        <v>128</v>
      </c>
    </row>
    <row r="19" spans="1:1" x14ac:dyDescent="0.35">
      <c r="A19" s="305"/>
    </row>
    <row r="20" spans="1:1" ht="15" thickBot="1" x14ac:dyDescent="0.4">
      <c r="A20" s="303"/>
    </row>
    <row r="21" spans="1:1" ht="15" thickBot="1" x14ac:dyDescent="0.4">
      <c r="A21" s="53" t="s">
        <v>135</v>
      </c>
    </row>
    <row r="22" spans="1:1" x14ac:dyDescent="0.35">
      <c r="A22" s="302" t="s">
        <v>139</v>
      </c>
    </row>
    <row r="23" spans="1:1" x14ac:dyDescent="0.35">
      <c r="A23" s="305"/>
    </row>
    <row r="24" spans="1:1" x14ac:dyDescent="0.35">
      <c r="A24" s="305"/>
    </row>
    <row r="25" spans="1:1" x14ac:dyDescent="0.35">
      <c r="A25" s="305"/>
    </row>
    <row r="26" spans="1:1" ht="15" thickBot="1" x14ac:dyDescent="0.4">
      <c r="A26" s="303"/>
    </row>
    <row r="27" spans="1:1" ht="15" thickBot="1" x14ac:dyDescent="0.4">
      <c r="A27" s="53" t="s">
        <v>147</v>
      </c>
    </row>
    <row r="28" spans="1:1" x14ac:dyDescent="0.35">
      <c r="A28" s="302" t="s">
        <v>151</v>
      </c>
    </row>
    <row r="29" spans="1:1" ht="15" thickBot="1" x14ac:dyDescent="0.4">
      <c r="A29" s="303"/>
    </row>
  </sheetData>
  <mergeCells count="7">
    <mergeCell ref="A28:A29"/>
    <mergeCell ref="A2:A3"/>
    <mergeCell ref="A4:A8"/>
    <mergeCell ref="A9:A13"/>
    <mergeCell ref="A14:A16"/>
    <mergeCell ref="A18:A20"/>
    <mergeCell ref="A22:A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0D6E-D0A7-4084-A73A-C82D19BD2510}">
  <dimension ref="A1:C27"/>
  <sheetViews>
    <sheetView topLeftCell="A21" workbookViewId="0">
      <selection activeCell="A29" sqref="A29"/>
    </sheetView>
  </sheetViews>
  <sheetFormatPr defaultRowHeight="14.5" x14ac:dyDescent="0.35"/>
  <cols>
    <col min="1" max="1" width="21.26953125" customWidth="1"/>
    <col min="2" max="2" width="47.90625" customWidth="1"/>
    <col min="3" max="3" width="36.6328125" customWidth="1"/>
  </cols>
  <sheetData>
    <row r="1" spans="1:3" x14ac:dyDescent="0.35">
      <c r="A1" t="s">
        <v>94</v>
      </c>
      <c r="B1" t="s">
        <v>95</v>
      </c>
      <c r="C1" t="s">
        <v>165</v>
      </c>
    </row>
    <row r="2" spans="1:3" ht="48.5" customHeight="1" x14ac:dyDescent="0.35">
      <c r="A2" s="3" t="s">
        <v>93</v>
      </c>
      <c r="B2" s="3" t="s">
        <v>157</v>
      </c>
      <c r="C2" s="2" t="s">
        <v>96</v>
      </c>
    </row>
    <row r="3" spans="1:3" ht="101.5" x14ac:dyDescent="0.35">
      <c r="A3" s="3" t="s">
        <v>97</v>
      </c>
      <c r="B3" s="1" t="s">
        <v>98</v>
      </c>
      <c r="C3" t="s">
        <v>99</v>
      </c>
    </row>
    <row r="4" spans="1:3" x14ac:dyDescent="0.35">
      <c r="A4" t="s">
        <v>100</v>
      </c>
      <c r="B4" t="s">
        <v>101</v>
      </c>
    </row>
    <row r="5" spans="1:3" x14ac:dyDescent="0.35">
      <c r="A5" t="s">
        <v>102</v>
      </c>
      <c r="B5" t="s">
        <v>103</v>
      </c>
    </row>
    <row r="6" spans="1:3" x14ac:dyDescent="0.35">
      <c r="A6" t="s">
        <v>155</v>
      </c>
      <c r="B6" t="s">
        <v>156</v>
      </c>
    </row>
    <row r="7" spans="1:3" x14ac:dyDescent="0.35">
      <c r="A7" t="s">
        <v>104</v>
      </c>
      <c r="B7" s="51">
        <v>49</v>
      </c>
    </row>
    <row r="8" spans="1:3" x14ac:dyDescent="0.35">
      <c r="A8" s="207" t="s">
        <v>105</v>
      </c>
      <c r="B8" s="206">
        <v>5</v>
      </c>
      <c r="C8" t="s">
        <v>106</v>
      </c>
    </row>
    <row r="9" spans="1:3" x14ac:dyDescent="0.35">
      <c r="A9" s="207"/>
      <c r="B9" s="206"/>
      <c r="C9" t="s">
        <v>107</v>
      </c>
    </row>
    <row r="10" spans="1:3" x14ac:dyDescent="0.35">
      <c r="A10" s="207"/>
      <c r="B10" s="206"/>
      <c r="C10" t="s">
        <v>108</v>
      </c>
    </row>
    <row r="11" spans="1:3" x14ac:dyDescent="0.35">
      <c r="A11" s="207"/>
      <c r="B11" s="206"/>
      <c r="C11" t="s">
        <v>109</v>
      </c>
    </row>
    <row r="12" spans="1:3" x14ac:dyDescent="0.35">
      <c r="A12" s="207"/>
      <c r="B12" s="206"/>
      <c r="C12" t="s">
        <v>110</v>
      </c>
    </row>
    <row r="13" spans="1:3" ht="29" x14ac:dyDescent="0.35">
      <c r="A13" s="207" t="s">
        <v>159</v>
      </c>
      <c r="B13" s="3" t="s">
        <v>158</v>
      </c>
      <c r="C13" s="1" t="s">
        <v>160</v>
      </c>
    </row>
    <row r="14" spans="1:3" ht="29" x14ac:dyDescent="0.35">
      <c r="A14" s="207"/>
      <c r="B14" s="3" t="s">
        <v>161</v>
      </c>
      <c r="C14" s="1" t="s">
        <v>162</v>
      </c>
    </row>
    <row r="15" spans="1:3" ht="43.5" x14ac:dyDescent="0.35">
      <c r="A15" s="207"/>
      <c r="B15" s="3" t="s">
        <v>163</v>
      </c>
      <c r="C15" s="1" t="s">
        <v>164</v>
      </c>
    </row>
    <row r="16" spans="1:3" x14ac:dyDescent="0.35">
      <c r="A16" t="s">
        <v>166</v>
      </c>
      <c r="B16" s="3" t="s">
        <v>167</v>
      </c>
    </row>
    <row r="17" spans="1:2" x14ac:dyDescent="0.35">
      <c r="A17" t="s">
        <v>168</v>
      </c>
      <c r="B17" s="3" t="s">
        <v>169</v>
      </c>
    </row>
    <row r="18" spans="1:2" ht="130.5" x14ac:dyDescent="0.35">
      <c r="A18" s="3" t="s">
        <v>230</v>
      </c>
      <c r="B18" s="2" t="s">
        <v>231</v>
      </c>
    </row>
    <row r="19" spans="1:2" ht="29" x14ac:dyDescent="0.35">
      <c r="A19" t="s">
        <v>232</v>
      </c>
      <c r="B19" s="2" t="s">
        <v>233</v>
      </c>
    </row>
    <row r="20" spans="1:2" ht="58" x14ac:dyDescent="0.35">
      <c r="A20" s="2" t="s">
        <v>234</v>
      </c>
      <c r="B20" s="1" t="s">
        <v>236</v>
      </c>
    </row>
    <row r="21" spans="1:2" ht="174" x14ac:dyDescent="0.35">
      <c r="A21" s="2" t="s">
        <v>235</v>
      </c>
      <c r="B21" s="1" t="s">
        <v>237</v>
      </c>
    </row>
    <row r="22" spans="1:2" ht="87" x14ac:dyDescent="0.35">
      <c r="A22" s="2" t="s">
        <v>238</v>
      </c>
      <c r="B22" s="1" t="s">
        <v>239</v>
      </c>
    </row>
    <row r="23" spans="1:2" ht="101.5" x14ac:dyDescent="0.35">
      <c r="A23" s="2" t="s">
        <v>240</v>
      </c>
      <c r="B23" s="1" t="s">
        <v>241</v>
      </c>
    </row>
    <row r="25" spans="1:2" ht="43.5" x14ac:dyDescent="0.35">
      <c r="A25" s="2" t="s">
        <v>527</v>
      </c>
      <c r="B25" s="2" t="s">
        <v>528</v>
      </c>
    </row>
    <row r="26" spans="1:2" x14ac:dyDescent="0.35">
      <c r="B26" s="1" t="s">
        <v>529</v>
      </c>
    </row>
    <row r="27" spans="1:2" x14ac:dyDescent="0.35">
      <c r="B27" s="1" t="s">
        <v>85</v>
      </c>
    </row>
  </sheetData>
  <mergeCells count="3">
    <mergeCell ref="B8:B12"/>
    <mergeCell ref="A8:A12"/>
    <mergeCell ref="A13:A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3B097-90DA-4DE5-A240-F61D5B85ADDE}">
  <dimension ref="A1:P22"/>
  <sheetViews>
    <sheetView workbookViewId="0">
      <selection activeCell="C10" sqref="C10"/>
    </sheetView>
  </sheetViews>
  <sheetFormatPr defaultRowHeight="14.5" x14ac:dyDescent="0.35"/>
  <cols>
    <col min="1" max="1" width="18.453125" customWidth="1"/>
    <col min="2" max="2" width="20.453125" customWidth="1"/>
    <col min="3" max="3" width="31.08984375" customWidth="1"/>
    <col min="4" max="4" width="11.81640625" bestFit="1" customWidth="1"/>
    <col min="5" max="5" width="17.54296875" customWidth="1"/>
    <col min="6" max="6" width="15.6328125" customWidth="1"/>
    <col min="7" max="8" width="36.08984375" customWidth="1"/>
    <col min="13" max="13" width="15.08984375" customWidth="1"/>
  </cols>
  <sheetData>
    <row r="1" spans="1:16" ht="41.5" customHeight="1" x14ac:dyDescent="0.35">
      <c r="A1" s="57" t="s">
        <v>170</v>
      </c>
      <c r="B1" s="57" t="s">
        <v>220</v>
      </c>
      <c r="C1" s="57" t="s">
        <v>219</v>
      </c>
      <c r="D1" s="57" t="s">
        <v>171</v>
      </c>
      <c r="E1" s="57" t="s">
        <v>203</v>
      </c>
      <c r="F1" s="57" t="s">
        <v>206</v>
      </c>
      <c r="G1" s="58" t="s">
        <v>228</v>
      </c>
      <c r="H1" s="58" t="s">
        <v>221</v>
      </c>
    </row>
    <row r="2" spans="1:16" ht="58" x14ac:dyDescent="0.35">
      <c r="A2" s="56" t="s">
        <v>172</v>
      </c>
      <c r="B2" s="56"/>
      <c r="C2" s="56" t="s">
        <v>209</v>
      </c>
      <c r="D2" s="56" t="s">
        <v>200</v>
      </c>
      <c r="E2" s="56" t="s">
        <v>208</v>
      </c>
      <c r="F2" s="56" t="s">
        <v>214</v>
      </c>
      <c r="G2" s="56" t="s">
        <v>223</v>
      </c>
      <c r="H2" s="60" t="s">
        <v>222</v>
      </c>
    </row>
    <row r="3" spans="1:16" ht="18.5" x14ac:dyDescent="0.45">
      <c r="A3" s="56" t="s">
        <v>173</v>
      </c>
      <c r="B3" s="56"/>
      <c r="C3" s="56"/>
      <c r="D3" s="56" t="s">
        <v>200</v>
      </c>
      <c r="E3" s="56" t="s">
        <v>204</v>
      </c>
      <c r="F3" s="56" t="s">
        <v>207</v>
      </c>
      <c r="G3" s="56"/>
      <c r="H3" s="61"/>
      <c r="J3" s="54" t="s">
        <v>173</v>
      </c>
      <c r="K3" s="54"/>
      <c r="L3" s="54"/>
      <c r="M3" s="54"/>
      <c r="N3" s="54"/>
      <c r="O3" s="54"/>
      <c r="P3" s="54"/>
    </row>
    <row r="4" spans="1:16" ht="71" customHeight="1" x14ac:dyDescent="0.35">
      <c r="A4" s="56" t="s">
        <v>174</v>
      </c>
      <c r="B4" s="56"/>
      <c r="C4" s="56" t="s">
        <v>215</v>
      </c>
      <c r="D4" s="56" t="s">
        <v>210</v>
      </c>
      <c r="E4" s="56" t="s">
        <v>204</v>
      </c>
      <c r="F4" s="56" t="s">
        <v>211</v>
      </c>
      <c r="G4" s="56"/>
      <c r="H4" s="62"/>
      <c r="I4" s="3"/>
      <c r="J4" s="3"/>
      <c r="M4" t="s">
        <v>183</v>
      </c>
    </row>
    <row r="5" spans="1:16" ht="72.5" customHeight="1" x14ac:dyDescent="0.35">
      <c r="A5" s="208" t="s">
        <v>175</v>
      </c>
      <c r="B5" s="56" t="s">
        <v>177</v>
      </c>
      <c r="C5" s="56" t="s">
        <v>202</v>
      </c>
      <c r="D5" s="56"/>
      <c r="E5" s="56" t="s">
        <v>204</v>
      </c>
      <c r="F5" s="56"/>
      <c r="G5" s="208" t="s">
        <v>225</v>
      </c>
      <c r="H5" s="211" t="s">
        <v>224</v>
      </c>
    </row>
    <row r="6" spans="1:16" x14ac:dyDescent="0.35">
      <c r="A6" s="208"/>
      <c r="B6" s="56" t="s">
        <v>178</v>
      </c>
      <c r="C6" s="56"/>
      <c r="D6" s="56"/>
      <c r="E6" s="56" t="s">
        <v>204</v>
      </c>
      <c r="F6" s="56"/>
      <c r="G6" s="208"/>
      <c r="H6" s="211"/>
      <c r="J6" t="s">
        <v>184</v>
      </c>
      <c r="M6" t="s">
        <v>185</v>
      </c>
      <c r="P6" t="s">
        <v>185</v>
      </c>
    </row>
    <row r="7" spans="1:16" ht="29" x14ac:dyDescent="0.35">
      <c r="A7" s="208"/>
      <c r="B7" s="56" t="s">
        <v>176</v>
      </c>
      <c r="C7" s="56" t="s">
        <v>199</v>
      </c>
      <c r="D7" s="56" t="s">
        <v>217</v>
      </c>
      <c r="E7" s="56" t="s">
        <v>205</v>
      </c>
      <c r="F7" s="56"/>
      <c r="G7" s="208"/>
      <c r="H7" s="211"/>
    </row>
    <row r="8" spans="1:16" ht="29" x14ac:dyDescent="0.35">
      <c r="A8" s="56" t="s">
        <v>180</v>
      </c>
      <c r="B8" s="56"/>
      <c r="C8" s="56" t="s">
        <v>216</v>
      </c>
      <c r="D8" s="56" t="s">
        <v>217</v>
      </c>
      <c r="E8" s="56" t="s">
        <v>212</v>
      </c>
      <c r="F8" s="56"/>
      <c r="G8" s="56"/>
      <c r="H8" s="61"/>
      <c r="J8" t="s">
        <v>186</v>
      </c>
      <c r="M8" t="s">
        <v>187</v>
      </c>
      <c r="P8" t="s">
        <v>188</v>
      </c>
    </row>
    <row r="9" spans="1:16" x14ac:dyDescent="0.35">
      <c r="A9" s="56" t="s">
        <v>182</v>
      </c>
      <c r="B9" s="56"/>
      <c r="C9" s="56"/>
      <c r="D9" s="56" t="s">
        <v>201</v>
      </c>
      <c r="E9" s="56" t="s">
        <v>205</v>
      </c>
      <c r="F9" s="56" t="s">
        <v>201</v>
      </c>
      <c r="G9" s="208" t="s">
        <v>227</v>
      </c>
      <c r="H9" s="61"/>
    </row>
    <row r="10" spans="1:16" ht="29" x14ac:dyDescent="0.35">
      <c r="A10" s="56" t="s">
        <v>179</v>
      </c>
      <c r="B10" s="56"/>
      <c r="C10" s="56" t="s">
        <v>218</v>
      </c>
      <c r="D10" s="56" t="s">
        <v>201</v>
      </c>
      <c r="E10" s="56" t="s">
        <v>205</v>
      </c>
      <c r="F10" s="56" t="s">
        <v>201</v>
      </c>
      <c r="G10" s="208"/>
      <c r="H10" s="56" t="s">
        <v>226</v>
      </c>
      <c r="J10" t="s">
        <v>189</v>
      </c>
      <c r="M10" t="s">
        <v>189</v>
      </c>
      <c r="P10" t="s">
        <v>189</v>
      </c>
    </row>
    <row r="11" spans="1:16" x14ac:dyDescent="0.35">
      <c r="A11" s="56" t="s">
        <v>181</v>
      </c>
      <c r="B11" s="56"/>
      <c r="C11" s="56"/>
      <c r="D11" s="56" t="s">
        <v>213</v>
      </c>
      <c r="E11" s="56" t="s">
        <v>213</v>
      </c>
      <c r="F11" s="56"/>
      <c r="G11" s="56"/>
      <c r="H11" s="61"/>
      <c r="J11" t="s">
        <v>190</v>
      </c>
      <c r="M11" t="s">
        <v>190</v>
      </c>
      <c r="P11" t="s">
        <v>190</v>
      </c>
    </row>
    <row r="12" spans="1:16" x14ac:dyDescent="0.35">
      <c r="A12" s="56"/>
      <c r="B12" s="56"/>
      <c r="C12" s="56"/>
      <c r="D12" s="56"/>
      <c r="E12" s="56"/>
      <c r="F12" s="56"/>
      <c r="G12" s="56"/>
      <c r="H12" s="61"/>
      <c r="J12" t="s">
        <v>191</v>
      </c>
      <c r="M12" t="s">
        <v>191</v>
      </c>
      <c r="P12" t="s">
        <v>191</v>
      </c>
    </row>
    <row r="13" spans="1:16" ht="32.5" customHeight="1" x14ac:dyDescent="0.35">
      <c r="A13" s="209" t="s">
        <v>229</v>
      </c>
      <c r="B13" s="210"/>
      <c r="C13" s="210"/>
      <c r="D13" s="210"/>
      <c r="E13" s="210"/>
      <c r="F13" s="210"/>
      <c r="G13" s="59"/>
    </row>
    <row r="15" spans="1:16" ht="18.5" x14ac:dyDescent="0.45">
      <c r="J15" s="55" t="s">
        <v>192</v>
      </c>
      <c r="K15" s="55"/>
      <c r="L15" s="55"/>
      <c r="M15" s="55"/>
      <c r="N15" s="55"/>
      <c r="O15" s="55"/>
      <c r="P15" s="55"/>
    </row>
    <row r="16" spans="1:16" x14ac:dyDescent="0.35">
      <c r="M16" t="s">
        <v>183</v>
      </c>
    </row>
    <row r="18" spans="10:16" x14ac:dyDescent="0.35">
      <c r="J18" t="s">
        <v>193</v>
      </c>
      <c r="M18" t="s">
        <v>195</v>
      </c>
      <c r="P18" t="s">
        <v>194</v>
      </c>
    </row>
    <row r="20" spans="10:16" x14ac:dyDescent="0.35">
      <c r="J20" t="s">
        <v>196</v>
      </c>
      <c r="M20" t="s">
        <v>197</v>
      </c>
      <c r="P20" t="s">
        <v>198</v>
      </c>
    </row>
    <row r="22" spans="10:16" x14ac:dyDescent="0.35">
      <c r="J22" t="s">
        <v>189</v>
      </c>
      <c r="M22" t="s">
        <v>190</v>
      </c>
      <c r="P22" t="s">
        <v>191</v>
      </c>
    </row>
  </sheetData>
  <mergeCells count="5">
    <mergeCell ref="A5:A7"/>
    <mergeCell ref="A13:F13"/>
    <mergeCell ref="G9:G10"/>
    <mergeCell ref="G5:G7"/>
    <mergeCell ref="H5:H7"/>
  </mergeCells>
  <phoneticPr fontId="1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3F1C-6415-4438-B496-956E432CB369}">
  <dimension ref="A1:G34"/>
  <sheetViews>
    <sheetView workbookViewId="0">
      <selection activeCell="A9" sqref="A9:A13"/>
    </sheetView>
  </sheetViews>
  <sheetFormatPr defaultRowHeight="14.5" x14ac:dyDescent="0.35"/>
  <cols>
    <col min="1" max="1" width="34.90625" bestFit="1" customWidth="1"/>
    <col min="2" max="2" width="26.81640625" bestFit="1" customWidth="1"/>
    <col min="3" max="3" width="39" bestFit="1" customWidth="1"/>
    <col min="4" max="4" width="39" customWidth="1"/>
    <col min="5" max="5" width="36.453125" bestFit="1" customWidth="1"/>
    <col min="6" max="6" width="39.26953125" bestFit="1" customWidth="1"/>
    <col min="7" max="7" width="36.81640625" bestFit="1" customWidth="1"/>
  </cols>
  <sheetData>
    <row r="1" spans="1:7" ht="26" x14ac:dyDescent="0.6">
      <c r="A1" s="212" t="s">
        <v>114</v>
      </c>
      <c r="B1" s="186" t="s">
        <v>105</v>
      </c>
      <c r="C1" s="187"/>
      <c r="D1" s="187"/>
      <c r="E1" s="187"/>
      <c r="F1" s="187"/>
    </row>
    <row r="2" spans="1:7" ht="18.5" x14ac:dyDescent="0.35">
      <c r="A2" s="213"/>
      <c r="B2" s="188" t="s">
        <v>106</v>
      </c>
      <c r="C2" s="188" t="s">
        <v>107</v>
      </c>
      <c r="D2" s="188" t="s">
        <v>108</v>
      </c>
      <c r="E2" s="188" t="s">
        <v>111</v>
      </c>
      <c r="F2" s="188" t="s">
        <v>113</v>
      </c>
      <c r="G2" s="181" t="s">
        <v>114</v>
      </c>
    </row>
    <row r="3" spans="1:7" x14ac:dyDescent="0.35">
      <c r="A3" s="217" t="s">
        <v>738</v>
      </c>
      <c r="B3" s="217" t="s">
        <v>739</v>
      </c>
      <c r="C3" s="218" t="s">
        <v>740</v>
      </c>
      <c r="D3" s="180" t="s">
        <v>741</v>
      </c>
      <c r="E3" s="179" t="s">
        <v>743</v>
      </c>
      <c r="F3" s="335" t="s">
        <v>745</v>
      </c>
      <c r="G3" s="214"/>
    </row>
    <row r="4" spans="1:7" x14ac:dyDescent="0.35">
      <c r="A4" s="217"/>
      <c r="B4" s="217"/>
      <c r="C4" s="218"/>
      <c r="D4" s="180" t="s">
        <v>742</v>
      </c>
      <c r="E4" s="179" t="s">
        <v>744</v>
      </c>
      <c r="F4" s="335"/>
      <c r="G4" s="214"/>
    </row>
    <row r="5" spans="1:7" x14ac:dyDescent="0.35">
      <c r="A5" s="217" t="s">
        <v>746</v>
      </c>
      <c r="B5" s="214"/>
      <c r="C5" s="179" t="s">
        <v>747</v>
      </c>
      <c r="D5" s="182"/>
      <c r="E5" s="219" t="s">
        <v>751</v>
      </c>
      <c r="F5" s="183"/>
      <c r="G5" s="214"/>
    </row>
    <row r="6" spans="1:7" x14ac:dyDescent="0.35">
      <c r="A6" s="217"/>
      <c r="B6" s="214"/>
      <c r="C6" s="179" t="s">
        <v>748</v>
      </c>
      <c r="D6" s="182"/>
      <c r="E6" s="219"/>
      <c r="F6" s="183"/>
      <c r="G6" s="214"/>
    </row>
    <row r="7" spans="1:7" x14ac:dyDescent="0.35">
      <c r="A7" s="217"/>
      <c r="B7" s="214"/>
      <c r="C7" s="179" t="s">
        <v>749</v>
      </c>
      <c r="D7" s="182"/>
      <c r="E7" s="218" t="s">
        <v>752</v>
      </c>
      <c r="F7" s="183"/>
      <c r="G7" s="214"/>
    </row>
    <row r="8" spans="1:7" x14ac:dyDescent="0.35">
      <c r="A8" s="217"/>
      <c r="B8" s="214"/>
      <c r="C8" s="179" t="s">
        <v>750</v>
      </c>
      <c r="D8" s="182"/>
      <c r="E8" s="218"/>
      <c r="F8" s="183"/>
      <c r="G8" s="214"/>
    </row>
    <row r="9" spans="1:7" x14ac:dyDescent="0.35">
      <c r="A9" s="217" t="s">
        <v>778</v>
      </c>
      <c r="B9" s="214"/>
      <c r="C9" s="179" t="s">
        <v>779</v>
      </c>
      <c r="D9" s="182"/>
      <c r="E9" s="214"/>
      <c r="F9" s="335" t="s">
        <v>784</v>
      </c>
      <c r="G9" s="214"/>
    </row>
    <row r="10" spans="1:7" x14ac:dyDescent="0.35">
      <c r="A10" s="217"/>
      <c r="B10" s="214"/>
      <c r="C10" s="179" t="s">
        <v>780</v>
      </c>
      <c r="D10" s="182"/>
      <c r="E10" s="214"/>
      <c r="F10" s="335"/>
      <c r="G10" s="214"/>
    </row>
    <row r="11" spans="1:7" x14ac:dyDescent="0.35">
      <c r="A11" s="217"/>
      <c r="B11" s="214"/>
      <c r="C11" s="179" t="s">
        <v>781</v>
      </c>
      <c r="D11" s="182"/>
      <c r="E11" s="214"/>
      <c r="F11" s="335"/>
      <c r="G11" s="214"/>
    </row>
    <row r="12" spans="1:7" x14ac:dyDescent="0.35">
      <c r="A12" s="217"/>
      <c r="B12" s="214"/>
      <c r="C12" s="179" t="s">
        <v>782</v>
      </c>
      <c r="D12" s="182"/>
      <c r="E12" s="214"/>
      <c r="F12" s="335"/>
      <c r="G12" s="214"/>
    </row>
    <row r="13" spans="1:7" x14ac:dyDescent="0.35">
      <c r="A13" s="217"/>
      <c r="B13" s="214"/>
      <c r="C13" s="179" t="s">
        <v>783</v>
      </c>
      <c r="D13" s="182"/>
      <c r="E13" s="214"/>
      <c r="F13" s="335"/>
      <c r="G13" s="214"/>
    </row>
    <row r="14" spans="1:7" x14ac:dyDescent="0.35">
      <c r="A14" s="215" t="s">
        <v>119</v>
      </c>
      <c r="B14" s="214"/>
      <c r="C14" s="179" t="s">
        <v>120</v>
      </c>
      <c r="D14" s="182"/>
      <c r="E14" s="214"/>
      <c r="F14" s="335" t="s">
        <v>123</v>
      </c>
      <c r="G14" s="214"/>
    </row>
    <row r="15" spans="1:7" x14ac:dyDescent="0.35">
      <c r="A15" s="215"/>
      <c r="B15" s="214"/>
      <c r="C15" s="179" t="s">
        <v>121</v>
      </c>
      <c r="D15" s="182"/>
      <c r="E15" s="214"/>
      <c r="F15" s="335"/>
      <c r="G15" s="214"/>
    </row>
    <row r="16" spans="1:7" x14ac:dyDescent="0.35">
      <c r="A16" s="215"/>
      <c r="B16" s="214"/>
      <c r="C16" s="179" t="s">
        <v>122</v>
      </c>
      <c r="D16" s="182"/>
      <c r="E16" s="214"/>
      <c r="F16" s="335"/>
      <c r="G16" s="214"/>
    </row>
    <row r="17" spans="1:7" x14ac:dyDescent="0.35">
      <c r="A17" s="184" t="s">
        <v>124</v>
      </c>
      <c r="B17" s="183"/>
      <c r="C17" s="189" t="s">
        <v>125</v>
      </c>
      <c r="D17" s="183"/>
      <c r="E17" s="183" t="s">
        <v>126</v>
      </c>
      <c r="F17" s="336" t="s">
        <v>127</v>
      </c>
      <c r="G17" s="183"/>
    </row>
    <row r="18" spans="1:7" x14ac:dyDescent="0.35">
      <c r="A18" s="215" t="s">
        <v>128</v>
      </c>
      <c r="B18" s="214"/>
      <c r="C18" s="179" t="s">
        <v>129</v>
      </c>
      <c r="D18" s="182"/>
      <c r="E18" s="182" t="s">
        <v>131</v>
      </c>
      <c r="F18" s="335" t="s">
        <v>134</v>
      </c>
      <c r="G18" s="214"/>
    </row>
    <row r="19" spans="1:7" x14ac:dyDescent="0.35">
      <c r="A19" s="215"/>
      <c r="B19" s="214"/>
      <c r="C19" s="179" t="s">
        <v>130</v>
      </c>
      <c r="D19" s="182"/>
      <c r="E19" s="182" t="s">
        <v>132</v>
      </c>
      <c r="F19" s="335"/>
      <c r="G19" s="214"/>
    </row>
    <row r="20" spans="1:7" x14ac:dyDescent="0.35">
      <c r="A20" s="215"/>
      <c r="B20" s="214"/>
      <c r="C20" s="190"/>
      <c r="D20" s="185"/>
      <c r="E20" s="182" t="s">
        <v>133</v>
      </c>
      <c r="F20" s="335"/>
      <c r="G20" s="214"/>
    </row>
    <row r="21" spans="1:7" x14ac:dyDescent="0.35">
      <c r="A21" s="184" t="s">
        <v>135</v>
      </c>
      <c r="B21" s="183"/>
      <c r="C21" s="189" t="s">
        <v>136</v>
      </c>
      <c r="D21" s="183"/>
      <c r="E21" s="183" t="s">
        <v>137</v>
      </c>
      <c r="F21" s="336" t="s">
        <v>138</v>
      </c>
      <c r="G21" s="183"/>
    </row>
    <row r="22" spans="1:7" x14ac:dyDescent="0.35">
      <c r="A22" s="215" t="s">
        <v>139</v>
      </c>
      <c r="B22" s="214"/>
      <c r="C22" s="179" t="s">
        <v>140</v>
      </c>
      <c r="D22" s="182"/>
      <c r="E22" s="214" t="s">
        <v>145</v>
      </c>
      <c r="F22" s="335" t="s">
        <v>146</v>
      </c>
      <c r="G22" s="214"/>
    </row>
    <row r="23" spans="1:7" x14ac:dyDescent="0.35">
      <c r="A23" s="215"/>
      <c r="B23" s="214"/>
      <c r="C23" s="179" t="s">
        <v>141</v>
      </c>
      <c r="D23" s="182"/>
      <c r="E23" s="214"/>
      <c r="F23" s="335"/>
      <c r="G23" s="214"/>
    </row>
    <row r="24" spans="1:7" x14ac:dyDescent="0.35">
      <c r="A24" s="215"/>
      <c r="B24" s="214"/>
      <c r="C24" s="179" t="s">
        <v>142</v>
      </c>
      <c r="D24" s="182"/>
      <c r="E24" s="214"/>
      <c r="F24" s="335"/>
      <c r="G24" s="214"/>
    </row>
    <row r="25" spans="1:7" x14ac:dyDescent="0.35">
      <c r="A25" s="215"/>
      <c r="B25" s="214"/>
      <c r="C25" s="179" t="s">
        <v>143</v>
      </c>
      <c r="D25" s="182"/>
      <c r="E25" s="214"/>
      <c r="F25" s="335"/>
      <c r="G25" s="214"/>
    </row>
    <row r="26" spans="1:7" x14ac:dyDescent="0.35">
      <c r="A26" s="215"/>
      <c r="B26" s="214"/>
      <c r="C26" s="179" t="s">
        <v>144</v>
      </c>
      <c r="D26" s="182"/>
      <c r="E26" s="214"/>
      <c r="F26" s="335"/>
      <c r="G26" s="214"/>
    </row>
    <row r="27" spans="1:7" x14ac:dyDescent="0.35">
      <c r="A27" s="184" t="s">
        <v>147</v>
      </c>
      <c r="B27" s="183"/>
      <c r="C27" s="189" t="s">
        <v>148</v>
      </c>
      <c r="D27" s="183"/>
      <c r="E27" s="183" t="s">
        <v>149</v>
      </c>
      <c r="F27" s="336" t="s">
        <v>150</v>
      </c>
      <c r="G27" s="183"/>
    </row>
    <row r="28" spans="1:7" x14ac:dyDescent="0.35">
      <c r="A28" s="215" t="s">
        <v>151</v>
      </c>
      <c r="B28" s="214"/>
      <c r="C28" s="216" t="s">
        <v>152</v>
      </c>
      <c r="D28" s="183"/>
      <c r="E28" s="214" t="s">
        <v>153</v>
      </c>
      <c r="F28" s="335" t="s">
        <v>154</v>
      </c>
      <c r="G28" s="214"/>
    </row>
    <row r="29" spans="1:7" x14ac:dyDescent="0.35">
      <c r="A29" s="215"/>
      <c r="B29" s="214"/>
      <c r="C29" s="216"/>
      <c r="D29" s="183"/>
      <c r="E29" s="214"/>
      <c r="F29" s="335"/>
      <c r="G29" s="214"/>
    </row>
    <row r="33" spans="1:1" x14ac:dyDescent="0.35">
      <c r="A33" t="s">
        <v>251</v>
      </c>
    </row>
    <row r="34" spans="1:1" x14ac:dyDescent="0.35">
      <c r="A34" t="s">
        <v>252</v>
      </c>
    </row>
  </sheetData>
  <mergeCells count="36">
    <mergeCell ref="A5:A8"/>
    <mergeCell ref="B5:B8"/>
    <mergeCell ref="G5:G8"/>
    <mergeCell ref="E5:E6"/>
    <mergeCell ref="E7:E8"/>
    <mergeCell ref="A3:A4"/>
    <mergeCell ref="B3:B4"/>
    <mergeCell ref="C3:C4"/>
    <mergeCell ref="G3:G4"/>
    <mergeCell ref="F3:F4"/>
    <mergeCell ref="A14:A16"/>
    <mergeCell ref="B14:B16"/>
    <mergeCell ref="E14:E16"/>
    <mergeCell ref="F14:F16"/>
    <mergeCell ref="G14:G16"/>
    <mergeCell ref="A9:A13"/>
    <mergeCell ref="B9:B13"/>
    <mergeCell ref="E9:E13"/>
    <mergeCell ref="F9:F13"/>
    <mergeCell ref="G9:G13"/>
    <mergeCell ref="A1:A2"/>
    <mergeCell ref="G28:G29"/>
    <mergeCell ref="A18:A20"/>
    <mergeCell ref="B18:B20"/>
    <mergeCell ref="F18:F20"/>
    <mergeCell ref="G18:G20"/>
    <mergeCell ref="A22:A26"/>
    <mergeCell ref="B22:B26"/>
    <mergeCell ref="E22:E26"/>
    <mergeCell ref="F22:F26"/>
    <mergeCell ref="G22:G26"/>
    <mergeCell ref="A28:A29"/>
    <mergeCell ref="B28:B29"/>
    <mergeCell ref="C28:C29"/>
    <mergeCell ref="E28:E29"/>
    <mergeCell ref="F28:F29"/>
  </mergeCells>
  <hyperlinks>
    <hyperlink ref="B3:B4" location="'Project Charter'!A1" display="1. Developing Project charter" xr:uid="{70D4F23C-A479-4E8D-95E1-D1D7F9610AA9}"/>
    <hyperlink ref="A3:A4" location="'Integration Management'!A1" display="Project Integration Management" xr:uid="{81593C1F-15A1-4884-8356-4B7A1F36E7C0}"/>
    <hyperlink ref="A5:A8" location="'Scope Management'!A1" display="Project Scope Management" xr:uid="{205BE169-E1E6-4EAA-8BC8-FD08D8FE31A0}"/>
    <hyperlink ref="A9:A13" location="'Schedule Management'!A1" display="3. Project Schedule Management" xr:uid="{639B58AA-0AB8-43D2-A9C1-E0AD45790188}"/>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03CA1-41E0-4966-9082-E2FE97C4EC04}">
  <sheetPr codeName="Sheet2"/>
  <dimension ref="A1:F240"/>
  <sheetViews>
    <sheetView workbookViewId="0">
      <selection activeCell="D1" sqref="D1:E1"/>
    </sheetView>
  </sheetViews>
  <sheetFormatPr defaultRowHeight="14.5" x14ac:dyDescent="0.35"/>
  <cols>
    <col min="1" max="1" width="56.36328125" customWidth="1"/>
    <col min="2" max="2" width="48.26953125" customWidth="1"/>
    <col min="3" max="3" width="53.26953125" bestFit="1" customWidth="1"/>
    <col min="4" max="4" width="30.1796875" customWidth="1"/>
    <col min="5" max="5" width="23.36328125" customWidth="1"/>
  </cols>
  <sheetData>
    <row r="1" spans="1:5" ht="23.5" x14ac:dyDescent="0.35">
      <c r="A1" s="32" t="s">
        <v>47</v>
      </c>
      <c r="D1" s="191" t="s">
        <v>250</v>
      </c>
      <c r="E1" s="192"/>
    </row>
    <row r="2" spans="1:5" ht="15" thickBot="1" x14ac:dyDescent="0.4"/>
    <row r="3" spans="1:5" x14ac:dyDescent="0.35">
      <c r="A3" s="238" t="s">
        <v>242</v>
      </c>
      <c r="B3" s="7" t="s">
        <v>245</v>
      </c>
    </row>
    <row r="4" spans="1:5" x14ac:dyDescent="0.35">
      <c r="A4" s="239"/>
      <c r="B4" s="9" t="s">
        <v>243</v>
      </c>
    </row>
    <row r="5" spans="1:5" ht="29" x14ac:dyDescent="0.35">
      <c r="A5" s="239"/>
      <c r="B5" s="81" t="s">
        <v>246</v>
      </c>
    </row>
    <row r="6" spans="1:5" x14ac:dyDescent="0.35">
      <c r="A6" s="239"/>
      <c r="B6" s="9" t="s">
        <v>244</v>
      </c>
    </row>
    <row r="7" spans="1:5" x14ac:dyDescent="0.35">
      <c r="A7" s="239"/>
      <c r="B7" s="9" t="s">
        <v>247</v>
      </c>
    </row>
    <row r="8" spans="1:5" ht="29" x14ac:dyDescent="0.35">
      <c r="A8" s="239"/>
      <c r="B8" s="81" t="s">
        <v>253</v>
      </c>
    </row>
    <row r="9" spans="1:5" x14ac:dyDescent="0.35">
      <c r="A9" s="239"/>
      <c r="B9" s="9" t="s">
        <v>248</v>
      </c>
    </row>
    <row r="10" spans="1:5" ht="15" thickBot="1" x14ac:dyDescent="0.4">
      <c r="A10" s="240"/>
      <c r="B10" s="12" t="s">
        <v>249</v>
      </c>
    </row>
    <row r="11" spans="1:5" x14ac:dyDescent="0.35">
      <c r="A11" t="s">
        <v>48</v>
      </c>
    </row>
    <row r="12" spans="1:5" x14ac:dyDescent="0.35">
      <c r="A12" t="s">
        <v>58</v>
      </c>
    </row>
    <row r="13" spans="1:5" ht="18.5" x14ac:dyDescent="0.45">
      <c r="A13" s="84" t="s">
        <v>280</v>
      </c>
    </row>
    <row r="15" spans="1:5" ht="19" thickBot="1" x14ac:dyDescent="0.5">
      <c r="A15" s="72" t="s">
        <v>271</v>
      </c>
    </row>
    <row r="16" spans="1:5" ht="15.5" x14ac:dyDescent="0.35">
      <c r="A16" s="73" t="s">
        <v>59</v>
      </c>
      <c r="B16" s="77" t="s">
        <v>114</v>
      </c>
      <c r="C16" s="77" t="s">
        <v>267</v>
      </c>
    </row>
    <row r="17" spans="1:5" x14ac:dyDescent="0.35">
      <c r="A17" s="74" t="s">
        <v>268</v>
      </c>
      <c r="B17" s="78" t="s">
        <v>37</v>
      </c>
      <c r="C17" s="74" t="s">
        <v>57</v>
      </c>
    </row>
    <row r="18" spans="1:5" x14ac:dyDescent="0.35">
      <c r="A18" s="74" t="s">
        <v>269</v>
      </c>
      <c r="B18" s="78" t="s">
        <v>38</v>
      </c>
      <c r="C18" s="74" t="s">
        <v>266</v>
      </c>
    </row>
    <row r="19" spans="1:5" x14ac:dyDescent="0.35">
      <c r="A19" s="74" t="s">
        <v>270</v>
      </c>
      <c r="B19" s="78" t="s">
        <v>39</v>
      </c>
      <c r="C19" s="74" t="s">
        <v>49</v>
      </c>
    </row>
    <row r="20" spans="1:5" ht="116" x14ac:dyDescent="0.35">
      <c r="A20" s="26" t="s">
        <v>272</v>
      </c>
      <c r="B20" s="79" t="s">
        <v>40</v>
      </c>
      <c r="C20" s="75" t="s">
        <v>50</v>
      </c>
      <c r="D20" s="3"/>
      <c r="E20" s="3"/>
    </row>
    <row r="21" spans="1:5" x14ac:dyDescent="0.35">
      <c r="A21" s="75"/>
      <c r="B21" s="79" t="s">
        <v>41</v>
      </c>
      <c r="C21" s="75" t="s">
        <v>51</v>
      </c>
      <c r="D21" s="3"/>
      <c r="E21" s="3"/>
    </row>
    <row r="22" spans="1:5" x14ac:dyDescent="0.35">
      <c r="A22" s="75"/>
      <c r="B22" s="79" t="s">
        <v>42</v>
      </c>
      <c r="C22" s="75" t="s">
        <v>52</v>
      </c>
      <c r="D22" s="3"/>
      <c r="E22" s="3"/>
    </row>
    <row r="23" spans="1:5" x14ac:dyDescent="0.35">
      <c r="A23" s="75"/>
      <c r="B23" s="79" t="s">
        <v>43</v>
      </c>
      <c r="C23" s="75" t="s">
        <v>53</v>
      </c>
      <c r="D23" s="3"/>
      <c r="E23" s="3"/>
    </row>
    <row r="24" spans="1:5" x14ac:dyDescent="0.35">
      <c r="A24" s="75"/>
      <c r="B24" s="79" t="s">
        <v>44</v>
      </c>
      <c r="C24" s="75" t="s">
        <v>54</v>
      </c>
      <c r="D24" s="3"/>
      <c r="E24" s="3"/>
    </row>
    <row r="25" spans="1:5" x14ac:dyDescent="0.35">
      <c r="A25" s="75"/>
      <c r="B25" s="79" t="s">
        <v>45</v>
      </c>
      <c r="C25" s="75" t="s">
        <v>55</v>
      </c>
      <c r="D25" s="3"/>
      <c r="E25" s="3"/>
    </row>
    <row r="26" spans="1:5" ht="15" thickBot="1" x14ac:dyDescent="0.4">
      <c r="A26" s="76"/>
      <c r="B26" s="80" t="s">
        <v>46</v>
      </c>
      <c r="C26" s="76" t="s">
        <v>56</v>
      </c>
      <c r="D26" s="3"/>
      <c r="E26" s="3"/>
    </row>
    <row r="29" spans="1:5" ht="58" x14ac:dyDescent="0.35">
      <c r="A29" s="2" t="s">
        <v>273</v>
      </c>
      <c r="B29" s="41" t="s">
        <v>60</v>
      </c>
      <c r="C29" s="2" t="s">
        <v>82</v>
      </c>
    </row>
    <row r="30" spans="1:5" ht="72.5" x14ac:dyDescent="0.35">
      <c r="A30" s="1" t="s">
        <v>279</v>
      </c>
      <c r="C30" s="1" t="s">
        <v>83</v>
      </c>
    </row>
    <row r="31" spans="1:5" x14ac:dyDescent="0.35">
      <c r="A31" s="1"/>
    </row>
    <row r="32" spans="1:5" ht="15.5" x14ac:dyDescent="0.35">
      <c r="A32" s="83" t="s">
        <v>281</v>
      </c>
    </row>
    <row r="33" spans="1:2" ht="15" thickBot="1" x14ac:dyDescent="0.4"/>
    <row r="34" spans="1:2" ht="19" thickBot="1" x14ac:dyDescent="0.5">
      <c r="A34" s="86" t="s">
        <v>84</v>
      </c>
      <c r="B34" s="85" t="s">
        <v>85</v>
      </c>
    </row>
    <row r="35" spans="1:2" x14ac:dyDescent="0.35">
      <c r="A35" s="235" t="s">
        <v>86</v>
      </c>
      <c r="B35" s="7" t="s">
        <v>21</v>
      </c>
    </row>
    <row r="36" spans="1:2" x14ac:dyDescent="0.35">
      <c r="A36" s="236"/>
      <c r="B36" s="9" t="s">
        <v>282</v>
      </c>
    </row>
    <row r="37" spans="1:2" x14ac:dyDescent="0.35">
      <c r="A37" s="236"/>
      <c r="B37" s="9" t="s">
        <v>26</v>
      </c>
    </row>
    <row r="38" spans="1:2" ht="15" thickBot="1" x14ac:dyDescent="0.4">
      <c r="A38" s="237"/>
      <c r="B38" s="12" t="s">
        <v>29</v>
      </c>
    </row>
    <row r="39" spans="1:2" ht="15" thickBot="1" x14ac:dyDescent="0.4"/>
    <row r="40" spans="1:2" x14ac:dyDescent="0.35">
      <c r="A40" s="241" t="s">
        <v>88</v>
      </c>
      <c r="B40" s="7" t="s">
        <v>87</v>
      </c>
    </row>
    <row r="41" spans="1:2" x14ac:dyDescent="0.35">
      <c r="A41" s="242"/>
      <c r="B41" s="9" t="s">
        <v>89</v>
      </c>
    </row>
    <row r="42" spans="1:2" ht="58" x14ac:dyDescent="0.35">
      <c r="A42" s="242"/>
      <c r="B42" s="81" t="s">
        <v>90</v>
      </c>
    </row>
    <row r="43" spans="1:2" ht="15" thickBot="1" x14ac:dyDescent="0.4">
      <c r="A43" s="243"/>
      <c r="B43" s="12" t="s">
        <v>91</v>
      </c>
    </row>
    <row r="45" spans="1:2" ht="18.5" x14ac:dyDescent="0.45">
      <c r="A45" s="50" t="s">
        <v>264</v>
      </c>
    </row>
    <row r="47" spans="1:2" x14ac:dyDescent="0.35">
      <c r="A47" t="s">
        <v>283</v>
      </c>
    </row>
    <row r="48" spans="1:2" x14ac:dyDescent="0.35">
      <c r="A48" t="s">
        <v>284</v>
      </c>
    </row>
    <row r="49" spans="1:2" x14ac:dyDescent="0.35">
      <c r="A49" t="s">
        <v>285</v>
      </c>
    </row>
    <row r="50" spans="1:2" x14ac:dyDescent="0.35">
      <c r="A50" t="s">
        <v>286</v>
      </c>
    </row>
    <row r="51" spans="1:2" x14ac:dyDescent="0.35">
      <c r="A51" t="s">
        <v>287</v>
      </c>
    </row>
    <row r="52" spans="1:2" x14ac:dyDescent="0.35">
      <c r="A52" t="s">
        <v>288</v>
      </c>
    </row>
    <row r="55" spans="1:2" ht="18.5" x14ac:dyDescent="0.45">
      <c r="A55" s="72" t="s">
        <v>289</v>
      </c>
    </row>
    <row r="56" spans="1:2" ht="188.5" x14ac:dyDescent="0.35">
      <c r="A56" s="1" t="s">
        <v>315</v>
      </c>
      <c r="B56" s="90" t="s">
        <v>314</v>
      </c>
    </row>
    <row r="58" spans="1:2" ht="18.5" x14ac:dyDescent="0.45">
      <c r="A58" s="71" t="s">
        <v>317</v>
      </c>
    </row>
    <row r="60" spans="1:2" x14ac:dyDescent="0.35">
      <c r="A60" s="249" t="s">
        <v>261</v>
      </c>
      <c r="B60" t="s">
        <v>318</v>
      </c>
    </row>
    <row r="61" spans="1:2" x14ac:dyDescent="0.35">
      <c r="A61" s="249"/>
      <c r="B61" t="s">
        <v>319</v>
      </c>
    </row>
    <row r="62" spans="1:2" x14ac:dyDescent="0.35">
      <c r="A62" s="249"/>
      <c r="B62" t="s">
        <v>313</v>
      </c>
    </row>
    <row r="63" spans="1:2" x14ac:dyDescent="0.35">
      <c r="A63" s="249"/>
      <c r="B63" t="s">
        <v>320</v>
      </c>
    </row>
    <row r="64" spans="1:2" x14ac:dyDescent="0.35">
      <c r="A64" s="249"/>
      <c r="B64" t="s">
        <v>321</v>
      </c>
    </row>
    <row r="65" spans="1:4" x14ac:dyDescent="0.35">
      <c r="A65" s="249"/>
      <c r="B65" t="s">
        <v>322</v>
      </c>
    </row>
    <row r="66" spans="1:4" x14ac:dyDescent="0.35">
      <c r="A66" s="249"/>
      <c r="B66" t="s">
        <v>323</v>
      </c>
    </row>
    <row r="67" spans="1:4" ht="21" customHeight="1" x14ac:dyDescent="0.35">
      <c r="A67" s="250" t="s">
        <v>329</v>
      </c>
      <c r="B67" t="s">
        <v>324</v>
      </c>
    </row>
    <row r="68" spans="1:4" ht="21" customHeight="1" x14ac:dyDescent="0.35">
      <c r="A68" s="250"/>
      <c r="B68" t="s">
        <v>325</v>
      </c>
    </row>
    <row r="69" spans="1:4" ht="21" customHeight="1" x14ac:dyDescent="0.35">
      <c r="A69" s="250"/>
      <c r="B69" t="s">
        <v>326</v>
      </c>
    </row>
    <row r="70" spans="1:4" ht="21" customHeight="1" x14ac:dyDescent="0.35">
      <c r="A70" s="250"/>
      <c r="B70" t="s">
        <v>327</v>
      </c>
    </row>
    <row r="71" spans="1:4" ht="21.5" customHeight="1" thickBot="1" x14ac:dyDescent="0.4">
      <c r="A71" s="251"/>
      <c r="B71" t="s">
        <v>328</v>
      </c>
    </row>
    <row r="72" spans="1:4" ht="24" customHeight="1" x14ac:dyDescent="0.35">
      <c r="A72" s="246" t="s">
        <v>36</v>
      </c>
      <c r="B72" t="s">
        <v>330</v>
      </c>
    </row>
    <row r="73" spans="1:4" ht="30" customHeight="1" x14ac:dyDescent="0.35">
      <c r="A73" s="247"/>
      <c r="B73" t="s">
        <v>331</v>
      </c>
    </row>
    <row r="74" spans="1:4" ht="32.5" customHeight="1" x14ac:dyDescent="0.35">
      <c r="A74" s="247"/>
      <c r="B74" t="s">
        <v>87</v>
      </c>
    </row>
    <row r="75" spans="1:4" ht="32.5" customHeight="1" thickBot="1" x14ac:dyDescent="0.4">
      <c r="A75" s="248"/>
    </row>
    <row r="77" spans="1:4" x14ac:dyDescent="0.35">
      <c r="A77" s="70" t="s">
        <v>264</v>
      </c>
    </row>
    <row r="78" spans="1:4" x14ac:dyDescent="0.35">
      <c r="A78" t="s">
        <v>332</v>
      </c>
    </row>
    <row r="79" spans="1:4" x14ac:dyDescent="0.35">
      <c r="B79" s="51" t="s">
        <v>335</v>
      </c>
      <c r="C79" s="51" t="s">
        <v>48</v>
      </c>
      <c r="D79" s="51" t="s">
        <v>316</v>
      </c>
    </row>
    <row r="82" spans="1:4" x14ac:dyDescent="0.35">
      <c r="A82" s="91" t="s">
        <v>333</v>
      </c>
      <c r="B82" s="92" t="s">
        <v>21</v>
      </c>
      <c r="C82" s="92" t="s">
        <v>324</v>
      </c>
      <c r="D82" s="92" t="s">
        <v>334</v>
      </c>
    </row>
    <row r="91" spans="1:4" x14ac:dyDescent="0.35">
      <c r="A91" s="51" t="s">
        <v>336</v>
      </c>
      <c r="B91" s="51" t="s">
        <v>337</v>
      </c>
      <c r="C91" s="252" t="s">
        <v>338</v>
      </c>
      <c r="D91" s="252"/>
    </row>
    <row r="95" spans="1:4" ht="18.5" x14ac:dyDescent="0.45">
      <c r="A95" s="72" t="s">
        <v>339</v>
      </c>
    </row>
    <row r="96" spans="1:4" x14ac:dyDescent="0.35">
      <c r="A96" t="s">
        <v>340</v>
      </c>
    </row>
    <row r="97" spans="1:3" x14ac:dyDescent="0.35">
      <c r="A97" t="s">
        <v>352</v>
      </c>
    </row>
    <row r="98" spans="1:3" x14ac:dyDescent="0.35">
      <c r="A98" t="s">
        <v>341</v>
      </c>
    </row>
    <row r="99" spans="1:3" x14ac:dyDescent="0.35">
      <c r="A99" t="s">
        <v>342</v>
      </c>
    </row>
    <row r="101" spans="1:3" x14ac:dyDescent="0.35">
      <c r="A101" s="4" t="s">
        <v>343</v>
      </c>
      <c r="B101" s="4"/>
    </row>
    <row r="102" spans="1:3" x14ac:dyDescent="0.35">
      <c r="A102" s="93" t="s">
        <v>344</v>
      </c>
      <c r="B102" s="93" t="s">
        <v>345</v>
      </c>
    </row>
    <row r="103" spans="1:3" x14ac:dyDescent="0.35">
      <c r="A103" t="s">
        <v>346</v>
      </c>
      <c r="B103" t="s">
        <v>347</v>
      </c>
    </row>
    <row r="104" spans="1:3" x14ac:dyDescent="0.35">
      <c r="A104" t="s">
        <v>348</v>
      </c>
      <c r="B104" t="s">
        <v>349</v>
      </c>
    </row>
    <row r="105" spans="1:3" x14ac:dyDescent="0.35">
      <c r="A105" t="s">
        <v>350</v>
      </c>
      <c r="B105" t="s">
        <v>351</v>
      </c>
    </row>
    <row r="107" spans="1:3" x14ac:dyDescent="0.35">
      <c r="A107" t="s">
        <v>353</v>
      </c>
    </row>
    <row r="109" spans="1:3" ht="18.5" x14ac:dyDescent="0.45">
      <c r="A109" s="71" t="s">
        <v>354</v>
      </c>
    </row>
    <row r="110" spans="1:3" x14ac:dyDescent="0.35">
      <c r="A110" s="253" t="s">
        <v>261</v>
      </c>
      <c r="B110" s="95" t="s">
        <v>355</v>
      </c>
    </row>
    <row r="111" spans="1:3" x14ac:dyDescent="0.35">
      <c r="A111" s="253"/>
      <c r="B111" s="61" t="s">
        <v>365</v>
      </c>
    </row>
    <row r="112" spans="1:3" x14ac:dyDescent="0.35">
      <c r="A112" s="245" t="s">
        <v>329</v>
      </c>
      <c r="B112" s="61" t="s">
        <v>85</v>
      </c>
      <c r="C112" s="207" t="s">
        <v>69</v>
      </c>
    </row>
    <row r="113" spans="1:3" x14ac:dyDescent="0.35">
      <c r="A113" s="245"/>
      <c r="B113" s="61" t="s">
        <v>355</v>
      </c>
      <c r="C113" s="207"/>
    </row>
    <row r="114" spans="1:3" x14ac:dyDescent="0.35">
      <c r="A114" s="245"/>
      <c r="B114" s="61" t="s">
        <v>366</v>
      </c>
      <c r="C114" s="207"/>
    </row>
    <row r="115" spans="1:3" x14ac:dyDescent="0.35">
      <c r="A115" s="245"/>
      <c r="B115" s="61" t="s">
        <v>367</v>
      </c>
      <c r="C115" s="207"/>
    </row>
    <row r="116" spans="1:3" x14ac:dyDescent="0.35">
      <c r="A116" s="245"/>
      <c r="B116" s="61" t="s">
        <v>368</v>
      </c>
      <c r="C116" s="207"/>
    </row>
    <row r="117" spans="1:3" x14ac:dyDescent="0.35">
      <c r="A117" s="245"/>
      <c r="B117" s="61" t="s">
        <v>318</v>
      </c>
    </row>
    <row r="118" spans="1:3" x14ac:dyDescent="0.35">
      <c r="A118" s="245"/>
      <c r="B118" s="61" t="s">
        <v>369</v>
      </c>
    </row>
    <row r="119" spans="1:3" x14ac:dyDescent="0.35">
      <c r="A119" s="245"/>
      <c r="B119" s="61" t="s">
        <v>370</v>
      </c>
    </row>
    <row r="120" spans="1:3" x14ac:dyDescent="0.35">
      <c r="A120" s="245" t="s">
        <v>88</v>
      </c>
      <c r="B120" s="61" t="s">
        <v>371</v>
      </c>
    </row>
    <row r="121" spans="1:3" x14ac:dyDescent="0.35">
      <c r="A121" s="245"/>
      <c r="B121" s="61" t="s">
        <v>372</v>
      </c>
    </row>
    <row r="122" spans="1:3" x14ac:dyDescent="0.35">
      <c r="A122" s="245"/>
      <c r="B122" s="61" t="s">
        <v>373</v>
      </c>
    </row>
    <row r="124" spans="1:3" x14ac:dyDescent="0.35">
      <c r="A124" s="69" t="s">
        <v>264</v>
      </c>
    </row>
    <row r="127" spans="1:3" ht="18.5" x14ac:dyDescent="0.45">
      <c r="A127" s="72" t="s">
        <v>374</v>
      </c>
    </row>
    <row r="128" spans="1:3" x14ac:dyDescent="0.35">
      <c r="A128" t="s">
        <v>375</v>
      </c>
    </row>
    <row r="133" spans="1:5" ht="18.5" x14ac:dyDescent="0.45">
      <c r="A133" s="72" t="s">
        <v>376</v>
      </c>
    </row>
    <row r="135" spans="1:5" x14ac:dyDescent="0.35">
      <c r="A135" s="96" t="s">
        <v>61</v>
      </c>
      <c r="C135" t="s">
        <v>379</v>
      </c>
      <c r="D135" t="s">
        <v>380</v>
      </c>
      <c r="E135" t="s">
        <v>385</v>
      </c>
    </row>
    <row r="136" spans="1:5" x14ac:dyDescent="0.35">
      <c r="A136" t="s">
        <v>377</v>
      </c>
      <c r="B136" t="s">
        <v>378</v>
      </c>
      <c r="C136" t="s">
        <v>381</v>
      </c>
    </row>
    <row r="137" spans="1:5" x14ac:dyDescent="0.35">
      <c r="C137" t="s">
        <v>382</v>
      </c>
      <c r="D137" t="s">
        <v>383</v>
      </c>
      <c r="E137" t="s">
        <v>384</v>
      </c>
    </row>
    <row r="138" spans="1:5" ht="29" x14ac:dyDescent="0.35">
      <c r="A138" s="1" t="s">
        <v>390</v>
      </c>
    </row>
    <row r="139" spans="1:5" x14ac:dyDescent="0.35">
      <c r="A139" t="s">
        <v>67</v>
      </c>
      <c r="B139" t="s">
        <v>387</v>
      </c>
    </row>
    <row r="140" spans="1:5" x14ac:dyDescent="0.35">
      <c r="A140" t="s">
        <v>386</v>
      </c>
      <c r="B140" t="s">
        <v>388</v>
      </c>
    </row>
    <row r="141" spans="1:5" x14ac:dyDescent="0.35">
      <c r="A141" t="s">
        <v>66</v>
      </c>
      <c r="B141" t="s">
        <v>389</v>
      </c>
    </row>
    <row r="143" spans="1:5" x14ac:dyDescent="0.35">
      <c r="A143" t="s">
        <v>391</v>
      </c>
    </row>
    <row r="144" spans="1:5" x14ac:dyDescent="0.35">
      <c r="A144" t="s">
        <v>392</v>
      </c>
    </row>
    <row r="145" spans="1:3" x14ac:dyDescent="0.35">
      <c r="B145" t="s">
        <v>324</v>
      </c>
    </row>
    <row r="146" spans="1:3" x14ac:dyDescent="0.35">
      <c r="B146" t="s">
        <v>393</v>
      </c>
    </row>
    <row r="147" spans="1:3" x14ac:dyDescent="0.35">
      <c r="B147" t="s">
        <v>21</v>
      </c>
    </row>
    <row r="148" spans="1:3" x14ac:dyDescent="0.35">
      <c r="B148" t="s">
        <v>394</v>
      </c>
    </row>
    <row r="149" spans="1:3" x14ac:dyDescent="0.35">
      <c r="B149" t="s">
        <v>395</v>
      </c>
    </row>
    <row r="150" spans="1:3" x14ac:dyDescent="0.35">
      <c r="B150" t="s">
        <v>396</v>
      </c>
    </row>
    <row r="151" spans="1:3" x14ac:dyDescent="0.35">
      <c r="B151" t="s">
        <v>397</v>
      </c>
    </row>
    <row r="152" spans="1:3" x14ac:dyDescent="0.35">
      <c r="A152" t="s">
        <v>398</v>
      </c>
      <c r="C152" t="s">
        <v>400</v>
      </c>
    </row>
    <row r="153" spans="1:3" x14ac:dyDescent="0.35">
      <c r="A153" t="s">
        <v>399</v>
      </c>
      <c r="C153" t="s">
        <v>401</v>
      </c>
    </row>
    <row r="154" spans="1:3" x14ac:dyDescent="0.35">
      <c r="B154" s="51" t="s">
        <v>402</v>
      </c>
    </row>
    <row r="155" spans="1:3" x14ac:dyDescent="0.35">
      <c r="A155" t="s">
        <v>403</v>
      </c>
    </row>
    <row r="157" spans="1:3" x14ac:dyDescent="0.35">
      <c r="A157" s="69" t="s">
        <v>418</v>
      </c>
    </row>
    <row r="158" spans="1:3" x14ac:dyDescent="0.35">
      <c r="A158" t="s">
        <v>404</v>
      </c>
    </row>
    <row r="159" spans="1:3" x14ac:dyDescent="0.35">
      <c r="A159" t="s">
        <v>405</v>
      </c>
    </row>
    <row r="160" spans="1:3" x14ac:dyDescent="0.35">
      <c r="A160" t="s">
        <v>406</v>
      </c>
    </row>
    <row r="161" spans="1:6" x14ac:dyDescent="0.35">
      <c r="A161" t="s">
        <v>407</v>
      </c>
    </row>
    <row r="162" spans="1:6" x14ac:dyDescent="0.35">
      <c r="A162" t="s">
        <v>408</v>
      </c>
    </row>
    <row r="163" spans="1:6" x14ac:dyDescent="0.35">
      <c r="A163" t="s">
        <v>409</v>
      </c>
    </row>
    <row r="164" spans="1:6" x14ac:dyDescent="0.35">
      <c r="A164" s="244" t="s">
        <v>410</v>
      </c>
      <c r="B164" t="s">
        <v>411</v>
      </c>
      <c r="C164" s="206" t="s">
        <v>414</v>
      </c>
      <c r="D164" t="s">
        <v>415</v>
      </c>
      <c r="E164" t="s">
        <v>416</v>
      </c>
      <c r="F164" t="s">
        <v>417</v>
      </c>
    </row>
    <row r="165" spans="1:6" x14ac:dyDescent="0.35">
      <c r="A165" s="244"/>
      <c r="B165" t="s">
        <v>412</v>
      </c>
      <c r="C165" s="206"/>
    </row>
    <row r="166" spans="1:6" x14ac:dyDescent="0.35">
      <c r="A166" s="244"/>
      <c r="B166" t="s">
        <v>413</v>
      </c>
      <c r="C166" s="206"/>
    </row>
    <row r="168" spans="1:6" ht="18.5" x14ac:dyDescent="0.45">
      <c r="A168" s="71" t="s">
        <v>419</v>
      </c>
    </row>
    <row r="169" spans="1:6" ht="14.5" customHeight="1" x14ac:dyDescent="0.35">
      <c r="A169" s="226" t="s">
        <v>261</v>
      </c>
      <c r="B169" t="s">
        <v>420</v>
      </c>
    </row>
    <row r="170" spans="1:6" ht="14.5" customHeight="1" x14ac:dyDescent="0.35">
      <c r="A170" s="227"/>
      <c r="B170" s="61" t="s">
        <v>421</v>
      </c>
    </row>
    <row r="171" spans="1:6" ht="14.5" customHeight="1" x14ac:dyDescent="0.35">
      <c r="A171" s="227"/>
      <c r="B171" s="61" t="s">
        <v>422</v>
      </c>
    </row>
    <row r="172" spans="1:6" ht="14.5" customHeight="1" x14ac:dyDescent="0.35">
      <c r="A172" s="228"/>
      <c r="B172" s="61" t="s">
        <v>423</v>
      </c>
    </row>
    <row r="173" spans="1:6" ht="14.5" customHeight="1" x14ac:dyDescent="0.35">
      <c r="A173" s="230" t="s">
        <v>329</v>
      </c>
      <c r="B173" s="61" t="s">
        <v>320</v>
      </c>
    </row>
    <row r="174" spans="1:6" ht="14.5" customHeight="1" x14ac:dyDescent="0.35">
      <c r="A174" s="231"/>
      <c r="B174" s="61" t="s">
        <v>61</v>
      </c>
      <c r="C174" s="229" t="s">
        <v>85</v>
      </c>
    </row>
    <row r="175" spans="1:6" ht="14.5" customHeight="1" x14ac:dyDescent="0.35">
      <c r="A175" s="231"/>
      <c r="B175" s="61" t="s">
        <v>424</v>
      </c>
      <c r="C175" s="229"/>
    </row>
    <row r="176" spans="1:6" ht="41.5" customHeight="1" x14ac:dyDescent="0.35">
      <c r="A176" s="231"/>
      <c r="B176" s="97" t="s">
        <v>425</v>
      </c>
      <c r="C176" s="229"/>
    </row>
    <row r="177" spans="1:3" ht="63" customHeight="1" x14ac:dyDescent="0.35">
      <c r="A177" s="231"/>
      <c r="B177" s="97" t="s">
        <v>426</v>
      </c>
      <c r="C177" s="100" t="s">
        <v>446</v>
      </c>
    </row>
    <row r="178" spans="1:3" ht="14.5" customHeight="1" x14ac:dyDescent="0.35">
      <c r="A178" s="231"/>
      <c r="B178" s="61" t="s">
        <v>427</v>
      </c>
    </row>
    <row r="179" spans="1:3" ht="14.5" customHeight="1" x14ac:dyDescent="0.35">
      <c r="A179" s="231"/>
      <c r="B179" s="61" t="s">
        <v>369</v>
      </c>
    </row>
    <row r="180" spans="1:3" ht="14.5" customHeight="1" x14ac:dyDescent="0.35">
      <c r="A180" s="232"/>
      <c r="B180" s="61" t="s">
        <v>370</v>
      </c>
    </row>
    <row r="181" spans="1:3" ht="14.5" customHeight="1" x14ac:dyDescent="0.35">
      <c r="A181" s="233" t="s">
        <v>88</v>
      </c>
      <c r="B181" s="61" t="s">
        <v>87</v>
      </c>
    </row>
    <row r="182" spans="1:3" x14ac:dyDescent="0.35">
      <c r="A182" s="234"/>
      <c r="B182" s="98" t="s">
        <v>430</v>
      </c>
    </row>
    <row r="183" spans="1:3" ht="43.5" x14ac:dyDescent="0.35">
      <c r="A183" s="234"/>
      <c r="B183" s="1" t="s">
        <v>428</v>
      </c>
    </row>
    <row r="184" spans="1:3" x14ac:dyDescent="0.35">
      <c r="A184" s="234"/>
      <c r="B184" t="s">
        <v>431</v>
      </c>
    </row>
    <row r="185" spans="1:3" x14ac:dyDescent="0.35">
      <c r="A185" s="234"/>
      <c r="B185" t="s">
        <v>429</v>
      </c>
    </row>
    <row r="187" spans="1:3" x14ac:dyDescent="0.35">
      <c r="A187" s="69" t="s">
        <v>264</v>
      </c>
    </row>
    <row r="188" spans="1:3" x14ac:dyDescent="0.35">
      <c r="A188" t="s">
        <v>432</v>
      </c>
    </row>
    <row r="189" spans="1:3" x14ac:dyDescent="0.35">
      <c r="A189" t="s">
        <v>433</v>
      </c>
    </row>
    <row r="190" spans="1:3" x14ac:dyDescent="0.35">
      <c r="A190" t="s">
        <v>434</v>
      </c>
    </row>
    <row r="191" spans="1:3" x14ac:dyDescent="0.35">
      <c r="A191" t="s">
        <v>435</v>
      </c>
    </row>
    <row r="193" spans="1:5" ht="18.5" x14ac:dyDescent="0.45">
      <c r="A193" s="72" t="s">
        <v>436</v>
      </c>
    </row>
    <row r="194" spans="1:5" ht="15" thickBot="1" x14ac:dyDescent="0.4"/>
    <row r="195" spans="1:5" x14ac:dyDescent="0.35">
      <c r="A195" s="99" t="s">
        <v>437</v>
      </c>
      <c r="B195" s="7"/>
    </row>
    <row r="196" spans="1:5" x14ac:dyDescent="0.35">
      <c r="A196" s="107" t="s">
        <v>438</v>
      </c>
      <c r="B196" s="107" t="s">
        <v>439</v>
      </c>
    </row>
    <row r="197" spans="1:5" ht="18.5" x14ac:dyDescent="0.45">
      <c r="A197" s="222" t="s">
        <v>440</v>
      </c>
      <c r="B197" s="223"/>
    </row>
    <row r="198" spans="1:5" x14ac:dyDescent="0.35">
      <c r="A198" s="224" t="s">
        <v>441</v>
      </c>
      <c r="B198" s="225"/>
    </row>
    <row r="199" spans="1:5" x14ac:dyDescent="0.35">
      <c r="A199" s="224" t="s">
        <v>442</v>
      </c>
      <c r="B199" s="225"/>
    </row>
    <row r="200" spans="1:5" x14ac:dyDescent="0.35">
      <c r="A200" s="224" t="s">
        <v>443</v>
      </c>
      <c r="B200" s="225"/>
    </row>
    <row r="201" spans="1:5" x14ac:dyDescent="0.35">
      <c r="A201" s="224" t="s">
        <v>451</v>
      </c>
      <c r="B201" s="225"/>
    </row>
    <row r="202" spans="1:5" ht="15" thickBot="1" x14ac:dyDescent="0.4">
      <c r="A202" s="220" t="s">
        <v>444</v>
      </c>
      <c r="B202" s="221"/>
    </row>
    <row r="203" spans="1:5" ht="15" thickBot="1" x14ac:dyDescent="0.4">
      <c r="A203" s="105"/>
      <c r="B203" s="105"/>
      <c r="C203" s="105"/>
      <c r="D203" s="105"/>
      <c r="E203" s="105"/>
    </row>
    <row r="204" spans="1:5" ht="74" customHeight="1" thickBot="1" x14ac:dyDescent="0.4">
      <c r="A204" s="106" t="s">
        <v>448</v>
      </c>
      <c r="B204" s="103" t="s">
        <v>452</v>
      </c>
      <c r="C204" s="103" t="s">
        <v>468</v>
      </c>
      <c r="D204" s="103" t="s">
        <v>470</v>
      </c>
      <c r="E204" s="103" t="s">
        <v>472</v>
      </c>
    </row>
    <row r="205" spans="1:5" ht="15" thickBot="1" x14ac:dyDescent="0.4">
      <c r="A205" s="101" t="s">
        <v>447</v>
      </c>
      <c r="B205" s="101" t="s">
        <v>449</v>
      </c>
      <c r="C205" s="101" t="s">
        <v>449</v>
      </c>
      <c r="D205" s="101" t="s">
        <v>449</v>
      </c>
    </row>
    <row r="206" spans="1:5" ht="29.5" thickBot="1" x14ac:dyDescent="0.4">
      <c r="A206" s="104" t="s">
        <v>445</v>
      </c>
      <c r="B206" s="102" t="s">
        <v>467</v>
      </c>
      <c r="C206" s="103" t="s">
        <v>469</v>
      </c>
      <c r="D206" s="103" t="s">
        <v>471</v>
      </c>
    </row>
    <row r="207" spans="1:5" x14ac:dyDescent="0.35">
      <c r="A207" s="51" t="s">
        <v>449</v>
      </c>
    </row>
    <row r="208" spans="1:5" ht="15" thickBot="1" x14ac:dyDescent="0.4">
      <c r="A208" s="104" t="s">
        <v>450</v>
      </c>
    </row>
    <row r="210" spans="1:5" ht="15" thickBot="1" x14ac:dyDescent="0.4">
      <c r="A210" s="105"/>
      <c r="B210" s="105"/>
      <c r="C210" s="105"/>
      <c r="D210" s="105"/>
      <c r="E210" s="105"/>
    </row>
    <row r="211" spans="1:5" ht="15.5" x14ac:dyDescent="0.35">
      <c r="A211" s="254" t="s">
        <v>473</v>
      </c>
      <c r="B211" s="255"/>
      <c r="C211" s="6"/>
      <c r="D211" s="6"/>
      <c r="E211" s="7"/>
    </row>
    <row r="212" spans="1:5" ht="15.5" x14ac:dyDescent="0.35">
      <c r="A212" s="256" t="s">
        <v>474</v>
      </c>
      <c r="B212" s="257"/>
      <c r="E212" s="9"/>
    </row>
    <row r="213" spans="1:5" ht="16" thickBot="1" x14ac:dyDescent="0.4">
      <c r="A213" s="258" t="s">
        <v>475</v>
      </c>
      <c r="B213" s="259"/>
      <c r="C213" s="11"/>
      <c r="D213" s="11"/>
      <c r="E213" s="12"/>
    </row>
    <row r="216" spans="1:5" ht="18.5" x14ac:dyDescent="0.45">
      <c r="A216" s="71" t="s">
        <v>476</v>
      </c>
    </row>
    <row r="217" spans="1:5" x14ac:dyDescent="0.35">
      <c r="A217" s="226" t="s">
        <v>261</v>
      </c>
      <c r="B217" t="s">
        <v>477</v>
      </c>
    </row>
    <row r="218" spans="1:5" x14ac:dyDescent="0.35">
      <c r="A218" s="227"/>
      <c r="B218" s="61" t="s">
        <v>478</v>
      </c>
    </row>
    <row r="219" spans="1:5" x14ac:dyDescent="0.35">
      <c r="A219" s="227"/>
      <c r="B219" s="61" t="s">
        <v>479</v>
      </c>
    </row>
    <row r="220" spans="1:5" x14ac:dyDescent="0.35">
      <c r="A220" s="228"/>
      <c r="B220" s="61" t="s">
        <v>480</v>
      </c>
    </row>
    <row r="221" spans="1:5" x14ac:dyDescent="0.35">
      <c r="A221" s="230" t="s">
        <v>329</v>
      </c>
      <c r="B221" s="61" t="s">
        <v>481</v>
      </c>
    </row>
    <row r="222" spans="1:5" x14ac:dyDescent="0.35">
      <c r="A222" s="231"/>
      <c r="B222" s="61" t="s">
        <v>324</v>
      </c>
    </row>
    <row r="223" spans="1:5" ht="72.5" x14ac:dyDescent="0.35">
      <c r="A223" s="231"/>
      <c r="B223" s="60" t="s">
        <v>482</v>
      </c>
    </row>
    <row r="224" spans="1:5" x14ac:dyDescent="0.35">
      <c r="A224" s="231"/>
      <c r="B224" s="97" t="s">
        <v>483</v>
      </c>
    </row>
    <row r="225" spans="1:3" ht="72.5" x14ac:dyDescent="0.35">
      <c r="A225" s="231"/>
      <c r="B225" s="60" t="s">
        <v>484</v>
      </c>
      <c r="C225" s="116" t="s">
        <v>488</v>
      </c>
    </row>
    <row r="226" spans="1:3" x14ac:dyDescent="0.35">
      <c r="A226" s="231"/>
      <c r="B226" s="61" t="s">
        <v>485</v>
      </c>
    </row>
    <row r="227" spans="1:3" x14ac:dyDescent="0.35">
      <c r="A227" s="232"/>
      <c r="B227" s="61" t="s">
        <v>486</v>
      </c>
    </row>
    <row r="228" spans="1:3" x14ac:dyDescent="0.35">
      <c r="A228" s="245" t="s">
        <v>88</v>
      </c>
      <c r="B228" s="61" t="s">
        <v>87</v>
      </c>
    </row>
    <row r="229" spans="1:3" ht="43.5" x14ac:dyDescent="0.35">
      <c r="A229" s="245"/>
      <c r="B229" s="97" t="s">
        <v>487</v>
      </c>
    </row>
    <row r="230" spans="1:3" x14ac:dyDescent="0.35">
      <c r="A230" s="245"/>
      <c r="B230" s="97" t="s">
        <v>331</v>
      </c>
    </row>
    <row r="233" spans="1:3" ht="23.5" x14ac:dyDescent="0.55000000000000004">
      <c r="A233" s="119" t="s">
        <v>519</v>
      </c>
    </row>
    <row r="236" spans="1:3" x14ac:dyDescent="0.35">
      <c r="A236" s="120" t="s">
        <v>520</v>
      </c>
      <c r="B236" s="120" t="s">
        <v>2</v>
      </c>
    </row>
    <row r="237" spans="1:3" ht="43.5" x14ac:dyDescent="0.35">
      <c r="A237" s="3" t="s">
        <v>521</v>
      </c>
      <c r="B237" s="1" t="s">
        <v>525</v>
      </c>
    </row>
    <row r="238" spans="1:3" ht="43.5" x14ac:dyDescent="0.35">
      <c r="A238" s="3" t="s">
        <v>522</v>
      </c>
      <c r="B238" s="1" t="s">
        <v>526</v>
      </c>
    </row>
    <row r="239" spans="1:3" x14ac:dyDescent="0.35">
      <c r="A239" t="s">
        <v>523</v>
      </c>
    </row>
    <row r="240" spans="1:3" x14ac:dyDescent="0.35">
      <c r="A240" t="s">
        <v>524</v>
      </c>
    </row>
  </sheetData>
  <mergeCells count="30">
    <mergeCell ref="A228:A230"/>
    <mergeCell ref="A211:B211"/>
    <mergeCell ref="A212:B212"/>
    <mergeCell ref="A213:B213"/>
    <mergeCell ref="A217:A220"/>
    <mergeCell ref="A221:A227"/>
    <mergeCell ref="A3:A10"/>
    <mergeCell ref="D1:E1"/>
    <mergeCell ref="A40:A43"/>
    <mergeCell ref="A164:A166"/>
    <mergeCell ref="C164:C166"/>
    <mergeCell ref="A120:A122"/>
    <mergeCell ref="A72:A75"/>
    <mergeCell ref="A60:A66"/>
    <mergeCell ref="A67:A71"/>
    <mergeCell ref="C91:D91"/>
    <mergeCell ref="C112:C116"/>
    <mergeCell ref="A110:A111"/>
    <mergeCell ref="A112:A119"/>
    <mergeCell ref="A169:A172"/>
    <mergeCell ref="C174:C176"/>
    <mergeCell ref="A173:A180"/>
    <mergeCell ref="A181:A185"/>
    <mergeCell ref="A35:A38"/>
    <mergeCell ref="A202:B202"/>
    <mergeCell ref="A197:B197"/>
    <mergeCell ref="A198:B198"/>
    <mergeCell ref="A199:B199"/>
    <mergeCell ref="A200:B200"/>
    <mergeCell ref="A201:B201"/>
  </mergeCells>
  <hyperlinks>
    <hyperlink ref="B29" location="'Change Maanagement Template'!A1" display="Template (Change Mangement)" xr:uid="{E30237E6-F028-49AF-B0F4-A5D292186B8A}"/>
    <hyperlink ref="D1:E1" location="'All Processes, groups and KA'!A1" display="Back to main page" xr:uid="{0C9467F1-A565-4B53-8DE1-912C02E54D13}"/>
    <hyperlink ref="A13" location="'Project Charter'!A1" display="Initiating process: Developing Project Charter" xr:uid="{84C36187-3D31-4925-95D2-26192A906140}"/>
    <hyperlink ref="B56" location="'Issue Log Template'!A1" display="Issue Log Template" xr:uid="{B676855C-7E66-4DE0-A38A-59A58A925BF4}"/>
    <hyperlink ref="B110" location="'Lessions Learned register'!A1" display="Lessions learned register" xr:uid="{E345F035-0CC1-40BA-893F-B11891091B38}"/>
    <hyperlink ref="A135" location="'Change Maanagement Template'!A1" display="Change Management Plan" xr:uid="{BF23787C-6BFF-416B-BED0-DB110D7D8D45}"/>
    <hyperlink ref="C225" location="'Benefits Management Plan'!A1" display="'Benefits Management Plan'!A1" xr:uid="{48C0D37C-492E-4090-AB01-C98B6063DB6B}"/>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CEB7-E0DF-4AEC-A5A4-C204F2ED9B36}">
  <dimension ref="A1:F247"/>
  <sheetViews>
    <sheetView workbookViewId="0">
      <selection activeCell="E1" sqref="E1:F1"/>
    </sheetView>
  </sheetViews>
  <sheetFormatPr defaultRowHeight="14.5" x14ac:dyDescent="0.35"/>
  <cols>
    <col min="1" max="1" width="28.7265625" customWidth="1"/>
    <col min="2" max="2" width="45.6328125" customWidth="1"/>
    <col min="3" max="3" width="45.54296875" customWidth="1"/>
    <col min="6" max="6" width="27.1796875" customWidth="1"/>
  </cols>
  <sheetData>
    <row r="1" spans="1:6" ht="24" thickBot="1" x14ac:dyDescent="0.4">
      <c r="A1" s="121" t="s">
        <v>530</v>
      </c>
      <c r="B1" s="85" t="s">
        <v>531</v>
      </c>
      <c r="E1" s="191" t="s">
        <v>250</v>
      </c>
      <c r="F1" s="192"/>
    </row>
    <row r="2" spans="1:6" ht="15" thickBot="1" x14ac:dyDescent="0.4">
      <c r="A2" s="4"/>
    </row>
    <row r="3" spans="1:6" x14ac:dyDescent="0.35">
      <c r="A3" s="294" t="s">
        <v>540</v>
      </c>
      <c r="B3" s="7" t="s">
        <v>532</v>
      </c>
      <c r="C3" t="s">
        <v>541</v>
      </c>
    </row>
    <row r="4" spans="1:6" ht="15" thickBot="1" x14ac:dyDescent="0.4">
      <c r="A4" s="295"/>
      <c r="B4" s="12" t="s">
        <v>533</v>
      </c>
    </row>
    <row r="5" spans="1:6" ht="15" thickBot="1" x14ac:dyDescent="0.4"/>
    <row r="6" spans="1:6" ht="58" x14ac:dyDescent="0.35">
      <c r="A6" s="296" t="s">
        <v>534</v>
      </c>
      <c r="B6" s="122" t="s">
        <v>535</v>
      </c>
      <c r="C6" s="123" t="s">
        <v>538</v>
      </c>
    </row>
    <row r="7" spans="1:6" ht="15" thickBot="1" x14ac:dyDescent="0.4">
      <c r="A7" s="297"/>
      <c r="B7" s="11" t="s">
        <v>536</v>
      </c>
      <c r="C7" s="12" t="s">
        <v>539</v>
      </c>
    </row>
    <row r="9" spans="1:6" ht="18.5" x14ac:dyDescent="0.45">
      <c r="A9" s="71" t="s">
        <v>542</v>
      </c>
    </row>
    <row r="11" spans="1:6" ht="47.5" customHeight="1" x14ac:dyDescent="0.35">
      <c r="A11" s="301" t="s">
        <v>552</v>
      </c>
      <c r="B11" s="301"/>
      <c r="C11" s="301"/>
    </row>
    <row r="12" spans="1:6" ht="290" x14ac:dyDescent="0.35">
      <c r="A12" s="300" t="s">
        <v>543</v>
      </c>
      <c r="B12" s="3" t="s">
        <v>544</v>
      </c>
      <c r="C12" s="2" t="s">
        <v>546</v>
      </c>
    </row>
    <row r="13" spans="1:6" ht="203" x14ac:dyDescent="0.35">
      <c r="A13" s="300"/>
      <c r="B13" s="3" t="s">
        <v>545</v>
      </c>
      <c r="C13" s="1" t="s">
        <v>547</v>
      </c>
    </row>
    <row r="15" spans="1:6" ht="18.5" x14ac:dyDescent="0.45">
      <c r="A15" s="71" t="s">
        <v>548</v>
      </c>
    </row>
    <row r="17" spans="1:3" ht="14.5" customHeight="1" x14ac:dyDescent="0.35">
      <c r="A17" s="226" t="s">
        <v>261</v>
      </c>
      <c r="B17" t="s">
        <v>544</v>
      </c>
    </row>
    <row r="18" spans="1:3" ht="13.5" customHeight="1" thickBot="1" x14ac:dyDescent="0.4">
      <c r="A18" s="227"/>
      <c r="B18" s="61" t="s">
        <v>545</v>
      </c>
    </row>
    <row r="19" spans="1:3" ht="15" thickBot="1" x14ac:dyDescent="0.4">
      <c r="A19" s="262" t="s">
        <v>329</v>
      </c>
      <c r="B19" s="124" t="s">
        <v>481</v>
      </c>
    </row>
    <row r="20" spans="1:3" x14ac:dyDescent="0.35">
      <c r="A20" s="263"/>
      <c r="B20" s="125" t="s">
        <v>551</v>
      </c>
      <c r="C20" s="288" t="s">
        <v>85</v>
      </c>
    </row>
    <row r="21" spans="1:3" x14ac:dyDescent="0.35">
      <c r="A21" s="263"/>
      <c r="B21" s="126" t="s">
        <v>549</v>
      </c>
      <c r="C21" s="289"/>
    </row>
    <row r="22" spans="1:3" ht="15" thickBot="1" x14ac:dyDescent="0.4">
      <c r="A22" s="263"/>
      <c r="B22" s="127" t="s">
        <v>554</v>
      </c>
      <c r="C22" s="290"/>
    </row>
    <row r="23" spans="1:3" x14ac:dyDescent="0.35">
      <c r="A23" s="263"/>
      <c r="B23" s="128" t="s">
        <v>328</v>
      </c>
    </row>
    <row r="24" spans="1:3" x14ac:dyDescent="0.35">
      <c r="A24" s="263"/>
      <c r="B24" s="129" t="s">
        <v>370</v>
      </c>
    </row>
    <row r="25" spans="1:3" ht="15" thickBot="1" x14ac:dyDescent="0.4">
      <c r="A25" s="298"/>
      <c r="B25" s="129" t="s">
        <v>553</v>
      </c>
    </row>
    <row r="26" spans="1:3" x14ac:dyDescent="0.35">
      <c r="A26" s="299" t="s">
        <v>88</v>
      </c>
      <c r="B26" t="s">
        <v>87</v>
      </c>
    </row>
    <row r="27" spans="1:3" x14ac:dyDescent="0.35">
      <c r="A27" s="253"/>
      <c r="B27" s="97" t="s">
        <v>331</v>
      </c>
    </row>
    <row r="28" spans="1:3" x14ac:dyDescent="0.35">
      <c r="A28" s="253"/>
      <c r="B28" s="97" t="s">
        <v>550</v>
      </c>
    </row>
    <row r="31" spans="1:3" ht="18.5" x14ac:dyDescent="0.45">
      <c r="A31" s="71" t="s">
        <v>555</v>
      </c>
    </row>
    <row r="33" spans="1:3" x14ac:dyDescent="0.35">
      <c r="A33" t="s">
        <v>556</v>
      </c>
    </row>
    <row r="34" spans="1:3" x14ac:dyDescent="0.35">
      <c r="A34" t="s">
        <v>557</v>
      </c>
    </row>
    <row r="36" spans="1:3" x14ac:dyDescent="0.35">
      <c r="A36" t="s">
        <v>558</v>
      </c>
      <c r="B36" t="s">
        <v>559</v>
      </c>
    </row>
    <row r="42" spans="1:3" ht="18.5" x14ac:dyDescent="0.45">
      <c r="A42" s="71" t="s">
        <v>560</v>
      </c>
    </row>
    <row r="44" spans="1:3" ht="188.5" x14ac:dyDescent="0.35">
      <c r="A44" s="226" t="s">
        <v>261</v>
      </c>
      <c r="B44" s="3" t="s">
        <v>561</v>
      </c>
      <c r="C44" s="1" t="s">
        <v>563</v>
      </c>
    </row>
    <row r="45" spans="1:3" ht="15" thickBot="1" x14ac:dyDescent="0.4">
      <c r="A45" s="227"/>
      <c r="B45" s="95" t="s">
        <v>562</v>
      </c>
      <c r="C45" t="s">
        <v>577</v>
      </c>
    </row>
    <row r="46" spans="1:3" ht="15" thickBot="1" x14ac:dyDescent="0.4">
      <c r="A46" s="262" t="s">
        <v>329</v>
      </c>
      <c r="B46" s="124" t="s">
        <v>481</v>
      </c>
    </row>
    <row r="47" spans="1:3" ht="15" thickBot="1" x14ac:dyDescent="0.4">
      <c r="A47" s="263"/>
      <c r="B47" s="125" t="s">
        <v>545</v>
      </c>
      <c r="C47" s="288" t="s">
        <v>85</v>
      </c>
    </row>
    <row r="48" spans="1:3" ht="15" thickBot="1" x14ac:dyDescent="0.4">
      <c r="A48" s="263"/>
      <c r="B48" s="125" t="s">
        <v>578</v>
      </c>
      <c r="C48" s="289"/>
    </row>
    <row r="49" spans="1:3" ht="15" thickBot="1" x14ac:dyDescent="0.4">
      <c r="A49" s="263"/>
      <c r="B49" s="125" t="s">
        <v>579</v>
      </c>
      <c r="C49" s="290"/>
    </row>
    <row r="50" spans="1:3" x14ac:dyDescent="0.35">
      <c r="A50" s="263"/>
      <c r="B50" s="132" t="s">
        <v>580</v>
      </c>
      <c r="C50" s="291" t="s">
        <v>69</v>
      </c>
    </row>
    <row r="51" spans="1:3" x14ac:dyDescent="0.35">
      <c r="A51" s="263"/>
      <c r="B51" s="133" t="s">
        <v>581</v>
      </c>
      <c r="C51" s="292"/>
    </row>
    <row r="52" spans="1:3" ht="15" thickBot="1" x14ac:dyDescent="0.4">
      <c r="A52" s="263"/>
      <c r="B52" s="133" t="s">
        <v>553</v>
      </c>
      <c r="C52" s="293"/>
    </row>
    <row r="53" spans="1:3" x14ac:dyDescent="0.35">
      <c r="A53" s="263"/>
      <c r="B53" s="129" t="s">
        <v>4</v>
      </c>
      <c r="C53" s="131"/>
    </row>
    <row r="54" spans="1:3" x14ac:dyDescent="0.35">
      <c r="A54" s="263"/>
      <c r="B54" s="129" t="s">
        <v>582</v>
      </c>
      <c r="C54" s="131"/>
    </row>
    <row r="55" spans="1:3" x14ac:dyDescent="0.35">
      <c r="A55" s="263"/>
      <c r="B55" s="129" t="s">
        <v>584</v>
      </c>
      <c r="C55" s="131"/>
    </row>
    <row r="56" spans="1:3" ht="15" thickBot="1" x14ac:dyDescent="0.4">
      <c r="A56" s="263"/>
      <c r="B56" s="124" t="s">
        <v>583</v>
      </c>
    </row>
    <row r="57" spans="1:3" ht="14.5" customHeight="1" x14ac:dyDescent="0.35">
      <c r="A57" s="273" t="s">
        <v>88</v>
      </c>
      <c r="B57" s="6" t="s">
        <v>87</v>
      </c>
      <c r="C57" s="7"/>
    </row>
    <row r="58" spans="1:3" ht="14.5" customHeight="1" x14ac:dyDescent="0.35">
      <c r="A58" s="287"/>
      <c r="B58" s="145" t="s">
        <v>331</v>
      </c>
      <c r="C58" s="9"/>
    </row>
    <row r="59" spans="1:3" ht="14.5" customHeight="1" x14ac:dyDescent="0.35">
      <c r="A59" s="287"/>
      <c r="B59" s="145" t="s">
        <v>586</v>
      </c>
      <c r="C59" s="9"/>
    </row>
    <row r="60" spans="1:3" ht="43.5" x14ac:dyDescent="0.35">
      <c r="A60" s="287"/>
      <c r="B60" s="146" t="s">
        <v>585</v>
      </c>
      <c r="C60" s="9"/>
    </row>
    <row r="61" spans="1:3" ht="87" x14ac:dyDescent="0.35">
      <c r="A61" s="287"/>
      <c r="B61" s="2" t="s">
        <v>587</v>
      </c>
      <c r="C61" s="81" t="s">
        <v>588</v>
      </c>
    </row>
    <row r="62" spans="1:3" ht="43.5" x14ac:dyDescent="0.35">
      <c r="A62" s="287"/>
      <c r="B62" s="143" t="s">
        <v>589</v>
      </c>
      <c r="C62" s="9"/>
    </row>
    <row r="63" spans="1:3" ht="116" x14ac:dyDescent="0.35">
      <c r="A63" s="287"/>
      <c r="B63" s="1" t="s">
        <v>612</v>
      </c>
      <c r="C63" s="9"/>
    </row>
    <row r="64" spans="1:3" x14ac:dyDescent="0.35">
      <c r="A64" s="287"/>
      <c r="B64" s="144" t="s">
        <v>613</v>
      </c>
      <c r="C64" s="9"/>
    </row>
    <row r="65" spans="1:3" ht="15" thickBot="1" x14ac:dyDescent="0.4">
      <c r="A65" s="274"/>
      <c r="B65" s="11" t="s">
        <v>627</v>
      </c>
      <c r="C65" s="12"/>
    </row>
    <row r="68" spans="1:3" ht="19" thickBot="1" x14ac:dyDescent="0.5">
      <c r="A68" s="71" t="s">
        <v>628</v>
      </c>
    </row>
    <row r="69" spans="1:3" x14ac:dyDescent="0.35">
      <c r="A69" s="281" t="s">
        <v>629</v>
      </c>
      <c r="B69" s="6" t="s">
        <v>630</v>
      </c>
      <c r="C69" s="284" t="s">
        <v>638</v>
      </c>
    </row>
    <row r="70" spans="1:3" x14ac:dyDescent="0.35">
      <c r="A70" s="282"/>
      <c r="B70" t="s">
        <v>633</v>
      </c>
      <c r="C70" s="285"/>
    </row>
    <row r="71" spans="1:3" x14ac:dyDescent="0.35">
      <c r="A71" s="282"/>
      <c r="B71" t="s">
        <v>631</v>
      </c>
      <c r="C71" s="285"/>
    </row>
    <row r="72" spans="1:3" ht="15" thickBot="1" x14ac:dyDescent="0.4">
      <c r="A72" s="283"/>
      <c r="B72" s="11" t="s">
        <v>632</v>
      </c>
      <c r="C72" s="286"/>
    </row>
    <row r="73" spans="1:3" x14ac:dyDescent="0.35">
      <c r="A73" s="59"/>
      <c r="C73" s="131"/>
    </row>
    <row r="74" spans="1:3" ht="29" x14ac:dyDescent="0.35">
      <c r="A74" s="59" t="s">
        <v>647</v>
      </c>
      <c r="B74" t="s">
        <v>648</v>
      </c>
      <c r="C74" s="131"/>
    </row>
    <row r="75" spans="1:3" x14ac:dyDescent="0.35">
      <c r="A75" s="59"/>
      <c r="B75" t="s">
        <v>21</v>
      </c>
      <c r="C75" s="131"/>
    </row>
    <row r="76" spans="1:3" x14ac:dyDescent="0.35">
      <c r="A76" s="59"/>
      <c r="B76" t="s">
        <v>649</v>
      </c>
      <c r="C76" s="131"/>
    </row>
    <row r="77" spans="1:3" x14ac:dyDescent="0.35">
      <c r="A77" s="59"/>
      <c r="C77" s="131"/>
    </row>
    <row r="78" spans="1:3" ht="15" thickBot="1" x14ac:dyDescent="0.4"/>
    <row r="79" spans="1:3" x14ac:dyDescent="0.35">
      <c r="A79" s="99"/>
      <c r="B79" s="7" t="s">
        <v>635</v>
      </c>
    </row>
    <row r="80" spans="1:3" x14ac:dyDescent="0.35">
      <c r="A80" s="36" t="s">
        <v>634</v>
      </c>
      <c r="B80" s="9" t="s">
        <v>636</v>
      </c>
    </row>
    <row r="81" spans="1:3" ht="15" thickBot="1" x14ac:dyDescent="0.4">
      <c r="A81" s="147"/>
      <c r="B81" s="12" t="s">
        <v>637</v>
      </c>
    </row>
    <row r="84" spans="1:3" ht="18.5" x14ac:dyDescent="0.45">
      <c r="A84" s="71" t="s">
        <v>639</v>
      </c>
    </row>
    <row r="85" spans="1:3" ht="15" thickBot="1" x14ac:dyDescent="0.4"/>
    <row r="86" spans="1:3" x14ac:dyDescent="0.35">
      <c r="A86" s="260" t="s">
        <v>261</v>
      </c>
      <c r="B86" s="149" t="s">
        <v>638</v>
      </c>
    </row>
    <row r="87" spans="1:3" ht="73" thickBot="1" x14ac:dyDescent="0.4">
      <c r="A87" s="261"/>
      <c r="B87" s="81" t="s">
        <v>640</v>
      </c>
    </row>
    <row r="88" spans="1:3" ht="15" thickBot="1" x14ac:dyDescent="0.4">
      <c r="A88" s="262" t="s">
        <v>329</v>
      </c>
      <c r="B88" s="111" t="s">
        <v>481</v>
      </c>
    </row>
    <row r="89" spans="1:3" x14ac:dyDescent="0.35">
      <c r="A89" s="263"/>
      <c r="B89" s="150" t="s">
        <v>578</v>
      </c>
    </row>
    <row r="90" spans="1:3" ht="15" thickBot="1" x14ac:dyDescent="0.4">
      <c r="A90" s="263"/>
      <c r="B90" s="151" t="s">
        <v>580</v>
      </c>
    </row>
    <row r="91" spans="1:3" x14ac:dyDescent="0.35">
      <c r="A91" s="263"/>
      <c r="B91" s="152" t="s">
        <v>580</v>
      </c>
      <c r="C91" s="284" t="s">
        <v>69</v>
      </c>
    </row>
    <row r="92" spans="1:3" x14ac:dyDescent="0.35">
      <c r="A92" s="263"/>
      <c r="B92" s="153" t="s">
        <v>641</v>
      </c>
      <c r="C92" s="285"/>
    </row>
    <row r="93" spans="1:3" ht="15" thickBot="1" x14ac:dyDescent="0.4">
      <c r="A93" s="263"/>
      <c r="B93" s="154" t="s">
        <v>642</v>
      </c>
      <c r="C93" s="286"/>
    </row>
    <row r="94" spans="1:3" x14ac:dyDescent="0.35">
      <c r="A94" s="263"/>
      <c r="B94" s="155" t="s">
        <v>553</v>
      </c>
    </row>
    <row r="95" spans="1:3" x14ac:dyDescent="0.35">
      <c r="A95" s="263"/>
      <c r="B95" s="156" t="s">
        <v>584</v>
      </c>
    </row>
    <row r="96" spans="1:3" ht="15" thickBot="1" x14ac:dyDescent="0.4">
      <c r="A96" s="263"/>
      <c r="B96" s="111" t="s">
        <v>583</v>
      </c>
    </row>
    <row r="97" spans="1:2" x14ac:dyDescent="0.35">
      <c r="A97" s="273" t="s">
        <v>88</v>
      </c>
      <c r="B97" s="7" t="s">
        <v>87</v>
      </c>
    </row>
    <row r="98" spans="1:2" x14ac:dyDescent="0.35">
      <c r="A98" s="287"/>
      <c r="B98" s="157" t="s">
        <v>643</v>
      </c>
    </row>
    <row r="99" spans="1:2" ht="29" x14ac:dyDescent="0.35">
      <c r="A99" s="287"/>
      <c r="B99" s="157" t="s">
        <v>644</v>
      </c>
    </row>
    <row r="100" spans="1:2" x14ac:dyDescent="0.35">
      <c r="A100" s="287"/>
      <c r="B100" s="81" t="s">
        <v>645</v>
      </c>
    </row>
    <row r="101" spans="1:2" ht="43.5" x14ac:dyDescent="0.35">
      <c r="A101" s="287"/>
      <c r="B101" s="151" t="s">
        <v>646</v>
      </c>
    </row>
    <row r="102" spans="1:2" x14ac:dyDescent="0.35">
      <c r="A102" s="287"/>
      <c r="B102" s="9" t="s">
        <v>589</v>
      </c>
    </row>
    <row r="103" spans="1:2" x14ac:dyDescent="0.35">
      <c r="A103" s="287"/>
      <c r="B103" s="9" t="s">
        <v>613</v>
      </c>
    </row>
    <row r="104" spans="1:2" ht="15" thickBot="1" x14ac:dyDescent="0.4">
      <c r="A104" s="274"/>
      <c r="B104" s="12" t="s">
        <v>627</v>
      </c>
    </row>
    <row r="107" spans="1:2" ht="18.5" x14ac:dyDescent="0.45">
      <c r="A107" s="71" t="s">
        <v>650</v>
      </c>
    </row>
    <row r="109" spans="1:2" x14ac:dyDescent="0.35">
      <c r="A109" t="s">
        <v>652</v>
      </c>
    </row>
    <row r="110" spans="1:2" ht="58" x14ac:dyDescent="0.35">
      <c r="A110" s="158" t="s">
        <v>651</v>
      </c>
      <c r="B110" s="159"/>
    </row>
    <row r="111" spans="1:2" x14ac:dyDescent="0.35">
      <c r="A111" t="s">
        <v>653</v>
      </c>
    </row>
    <row r="112" spans="1:2" x14ac:dyDescent="0.35">
      <c r="A112" t="s">
        <v>654</v>
      </c>
    </row>
    <row r="113" spans="1:2" ht="15" thickBot="1" x14ac:dyDescent="0.4"/>
    <row r="114" spans="1:2" ht="15.5" customHeight="1" x14ac:dyDescent="0.35">
      <c r="A114" s="264" t="s">
        <v>228</v>
      </c>
      <c r="B114" s="7" t="s">
        <v>655</v>
      </c>
    </row>
    <row r="115" spans="1:2" ht="15.5" customHeight="1" x14ac:dyDescent="0.35">
      <c r="A115" s="265"/>
      <c r="B115" s="9" t="s">
        <v>656</v>
      </c>
    </row>
    <row r="116" spans="1:2" ht="15.5" customHeight="1" x14ac:dyDescent="0.35">
      <c r="A116" s="265"/>
      <c r="B116" s="9" t="s">
        <v>657</v>
      </c>
    </row>
    <row r="117" spans="1:2" ht="15.5" customHeight="1" x14ac:dyDescent="0.35">
      <c r="A117" s="265"/>
      <c r="B117" s="9" t="s">
        <v>658</v>
      </c>
    </row>
    <row r="118" spans="1:2" ht="15.5" customHeight="1" x14ac:dyDescent="0.35">
      <c r="A118" s="265"/>
      <c r="B118" s="9" t="s">
        <v>659</v>
      </c>
    </row>
    <row r="119" spans="1:2" ht="15.5" customHeight="1" x14ac:dyDescent="0.35">
      <c r="A119" s="265"/>
      <c r="B119" s="9" t="s">
        <v>660</v>
      </c>
    </row>
    <row r="120" spans="1:2" ht="15.5" customHeight="1" x14ac:dyDescent="0.35">
      <c r="A120" s="265"/>
      <c r="B120" s="9" t="s">
        <v>661</v>
      </c>
    </row>
    <row r="121" spans="1:2" ht="15.5" customHeight="1" x14ac:dyDescent="0.35">
      <c r="A121" s="265"/>
      <c r="B121" s="9" t="s">
        <v>662</v>
      </c>
    </row>
    <row r="122" spans="1:2" ht="15.5" customHeight="1" thickBot="1" x14ac:dyDescent="0.4">
      <c r="A122" s="266"/>
      <c r="B122" s="12" t="s">
        <v>663</v>
      </c>
    </row>
    <row r="123" spans="1:2" ht="16" thickBot="1" x14ac:dyDescent="0.4">
      <c r="A123" s="32"/>
    </row>
    <row r="124" spans="1:2" x14ac:dyDescent="0.35">
      <c r="A124" s="264" t="s">
        <v>664</v>
      </c>
      <c r="B124" s="7" t="s">
        <v>665</v>
      </c>
    </row>
    <row r="125" spans="1:2" x14ac:dyDescent="0.35">
      <c r="A125" s="265"/>
      <c r="B125" s="9" t="s">
        <v>666</v>
      </c>
    </row>
    <row r="126" spans="1:2" x14ac:dyDescent="0.35">
      <c r="A126" s="265"/>
      <c r="B126" s="9" t="s">
        <v>667</v>
      </c>
    </row>
    <row r="127" spans="1:2" x14ac:dyDescent="0.35">
      <c r="A127" s="265"/>
      <c r="B127" s="9" t="s">
        <v>668</v>
      </c>
    </row>
    <row r="128" spans="1:2" x14ac:dyDescent="0.35">
      <c r="A128" s="265"/>
      <c r="B128" s="9" t="s">
        <v>669</v>
      </c>
    </row>
    <row r="129" spans="1:2" x14ac:dyDescent="0.35">
      <c r="A129" s="265"/>
      <c r="B129" s="9" t="s">
        <v>670</v>
      </c>
    </row>
    <row r="130" spans="1:2" x14ac:dyDescent="0.35">
      <c r="A130" s="265"/>
      <c r="B130" s="9" t="s">
        <v>126</v>
      </c>
    </row>
    <row r="131" spans="1:2" x14ac:dyDescent="0.35">
      <c r="A131" s="265"/>
      <c r="B131" s="9" t="s">
        <v>671</v>
      </c>
    </row>
    <row r="132" spans="1:2" x14ac:dyDescent="0.35">
      <c r="A132" s="265"/>
      <c r="B132" s="9" t="s">
        <v>672</v>
      </c>
    </row>
    <row r="133" spans="1:2" x14ac:dyDescent="0.35">
      <c r="A133" s="265"/>
      <c r="B133" s="9" t="s">
        <v>673</v>
      </c>
    </row>
    <row r="134" spans="1:2" ht="15" thickBot="1" x14ac:dyDescent="0.4">
      <c r="A134" s="266"/>
      <c r="B134" s="12" t="s">
        <v>674</v>
      </c>
    </row>
    <row r="135" spans="1:2" ht="16" thickBot="1" x14ac:dyDescent="0.4">
      <c r="A135" s="32"/>
    </row>
    <row r="136" spans="1:2" x14ac:dyDescent="0.35">
      <c r="A136" s="278" t="s">
        <v>675</v>
      </c>
      <c r="B136" s="169" t="s">
        <v>676</v>
      </c>
    </row>
    <row r="137" spans="1:2" x14ac:dyDescent="0.35">
      <c r="A137" s="279"/>
      <c r="B137" s="9" t="s">
        <v>695</v>
      </c>
    </row>
    <row r="138" spans="1:2" ht="15" thickBot="1" x14ac:dyDescent="0.4">
      <c r="A138" s="280"/>
      <c r="B138" s="12" t="s">
        <v>696</v>
      </c>
    </row>
    <row r="139" spans="1:2" ht="16" thickBot="1" x14ac:dyDescent="0.4">
      <c r="A139" s="165"/>
    </row>
    <row r="140" spans="1:2" x14ac:dyDescent="0.35">
      <c r="A140" s="264" t="s">
        <v>634</v>
      </c>
      <c r="B140" s="7" t="s">
        <v>637</v>
      </c>
    </row>
    <row r="141" spans="1:2" x14ac:dyDescent="0.35">
      <c r="A141" s="265"/>
      <c r="B141" s="9" t="s">
        <v>697</v>
      </c>
    </row>
    <row r="142" spans="1:2" ht="15" thickBot="1" x14ac:dyDescent="0.4">
      <c r="A142" s="266"/>
      <c r="B142" s="12" t="s">
        <v>638</v>
      </c>
    </row>
    <row r="145" spans="1:3" ht="18.5" x14ac:dyDescent="0.45">
      <c r="A145" s="71" t="s">
        <v>698</v>
      </c>
    </row>
    <row r="146" spans="1:3" ht="15" thickBot="1" x14ac:dyDescent="0.4"/>
    <row r="147" spans="1:3" x14ac:dyDescent="0.35">
      <c r="A147" s="260" t="s">
        <v>261</v>
      </c>
      <c r="B147" s="7" t="s">
        <v>637</v>
      </c>
      <c r="C147" t="s">
        <v>699</v>
      </c>
    </row>
    <row r="148" spans="1:3" x14ac:dyDescent="0.35">
      <c r="A148" s="261"/>
      <c r="B148" s="9" t="s">
        <v>697</v>
      </c>
    </row>
    <row r="149" spans="1:3" ht="44" thickBot="1" x14ac:dyDescent="0.4">
      <c r="A149" s="261"/>
      <c r="B149" s="81" t="s">
        <v>700</v>
      </c>
      <c r="C149" t="s">
        <v>69</v>
      </c>
    </row>
    <row r="150" spans="1:3" ht="15" thickBot="1" x14ac:dyDescent="0.4">
      <c r="A150" s="262" t="s">
        <v>329</v>
      </c>
      <c r="B150" s="150" t="s">
        <v>578</v>
      </c>
      <c r="C150" t="s">
        <v>85</v>
      </c>
    </row>
    <row r="151" spans="1:3" x14ac:dyDescent="0.35">
      <c r="A151" s="263"/>
      <c r="B151" s="149" t="s">
        <v>638</v>
      </c>
    </row>
    <row r="152" spans="1:3" x14ac:dyDescent="0.35">
      <c r="A152" s="263"/>
      <c r="B152" s="156" t="s">
        <v>584</v>
      </c>
    </row>
    <row r="153" spans="1:3" ht="15" thickBot="1" x14ac:dyDescent="0.4">
      <c r="A153" s="263"/>
      <c r="B153" s="111" t="s">
        <v>701</v>
      </c>
    </row>
    <row r="154" spans="1:3" x14ac:dyDescent="0.35">
      <c r="A154" s="273" t="s">
        <v>88</v>
      </c>
      <c r="B154" s="7" t="s">
        <v>87</v>
      </c>
    </row>
    <row r="155" spans="1:3" ht="15" thickBot="1" x14ac:dyDescent="0.4">
      <c r="A155" s="274"/>
      <c r="B155" s="164" t="s">
        <v>702</v>
      </c>
    </row>
    <row r="158" spans="1:3" ht="18.5" x14ac:dyDescent="0.45">
      <c r="A158" s="71" t="s">
        <v>264</v>
      </c>
    </row>
    <row r="159" spans="1:3" x14ac:dyDescent="0.35">
      <c r="A159" t="s">
        <v>703</v>
      </c>
    </row>
    <row r="160" spans="1:3" x14ac:dyDescent="0.35">
      <c r="A160" t="s">
        <v>704</v>
      </c>
    </row>
    <row r="161" spans="1:3" x14ac:dyDescent="0.35">
      <c r="A161" t="s">
        <v>705</v>
      </c>
    </row>
    <row r="162" spans="1:3" x14ac:dyDescent="0.35">
      <c r="A162" t="s">
        <v>706</v>
      </c>
    </row>
    <row r="165" spans="1:3" ht="18.5" x14ac:dyDescent="0.45">
      <c r="A165" s="71" t="s">
        <v>708</v>
      </c>
    </row>
    <row r="166" spans="1:3" ht="18.5" x14ac:dyDescent="0.45">
      <c r="A166" s="71" t="s">
        <v>720</v>
      </c>
    </row>
    <row r="167" spans="1:3" ht="15" thickBot="1" x14ac:dyDescent="0.4">
      <c r="A167" s="4" t="s">
        <v>714</v>
      </c>
    </row>
    <row r="168" spans="1:3" x14ac:dyDescent="0.35">
      <c r="B168" s="170" t="s">
        <v>578</v>
      </c>
    </row>
    <row r="169" spans="1:3" x14ac:dyDescent="0.35">
      <c r="B169" s="171" t="s">
        <v>449</v>
      </c>
    </row>
    <row r="170" spans="1:3" x14ac:dyDescent="0.35">
      <c r="B170" s="101" t="s">
        <v>709</v>
      </c>
    </row>
    <row r="171" spans="1:3" ht="15" thickBot="1" x14ac:dyDescent="0.4">
      <c r="B171" s="171" t="s">
        <v>449</v>
      </c>
    </row>
    <row r="172" spans="1:3" x14ac:dyDescent="0.35">
      <c r="B172" s="101" t="s">
        <v>710</v>
      </c>
      <c r="C172" s="267" t="s">
        <v>719</v>
      </c>
    </row>
    <row r="173" spans="1:3" x14ac:dyDescent="0.35">
      <c r="B173" s="171" t="s">
        <v>449</v>
      </c>
      <c r="C173" s="268"/>
    </row>
    <row r="174" spans="1:3" ht="15" thickBot="1" x14ac:dyDescent="0.4">
      <c r="B174" s="101" t="s">
        <v>711</v>
      </c>
      <c r="C174" s="269"/>
    </row>
    <row r="175" spans="1:3" x14ac:dyDescent="0.35">
      <c r="B175" s="171" t="s">
        <v>449</v>
      </c>
    </row>
    <row r="176" spans="1:3" x14ac:dyDescent="0.35">
      <c r="B176" s="172" t="s">
        <v>712</v>
      </c>
    </row>
    <row r="177" spans="1:3" ht="15" thickBot="1" x14ac:dyDescent="0.4">
      <c r="B177" s="171" t="s">
        <v>449</v>
      </c>
    </row>
    <row r="178" spans="1:3" x14ac:dyDescent="0.35">
      <c r="B178" s="101" t="s">
        <v>716</v>
      </c>
      <c r="C178" s="270" t="s">
        <v>117</v>
      </c>
    </row>
    <row r="179" spans="1:3" x14ac:dyDescent="0.35">
      <c r="B179" s="171" t="s">
        <v>449</v>
      </c>
      <c r="C179" s="271"/>
    </row>
    <row r="180" spans="1:3" x14ac:dyDescent="0.35">
      <c r="B180" s="101" t="s">
        <v>715</v>
      </c>
      <c r="C180" s="271"/>
    </row>
    <row r="181" spans="1:3" x14ac:dyDescent="0.35">
      <c r="B181" s="171" t="s">
        <v>449</v>
      </c>
      <c r="C181" s="271"/>
    </row>
    <row r="182" spans="1:3" x14ac:dyDescent="0.35">
      <c r="B182" s="101" t="s">
        <v>713</v>
      </c>
      <c r="C182" s="271"/>
    </row>
    <row r="183" spans="1:3" x14ac:dyDescent="0.35">
      <c r="B183" s="171" t="s">
        <v>449</v>
      </c>
      <c r="C183" s="271"/>
    </row>
    <row r="184" spans="1:3" ht="15" thickBot="1" x14ac:dyDescent="0.4">
      <c r="B184" s="101" t="s">
        <v>717</v>
      </c>
      <c r="C184" s="272"/>
    </row>
    <row r="185" spans="1:3" x14ac:dyDescent="0.35">
      <c r="B185" s="171" t="s">
        <v>449</v>
      </c>
    </row>
    <row r="186" spans="1:3" ht="15" thickBot="1" x14ac:dyDescent="0.4">
      <c r="B186" s="173" t="s">
        <v>718</v>
      </c>
    </row>
    <row r="188" spans="1:3" ht="15.5" x14ac:dyDescent="0.35">
      <c r="A188" s="176" t="s">
        <v>721</v>
      </c>
      <c r="B188" s="175" t="s">
        <v>722</v>
      </c>
    </row>
    <row r="189" spans="1:3" x14ac:dyDescent="0.35">
      <c r="B189" s="175" t="s">
        <v>723</v>
      </c>
    </row>
    <row r="190" spans="1:3" ht="42.5" customHeight="1" x14ac:dyDescent="0.35">
      <c r="B190" s="174" t="s">
        <v>724</v>
      </c>
    </row>
    <row r="191" spans="1:3" x14ac:dyDescent="0.35">
      <c r="B191" t="s">
        <v>725</v>
      </c>
    </row>
    <row r="192" spans="1:3" x14ac:dyDescent="0.35">
      <c r="B192" t="s">
        <v>726</v>
      </c>
    </row>
    <row r="195" spans="1:3" ht="18.5" x14ac:dyDescent="0.45">
      <c r="A195" s="71" t="s">
        <v>727</v>
      </c>
    </row>
    <row r="196" spans="1:3" ht="15" thickBot="1" x14ac:dyDescent="0.4"/>
    <row r="197" spans="1:3" x14ac:dyDescent="0.35">
      <c r="A197" s="260" t="s">
        <v>261</v>
      </c>
      <c r="B197" s="149" t="s">
        <v>728</v>
      </c>
    </row>
    <row r="198" spans="1:3" x14ac:dyDescent="0.35">
      <c r="A198" s="261"/>
      <c r="B198" s="81" t="s">
        <v>729</v>
      </c>
    </row>
    <row r="199" spans="1:3" ht="15" thickBot="1" x14ac:dyDescent="0.4">
      <c r="A199" s="261"/>
      <c r="B199" s="81" t="s">
        <v>730</v>
      </c>
    </row>
    <row r="200" spans="1:3" ht="58.5" thickBot="1" x14ac:dyDescent="0.4">
      <c r="A200" s="261"/>
      <c r="B200" s="81" t="s">
        <v>731</v>
      </c>
      <c r="C200" s="177" t="s">
        <v>69</v>
      </c>
    </row>
    <row r="201" spans="1:3" ht="15" thickBot="1" x14ac:dyDescent="0.4">
      <c r="A201" s="262" t="s">
        <v>329</v>
      </c>
      <c r="B201" s="150" t="s">
        <v>578</v>
      </c>
      <c r="C201" s="277" t="s">
        <v>85</v>
      </c>
    </row>
    <row r="202" spans="1:3" x14ac:dyDescent="0.35">
      <c r="A202" s="263"/>
      <c r="B202" s="150" t="s">
        <v>545</v>
      </c>
      <c r="C202" s="275"/>
    </row>
    <row r="203" spans="1:3" ht="15" thickBot="1" x14ac:dyDescent="0.4">
      <c r="A203" s="263"/>
      <c r="B203" s="151" t="s">
        <v>634</v>
      </c>
      <c r="C203" s="276"/>
    </row>
    <row r="204" spans="1:3" x14ac:dyDescent="0.35">
      <c r="A204" s="263"/>
      <c r="B204" s="153" t="s">
        <v>641</v>
      </c>
      <c r="C204" s="275" t="s">
        <v>69</v>
      </c>
    </row>
    <row r="205" spans="1:3" x14ac:dyDescent="0.35">
      <c r="A205" s="263"/>
      <c r="B205" s="153" t="s">
        <v>562</v>
      </c>
      <c r="C205" s="275"/>
    </row>
    <row r="206" spans="1:3" ht="15" thickBot="1" x14ac:dyDescent="0.4">
      <c r="A206" s="263"/>
      <c r="B206" s="155" t="s">
        <v>735</v>
      </c>
      <c r="C206" s="276"/>
    </row>
    <row r="207" spans="1:3" x14ac:dyDescent="0.35">
      <c r="A207" s="263"/>
      <c r="B207" s="155" t="s">
        <v>732</v>
      </c>
    </row>
    <row r="208" spans="1:3" x14ac:dyDescent="0.35">
      <c r="A208" s="263"/>
      <c r="B208" s="156" t="s">
        <v>733</v>
      </c>
    </row>
    <row r="209" spans="1:5" ht="15" thickBot="1" x14ac:dyDescent="0.4">
      <c r="A209" s="263"/>
      <c r="B209" s="111" t="s">
        <v>734</v>
      </c>
    </row>
    <row r="210" spans="1:5" x14ac:dyDescent="0.35">
      <c r="A210" s="273" t="s">
        <v>88</v>
      </c>
      <c r="B210" s="7" t="s">
        <v>736</v>
      </c>
    </row>
    <row r="211" spans="1:5" ht="15" thickBot="1" x14ac:dyDescent="0.4">
      <c r="A211" s="274"/>
      <c r="B211" s="178" t="s">
        <v>737</v>
      </c>
    </row>
    <row r="214" spans="1:5" ht="18.5" x14ac:dyDescent="0.45">
      <c r="A214" s="71" t="s">
        <v>753</v>
      </c>
    </row>
    <row r="215" spans="1:5" x14ac:dyDescent="0.35">
      <c r="A215" t="s">
        <v>754</v>
      </c>
    </row>
    <row r="216" spans="1:5" x14ac:dyDescent="0.35">
      <c r="A216" t="s">
        <v>756</v>
      </c>
      <c r="B216" t="s">
        <v>755</v>
      </c>
    </row>
    <row r="217" spans="1:5" x14ac:dyDescent="0.35">
      <c r="B217" t="s">
        <v>757</v>
      </c>
    </row>
    <row r="218" spans="1:5" x14ac:dyDescent="0.35">
      <c r="B218" t="s">
        <v>758</v>
      </c>
    </row>
    <row r="219" spans="1:5" x14ac:dyDescent="0.35">
      <c r="B219" t="s">
        <v>759</v>
      </c>
    </row>
    <row r="223" spans="1:5" x14ac:dyDescent="0.35">
      <c r="B223" t="s">
        <v>761</v>
      </c>
    </row>
    <row r="224" spans="1:5" x14ac:dyDescent="0.35">
      <c r="B224" t="s">
        <v>762</v>
      </c>
      <c r="C224" t="s">
        <v>760</v>
      </c>
      <c r="D224" t="s">
        <v>763</v>
      </c>
      <c r="E224" t="s">
        <v>537</v>
      </c>
    </row>
    <row r="227" spans="1:3" ht="18.5" x14ac:dyDescent="0.45">
      <c r="A227" s="71" t="s">
        <v>764</v>
      </c>
    </row>
    <row r="228" spans="1:3" ht="15" thickBot="1" x14ac:dyDescent="0.4"/>
    <row r="229" spans="1:3" x14ac:dyDescent="0.35">
      <c r="A229" s="260" t="s">
        <v>261</v>
      </c>
      <c r="B229" s="149" t="s">
        <v>730</v>
      </c>
    </row>
    <row r="230" spans="1:3" x14ac:dyDescent="0.35">
      <c r="A230" s="261"/>
      <c r="B230" s="81" t="s">
        <v>729</v>
      </c>
    </row>
    <row r="231" spans="1:3" ht="131" thickBot="1" x14ac:dyDescent="0.4">
      <c r="A231" s="261"/>
      <c r="B231" s="81" t="s">
        <v>765</v>
      </c>
    </row>
    <row r="232" spans="1:3" ht="15" thickBot="1" x14ac:dyDescent="0.4">
      <c r="A232" s="262" t="s">
        <v>329</v>
      </c>
      <c r="B232" s="150" t="s">
        <v>578</v>
      </c>
    </row>
    <row r="233" spans="1:3" x14ac:dyDescent="0.35">
      <c r="A233" s="263"/>
      <c r="B233" s="150" t="s">
        <v>545</v>
      </c>
    </row>
    <row r="234" spans="1:3" x14ac:dyDescent="0.35">
      <c r="A234" s="263"/>
      <c r="B234" s="151" t="s">
        <v>634</v>
      </c>
    </row>
    <row r="235" spans="1:3" ht="72.5" x14ac:dyDescent="0.35">
      <c r="A235" s="263"/>
      <c r="B235" s="333" t="s">
        <v>641</v>
      </c>
      <c r="C235" s="1" t="s">
        <v>777</v>
      </c>
    </row>
    <row r="236" spans="1:3" s="2" customFormat="1" ht="43.5" x14ac:dyDescent="0.35">
      <c r="A236" s="263"/>
      <c r="B236" s="334" t="s">
        <v>562</v>
      </c>
      <c r="C236" s="2" t="s">
        <v>776</v>
      </c>
    </row>
    <row r="237" spans="1:3" x14ac:dyDescent="0.35">
      <c r="A237" s="263"/>
      <c r="B237" s="155" t="s">
        <v>766</v>
      </c>
    </row>
    <row r="238" spans="1:3" x14ac:dyDescent="0.35">
      <c r="A238" s="263"/>
      <c r="B238" s="155" t="s">
        <v>767</v>
      </c>
    </row>
    <row r="239" spans="1:3" x14ac:dyDescent="0.35">
      <c r="A239" s="263"/>
      <c r="B239" s="156" t="s">
        <v>768</v>
      </c>
    </row>
    <row r="240" spans="1:3" x14ac:dyDescent="0.35">
      <c r="A240" s="263"/>
      <c r="B240" s="9" t="s">
        <v>26</v>
      </c>
    </row>
    <row r="241" spans="1:2" ht="22" x14ac:dyDescent="0.35">
      <c r="A241" s="134" t="s">
        <v>88</v>
      </c>
      <c r="B241" s="62" t="s">
        <v>769</v>
      </c>
    </row>
    <row r="243" spans="1:2" x14ac:dyDescent="0.35">
      <c r="A243" t="s">
        <v>770</v>
      </c>
      <c r="B243" t="s">
        <v>774</v>
      </c>
    </row>
    <row r="244" spans="1:2" x14ac:dyDescent="0.35">
      <c r="B244" t="s">
        <v>775</v>
      </c>
    </row>
    <row r="245" spans="1:2" x14ac:dyDescent="0.35">
      <c r="B245" t="s">
        <v>771</v>
      </c>
    </row>
    <row r="246" spans="1:2" x14ac:dyDescent="0.35">
      <c r="B246" t="s">
        <v>772</v>
      </c>
    </row>
    <row r="247" spans="1:2" x14ac:dyDescent="0.35">
      <c r="B247" t="s">
        <v>773</v>
      </c>
    </row>
  </sheetData>
  <mergeCells count="36">
    <mergeCell ref="E1:F1"/>
    <mergeCell ref="A3:A4"/>
    <mergeCell ref="A6:A7"/>
    <mergeCell ref="A19:A25"/>
    <mergeCell ref="A26:A28"/>
    <mergeCell ref="A17:A18"/>
    <mergeCell ref="A12:A13"/>
    <mergeCell ref="A11:C11"/>
    <mergeCell ref="C20:C22"/>
    <mergeCell ref="A44:A45"/>
    <mergeCell ref="A46:A56"/>
    <mergeCell ref="C47:C49"/>
    <mergeCell ref="C50:C52"/>
    <mergeCell ref="A57:A65"/>
    <mergeCell ref="A69:A72"/>
    <mergeCell ref="C69:C72"/>
    <mergeCell ref="A86:A87"/>
    <mergeCell ref="A88:A96"/>
    <mergeCell ref="A97:A104"/>
    <mergeCell ref="C91:C93"/>
    <mergeCell ref="A229:A231"/>
    <mergeCell ref="A232:A240"/>
    <mergeCell ref="A114:A122"/>
    <mergeCell ref="C172:C174"/>
    <mergeCell ref="C178:C184"/>
    <mergeCell ref="A197:A200"/>
    <mergeCell ref="A201:A209"/>
    <mergeCell ref="A210:A211"/>
    <mergeCell ref="C204:C206"/>
    <mergeCell ref="C201:C203"/>
    <mergeCell ref="A147:A149"/>
    <mergeCell ref="A150:A153"/>
    <mergeCell ref="A154:A155"/>
    <mergeCell ref="A136:A138"/>
    <mergeCell ref="A140:A142"/>
    <mergeCell ref="A124:A134"/>
  </mergeCells>
  <hyperlinks>
    <hyperlink ref="B45" location="'Requirements Traceability Matri'!A1" display="Requirements Traceability Matrix" xr:uid="{3AE5F1C7-4C9B-4701-8038-89A41E460524}"/>
    <hyperlink ref="B62" location="'Affinity Diagram'!A1" display="'Affinity Diagram'!A1" xr:uid="{7245CBE4-4A76-4806-B12E-F97D1C565967}"/>
    <hyperlink ref="B64" location="'Context diagram'!A1" display="Context Diagram" xr:uid="{CCDFAED1-2274-456E-9281-D1321B0948BE}"/>
    <hyperlink ref="A136" location="'WBS dictionary'!A1" display="Why do we use WBS dictionary" xr:uid="{73A28744-CC83-47FA-AFFE-672E622225D6}"/>
    <hyperlink ref="E1:F1" location="'All Processes, groups and KA'!A1" display="Back to main page" xr:uid="{70CB2E11-975F-4C4C-BBD2-9FEB2090E167}"/>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2215-224A-4233-86C2-F362E24C148C}">
  <dimension ref="A1:G368"/>
  <sheetViews>
    <sheetView tabSelected="1" topLeftCell="A325" zoomScaleNormal="100" workbookViewId="0">
      <selection activeCell="A349" sqref="A349"/>
    </sheetView>
  </sheetViews>
  <sheetFormatPr defaultRowHeight="14.5" x14ac:dyDescent="0.35"/>
  <cols>
    <col min="1" max="1" width="27.1796875" customWidth="1"/>
    <col min="2" max="2" width="44.26953125" customWidth="1"/>
    <col min="3" max="3" width="51.453125" customWidth="1"/>
    <col min="4" max="4" width="18.08984375" customWidth="1"/>
    <col min="7" max="7" width="33.6328125" customWidth="1"/>
  </cols>
  <sheetData>
    <row r="1" spans="1:7" ht="23.5" x14ac:dyDescent="0.35">
      <c r="F1" s="191" t="s">
        <v>250</v>
      </c>
      <c r="G1" s="192"/>
    </row>
    <row r="2" spans="1:7" ht="18.5" x14ac:dyDescent="0.45">
      <c r="A2" s="71" t="s">
        <v>785</v>
      </c>
    </row>
    <row r="3" spans="1:7" x14ac:dyDescent="0.35">
      <c r="A3" t="s">
        <v>786</v>
      </c>
    </row>
    <row r="5" spans="1:7" x14ac:dyDescent="0.35">
      <c r="A5" s="338" t="s">
        <v>787</v>
      </c>
      <c r="B5" s="61" t="s">
        <v>788</v>
      </c>
      <c r="C5" s="208" t="s">
        <v>796</v>
      </c>
    </row>
    <row r="6" spans="1:7" x14ac:dyDescent="0.35">
      <c r="A6" s="338"/>
      <c r="B6" s="61" t="s">
        <v>789</v>
      </c>
      <c r="C6" s="208"/>
    </row>
    <row r="7" spans="1:7" x14ac:dyDescent="0.35">
      <c r="A7" s="338"/>
      <c r="B7" s="61" t="s">
        <v>790</v>
      </c>
      <c r="C7" s="208"/>
    </row>
    <row r="8" spans="1:7" x14ac:dyDescent="0.35">
      <c r="A8" s="338"/>
      <c r="B8" s="61" t="s">
        <v>791</v>
      </c>
      <c r="C8" s="208"/>
    </row>
    <row r="9" spans="1:7" x14ac:dyDescent="0.35">
      <c r="A9" s="338"/>
      <c r="B9" s="61" t="s">
        <v>792</v>
      </c>
      <c r="C9" s="208"/>
    </row>
    <row r="10" spans="1:7" x14ac:dyDescent="0.35">
      <c r="A10" s="338"/>
      <c r="B10" s="61" t="s">
        <v>793</v>
      </c>
      <c r="C10" s="208"/>
    </row>
    <row r="11" spans="1:7" x14ac:dyDescent="0.35">
      <c r="A11" s="338"/>
      <c r="B11" s="61" t="s">
        <v>794</v>
      </c>
      <c r="C11" s="208"/>
    </row>
    <row r="12" spans="1:7" x14ac:dyDescent="0.35">
      <c r="A12" s="338"/>
      <c r="B12" s="61" t="s">
        <v>795</v>
      </c>
      <c r="C12" s="208"/>
    </row>
    <row r="16" spans="1:7" ht="18.5" x14ac:dyDescent="0.45">
      <c r="A16" s="71" t="s">
        <v>797</v>
      </c>
    </row>
    <row r="17" spans="1:3" ht="15" thickBot="1" x14ac:dyDescent="0.4"/>
    <row r="18" spans="1:3" ht="21.5" thickBot="1" x14ac:dyDescent="0.4">
      <c r="A18" s="148" t="s">
        <v>261</v>
      </c>
      <c r="B18" s="149" t="s">
        <v>796</v>
      </c>
    </row>
    <row r="19" spans="1:3" x14ac:dyDescent="0.35">
      <c r="A19" s="339" t="s">
        <v>329</v>
      </c>
      <c r="B19" s="61" t="s">
        <v>21</v>
      </c>
    </row>
    <row r="20" spans="1:3" x14ac:dyDescent="0.35">
      <c r="A20" s="340"/>
      <c r="B20" s="61" t="s">
        <v>578</v>
      </c>
      <c r="C20" s="208" t="s">
        <v>85</v>
      </c>
    </row>
    <row r="21" spans="1:3" x14ac:dyDescent="0.35">
      <c r="A21" s="340"/>
      <c r="B21" s="60" t="s">
        <v>798</v>
      </c>
      <c r="C21" s="208"/>
    </row>
    <row r="22" spans="1:3" ht="29" x14ac:dyDescent="0.35">
      <c r="A22" s="340"/>
      <c r="B22" s="60" t="s">
        <v>800</v>
      </c>
    </row>
    <row r="23" spans="1:3" x14ac:dyDescent="0.35">
      <c r="A23" s="340"/>
      <c r="B23" s="61" t="s">
        <v>26</v>
      </c>
    </row>
    <row r="24" spans="1:3" ht="22" customHeight="1" x14ac:dyDescent="0.35">
      <c r="A24" s="341" t="s">
        <v>88</v>
      </c>
      <c r="B24" s="62" t="s">
        <v>87</v>
      </c>
    </row>
    <row r="25" spans="1:3" x14ac:dyDescent="0.35">
      <c r="A25" s="341"/>
      <c r="B25" s="61" t="s">
        <v>799</v>
      </c>
    </row>
    <row r="26" spans="1:3" x14ac:dyDescent="0.35">
      <c r="A26" s="341"/>
      <c r="B26" s="61" t="s">
        <v>331</v>
      </c>
    </row>
    <row r="29" spans="1:3" ht="18.5" x14ac:dyDescent="0.45">
      <c r="A29" s="71" t="s">
        <v>801</v>
      </c>
    </row>
    <row r="31" spans="1:3" x14ac:dyDescent="0.35">
      <c r="A31" t="s">
        <v>802</v>
      </c>
    </row>
    <row r="32" spans="1:3" x14ac:dyDescent="0.35">
      <c r="A32" t="s">
        <v>803</v>
      </c>
    </row>
    <row r="34" spans="1:3" x14ac:dyDescent="0.35">
      <c r="A34" t="s">
        <v>804</v>
      </c>
    </row>
    <row r="36" spans="1:3" ht="18.5" x14ac:dyDescent="0.45">
      <c r="A36" s="71" t="s">
        <v>805</v>
      </c>
    </row>
    <row r="37" spans="1:3" ht="15" thickBot="1" x14ac:dyDescent="0.4"/>
    <row r="38" spans="1:3" ht="15" thickBot="1" x14ac:dyDescent="0.4">
      <c r="A38" s="345" t="s">
        <v>261</v>
      </c>
      <c r="B38" s="149" t="s">
        <v>806</v>
      </c>
    </row>
    <row r="39" spans="1:3" ht="15" thickBot="1" x14ac:dyDescent="0.4">
      <c r="A39" s="346"/>
      <c r="B39" s="343" t="s">
        <v>807</v>
      </c>
    </row>
    <row r="40" spans="1:3" ht="15" thickBot="1" x14ac:dyDescent="0.4">
      <c r="A40" s="346"/>
      <c r="B40" s="344" t="s">
        <v>815</v>
      </c>
    </row>
    <row r="41" spans="1:3" ht="15" thickBot="1" x14ac:dyDescent="0.4">
      <c r="A41" s="346"/>
      <c r="B41" s="149" t="s">
        <v>320</v>
      </c>
    </row>
    <row r="42" spans="1:3" ht="44" thickBot="1" x14ac:dyDescent="0.4">
      <c r="A42" s="346"/>
      <c r="B42" s="347" t="s">
        <v>816</v>
      </c>
      <c r="C42" s="349" t="s">
        <v>85</v>
      </c>
    </row>
    <row r="43" spans="1:3" x14ac:dyDescent="0.35">
      <c r="A43" s="339" t="s">
        <v>329</v>
      </c>
      <c r="B43" s="352" t="s">
        <v>796</v>
      </c>
      <c r="C43" s="350"/>
    </row>
    <row r="44" spans="1:3" ht="15" thickBot="1" x14ac:dyDescent="0.4">
      <c r="A44" s="340"/>
      <c r="B44" s="353" t="s">
        <v>699</v>
      </c>
      <c r="C44" s="351"/>
    </row>
    <row r="45" spans="1:3" ht="29" x14ac:dyDescent="0.35">
      <c r="A45" s="340"/>
      <c r="B45" s="354" t="s">
        <v>817</v>
      </c>
    </row>
    <row r="46" spans="1:3" x14ac:dyDescent="0.35">
      <c r="A46" s="340"/>
      <c r="B46" s="353" t="s">
        <v>26</v>
      </c>
    </row>
    <row r="47" spans="1:3" ht="14.5" customHeight="1" x14ac:dyDescent="0.35">
      <c r="A47" s="355" t="s">
        <v>88</v>
      </c>
      <c r="B47" s="356" t="s">
        <v>87</v>
      </c>
    </row>
    <row r="48" spans="1:3" ht="14.5" customHeight="1" x14ac:dyDescent="0.35">
      <c r="A48" s="357"/>
      <c r="B48" s="353" t="s">
        <v>702</v>
      </c>
    </row>
    <row r="49" spans="1:2" ht="14.5" customHeight="1" x14ac:dyDescent="0.35">
      <c r="A49" s="357"/>
      <c r="B49" s="353" t="s">
        <v>331</v>
      </c>
    </row>
    <row r="50" spans="1:2" ht="58.5" thickBot="1" x14ac:dyDescent="0.4">
      <c r="A50" s="358"/>
      <c r="B50" s="359" t="s">
        <v>818</v>
      </c>
    </row>
    <row r="52" spans="1:2" ht="18.5" x14ac:dyDescent="0.45">
      <c r="A52" s="71" t="s">
        <v>819</v>
      </c>
    </row>
    <row r="54" spans="1:2" ht="25.5" customHeight="1" x14ac:dyDescent="0.35">
      <c r="A54" s="208" t="s">
        <v>820</v>
      </c>
      <c r="B54" s="62" t="s">
        <v>823</v>
      </c>
    </row>
    <row r="55" spans="1:2" x14ac:dyDescent="0.35">
      <c r="A55" s="208"/>
      <c r="B55" s="61" t="s">
        <v>821</v>
      </c>
    </row>
    <row r="56" spans="1:2" x14ac:dyDescent="0.35">
      <c r="A56" s="208"/>
      <c r="B56" s="61" t="s">
        <v>822</v>
      </c>
    </row>
    <row r="58" spans="1:2" x14ac:dyDescent="0.35">
      <c r="A58" s="69" t="s">
        <v>823</v>
      </c>
    </row>
    <row r="82" spans="1:4" ht="43.5" customHeight="1" x14ac:dyDescent="0.35">
      <c r="A82" s="208" t="s">
        <v>828</v>
      </c>
      <c r="B82" s="60" t="s">
        <v>824</v>
      </c>
      <c r="C82" s="60" t="s">
        <v>831</v>
      </c>
      <c r="D82" s="337" t="s">
        <v>834</v>
      </c>
    </row>
    <row r="83" spans="1:4" ht="43.5" x14ac:dyDescent="0.35">
      <c r="A83" s="208"/>
      <c r="B83" s="60" t="s">
        <v>827</v>
      </c>
      <c r="C83" s="60" t="s">
        <v>832</v>
      </c>
      <c r="D83" s="337"/>
    </row>
    <row r="84" spans="1:4" ht="29" x14ac:dyDescent="0.35">
      <c r="A84" s="208"/>
      <c r="B84" s="60" t="s">
        <v>825</v>
      </c>
      <c r="C84" s="60" t="s">
        <v>829</v>
      </c>
      <c r="D84" s="208" t="s">
        <v>833</v>
      </c>
    </row>
    <row r="85" spans="1:4" x14ac:dyDescent="0.35">
      <c r="A85" s="208"/>
      <c r="B85" s="60" t="s">
        <v>826</v>
      </c>
      <c r="C85" s="60" t="s">
        <v>830</v>
      </c>
      <c r="D85" s="208"/>
    </row>
    <row r="88" spans="1:4" x14ac:dyDescent="0.35">
      <c r="A88" t="s">
        <v>835</v>
      </c>
    </row>
    <row r="90" spans="1:4" x14ac:dyDescent="0.35">
      <c r="A90" s="360" t="s">
        <v>836</v>
      </c>
      <c r="B90" s="360" t="s">
        <v>837</v>
      </c>
    </row>
    <row r="91" spans="1:4" x14ac:dyDescent="0.35">
      <c r="A91" s="107" t="s">
        <v>304</v>
      </c>
      <c r="B91" s="107"/>
    </row>
    <row r="92" spans="1:4" x14ac:dyDescent="0.35">
      <c r="A92" s="107" t="s">
        <v>305</v>
      </c>
      <c r="B92" s="107" t="s">
        <v>304</v>
      </c>
    </row>
    <row r="93" spans="1:4" x14ac:dyDescent="0.35">
      <c r="A93" s="107" t="s">
        <v>306</v>
      </c>
      <c r="B93" s="107" t="s">
        <v>305</v>
      </c>
    </row>
    <row r="94" spans="1:4" x14ac:dyDescent="0.35">
      <c r="A94" s="107" t="s">
        <v>307</v>
      </c>
      <c r="B94" s="107" t="s">
        <v>305</v>
      </c>
    </row>
    <row r="95" spans="1:4" x14ac:dyDescent="0.35">
      <c r="A95" s="107" t="s">
        <v>308</v>
      </c>
      <c r="B95" s="107" t="s">
        <v>304</v>
      </c>
    </row>
    <row r="96" spans="1:4" x14ac:dyDescent="0.35">
      <c r="A96" s="107" t="s">
        <v>309</v>
      </c>
      <c r="B96" s="107" t="s">
        <v>307</v>
      </c>
    </row>
    <row r="97" spans="1:3" x14ac:dyDescent="0.35">
      <c r="A97" s="107" t="s">
        <v>838</v>
      </c>
      <c r="B97" s="107" t="s">
        <v>841</v>
      </c>
    </row>
    <row r="98" spans="1:3" x14ac:dyDescent="0.35">
      <c r="A98" s="107" t="s">
        <v>839</v>
      </c>
      <c r="B98" s="107" t="s">
        <v>306</v>
      </c>
    </row>
    <row r="99" spans="1:3" x14ac:dyDescent="0.35">
      <c r="A99" s="107" t="s">
        <v>840</v>
      </c>
      <c r="B99" s="107" t="s">
        <v>842</v>
      </c>
    </row>
    <row r="103" spans="1:3" x14ac:dyDescent="0.35">
      <c r="A103" s="107"/>
      <c r="B103" s="361"/>
      <c r="C103" s="51"/>
    </row>
    <row r="122" spans="1:2" x14ac:dyDescent="0.35">
      <c r="A122" s="360" t="s">
        <v>836</v>
      </c>
      <c r="B122" s="360" t="s">
        <v>843</v>
      </c>
    </row>
    <row r="123" spans="1:2" x14ac:dyDescent="0.35">
      <c r="A123" s="107" t="s">
        <v>304</v>
      </c>
      <c r="B123" s="107" t="s">
        <v>844</v>
      </c>
    </row>
    <row r="124" spans="1:2" x14ac:dyDescent="0.35">
      <c r="A124" s="107" t="s">
        <v>305</v>
      </c>
      <c r="B124" s="107" t="s">
        <v>306</v>
      </c>
    </row>
    <row r="125" spans="1:2" x14ac:dyDescent="0.35">
      <c r="A125" s="107" t="s">
        <v>306</v>
      </c>
      <c r="B125" s="107" t="s">
        <v>845</v>
      </c>
    </row>
    <row r="126" spans="1:2" x14ac:dyDescent="0.35">
      <c r="A126" s="107" t="s">
        <v>307</v>
      </c>
      <c r="B126" s="107" t="s">
        <v>309</v>
      </c>
    </row>
    <row r="127" spans="1:2" x14ac:dyDescent="0.35">
      <c r="A127" s="107" t="s">
        <v>308</v>
      </c>
      <c r="B127" s="107" t="s">
        <v>838</v>
      </c>
    </row>
    <row r="128" spans="1:2" x14ac:dyDescent="0.35">
      <c r="A128" s="107" t="s">
        <v>309</v>
      </c>
      <c r="B128" s="107" t="s">
        <v>840</v>
      </c>
    </row>
    <row r="129" spans="1:2" x14ac:dyDescent="0.35">
      <c r="A129" s="107" t="s">
        <v>838</v>
      </c>
      <c r="B129" s="107" t="s">
        <v>840</v>
      </c>
    </row>
    <row r="130" spans="1:2" x14ac:dyDescent="0.35">
      <c r="A130" s="107" t="s">
        <v>839</v>
      </c>
      <c r="B130" s="107"/>
    </row>
    <row r="131" spans="1:2" x14ac:dyDescent="0.35">
      <c r="A131" s="107" t="s">
        <v>840</v>
      </c>
      <c r="B131" s="107"/>
    </row>
    <row r="143" spans="1:2" x14ac:dyDescent="0.35">
      <c r="A143" t="s">
        <v>846</v>
      </c>
      <c r="B143" t="s">
        <v>847</v>
      </c>
    </row>
    <row r="145" spans="1:3" x14ac:dyDescent="0.35">
      <c r="A145" s="69" t="s">
        <v>848</v>
      </c>
    </row>
    <row r="146" spans="1:3" ht="15" thickBot="1" x14ac:dyDescent="0.4"/>
    <row r="147" spans="1:3" ht="73" thickBot="1" x14ac:dyDescent="0.4">
      <c r="A147" s="362" t="s">
        <v>261</v>
      </c>
      <c r="B147" s="347" t="s">
        <v>849</v>
      </c>
      <c r="C147" s="367" t="s">
        <v>69</v>
      </c>
    </row>
    <row r="148" spans="1:3" x14ac:dyDescent="0.35">
      <c r="A148" s="339" t="s">
        <v>329</v>
      </c>
      <c r="B148" s="365" t="s">
        <v>796</v>
      </c>
      <c r="C148" s="208" t="s">
        <v>850</v>
      </c>
    </row>
    <row r="149" spans="1:3" x14ac:dyDescent="0.35">
      <c r="A149" s="340"/>
      <c r="B149" s="348" t="s">
        <v>699</v>
      </c>
      <c r="C149" s="208"/>
    </row>
    <row r="150" spans="1:3" x14ac:dyDescent="0.35">
      <c r="A150" s="340"/>
      <c r="B150" s="366" t="s">
        <v>851</v>
      </c>
      <c r="C150" s="208" t="s">
        <v>393</v>
      </c>
    </row>
    <row r="151" spans="1:3" x14ac:dyDescent="0.35">
      <c r="A151" s="340"/>
      <c r="B151" s="348" t="s">
        <v>852</v>
      </c>
      <c r="C151" s="208"/>
    </row>
    <row r="152" spans="1:3" ht="29" x14ac:dyDescent="0.35">
      <c r="A152" s="340"/>
      <c r="B152" s="363" t="s">
        <v>853</v>
      </c>
    </row>
    <row r="153" spans="1:3" x14ac:dyDescent="0.35">
      <c r="A153" s="340"/>
      <c r="B153" s="364" t="s">
        <v>370</v>
      </c>
    </row>
    <row r="154" spans="1:3" x14ac:dyDescent="0.35">
      <c r="A154" s="355" t="s">
        <v>88</v>
      </c>
      <c r="B154" s="356" t="s">
        <v>854</v>
      </c>
    </row>
    <row r="155" spans="1:3" x14ac:dyDescent="0.35">
      <c r="A155" s="357"/>
      <c r="B155" s="353" t="s">
        <v>855</v>
      </c>
    </row>
    <row r="156" spans="1:3" x14ac:dyDescent="0.35">
      <c r="A156" s="357"/>
      <c r="B156" s="353" t="s">
        <v>856</v>
      </c>
    </row>
    <row r="157" spans="1:3" ht="15" thickBot="1" x14ac:dyDescent="0.4">
      <c r="A157" s="358"/>
      <c r="B157" s="359" t="s">
        <v>857</v>
      </c>
    </row>
    <row r="160" spans="1:3" ht="18.5" x14ac:dyDescent="0.45">
      <c r="A160" s="71" t="s">
        <v>858</v>
      </c>
    </row>
    <row r="162" spans="1:4" x14ac:dyDescent="0.35">
      <c r="A162" t="s">
        <v>859</v>
      </c>
    </row>
    <row r="164" spans="1:4" ht="43.5" x14ac:dyDescent="0.35">
      <c r="A164" s="368" t="s">
        <v>860</v>
      </c>
      <c r="B164" s="62" t="s">
        <v>861</v>
      </c>
      <c r="C164" s="60" t="s">
        <v>866</v>
      </c>
      <c r="D164" s="3" t="s">
        <v>867</v>
      </c>
    </row>
    <row r="165" spans="1:4" ht="58" x14ac:dyDescent="0.35">
      <c r="A165" s="368"/>
      <c r="B165" s="62" t="s">
        <v>862</v>
      </c>
      <c r="C165" s="60" t="s">
        <v>869</v>
      </c>
      <c r="D165" s="3" t="s">
        <v>868</v>
      </c>
    </row>
    <row r="166" spans="1:4" x14ac:dyDescent="0.35">
      <c r="A166" s="368"/>
      <c r="B166" s="62" t="s">
        <v>863</v>
      </c>
      <c r="C166" s="62"/>
    </row>
    <row r="167" spans="1:4" ht="188.5" x14ac:dyDescent="0.35">
      <c r="A167" s="368"/>
      <c r="B167" s="62" t="s">
        <v>864</v>
      </c>
      <c r="C167" s="60" t="s">
        <v>870</v>
      </c>
    </row>
    <row r="168" spans="1:4" ht="72.5" x14ac:dyDescent="0.35">
      <c r="A168" s="368"/>
      <c r="B168" s="211" t="s">
        <v>865</v>
      </c>
      <c r="C168" s="60" t="s">
        <v>871</v>
      </c>
    </row>
    <row r="169" spans="1:4" ht="57" customHeight="1" x14ac:dyDescent="0.35">
      <c r="A169" s="368"/>
      <c r="B169" s="211"/>
      <c r="C169" s="60" t="s">
        <v>872</v>
      </c>
    </row>
    <row r="170" spans="1:4" ht="93.5" customHeight="1" x14ac:dyDescent="0.35">
      <c r="A170" s="368"/>
      <c r="B170" s="211"/>
      <c r="C170" s="60" t="s">
        <v>873</v>
      </c>
    </row>
    <row r="173" spans="1:4" ht="18.5" x14ac:dyDescent="0.45">
      <c r="A173" s="369" t="s">
        <v>874</v>
      </c>
    </row>
    <row r="175" spans="1:4" ht="159.5" x14ac:dyDescent="0.35">
      <c r="A175" s="370" t="s">
        <v>875</v>
      </c>
      <c r="B175" s="97" t="s">
        <v>876</v>
      </c>
    </row>
    <row r="176" spans="1:4" x14ac:dyDescent="0.35">
      <c r="A176" s="61" t="s">
        <v>877</v>
      </c>
      <c r="B176" s="61" t="s">
        <v>878</v>
      </c>
    </row>
    <row r="177" spans="1:2" x14ac:dyDescent="0.35">
      <c r="A177" s="61" t="s">
        <v>879</v>
      </c>
      <c r="B177" s="61"/>
    </row>
    <row r="178" spans="1:2" x14ac:dyDescent="0.35">
      <c r="A178" s="61" t="s">
        <v>880</v>
      </c>
      <c r="B178" s="61"/>
    </row>
    <row r="179" spans="1:2" x14ac:dyDescent="0.35">
      <c r="A179" s="61" t="s">
        <v>881</v>
      </c>
      <c r="B179" s="61"/>
    </row>
    <row r="181" spans="1:2" x14ac:dyDescent="0.35">
      <c r="A181" s="70" t="s">
        <v>882</v>
      </c>
    </row>
    <row r="183" spans="1:2" x14ac:dyDescent="0.35">
      <c r="A183" t="s">
        <v>883</v>
      </c>
    </row>
    <row r="184" spans="1:2" x14ac:dyDescent="0.35">
      <c r="A184" t="s">
        <v>884</v>
      </c>
    </row>
    <row r="185" spans="1:2" x14ac:dyDescent="0.35">
      <c r="A185" t="s">
        <v>885</v>
      </c>
    </row>
    <row r="186" spans="1:2" x14ac:dyDescent="0.35">
      <c r="A186" t="s">
        <v>886</v>
      </c>
    </row>
    <row r="187" spans="1:2" x14ac:dyDescent="0.35">
      <c r="A187" t="s">
        <v>887</v>
      </c>
    </row>
    <row r="188" spans="1:2" x14ac:dyDescent="0.35">
      <c r="A188" t="s">
        <v>888</v>
      </c>
    </row>
    <row r="190" spans="1:2" ht="18.5" x14ac:dyDescent="0.45">
      <c r="A190" s="71" t="s">
        <v>889</v>
      </c>
    </row>
    <row r="191" spans="1:2" ht="15" thickBot="1" x14ac:dyDescent="0.4"/>
    <row r="192" spans="1:2" x14ac:dyDescent="0.35">
      <c r="A192" s="372" t="s">
        <v>261</v>
      </c>
      <c r="B192" s="352" t="s">
        <v>890</v>
      </c>
    </row>
    <row r="193" spans="1:3" ht="58.5" thickBot="1" x14ac:dyDescent="0.4">
      <c r="A193" s="373"/>
      <c r="B193" s="381" t="s">
        <v>891</v>
      </c>
    </row>
    <row r="194" spans="1:3" ht="58.5" thickBot="1" x14ac:dyDescent="0.4">
      <c r="A194" s="380"/>
      <c r="B194" s="382" t="s">
        <v>892</v>
      </c>
      <c r="C194" s="24" t="s">
        <v>393</v>
      </c>
    </row>
    <row r="195" spans="1:3" ht="14" customHeight="1" x14ac:dyDescent="0.35">
      <c r="A195" s="383" t="s">
        <v>329</v>
      </c>
      <c r="B195" s="384" t="s">
        <v>796</v>
      </c>
      <c r="C195" s="385" t="s">
        <v>85</v>
      </c>
    </row>
    <row r="196" spans="1:3" ht="15" thickBot="1" x14ac:dyDescent="0.4">
      <c r="A196" s="383"/>
      <c r="B196" s="154" t="s">
        <v>699</v>
      </c>
      <c r="C196" s="386"/>
    </row>
    <row r="197" spans="1:3" x14ac:dyDescent="0.35">
      <c r="A197" s="383"/>
      <c r="B197" s="152" t="s">
        <v>851</v>
      </c>
      <c r="C197" s="388" t="s">
        <v>393</v>
      </c>
    </row>
    <row r="198" spans="1:3" x14ac:dyDescent="0.35">
      <c r="A198" s="383"/>
      <c r="B198" s="153" t="s">
        <v>852</v>
      </c>
      <c r="C198" s="385"/>
    </row>
    <row r="199" spans="1:3" x14ac:dyDescent="0.35">
      <c r="A199" s="383"/>
      <c r="B199" s="389" t="s">
        <v>355</v>
      </c>
      <c r="C199" s="385"/>
    </row>
    <row r="200" spans="1:3" x14ac:dyDescent="0.35">
      <c r="A200" s="383"/>
      <c r="B200" s="389" t="s">
        <v>893</v>
      </c>
      <c r="C200" s="385"/>
    </row>
    <row r="201" spans="1:3" x14ac:dyDescent="0.35">
      <c r="A201" s="383"/>
      <c r="B201" s="389" t="s">
        <v>894</v>
      </c>
      <c r="C201" s="385"/>
    </row>
    <row r="202" spans="1:3" x14ac:dyDescent="0.35">
      <c r="A202" s="383"/>
      <c r="B202" s="389" t="s">
        <v>895</v>
      </c>
      <c r="C202" s="385"/>
    </row>
    <row r="203" spans="1:3" x14ac:dyDescent="0.35">
      <c r="A203" s="383"/>
      <c r="B203" s="390" t="s">
        <v>811</v>
      </c>
      <c r="C203" s="385"/>
    </row>
    <row r="204" spans="1:3" ht="15" thickBot="1" x14ac:dyDescent="0.4">
      <c r="A204" s="383"/>
      <c r="B204" s="391" t="s">
        <v>896</v>
      </c>
      <c r="C204" s="386"/>
    </row>
    <row r="205" spans="1:3" x14ac:dyDescent="0.35">
      <c r="A205" s="374"/>
      <c r="B205" s="387" t="s">
        <v>369</v>
      </c>
    </row>
    <row r="206" spans="1:3" x14ac:dyDescent="0.35">
      <c r="A206" s="374"/>
      <c r="B206" s="376" t="s">
        <v>370</v>
      </c>
    </row>
    <row r="207" spans="1:3" ht="14.5" customHeight="1" x14ac:dyDescent="0.35">
      <c r="A207" s="377" t="s">
        <v>88</v>
      </c>
      <c r="B207" s="356" t="s">
        <v>371</v>
      </c>
    </row>
    <row r="208" spans="1:3" ht="14.5" customHeight="1" x14ac:dyDescent="0.35">
      <c r="A208" s="377"/>
      <c r="B208" s="353" t="s">
        <v>860</v>
      </c>
    </row>
    <row r="209" spans="1:2" ht="87" x14ac:dyDescent="0.35">
      <c r="A209" s="377"/>
      <c r="B209" s="371" t="s">
        <v>897</v>
      </c>
    </row>
    <row r="210" spans="1:2" ht="72.5" x14ac:dyDescent="0.35">
      <c r="A210" s="377"/>
      <c r="B210" s="375" t="s">
        <v>898</v>
      </c>
    </row>
    <row r="211" spans="1:2" ht="15" thickBot="1" x14ac:dyDescent="0.4">
      <c r="A211" s="378"/>
      <c r="B211" s="379" t="s">
        <v>331</v>
      </c>
    </row>
    <row r="214" spans="1:2" ht="21" x14ac:dyDescent="0.5">
      <c r="A214" s="392" t="s">
        <v>264</v>
      </c>
    </row>
    <row r="216" spans="1:2" x14ac:dyDescent="0.35">
      <c r="A216" t="s">
        <v>899</v>
      </c>
    </row>
    <row r="217" spans="1:2" ht="29" x14ac:dyDescent="0.35">
      <c r="A217" s="1" t="s">
        <v>902</v>
      </c>
    </row>
    <row r="218" spans="1:2" x14ac:dyDescent="0.35">
      <c r="A218" t="s">
        <v>900</v>
      </c>
    </row>
    <row r="219" spans="1:2" x14ac:dyDescent="0.35">
      <c r="A219" t="s">
        <v>901</v>
      </c>
    </row>
    <row r="220" spans="1:2" x14ac:dyDescent="0.35">
      <c r="A220" t="s">
        <v>903</v>
      </c>
    </row>
    <row r="221" spans="1:2" x14ac:dyDescent="0.35">
      <c r="A221" t="s">
        <v>904</v>
      </c>
    </row>
    <row r="222" spans="1:2" x14ac:dyDescent="0.35">
      <c r="A222" t="s">
        <v>905</v>
      </c>
    </row>
    <row r="223" spans="1:2" x14ac:dyDescent="0.35">
      <c r="A223" t="s">
        <v>906</v>
      </c>
    </row>
    <row r="224" spans="1:2" x14ac:dyDescent="0.35">
      <c r="A224" t="s">
        <v>907</v>
      </c>
    </row>
    <row r="227" spans="1:2" ht="18.5" x14ac:dyDescent="0.45">
      <c r="A227" s="71" t="s">
        <v>908</v>
      </c>
    </row>
    <row r="229" spans="1:2" x14ac:dyDescent="0.35">
      <c r="A229" t="s">
        <v>919</v>
      </c>
      <c r="B229" t="s">
        <v>920</v>
      </c>
    </row>
    <row r="231" spans="1:2" x14ac:dyDescent="0.35">
      <c r="A231" t="s">
        <v>909</v>
      </c>
      <c r="B231" t="s">
        <v>910</v>
      </c>
    </row>
    <row r="232" spans="1:2" x14ac:dyDescent="0.35">
      <c r="A232" s="361" t="s">
        <v>449</v>
      </c>
    </row>
    <row r="233" spans="1:2" x14ac:dyDescent="0.35">
      <c r="A233" t="s">
        <v>911</v>
      </c>
      <c r="B233" t="s">
        <v>912</v>
      </c>
    </row>
    <row r="234" spans="1:2" x14ac:dyDescent="0.35">
      <c r="A234" s="361" t="s">
        <v>449</v>
      </c>
    </row>
    <row r="235" spans="1:2" x14ac:dyDescent="0.35">
      <c r="A235" t="s">
        <v>913</v>
      </c>
      <c r="B235" t="s">
        <v>914</v>
      </c>
    </row>
    <row r="236" spans="1:2" x14ac:dyDescent="0.35">
      <c r="A236" s="361" t="s">
        <v>449</v>
      </c>
    </row>
    <row r="237" spans="1:2" x14ac:dyDescent="0.35">
      <c r="A237" t="s">
        <v>915</v>
      </c>
      <c r="B237" t="s">
        <v>916</v>
      </c>
    </row>
    <row r="238" spans="1:2" x14ac:dyDescent="0.35">
      <c r="A238" s="361" t="s">
        <v>449</v>
      </c>
    </row>
    <row r="239" spans="1:2" x14ac:dyDescent="0.35">
      <c r="A239" t="s">
        <v>917</v>
      </c>
      <c r="B239" t="s">
        <v>918</v>
      </c>
    </row>
    <row r="241" spans="1:3" x14ac:dyDescent="0.35">
      <c r="A241" s="393" t="s">
        <v>921</v>
      </c>
    </row>
    <row r="242" spans="1:3" x14ac:dyDescent="0.35">
      <c r="A242" t="s">
        <v>922</v>
      </c>
      <c r="B242" t="s">
        <v>938</v>
      </c>
    </row>
    <row r="243" spans="1:3" x14ac:dyDescent="0.35">
      <c r="A243" t="s">
        <v>927</v>
      </c>
      <c r="B243" t="s">
        <v>937</v>
      </c>
    </row>
    <row r="244" spans="1:3" ht="58" x14ac:dyDescent="0.35">
      <c r="A244" s="3" t="s">
        <v>929</v>
      </c>
      <c r="B244" s="1" t="s">
        <v>930</v>
      </c>
    </row>
    <row r="245" spans="1:3" x14ac:dyDescent="0.35">
      <c r="A245" t="s">
        <v>928</v>
      </c>
    </row>
    <row r="246" spans="1:3" x14ac:dyDescent="0.35">
      <c r="A246" t="s">
        <v>931</v>
      </c>
      <c r="B246" t="s">
        <v>934</v>
      </c>
    </row>
    <row r="247" spans="1:3" x14ac:dyDescent="0.35">
      <c r="A247" t="s">
        <v>932</v>
      </c>
      <c r="B247" t="s">
        <v>935</v>
      </c>
    </row>
    <row r="248" spans="1:3" x14ac:dyDescent="0.35">
      <c r="A248" t="s">
        <v>933</v>
      </c>
      <c r="B248" t="s">
        <v>936</v>
      </c>
    </row>
    <row r="250" spans="1:3" x14ac:dyDescent="0.35">
      <c r="A250" t="s">
        <v>939</v>
      </c>
    </row>
    <row r="251" spans="1:3" x14ac:dyDescent="0.35">
      <c r="A251" s="413" t="s">
        <v>959</v>
      </c>
    </row>
    <row r="252" spans="1:3" ht="15" thickBot="1" x14ac:dyDescent="0.4">
      <c r="A252" s="395"/>
    </row>
    <row r="253" spans="1:3" ht="31" x14ac:dyDescent="0.35">
      <c r="A253" s="398" t="s">
        <v>958</v>
      </c>
      <c r="B253" s="399" t="s">
        <v>956</v>
      </c>
      <c r="C253" s="400" t="s">
        <v>957</v>
      </c>
    </row>
    <row r="254" spans="1:3" ht="15.5" x14ac:dyDescent="0.35">
      <c r="A254" s="401" t="s">
        <v>940</v>
      </c>
      <c r="B254" s="402" t="s">
        <v>941</v>
      </c>
      <c r="C254" s="403" t="s">
        <v>942</v>
      </c>
    </row>
    <row r="255" spans="1:3" ht="15.5" x14ac:dyDescent="0.35">
      <c r="A255" s="404" t="s">
        <v>943</v>
      </c>
      <c r="B255" s="405"/>
      <c r="C255" s="406"/>
    </row>
    <row r="256" spans="1:3" ht="15.5" x14ac:dyDescent="0.35">
      <c r="A256" s="401" t="s">
        <v>944</v>
      </c>
      <c r="B256" s="402" t="s">
        <v>950</v>
      </c>
      <c r="C256" s="407" t="s">
        <v>945</v>
      </c>
    </row>
    <row r="257" spans="1:3" s="396" customFormat="1" ht="29" x14ac:dyDescent="0.35">
      <c r="A257" s="411" t="s">
        <v>968</v>
      </c>
      <c r="B257" s="411" t="s">
        <v>960</v>
      </c>
      <c r="C257" s="412" t="s">
        <v>969</v>
      </c>
    </row>
    <row r="258" spans="1:3" s="396" customFormat="1" ht="21" x14ac:dyDescent="0.5">
      <c r="C258" s="414" t="s">
        <v>970</v>
      </c>
    </row>
    <row r="259" spans="1:3" s="396" customFormat="1" x14ac:dyDescent="0.35">
      <c r="B259" s="397"/>
    </row>
    <row r="260" spans="1:3" ht="29" x14ac:dyDescent="0.35">
      <c r="A260" s="1" t="s">
        <v>946</v>
      </c>
      <c r="B260" s="3" t="s">
        <v>947</v>
      </c>
    </row>
    <row r="261" spans="1:3" x14ac:dyDescent="0.35">
      <c r="A261" t="s">
        <v>948</v>
      </c>
      <c r="B261" t="s">
        <v>949</v>
      </c>
    </row>
    <row r="263" spans="1:3" ht="85.5" customHeight="1" x14ac:dyDescent="0.35">
      <c r="A263" s="301" t="s">
        <v>971</v>
      </c>
      <c r="B263" s="207"/>
      <c r="C263" s="207"/>
    </row>
    <row r="266" spans="1:3" x14ac:dyDescent="0.35">
      <c r="A266" t="s">
        <v>951</v>
      </c>
    </row>
    <row r="267" spans="1:3" x14ac:dyDescent="0.35">
      <c r="A267" s="394" t="s">
        <v>952</v>
      </c>
      <c r="B267" t="s">
        <v>954</v>
      </c>
    </row>
    <row r="268" spans="1:3" x14ac:dyDescent="0.35">
      <c r="A268" t="s">
        <v>953</v>
      </c>
    </row>
    <row r="270" spans="1:3" x14ac:dyDescent="0.35">
      <c r="A270" t="s">
        <v>955</v>
      </c>
    </row>
    <row r="272" spans="1:3" x14ac:dyDescent="0.35">
      <c r="C272" s="100"/>
    </row>
    <row r="277" ht="18.5" customHeight="1" x14ac:dyDescent="0.35"/>
    <row r="292" spans="1:3" ht="30" x14ac:dyDescent="0.45">
      <c r="A292" s="1" t="s">
        <v>965</v>
      </c>
      <c r="C292" s="408"/>
    </row>
    <row r="293" spans="1:3" ht="18.5" x14ac:dyDescent="0.45">
      <c r="A293" s="1"/>
      <c r="C293" s="50"/>
    </row>
    <row r="294" spans="1:3" ht="15.5" x14ac:dyDescent="0.35">
      <c r="A294" s="61" t="s">
        <v>964</v>
      </c>
      <c r="B294" s="409" t="s">
        <v>966</v>
      </c>
    </row>
    <row r="295" spans="1:3" ht="15.5" x14ac:dyDescent="0.35">
      <c r="A295" s="61" t="s">
        <v>963</v>
      </c>
      <c r="B295" s="409" t="s">
        <v>966</v>
      </c>
    </row>
    <row r="296" spans="1:3" ht="15.5" x14ac:dyDescent="0.35">
      <c r="A296" s="61" t="s">
        <v>962</v>
      </c>
      <c r="B296" s="409" t="s">
        <v>967</v>
      </c>
    </row>
    <row r="297" spans="1:3" ht="30" x14ac:dyDescent="0.35">
      <c r="A297" s="97" t="s">
        <v>961</v>
      </c>
      <c r="B297" s="410" t="s">
        <v>966</v>
      </c>
    </row>
    <row r="300" spans="1:3" x14ac:dyDescent="0.35">
      <c r="A300" t="s">
        <v>972</v>
      </c>
    </row>
    <row r="302" spans="1:3" ht="15.5" x14ac:dyDescent="0.35">
      <c r="A302" s="137" t="s">
        <v>923</v>
      </c>
      <c r="B302" t="s">
        <v>973</v>
      </c>
    </row>
    <row r="304" spans="1:3" x14ac:dyDescent="0.35">
      <c r="A304" t="s">
        <v>974</v>
      </c>
    </row>
    <row r="306" spans="1:3" x14ac:dyDescent="0.35">
      <c r="A306" t="s">
        <v>975</v>
      </c>
    </row>
    <row r="307" spans="1:3" ht="18.5" x14ac:dyDescent="0.45">
      <c r="A307" s="71" t="s">
        <v>976</v>
      </c>
    </row>
    <row r="315" spans="1:3" x14ac:dyDescent="0.35">
      <c r="C315" t="s">
        <v>978</v>
      </c>
    </row>
    <row r="317" spans="1:3" ht="18.5" x14ac:dyDescent="0.45">
      <c r="B317" s="50" t="s">
        <v>979</v>
      </c>
    </row>
    <row r="319" spans="1:3" ht="18.5" x14ac:dyDescent="0.45">
      <c r="A319" s="50" t="s">
        <v>980</v>
      </c>
    </row>
    <row r="338" spans="1:3" ht="21" x14ac:dyDescent="0.35">
      <c r="A338" s="415" t="s">
        <v>977</v>
      </c>
    </row>
    <row r="340" spans="1:3" x14ac:dyDescent="0.35">
      <c r="A340" t="s">
        <v>985</v>
      </c>
    </row>
    <row r="342" spans="1:3" ht="18.5" x14ac:dyDescent="0.35">
      <c r="A342" t="s">
        <v>221</v>
      </c>
      <c r="B342" s="416" t="s">
        <v>976</v>
      </c>
      <c r="C342" s="416" t="s">
        <v>977</v>
      </c>
    </row>
    <row r="343" spans="1:3" x14ac:dyDescent="0.35">
      <c r="B343" s="51" t="s">
        <v>981</v>
      </c>
      <c r="C343" s="51" t="s">
        <v>986</v>
      </c>
    </row>
    <row r="344" spans="1:3" x14ac:dyDescent="0.35">
      <c r="B344" s="51" t="s">
        <v>982</v>
      </c>
      <c r="C344" s="51" t="s">
        <v>987</v>
      </c>
    </row>
    <row r="345" spans="1:3" x14ac:dyDescent="0.35">
      <c r="B345" s="51" t="s">
        <v>983</v>
      </c>
      <c r="C345" s="51"/>
    </row>
    <row r="346" spans="1:3" x14ac:dyDescent="0.35">
      <c r="B346" s="51" t="s">
        <v>984</v>
      </c>
      <c r="C346" s="51"/>
    </row>
    <row r="366" spans="1:1" x14ac:dyDescent="0.35">
      <c r="A366" t="s">
        <v>924</v>
      </c>
    </row>
    <row r="367" spans="1:1" x14ac:dyDescent="0.35">
      <c r="A367" t="s">
        <v>925</v>
      </c>
    </row>
    <row r="368" spans="1:1" x14ac:dyDescent="0.35">
      <c r="A368" t="s">
        <v>926</v>
      </c>
    </row>
  </sheetData>
  <mergeCells count="27">
    <mergeCell ref="A263:C263"/>
    <mergeCell ref="A192:A194"/>
    <mergeCell ref="C197:C204"/>
    <mergeCell ref="C195:C196"/>
    <mergeCell ref="A207:A211"/>
    <mergeCell ref="A255:C255"/>
    <mergeCell ref="A54:A56"/>
    <mergeCell ref="C148:C149"/>
    <mergeCell ref="C150:C151"/>
    <mergeCell ref="B168:B170"/>
    <mergeCell ref="A164:A170"/>
    <mergeCell ref="A195:A206"/>
    <mergeCell ref="D84:D85"/>
    <mergeCell ref="A82:A85"/>
    <mergeCell ref="D82:D83"/>
    <mergeCell ref="A148:A153"/>
    <mergeCell ref="A154:A157"/>
    <mergeCell ref="F1:G1"/>
    <mergeCell ref="A43:A46"/>
    <mergeCell ref="A38:A42"/>
    <mergeCell ref="C42:C44"/>
    <mergeCell ref="A47:A50"/>
    <mergeCell ref="A5:A12"/>
    <mergeCell ref="C5:C12"/>
    <mergeCell ref="A19:A23"/>
    <mergeCell ref="C20:C21"/>
    <mergeCell ref="A24:A26"/>
  </mergeCells>
  <hyperlinks>
    <hyperlink ref="F1:G1" location="'All Processes, groups and KA'!A1" display="Back to main page" xr:uid="{BAAB8AFE-0FBC-4CFA-A74B-83956996CC7B}"/>
    <hyperlink ref="B39" location="'Activity Attributes Template'!A1" display="Activity Attributes" xr:uid="{03722E50-DA06-4776-A26D-47B49164BC06}"/>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78FEC-6D83-4AA9-85D0-9D0E13D95DE3}">
  <dimension ref="A1:A15"/>
  <sheetViews>
    <sheetView workbookViewId="0">
      <selection activeCell="B12" sqref="B12"/>
    </sheetView>
  </sheetViews>
  <sheetFormatPr defaultRowHeight="14.5" x14ac:dyDescent="0.35"/>
  <cols>
    <col min="1" max="1" width="20.36328125" customWidth="1"/>
  </cols>
  <sheetData>
    <row r="1" spans="1:1" x14ac:dyDescent="0.35">
      <c r="A1" s="69" t="s">
        <v>807</v>
      </c>
    </row>
    <row r="3" spans="1:1" x14ac:dyDescent="0.35">
      <c r="A3" s="342" t="s">
        <v>808</v>
      </c>
    </row>
    <row r="5" spans="1:1" x14ac:dyDescent="0.35">
      <c r="A5" s="342" t="s">
        <v>809</v>
      </c>
    </row>
    <row r="7" spans="1:1" x14ac:dyDescent="0.35">
      <c r="A7" s="342" t="s">
        <v>810</v>
      </c>
    </row>
    <row r="9" spans="1:1" x14ac:dyDescent="0.35">
      <c r="A9" s="342" t="s">
        <v>811</v>
      </c>
    </row>
    <row r="11" spans="1:1" x14ac:dyDescent="0.35">
      <c r="A11" s="342" t="s">
        <v>812</v>
      </c>
    </row>
    <row r="13" spans="1:1" x14ac:dyDescent="0.35">
      <c r="A13" s="342" t="s">
        <v>813</v>
      </c>
    </row>
    <row r="15" spans="1:1" x14ac:dyDescent="0.35">
      <c r="A15" s="342" t="s">
        <v>814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Project Charter</vt:lpstr>
      <vt:lpstr>Knowledge Areas</vt:lpstr>
      <vt:lpstr>Definitions</vt:lpstr>
      <vt:lpstr>Organizational Structure and PM</vt:lpstr>
      <vt:lpstr>All Processes, groups and KA</vt:lpstr>
      <vt:lpstr>Integration Management</vt:lpstr>
      <vt:lpstr>Scope Management</vt:lpstr>
      <vt:lpstr>Schedule Management</vt:lpstr>
      <vt:lpstr>Activity Attributes Template</vt:lpstr>
      <vt:lpstr>Sheet2</vt:lpstr>
      <vt:lpstr>Change Management Template</vt:lpstr>
      <vt:lpstr>Issue Log Template</vt:lpstr>
      <vt:lpstr>Lessions Learned register</vt:lpstr>
      <vt:lpstr>Benefits Management Plan</vt:lpstr>
      <vt:lpstr>Requirements Traceability Matri</vt:lpstr>
      <vt:lpstr>Affinity Diagram, Mind Mapping</vt:lpstr>
      <vt:lpstr>Context diagram</vt:lpstr>
      <vt:lpstr>WBS dictionary</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Nikbs</dc:creator>
  <cp:lastModifiedBy>Nikbs</cp:lastModifiedBy>
  <dcterms:created xsi:type="dcterms:W3CDTF">2023-06-17T20:27:41Z</dcterms:created>
  <dcterms:modified xsi:type="dcterms:W3CDTF">2023-08-14T18:02:11Z</dcterms:modified>
</cp:coreProperties>
</file>