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94cc3124c2c81a8a/Desktop/Capstone Project - MDS6406/DataSourcesFiles/"/>
    </mc:Choice>
  </mc:AlternateContent>
  <xr:revisionPtr revIDLastSave="22" documentId="11_7C3969ED2CEEDA8E0175AD0BCFD05E00EC9C82BC" xr6:coauthVersionLast="47" xr6:coauthVersionMax="47" xr10:uidLastSave="{F4891904-AD3B-462B-8DC7-BE65A903D142}"/>
  <bookViews>
    <workbookView xWindow="-108" yWindow="-108" windowWidth="23256" windowHeight="12456" xr2:uid="{00000000-000D-0000-FFFF-FFFF00000000}"/>
  </bookViews>
  <sheets>
    <sheet name="Sheet1" sheetId="5" r:id="rId1"/>
  </sheets>
  <definedNames>
    <definedName name="_xlnm._FilterDatabase" localSheetId="0" hidden="1">Sheet1!$A$1:$M$1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5" l="1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2" i="5"/>
  <c r="H322" i="5" l="1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</calcChain>
</file>

<file path=xl/sharedStrings.xml><?xml version="1.0" encoding="utf-8"?>
<sst xmlns="http://schemas.openxmlformats.org/spreadsheetml/2006/main" count="338" uniqueCount="33">
  <si>
    <t>country</t>
  </si>
  <si>
    <t>year</t>
  </si>
  <si>
    <t>LE</t>
  </si>
  <si>
    <t>PD</t>
  </si>
  <si>
    <t>POP</t>
  </si>
  <si>
    <t>Bangladesh</t>
  </si>
  <si>
    <t>Bhutan</t>
  </si>
  <si>
    <t>Indonesia</t>
  </si>
  <si>
    <t>India</t>
  </si>
  <si>
    <t>Iran, Islamic Rep.</t>
  </si>
  <si>
    <t>Cambodia</t>
  </si>
  <si>
    <t>Lao PDR</t>
  </si>
  <si>
    <t>Sri Lanka</t>
  </si>
  <si>
    <t>Myanmar</t>
  </si>
  <si>
    <t>Malaysia</t>
  </si>
  <si>
    <t>Nepal</t>
  </si>
  <si>
    <t>Pakistan</t>
  </si>
  <si>
    <t>Philippines</t>
  </si>
  <si>
    <t>Thailand</t>
  </si>
  <si>
    <t>Timor-Leste</t>
  </si>
  <si>
    <t>Vietnam</t>
  </si>
  <si>
    <t>di</t>
  </si>
  <si>
    <t>dic</t>
  </si>
  <si>
    <t>dic2</t>
  </si>
  <si>
    <t>gdp</t>
  </si>
  <si>
    <t>gexp</t>
  </si>
  <si>
    <t>gdpg</t>
  </si>
  <si>
    <t>gr</t>
  </si>
  <si>
    <t>td</t>
  </si>
  <si>
    <t>pcg</t>
  </si>
  <si>
    <t>totalharm</t>
  </si>
  <si>
    <t>tds</t>
  </si>
  <si>
    <t>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</si>
</sst>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9" fillId="33" borderId="10" xfId="0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11" fontId="18" fillId="0" borderId="10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22"/>
  <sheetViews>
    <sheetView tabSelected="1" workbookViewId="0">
      <selection activeCell="H1" sqref="H1"/>
    </sheetView>
  </sheetViews>
  <sheetFormatPr defaultRowHeight="14.4" x14ac:dyDescent="0.3"/>
  <cols>
    <col min="1" max="1" width="11" customWidth="1"/>
    <col min="2" max="2" width="10.6640625" customWidth="1"/>
    <col min="3" max="3" width="9.109375" bestFit="1" customWidth="1"/>
    <col min="4" max="4" width="11" bestFit="1" customWidth="1"/>
    <col min="5" max="6" width="9.109375" bestFit="1" customWidth="1"/>
    <col min="7" max="7" width="14.88671875" customWidth="1"/>
    <col min="8" max="8" width="11" bestFit="1" customWidth="1"/>
    <col min="9" max="17" width="9.109375" bestFit="1" customWidth="1"/>
  </cols>
  <sheetData>
    <row r="1" spans="1:17" ht="15.6" x14ac:dyDescent="0.3">
      <c r="A1" s="1" t="s">
        <v>0</v>
      </c>
      <c r="B1" s="1" t="s">
        <v>1</v>
      </c>
      <c r="C1" s="1" t="s">
        <v>31</v>
      </c>
      <c r="D1" s="1" t="s">
        <v>32</v>
      </c>
      <c r="E1" s="1" t="s">
        <v>2</v>
      </c>
      <c r="F1" s="1" t="s">
        <v>3</v>
      </c>
      <c r="G1" s="1" t="s">
        <v>4</v>
      </c>
      <c r="H1" s="1" t="s">
        <v>30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29</v>
      </c>
      <c r="N1" s="1" t="s">
        <v>21</v>
      </c>
      <c r="O1" s="1" t="s">
        <v>22</v>
      </c>
      <c r="P1" s="1" t="s">
        <v>28</v>
      </c>
      <c r="Q1" s="1" t="s">
        <v>23</v>
      </c>
    </row>
    <row r="2" spans="1:17" ht="15.6" x14ac:dyDescent="0.3">
      <c r="A2" s="2" t="s">
        <v>5</v>
      </c>
      <c r="B2" s="2">
        <v>1990</v>
      </c>
      <c r="C2" s="2">
        <v>231</v>
      </c>
      <c r="D2" s="2">
        <v>2011600</v>
      </c>
      <c r="E2" s="2">
        <v>58.21</v>
      </c>
      <c r="F2" s="2">
        <v>792.593961742337</v>
      </c>
      <c r="G2" s="2">
        <v>103171956</v>
      </c>
      <c r="H2" s="2">
        <f t="shared" ref="H2:H65" si="0">C2+D2</f>
        <v>2011831</v>
      </c>
      <c r="I2" s="2">
        <v>306.268703808998</v>
      </c>
      <c r="J2" s="2">
        <v>4.0532501676311403</v>
      </c>
      <c r="K2" s="2">
        <v>7.1509449616954532E-2</v>
      </c>
      <c r="L2" s="2">
        <v>2.9996005427686878E-2</v>
      </c>
      <c r="M2" s="2">
        <v>3.0869840235007802</v>
      </c>
      <c r="N2" s="2">
        <v>1.9499785387416712E-2</v>
      </c>
      <c r="O2" s="2">
        <v>1</v>
      </c>
      <c r="P2" s="2">
        <v>232</v>
      </c>
      <c r="Q2" s="2">
        <f>IF(N2&gt;0.0001,1,0)</f>
        <v>1</v>
      </c>
    </row>
    <row r="3" spans="1:17" ht="15.6" x14ac:dyDescent="0.3">
      <c r="A3" s="2" t="s">
        <v>5</v>
      </c>
      <c r="B3" s="2">
        <v>1991</v>
      </c>
      <c r="C3" s="2">
        <v>265</v>
      </c>
      <c r="D3" s="2">
        <v>2990000</v>
      </c>
      <c r="E3" s="2">
        <v>58.890999999999998</v>
      </c>
      <c r="F3" s="2">
        <v>811.24012445263895</v>
      </c>
      <c r="G3" s="2">
        <v>105599127</v>
      </c>
      <c r="H3" s="2">
        <f t="shared" si="0"/>
        <v>2990265</v>
      </c>
      <c r="I3" s="2">
        <v>293.16041551725903</v>
      </c>
      <c r="J3" s="2">
        <v>4.1363316339474396</v>
      </c>
      <c r="K3" s="2">
        <v>-4.2799960063545542E-2</v>
      </c>
      <c r="L3" s="2">
        <v>-1.8997291938895433E-2</v>
      </c>
      <c r="M3" s="2">
        <v>1.1066442889797901</v>
      </c>
      <c r="N3" s="2">
        <v>2.8317137508153831E-2</v>
      </c>
      <c r="O3" s="2">
        <v>1</v>
      </c>
      <c r="P3" s="2">
        <v>266</v>
      </c>
      <c r="Q3" s="2">
        <f t="shared" ref="Q3:Q66" si="1">IF(N3&gt;0.0001,1,0)</f>
        <v>1</v>
      </c>
    </row>
    <row r="4" spans="1:17" ht="15.6" x14ac:dyDescent="0.3">
      <c r="A4" s="2" t="s">
        <v>5</v>
      </c>
      <c r="B4" s="2">
        <v>1992</v>
      </c>
      <c r="C4" s="2">
        <v>17</v>
      </c>
      <c r="D4" s="2">
        <v>75200</v>
      </c>
      <c r="E4" s="2">
        <v>59.618000000000002</v>
      </c>
      <c r="F4" s="2">
        <v>829.55906890988695</v>
      </c>
      <c r="G4" s="2">
        <v>107983704</v>
      </c>
      <c r="H4" s="2">
        <f t="shared" si="0"/>
        <v>75217</v>
      </c>
      <c r="I4" s="2">
        <v>293.644998454252</v>
      </c>
      <c r="J4" s="2">
        <v>4.4512218702408903</v>
      </c>
      <c r="K4" s="2">
        <v>1.6529616938152085E-3</v>
      </c>
      <c r="L4" s="2">
        <v>7.1727948784561235E-4</v>
      </c>
      <c r="M4" s="2">
        <v>3.1142212225993302</v>
      </c>
      <c r="N4" s="2">
        <v>6.9655880668809068E-4</v>
      </c>
      <c r="O4" s="2">
        <v>0</v>
      </c>
      <c r="P4" s="2">
        <v>18</v>
      </c>
      <c r="Q4" s="2">
        <f t="shared" si="1"/>
        <v>1</v>
      </c>
    </row>
    <row r="5" spans="1:17" ht="15.6" x14ac:dyDescent="0.3">
      <c r="A5" s="2" t="s">
        <v>5</v>
      </c>
      <c r="B5" s="2">
        <v>1993</v>
      </c>
      <c r="C5" s="2">
        <v>194</v>
      </c>
      <c r="D5" s="2">
        <v>15751613</v>
      </c>
      <c r="E5" s="2">
        <v>60.387999999999998</v>
      </c>
      <c r="F5" s="2">
        <v>847.74248290696801</v>
      </c>
      <c r="G5" s="2">
        <v>110350639</v>
      </c>
      <c r="H5" s="2">
        <f t="shared" si="0"/>
        <v>15751807</v>
      </c>
      <c r="I5" s="2">
        <v>300.555753175017</v>
      </c>
      <c r="J5" s="2">
        <v>4.9538386959130403</v>
      </c>
      <c r="K5" s="2">
        <v>2.3534385932480473E-2</v>
      </c>
      <c r="L5" s="2">
        <v>1.0102437491811056E-2</v>
      </c>
      <c r="M5" s="2">
        <v>2.4655805267746902</v>
      </c>
      <c r="N5" s="2">
        <v>0.14274323323130009</v>
      </c>
      <c r="O5" s="2">
        <v>1</v>
      </c>
      <c r="P5" s="2">
        <v>195</v>
      </c>
      <c r="Q5" s="2">
        <f t="shared" si="1"/>
        <v>1</v>
      </c>
    </row>
    <row r="6" spans="1:17" ht="15.6" x14ac:dyDescent="0.3">
      <c r="A6" s="2" t="s">
        <v>5</v>
      </c>
      <c r="B6" s="2">
        <v>1994</v>
      </c>
      <c r="C6" s="2">
        <v>116</v>
      </c>
      <c r="D6" s="2">
        <v>395100</v>
      </c>
      <c r="E6" s="2">
        <v>61.19</v>
      </c>
      <c r="F6" s="2">
        <v>866.08037950372602</v>
      </c>
      <c r="G6" s="2">
        <v>112737683</v>
      </c>
      <c r="H6" s="2">
        <f t="shared" si="0"/>
        <v>395216</v>
      </c>
      <c r="I6" s="2">
        <v>299.53303974495401</v>
      </c>
      <c r="J6" s="2">
        <v>4.8831594531779903</v>
      </c>
      <c r="K6" s="2">
        <v>-3.4027411528783987E-3</v>
      </c>
      <c r="L6" s="2">
        <v>-1.4803116955723894E-3</v>
      </c>
      <c r="M6" s="2">
        <v>1.69041560413503</v>
      </c>
      <c r="N6" s="2">
        <v>3.5056246454878799E-3</v>
      </c>
      <c r="O6" s="2">
        <v>0</v>
      </c>
      <c r="P6" s="2">
        <v>117</v>
      </c>
      <c r="Q6" s="2">
        <f t="shared" si="1"/>
        <v>1</v>
      </c>
    </row>
    <row r="7" spans="1:17" ht="15.6" x14ac:dyDescent="0.3">
      <c r="A7" s="2" t="s">
        <v>5</v>
      </c>
      <c r="B7" s="2">
        <v>1995</v>
      </c>
      <c r="C7" s="2">
        <v>741</v>
      </c>
      <c r="D7" s="2">
        <v>14718331</v>
      </c>
      <c r="E7" s="2">
        <v>62.002000000000002</v>
      </c>
      <c r="F7" s="2">
        <v>884.76553737420295</v>
      </c>
      <c r="G7" s="2">
        <v>115169930</v>
      </c>
      <c r="H7" s="2">
        <f t="shared" si="0"/>
        <v>14719072</v>
      </c>
      <c r="I7" s="2">
        <v>329.42408464307198</v>
      </c>
      <c r="J7" s="2">
        <v>4.6298861252087704</v>
      </c>
      <c r="K7" s="2">
        <v>9.9792146213885297E-2</v>
      </c>
      <c r="L7" s="2">
        <v>4.13106139927506E-2</v>
      </c>
      <c r="M7" s="2">
        <v>2.90124604682067</v>
      </c>
      <c r="N7" s="2">
        <v>0.12780308193293163</v>
      </c>
      <c r="O7" s="2">
        <v>1</v>
      </c>
      <c r="P7" s="2">
        <v>742</v>
      </c>
      <c r="Q7" s="2">
        <f t="shared" si="1"/>
        <v>1</v>
      </c>
    </row>
    <row r="8" spans="1:17" ht="15.6" x14ac:dyDescent="0.3">
      <c r="A8" s="2" t="s">
        <v>5</v>
      </c>
      <c r="B8" s="2">
        <v>1996</v>
      </c>
      <c r="C8" s="2">
        <v>55</v>
      </c>
      <c r="D8" s="2">
        <v>5828319</v>
      </c>
      <c r="E8" s="2">
        <v>62.798000000000002</v>
      </c>
      <c r="F8" s="2">
        <v>903.81756165014997</v>
      </c>
      <c r="G8" s="2">
        <v>117649932</v>
      </c>
      <c r="H8" s="2">
        <f t="shared" si="0"/>
        <v>5828374</v>
      </c>
      <c r="I8" s="2">
        <v>394.71747512424798</v>
      </c>
      <c r="J8" s="2">
        <v>4.7274992181469901</v>
      </c>
      <c r="K8" s="2">
        <v>0.19820466542973264</v>
      </c>
      <c r="L8" s="2">
        <v>7.8531006262895442E-2</v>
      </c>
      <c r="M8" s="2">
        <v>2.31962811240169</v>
      </c>
      <c r="N8" s="2">
        <v>4.9539969134873789E-2</v>
      </c>
      <c r="O8" s="2">
        <v>1</v>
      </c>
      <c r="P8" s="2">
        <v>56</v>
      </c>
      <c r="Q8" s="2">
        <f t="shared" si="1"/>
        <v>1</v>
      </c>
    </row>
    <row r="9" spans="1:17" ht="15.6" x14ac:dyDescent="0.3">
      <c r="A9" s="2" t="s">
        <v>5</v>
      </c>
      <c r="B9" s="2">
        <v>1997</v>
      </c>
      <c r="C9" s="2">
        <v>79</v>
      </c>
      <c r="D9" s="2">
        <v>900030</v>
      </c>
      <c r="E9" s="2">
        <v>63.552999999999997</v>
      </c>
      <c r="F9" s="2">
        <v>923.10489360067595</v>
      </c>
      <c r="G9" s="2">
        <v>120160564</v>
      </c>
      <c r="H9" s="2">
        <f t="shared" si="0"/>
        <v>900109</v>
      </c>
      <c r="I9" s="2">
        <v>401.49869081414602</v>
      </c>
      <c r="J9" s="2">
        <v>4.90298208959861</v>
      </c>
      <c r="K9" s="2">
        <v>1.7179922646605558E-2</v>
      </c>
      <c r="L9" s="2">
        <v>7.3977793744504083E-3</v>
      </c>
      <c r="M9" s="2">
        <v>2.30668705583814</v>
      </c>
      <c r="N9" s="2">
        <v>7.4908852791336763E-3</v>
      </c>
      <c r="O9" s="2">
        <v>0</v>
      </c>
      <c r="P9" s="2">
        <v>80</v>
      </c>
      <c r="Q9" s="2">
        <f t="shared" si="1"/>
        <v>1</v>
      </c>
    </row>
    <row r="10" spans="1:17" ht="15.6" x14ac:dyDescent="0.3">
      <c r="A10" s="2" t="s">
        <v>5</v>
      </c>
      <c r="B10" s="2">
        <v>1998</v>
      </c>
      <c r="C10" s="2">
        <v>1050</v>
      </c>
      <c r="D10" s="2">
        <v>15000050</v>
      </c>
      <c r="E10" s="2">
        <v>64.25</v>
      </c>
      <c r="F10" s="2">
        <v>942.48148574940501</v>
      </c>
      <c r="G10" s="2">
        <v>122682815</v>
      </c>
      <c r="H10" s="2">
        <f t="shared" si="0"/>
        <v>15001100</v>
      </c>
      <c r="I10" s="2">
        <v>407.42918616079697</v>
      </c>
      <c r="J10" s="2">
        <v>5.1256797804079604</v>
      </c>
      <c r="K10" s="2">
        <v>1.4770895851802883E-2</v>
      </c>
      <c r="L10" s="2">
        <v>6.3680029404911132E-3</v>
      </c>
      <c r="M10" s="2">
        <v>3.0146795128332999</v>
      </c>
      <c r="N10" s="2">
        <v>0.12227547925110782</v>
      </c>
      <c r="O10" s="2">
        <v>1</v>
      </c>
      <c r="P10" s="2">
        <v>1051</v>
      </c>
      <c r="Q10" s="2">
        <f t="shared" si="1"/>
        <v>1</v>
      </c>
    </row>
    <row r="11" spans="1:17" ht="15.6" x14ac:dyDescent="0.3">
      <c r="A11" s="2" t="s">
        <v>5</v>
      </c>
      <c r="B11" s="2">
        <v>1999</v>
      </c>
      <c r="C11" s="2">
        <v>196</v>
      </c>
      <c r="D11" s="2">
        <v>495420</v>
      </c>
      <c r="E11" s="2">
        <v>64.881</v>
      </c>
      <c r="F11" s="2">
        <v>961.73965583467805</v>
      </c>
      <c r="G11" s="2">
        <v>125189651</v>
      </c>
      <c r="H11" s="2">
        <f t="shared" si="0"/>
        <v>495616</v>
      </c>
      <c r="I11" s="2">
        <v>409.54319685360798</v>
      </c>
      <c r="J11" s="2">
        <v>5.0396152025342698</v>
      </c>
      <c r="K11" s="2">
        <v>5.1886579671213996E-3</v>
      </c>
      <c r="L11" s="2">
        <v>2.2475795921632624E-3</v>
      </c>
      <c r="M11" s="2">
        <v>2.5742090274746698</v>
      </c>
      <c r="N11" s="2">
        <v>3.9589214926399946E-3</v>
      </c>
      <c r="O11" s="2">
        <v>0</v>
      </c>
      <c r="P11" s="2">
        <v>197</v>
      </c>
      <c r="Q11" s="2">
        <f t="shared" si="1"/>
        <v>1</v>
      </c>
    </row>
    <row r="12" spans="1:17" ht="15.6" x14ac:dyDescent="0.3">
      <c r="A12" s="2" t="s">
        <v>5</v>
      </c>
      <c r="B12" s="2">
        <v>2000</v>
      </c>
      <c r="C12" s="2">
        <v>43</v>
      </c>
      <c r="D12" s="2">
        <v>2679198</v>
      </c>
      <c r="E12" s="2">
        <v>65.447000000000003</v>
      </c>
      <c r="F12" s="2">
        <v>980.70103710532396</v>
      </c>
      <c r="G12" s="2">
        <v>127657854</v>
      </c>
      <c r="H12" s="2">
        <f t="shared" si="0"/>
        <v>2679241</v>
      </c>
      <c r="I12" s="2">
        <v>418.068968311378</v>
      </c>
      <c r="J12" s="2">
        <v>4.9731213831929102</v>
      </c>
      <c r="K12" s="2">
        <v>2.0817758720620558E-2</v>
      </c>
      <c r="L12" s="2">
        <v>8.948216674192544E-3</v>
      </c>
      <c r="M12" s="2">
        <v>3.2574996791360902</v>
      </c>
      <c r="N12" s="2">
        <v>2.0987670684171143E-2</v>
      </c>
      <c r="O12" s="2">
        <v>1</v>
      </c>
      <c r="P12" s="2">
        <v>44</v>
      </c>
      <c r="Q12" s="2">
        <f t="shared" si="1"/>
        <v>1</v>
      </c>
    </row>
    <row r="13" spans="1:17" ht="15.6" x14ac:dyDescent="0.3">
      <c r="A13" s="2" t="s">
        <v>5</v>
      </c>
      <c r="B13" s="2">
        <v>2001</v>
      </c>
      <c r="C13" s="2">
        <v>9</v>
      </c>
      <c r="D13" s="3">
        <v>700000</v>
      </c>
      <c r="E13" s="2">
        <v>65.956000000000003</v>
      </c>
      <c r="F13" s="2">
        <v>999.37544749174197</v>
      </c>
      <c r="G13" s="2">
        <v>130088702</v>
      </c>
      <c r="H13" s="2">
        <f t="shared" si="0"/>
        <v>700009</v>
      </c>
      <c r="I13" s="2">
        <v>415.03442662014697</v>
      </c>
      <c r="J13" s="2">
        <v>4.8456598372331703</v>
      </c>
      <c r="K13" s="2">
        <v>-7.2584714993027145E-3</v>
      </c>
      <c r="L13" s="2">
        <v>-3.1638102737479024E-3</v>
      </c>
      <c r="M13" s="2">
        <v>3.11380508371251</v>
      </c>
      <c r="N13" s="2">
        <v>5.381013026019738E-3</v>
      </c>
      <c r="O13" s="2">
        <v>0</v>
      </c>
      <c r="P13" s="2">
        <v>10</v>
      </c>
      <c r="Q13" s="2">
        <f t="shared" si="1"/>
        <v>1</v>
      </c>
    </row>
    <row r="14" spans="1:17" ht="15.6" x14ac:dyDescent="0.3">
      <c r="A14" s="2" t="s">
        <v>5</v>
      </c>
      <c r="B14" s="2">
        <v>2002</v>
      </c>
      <c r="C14" s="2">
        <v>10</v>
      </c>
      <c r="D14" s="2">
        <v>1500000</v>
      </c>
      <c r="E14" s="2">
        <v>66.430000000000007</v>
      </c>
      <c r="F14" s="2">
        <v>1017.73132058078</v>
      </c>
      <c r="G14" s="2">
        <v>132478086</v>
      </c>
      <c r="H14" s="2">
        <f t="shared" si="0"/>
        <v>1500010</v>
      </c>
      <c r="I14" s="2">
        <v>413.08025457516197</v>
      </c>
      <c r="J14" s="2">
        <v>5.02264856478482</v>
      </c>
      <c r="K14" s="2">
        <v>-4.7084577077108891E-3</v>
      </c>
      <c r="L14" s="2">
        <v>-2.0496864273269466E-3</v>
      </c>
      <c r="M14" s="2">
        <v>1.9603824738758799</v>
      </c>
      <c r="N14" s="2">
        <v>1.1322702835546703E-2</v>
      </c>
      <c r="O14" s="2">
        <v>1</v>
      </c>
      <c r="P14" s="2">
        <v>11</v>
      </c>
      <c r="Q14" s="2">
        <f t="shared" si="1"/>
        <v>1</v>
      </c>
    </row>
    <row r="15" spans="1:17" ht="15.6" x14ac:dyDescent="0.3">
      <c r="A15" s="2" t="s">
        <v>5</v>
      </c>
      <c r="B15" s="2">
        <v>2003</v>
      </c>
      <c r="C15" s="2">
        <v>252</v>
      </c>
      <c r="D15" s="2">
        <v>550000</v>
      </c>
      <c r="E15" s="2">
        <v>66.885999999999996</v>
      </c>
      <c r="F15" s="2">
        <v>1035.50436352462</v>
      </c>
      <c r="G15" s="2">
        <v>134791603</v>
      </c>
      <c r="H15" s="2">
        <f t="shared" si="0"/>
        <v>550252</v>
      </c>
      <c r="I15" s="2">
        <v>446.310659190362</v>
      </c>
      <c r="J15" s="2">
        <v>5.1282986171918798</v>
      </c>
      <c r="K15" s="2">
        <v>8.0445395893774432E-2</v>
      </c>
      <c r="L15" s="2">
        <v>3.3602823175526098E-2</v>
      </c>
      <c r="M15" s="2">
        <v>2.9418532659583301</v>
      </c>
      <c r="N15" s="2">
        <v>4.0822424227716916E-3</v>
      </c>
      <c r="O15" s="2">
        <v>0</v>
      </c>
      <c r="P15" s="2">
        <v>253</v>
      </c>
      <c r="Q15" s="2">
        <f t="shared" si="1"/>
        <v>1</v>
      </c>
    </row>
    <row r="16" spans="1:17" ht="15.6" x14ac:dyDescent="0.3">
      <c r="A16" s="2" t="s">
        <v>5</v>
      </c>
      <c r="B16" s="2">
        <v>2004</v>
      </c>
      <c r="C16" s="2">
        <v>761</v>
      </c>
      <c r="D16" s="2">
        <v>36871700</v>
      </c>
      <c r="E16" s="2">
        <v>67.331000000000003</v>
      </c>
      <c r="F16" s="2">
        <v>1052.3656141968199</v>
      </c>
      <c r="G16" s="2">
        <v>136986432</v>
      </c>
      <c r="H16" s="2">
        <f t="shared" si="0"/>
        <v>36872461</v>
      </c>
      <c r="I16" s="2">
        <v>475.29191978693501</v>
      </c>
      <c r="J16" s="2">
        <v>5.1743831106148299</v>
      </c>
      <c r="K16" s="2">
        <v>6.4935174636310489E-2</v>
      </c>
      <c r="L16" s="2">
        <v>2.7323171948838709E-2</v>
      </c>
      <c r="M16" s="2">
        <v>3.5533602333052401</v>
      </c>
      <c r="N16" s="2">
        <v>0.26916870862071945</v>
      </c>
      <c r="O16" s="2">
        <v>1</v>
      </c>
      <c r="P16" s="2">
        <v>762</v>
      </c>
      <c r="Q16" s="2">
        <f t="shared" si="1"/>
        <v>1</v>
      </c>
    </row>
    <row r="17" spans="1:17" ht="15.6" x14ac:dyDescent="0.3">
      <c r="A17" s="2" t="s">
        <v>5</v>
      </c>
      <c r="B17" s="2">
        <v>2005</v>
      </c>
      <c r="C17" s="2">
        <v>55</v>
      </c>
      <c r="D17" s="2">
        <v>1150000</v>
      </c>
      <c r="E17" s="2">
        <v>67.772999999999996</v>
      </c>
      <c r="F17" s="2">
        <v>1068.10712913882</v>
      </c>
      <c r="G17" s="2">
        <v>139035505</v>
      </c>
      <c r="H17" s="2">
        <f t="shared" si="0"/>
        <v>1150055</v>
      </c>
      <c r="I17" s="2">
        <v>499.46194023915598</v>
      </c>
      <c r="J17" s="2">
        <v>5.1802251646728301</v>
      </c>
      <c r="K17" s="2">
        <v>5.08530009579291E-2</v>
      </c>
      <c r="L17" s="2">
        <v>2.1541968799115185E-2</v>
      </c>
      <c r="M17" s="2">
        <v>4.9658429129363002</v>
      </c>
      <c r="N17" s="2">
        <v>8.2716641335607039E-3</v>
      </c>
      <c r="O17" s="2">
        <v>0</v>
      </c>
      <c r="P17" s="2">
        <v>56</v>
      </c>
      <c r="Q17" s="2">
        <f t="shared" si="1"/>
        <v>1</v>
      </c>
    </row>
    <row r="18" spans="1:17" ht="15.6" x14ac:dyDescent="0.3">
      <c r="A18" s="2" t="s">
        <v>5</v>
      </c>
      <c r="B18" s="2">
        <v>2006</v>
      </c>
      <c r="C18" s="2">
        <v>0</v>
      </c>
      <c r="D18" s="2">
        <v>211775</v>
      </c>
      <c r="E18" s="2">
        <v>68.212999999999994</v>
      </c>
      <c r="F18" s="2">
        <v>1082.5932780210501</v>
      </c>
      <c r="G18" s="2">
        <v>140921167</v>
      </c>
      <c r="H18" s="2">
        <f t="shared" si="0"/>
        <v>211775</v>
      </c>
      <c r="I18" s="2">
        <v>509.64014287321601</v>
      </c>
      <c r="J18" s="2">
        <v>5.4400785568054504</v>
      </c>
      <c r="K18" s="2">
        <v>2.0378334792009234E-2</v>
      </c>
      <c r="L18" s="2">
        <v>8.7612288674190353E-3</v>
      </c>
      <c r="M18" s="2">
        <v>5.2445313514348699</v>
      </c>
      <c r="N18" s="2">
        <v>1.5027905637483119E-3</v>
      </c>
      <c r="O18" s="2">
        <v>0</v>
      </c>
      <c r="P18" s="2">
        <v>1</v>
      </c>
      <c r="Q18" s="2">
        <f t="shared" si="1"/>
        <v>1</v>
      </c>
    </row>
    <row r="19" spans="1:17" ht="15.6" x14ac:dyDescent="0.3">
      <c r="A19" s="2" t="s">
        <v>5</v>
      </c>
      <c r="B19" s="2">
        <v>2007</v>
      </c>
      <c r="C19" s="2">
        <v>1230</v>
      </c>
      <c r="D19" s="2">
        <v>13851440</v>
      </c>
      <c r="E19" s="2">
        <v>68.647999999999996</v>
      </c>
      <c r="F19" s="2">
        <v>1095.95433663671</v>
      </c>
      <c r="G19" s="2">
        <v>142660376</v>
      </c>
      <c r="H19" s="2">
        <f t="shared" si="0"/>
        <v>13852670</v>
      </c>
      <c r="I19" s="2">
        <v>558.05186026670799</v>
      </c>
      <c r="J19" s="2">
        <v>5.3594562146905496</v>
      </c>
      <c r="K19" s="2">
        <v>9.4991962604357563E-2</v>
      </c>
      <c r="L19" s="2">
        <v>3.9410931405007066E-2</v>
      </c>
      <c r="M19" s="2">
        <v>5.75342068854268</v>
      </c>
      <c r="N19" s="2">
        <v>9.7102435787776137E-2</v>
      </c>
      <c r="O19" s="2">
        <v>1</v>
      </c>
      <c r="P19" s="2">
        <v>1231</v>
      </c>
      <c r="Q19" s="2">
        <f t="shared" si="1"/>
        <v>1</v>
      </c>
    </row>
    <row r="20" spans="1:17" ht="15.6" x14ac:dyDescent="0.3">
      <c r="A20" s="2" t="s">
        <v>5</v>
      </c>
      <c r="B20" s="2">
        <v>2008</v>
      </c>
      <c r="C20" s="2">
        <v>28</v>
      </c>
      <c r="D20" s="2">
        <v>635640</v>
      </c>
      <c r="E20" s="2">
        <v>69.072000000000003</v>
      </c>
      <c r="F20" s="2">
        <v>1108.5823692095</v>
      </c>
      <c r="G20" s="2">
        <v>144304167</v>
      </c>
      <c r="H20" s="2">
        <f t="shared" si="0"/>
        <v>635668</v>
      </c>
      <c r="I20" s="2">
        <v>634.98705646749397</v>
      </c>
      <c r="J20" s="2">
        <v>5.1782768782065096</v>
      </c>
      <c r="K20" s="2">
        <v>0.13786388269365607</v>
      </c>
      <c r="L20" s="2">
        <v>5.6090312559298194E-2</v>
      </c>
      <c r="M20" s="2">
        <v>4.8061703459827196</v>
      </c>
      <c r="N20" s="2">
        <v>4.4050564388760857E-3</v>
      </c>
      <c r="O20" s="2">
        <v>0</v>
      </c>
      <c r="P20" s="2">
        <v>29</v>
      </c>
      <c r="Q20" s="2">
        <f t="shared" si="1"/>
        <v>1</v>
      </c>
    </row>
    <row r="21" spans="1:17" ht="15.6" x14ac:dyDescent="0.3">
      <c r="A21" s="2" t="s">
        <v>5</v>
      </c>
      <c r="B21" s="2">
        <v>2009</v>
      </c>
      <c r="C21" s="2">
        <v>16</v>
      </c>
      <c r="D21" s="3">
        <v>500000</v>
      </c>
      <c r="E21" s="2">
        <v>69.484999999999999</v>
      </c>
      <c r="F21" s="2">
        <v>1121.0324729200299</v>
      </c>
      <c r="G21" s="2">
        <v>145924797</v>
      </c>
      <c r="H21" s="2">
        <f t="shared" si="0"/>
        <v>500016</v>
      </c>
      <c r="I21" s="2">
        <v>702.26441001929595</v>
      </c>
      <c r="J21" s="2">
        <v>5.0937451660951396</v>
      </c>
      <c r="K21" s="2">
        <v>0.10595074791929403</v>
      </c>
      <c r="L21" s="2">
        <v>4.3735786658416043E-2</v>
      </c>
      <c r="M21" s="2">
        <v>3.87850140942676</v>
      </c>
      <c r="N21" s="2">
        <v>3.4265320924174386E-3</v>
      </c>
      <c r="O21" s="2">
        <v>0</v>
      </c>
      <c r="P21" s="2">
        <v>17</v>
      </c>
      <c r="Q21" s="2">
        <f t="shared" si="1"/>
        <v>1</v>
      </c>
    </row>
    <row r="22" spans="1:17" ht="15.6" x14ac:dyDescent="0.3">
      <c r="A22" s="2" t="s">
        <v>5</v>
      </c>
      <c r="B22" s="2">
        <v>2010</v>
      </c>
      <c r="C22" s="2">
        <v>15</v>
      </c>
      <c r="D22" s="2">
        <v>575000</v>
      </c>
      <c r="E22" s="2">
        <v>69.881</v>
      </c>
      <c r="F22" s="2">
        <v>1133.7130675270801</v>
      </c>
      <c r="G22" s="2">
        <v>147575430</v>
      </c>
      <c r="H22" s="2">
        <f t="shared" si="0"/>
        <v>575015</v>
      </c>
      <c r="I22" s="2">
        <v>781.15359355704697</v>
      </c>
      <c r="J22" s="2">
        <v>5.0753258355989503</v>
      </c>
      <c r="K22" s="2">
        <v>0.11233544290758435</v>
      </c>
      <c r="L22" s="2">
        <v>4.623577558714187E-2</v>
      </c>
      <c r="M22" s="2">
        <v>4.3909664386183804</v>
      </c>
      <c r="N22" s="2">
        <v>3.8964141930672336E-3</v>
      </c>
      <c r="O22" s="2">
        <v>0</v>
      </c>
      <c r="P22" s="2">
        <v>16</v>
      </c>
      <c r="Q22" s="2">
        <f t="shared" si="1"/>
        <v>1</v>
      </c>
    </row>
    <row r="23" spans="1:17" ht="15.6" x14ac:dyDescent="0.3">
      <c r="A23" s="2" t="s">
        <v>5</v>
      </c>
      <c r="B23" s="2">
        <v>2011</v>
      </c>
      <c r="C23" s="2">
        <v>10</v>
      </c>
      <c r="D23" s="2">
        <v>1570559</v>
      </c>
      <c r="E23" s="2">
        <v>70.256</v>
      </c>
      <c r="F23" s="2">
        <v>1146.7602212491399</v>
      </c>
      <c r="G23" s="2">
        <v>149273778</v>
      </c>
      <c r="H23" s="2">
        <f t="shared" si="0"/>
        <v>1570569</v>
      </c>
      <c r="I23" s="2">
        <v>861.75844434905105</v>
      </c>
      <c r="J23" s="2">
        <v>5.0974466876341999</v>
      </c>
      <c r="K23" s="2">
        <v>0.10318694230793111</v>
      </c>
      <c r="L23" s="2">
        <v>4.2649112742509487E-2</v>
      </c>
      <c r="M23" s="2">
        <v>5.2530909266822201</v>
      </c>
      <c r="N23" s="2">
        <v>1.0521399143525395E-2</v>
      </c>
      <c r="O23" s="2">
        <v>1</v>
      </c>
      <c r="P23" s="2">
        <v>11</v>
      </c>
      <c r="Q23" s="2">
        <f t="shared" si="1"/>
        <v>1</v>
      </c>
    </row>
    <row r="24" spans="1:17" ht="15.6" x14ac:dyDescent="0.3">
      <c r="A24" s="2" t="s">
        <v>5</v>
      </c>
      <c r="B24" s="2">
        <v>2012</v>
      </c>
      <c r="C24" s="2">
        <v>139</v>
      </c>
      <c r="D24" s="2">
        <v>5398475</v>
      </c>
      <c r="E24" s="2">
        <v>70.605999999999995</v>
      </c>
      <c r="F24" s="2">
        <v>1160.0814857493999</v>
      </c>
      <c r="G24" s="2">
        <v>151007807</v>
      </c>
      <c r="H24" s="2">
        <f t="shared" si="0"/>
        <v>5398614</v>
      </c>
      <c r="I24" s="2">
        <v>883.10500054131296</v>
      </c>
      <c r="J24" s="2">
        <v>5.0393425184309404</v>
      </c>
      <c r="K24" s="2">
        <v>2.4770927784045705E-2</v>
      </c>
      <c r="L24" s="2">
        <v>1.0626796203785371E-2</v>
      </c>
      <c r="M24" s="2">
        <v>5.2982683887831303</v>
      </c>
      <c r="N24" s="2">
        <v>3.5750562220932064E-2</v>
      </c>
      <c r="O24" s="2">
        <v>1</v>
      </c>
      <c r="P24" s="2">
        <v>140</v>
      </c>
      <c r="Q24" s="2">
        <f t="shared" si="1"/>
        <v>1</v>
      </c>
    </row>
    <row r="25" spans="1:17" ht="15.6" x14ac:dyDescent="0.3">
      <c r="A25" s="2" t="s">
        <v>5</v>
      </c>
      <c r="B25" s="2">
        <v>2014</v>
      </c>
      <c r="C25" s="2">
        <v>59</v>
      </c>
      <c r="D25" s="2">
        <v>3200447</v>
      </c>
      <c r="E25" s="2">
        <v>71.230999999999995</v>
      </c>
      <c r="F25" s="2">
        <v>1187.06435430591</v>
      </c>
      <c r="G25" s="2">
        <v>154520167</v>
      </c>
      <c r="H25" s="2">
        <f t="shared" si="0"/>
        <v>3200506</v>
      </c>
      <c r="I25" s="2">
        <v>1118.8536634927</v>
      </c>
      <c r="J25" s="2">
        <v>5.3375207565166098</v>
      </c>
      <c r="K25" s="2">
        <v>0.13954799275505192</v>
      </c>
      <c r="L25" s="2">
        <v>5.6732620477146334E-2</v>
      </c>
      <c r="M25" s="2">
        <v>4.8561083237736504</v>
      </c>
      <c r="N25" s="2">
        <v>2.0712545566948553E-2</v>
      </c>
      <c r="O25" s="2">
        <v>1</v>
      </c>
      <c r="P25" s="2">
        <v>60</v>
      </c>
      <c r="Q25" s="2">
        <f t="shared" si="1"/>
        <v>1</v>
      </c>
    </row>
    <row r="26" spans="1:17" ht="15.6" x14ac:dyDescent="0.3">
      <c r="A26" s="2" t="s">
        <v>5</v>
      </c>
      <c r="B26" s="2">
        <v>2015</v>
      </c>
      <c r="C26" s="2">
        <v>31</v>
      </c>
      <c r="D26" s="2">
        <v>1411901</v>
      </c>
      <c r="E26" s="2">
        <v>71.513999999999996</v>
      </c>
      <c r="F26" s="2">
        <v>1200.4015979104199</v>
      </c>
      <c r="G26" s="2">
        <v>156256276</v>
      </c>
      <c r="H26" s="2">
        <f t="shared" si="0"/>
        <v>1411932</v>
      </c>
      <c r="I26" s="2">
        <v>1248.45339778371</v>
      </c>
      <c r="J26" s="2">
        <v>5.4042403814798297</v>
      </c>
      <c r="K26" s="2">
        <v>0.11583260485239998</v>
      </c>
      <c r="L26" s="2">
        <v>4.7599047431580832E-2</v>
      </c>
      <c r="M26" s="2">
        <v>5.36877064933054</v>
      </c>
      <c r="N26" s="2">
        <v>9.0360018563350377E-3</v>
      </c>
      <c r="O26" s="2">
        <v>0</v>
      </c>
      <c r="P26" s="2">
        <v>32</v>
      </c>
      <c r="Q26" s="2">
        <f t="shared" si="1"/>
        <v>1</v>
      </c>
    </row>
    <row r="27" spans="1:17" ht="15.6" x14ac:dyDescent="0.3">
      <c r="A27" s="2" t="s">
        <v>5</v>
      </c>
      <c r="B27" s="2">
        <v>2016</v>
      </c>
      <c r="C27" s="2">
        <v>106</v>
      </c>
      <c r="D27" s="2">
        <v>1900000</v>
      </c>
      <c r="E27" s="2">
        <v>71.784999999999997</v>
      </c>
      <c r="F27" s="2">
        <v>1213.5733271875199</v>
      </c>
      <c r="G27" s="2">
        <v>157970840</v>
      </c>
      <c r="H27" s="2">
        <f t="shared" si="0"/>
        <v>1900106</v>
      </c>
      <c r="I27" s="2">
        <v>1401.62062821515</v>
      </c>
      <c r="J27" s="2">
        <v>5.8924881521278198</v>
      </c>
      <c r="K27" s="2">
        <v>0.12268558097831028</v>
      </c>
      <c r="L27" s="2">
        <v>5.025814489415481E-2</v>
      </c>
      <c r="M27" s="2">
        <v>5.9509034389709097</v>
      </c>
      <c r="N27" s="2">
        <v>1.2028207231157346E-2</v>
      </c>
      <c r="O27" s="2">
        <v>1</v>
      </c>
      <c r="P27" s="2">
        <v>107</v>
      </c>
      <c r="Q27" s="2">
        <f t="shared" si="1"/>
        <v>1</v>
      </c>
    </row>
    <row r="28" spans="1:17" ht="15.6" x14ac:dyDescent="0.3">
      <c r="A28" s="2" t="s">
        <v>5</v>
      </c>
      <c r="B28" s="2">
        <v>2017</v>
      </c>
      <c r="C28" s="2">
        <v>144</v>
      </c>
      <c r="D28" s="2">
        <v>8086025</v>
      </c>
      <c r="E28" s="2">
        <v>72.052000000000007</v>
      </c>
      <c r="F28" s="2">
        <v>1226.63127448721</v>
      </c>
      <c r="G28" s="2">
        <v>159670593</v>
      </c>
      <c r="H28" s="2">
        <f t="shared" si="0"/>
        <v>8086169</v>
      </c>
      <c r="I28" s="2">
        <v>1563.91369862485</v>
      </c>
      <c r="J28" s="2">
        <v>5.9958390845459597</v>
      </c>
      <c r="K28" s="2">
        <v>0.11578958467268498</v>
      </c>
      <c r="L28" s="2">
        <v>4.7582303175540908E-2</v>
      </c>
      <c r="M28" s="2">
        <v>6.1420943821473202</v>
      </c>
      <c r="N28" s="2">
        <v>5.0642819370001341E-2</v>
      </c>
      <c r="O28" s="2">
        <v>1</v>
      </c>
      <c r="P28" s="2">
        <v>145</v>
      </c>
      <c r="Q28" s="2">
        <f t="shared" si="1"/>
        <v>1</v>
      </c>
    </row>
    <row r="29" spans="1:17" ht="15.6" x14ac:dyDescent="0.3">
      <c r="A29" s="2" t="s">
        <v>5</v>
      </c>
      <c r="B29" s="2">
        <v>2018</v>
      </c>
      <c r="C29" s="2">
        <v>35</v>
      </c>
      <c r="D29" s="2">
        <v>14000</v>
      </c>
      <c r="E29" s="2">
        <v>72.319999999999993</v>
      </c>
      <c r="F29" s="2">
        <v>1239.5793116693601</v>
      </c>
      <c r="G29" s="2">
        <v>161356039</v>
      </c>
      <c r="H29" s="2">
        <f t="shared" si="0"/>
        <v>14035</v>
      </c>
      <c r="I29" s="2">
        <v>1698.3503942812199</v>
      </c>
      <c r="J29" s="2">
        <v>6.3566947716426503</v>
      </c>
      <c r="K29" s="2">
        <v>8.5961709891396287E-2</v>
      </c>
      <c r="L29" s="2">
        <v>3.5814512659789521E-2</v>
      </c>
      <c r="M29" s="2">
        <v>6.7370513034072301</v>
      </c>
      <c r="N29" s="2">
        <v>8.6981560076595588E-5</v>
      </c>
      <c r="O29" s="2">
        <v>0</v>
      </c>
      <c r="P29" s="2">
        <v>36</v>
      </c>
      <c r="Q29" s="2">
        <f t="shared" si="1"/>
        <v>0</v>
      </c>
    </row>
    <row r="30" spans="1:17" ht="15.6" x14ac:dyDescent="0.3">
      <c r="A30" s="2" t="s">
        <v>6</v>
      </c>
      <c r="B30" s="2">
        <v>1994</v>
      </c>
      <c r="C30" s="2">
        <v>22</v>
      </c>
      <c r="D30" s="2">
        <v>600</v>
      </c>
      <c r="E30" s="2">
        <v>55.878</v>
      </c>
      <c r="F30" s="2">
        <v>13.3642462311558</v>
      </c>
      <c r="G30" s="2">
        <v>531897</v>
      </c>
      <c r="H30" s="2">
        <f t="shared" si="0"/>
        <v>622</v>
      </c>
      <c r="I30" s="2">
        <v>509.12406949028002</v>
      </c>
      <c r="J30" s="2">
        <v>14.867490226744099</v>
      </c>
      <c r="K30" s="2">
        <v>0.15268635506231928</v>
      </c>
      <c r="L30" s="2">
        <v>6.1711152224515509E-2</v>
      </c>
      <c r="M30" s="2">
        <v>5.0894268083324103</v>
      </c>
      <c r="N30" s="2">
        <v>1.1693993385937503E-3</v>
      </c>
      <c r="O30" s="2">
        <v>0</v>
      </c>
      <c r="P30" s="2">
        <v>23</v>
      </c>
      <c r="Q30" s="2">
        <f t="shared" si="1"/>
        <v>1</v>
      </c>
    </row>
    <row r="31" spans="1:17" ht="15.6" x14ac:dyDescent="0.3">
      <c r="A31" s="2" t="s">
        <v>6</v>
      </c>
      <c r="B31" s="2">
        <v>2000</v>
      </c>
      <c r="C31" s="2">
        <v>200</v>
      </c>
      <c r="D31" s="2">
        <v>1000</v>
      </c>
      <c r="E31" s="2">
        <v>60.884</v>
      </c>
      <c r="F31" s="2">
        <v>14.8497738693467</v>
      </c>
      <c r="G31" s="2">
        <v>591021</v>
      </c>
      <c r="H31" s="2">
        <f t="shared" si="0"/>
        <v>1200</v>
      </c>
      <c r="I31" s="2">
        <v>718.18783071606799</v>
      </c>
      <c r="J31" s="2">
        <v>22.704403692119701</v>
      </c>
      <c r="K31" s="2">
        <v>-9.5665062377240113E-3</v>
      </c>
      <c r="L31" s="2">
        <v>-4.1746814194985049E-3</v>
      </c>
      <c r="M31" s="2">
        <v>4.55561268080102</v>
      </c>
      <c r="N31" s="2">
        <v>2.030384707142386E-3</v>
      </c>
      <c r="O31" s="2">
        <v>0</v>
      </c>
      <c r="P31" s="2">
        <v>201</v>
      </c>
      <c r="Q31" s="2">
        <f t="shared" si="1"/>
        <v>1</v>
      </c>
    </row>
    <row r="32" spans="1:17" ht="15.6" x14ac:dyDescent="0.3">
      <c r="A32" s="2" t="s">
        <v>10</v>
      </c>
      <c r="B32" s="2">
        <v>1994</v>
      </c>
      <c r="C32" s="2">
        <v>39</v>
      </c>
      <c r="D32" s="2">
        <v>95000</v>
      </c>
      <c r="E32" s="2">
        <v>54.82</v>
      </c>
      <c r="F32" s="2">
        <v>58.451727849535501</v>
      </c>
      <c r="G32" s="2">
        <v>10317899</v>
      </c>
      <c r="H32" s="2">
        <f t="shared" si="0"/>
        <v>95039</v>
      </c>
      <c r="I32" s="2">
        <v>1185.68630402961</v>
      </c>
      <c r="J32" s="2">
        <v>14.353517418327201</v>
      </c>
      <c r="K32" s="2">
        <v>0.11091345940834609</v>
      </c>
      <c r="L32" s="2">
        <v>4.5680228549071167E-2</v>
      </c>
      <c r="M32" s="2">
        <v>-37.002130307070502</v>
      </c>
      <c r="N32" s="2">
        <v>9.2110806667132523E-3</v>
      </c>
      <c r="O32" s="2">
        <v>0</v>
      </c>
      <c r="P32" s="2">
        <v>40</v>
      </c>
      <c r="Q32" s="2">
        <f t="shared" si="1"/>
        <v>1</v>
      </c>
    </row>
    <row r="33" spans="1:17" ht="15.6" x14ac:dyDescent="0.3">
      <c r="A33" s="2" t="s">
        <v>10</v>
      </c>
      <c r="B33" s="2">
        <v>1995</v>
      </c>
      <c r="C33" s="2">
        <v>27</v>
      </c>
      <c r="D33" s="2">
        <v>6261</v>
      </c>
      <c r="E33" s="2">
        <v>55.189</v>
      </c>
      <c r="F33" s="2">
        <v>60.367878993881703</v>
      </c>
      <c r="G33" s="2">
        <v>10656138</v>
      </c>
      <c r="H33" s="2">
        <f t="shared" si="0"/>
        <v>6288</v>
      </c>
      <c r="I33" s="2">
        <v>1569.2552937422199</v>
      </c>
      <c r="J33" s="2">
        <v>14.2514841919983</v>
      </c>
      <c r="K33" s="2">
        <v>0.32349955330430391</v>
      </c>
      <c r="L33" s="2">
        <v>0.12172379905821407</v>
      </c>
      <c r="M33" s="2">
        <v>6.4149968657621503</v>
      </c>
      <c r="N33" s="2">
        <v>5.9008244825658226E-4</v>
      </c>
      <c r="O33" s="2">
        <v>0</v>
      </c>
      <c r="P33" s="2">
        <v>28</v>
      </c>
      <c r="Q33" s="2">
        <f t="shared" si="1"/>
        <v>1</v>
      </c>
    </row>
    <row r="34" spans="1:17" ht="15.6" x14ac:dyDescent="0.3">
      <c r="A34" s="2" t="s">
        <v>10</v>
      </c>
      <c r="B34" s="2">
        <v>1996</v>
      </c>
      <c r="C34" s="2">
        <v>49</v>
      </c>
      <c r="D34" s="2">
        <v>4000</v>
      </c>
      <c r="E34" s="2">
        <v>55.652999999999999</v>
      </c>
      <c r="F34" s="2">
        <v>62.219108316338101</v>
      </c>
      <c r="G34" s="2">
        <v>10982917</v>
      </c>
      <c r="H34" s="2">
        <f t="shared" si="0"/>
        <v>4049</v>
      </c>
      <c r="I34" s="2">
        <v>1932.80498450661</v>
      </c>
      <c r="J34" s="2">
        <v>12.368129755424601</v>
      </c>
      <c r="K34" s="2">
        <v>0.23167020191942719</v>
      </c>
      <c r="L34" s="2">
        <v>9.0494434564818871E-2</v>
      </c>
      <c r="M34" s="2">
        <v>2.7466959491298999</v>
      </c>
      <c r="N34" s="2">
        <v>3.6866344341853808E-4</v>
      </c>
      <c r="O34" s="2">
        <v>0</v>
      </c>
      <c r="P34" s="2">
        <v>50</v>
      </c>
      <c r="Q34" s="2">
        <f t="shared" si="1"/>
        <v>1</v>
      </c>
    </row>
    <row r="35" spans="1:17" ht="15.6" x14ac:dyDescent="0.3">
      <c r="A35" s="2" t="s">
        <v>10</v>
      </c>
      <c r="B35" s="2">
        <v>1997</v>
      </c>
      <c r="C35" s="2">
        <v>13</v>
      </c>
      <c r="D35" s="2">
        <v>1400</v>
      </c>
      <c r="E35" s="2">
        <v>56.212000000000003</v>
      </c>
      <c r="F35" s="2">
        <v>64.007477906186296</v>
      </c>
      <c r="G35" s="2">
        <v>11298600</v>
      </c>
      <c r="H35" s="2">
        <f t="shared" si="0"/>
        <v>1413</v>
      </c>
      <c r="I35" s="2">
        <v>1804.3366774593801</v>
      </c>
      <c r="J35" s="2">
        <v>11.5927263679117</v>
      </c>
      <c r="K35" s="2">
        <v>-6.6467288773069996E-2</v>
      </c>
      <c r="L35" s="2">
        <v>-2.9870459657642456E-2</v>
      </c>
      <c r="M35" s="2">
        <v>1.10067501252161</v>
      </c>
      <c r="N35" s="2">
        <v>1.2505974191492751E-4</v>
      </c>
      <c r="O35" s="2">
        <v>0</v>
      </c>
      <c r="P35" s="2">
        <v>14</v>
      </c>
      <c r="Q35" s="2">
        <f t="shared" si="1"/>
        <v>1</v>
      </c>
    </row>
    <row r="36" spans="1:17" ht="15.6" x14ac:dyDescent="0.3">
      <c r="A36" s="2" t="s">
        <v>10</v>
      </c>
      <c r="B36" s="2">
        <v>1998</v>
      </c>
      <c r="C36" s="2">
        <v>157</v>
      </c>
      <c r="D36" s="2">
        <v>56600</v>
      </c>
      <c r="E36" s="2">
        <v>56.862000000000002</v>
      </c>
      <c r="F36" s="2">
        <v>65.7178110129164</v>
      </c>
      <c r="G36" s="2">
        <v>11600508</v>
      </c>
      <c r="H36" s="2">
        <f t="shared" si="0"/>
        <v>56757</v>
      </c>
      <c r="I36" s="2">
        <v>1723.83536659068</v>
      </c>
      <c r="J36" s="2">
        <v>13.049106711115201</v>
      </c>
      <c r="K36" s="2">
        <v>-4.4615460004975918E-2</v>
      </c>
      <c r="L36" s="2">
        <v>-1.9821790736541001E-2</v>
      </c>
      <c r="M36" s="2">
        <v>1.9572495045998199</v>
      </c>
      <c r="N36" s="2">
        <v>4.8926305641097782E-3</v>
      </c>
      <c r="O36" s="2">
        <v>0</v>
      </c>
      <c r="P36" s="2">
        <v>158</v>
      </c>
      <c r="Q36" s="2">
        <f t="shared" si="1"/>
        <v>1</v>
      </c>
    </row>
    <row r="37" spans="1:17" ht="15.6" x14ac:dyDescent="0.3">
      <c r="A37" s="2" t="s">
        <v>10</v>
      </c>
      <c r="B37" s="2">
        <v>1999</v>
      </c>
      <c r="C37" s="2">
        <v>81</v>
      </c>
      <c r="D37" s="2">
        <v>25374</v>
      </c>
      <c r="E37" s="2">
        <v>57.603999999999999</v>
      </c>
      <c r="F37" s="2">
        <v>67.337740765918895</v>
      </c>
      <c r="G37" s="2">
        <v>11886458</v>
      </c>
      <c r="H37" s="2">
        <f t="shared" si="0"/>
        <v>25455</v>
      </c>
      <c r="I37" s="2">
        <v>1756.89666696426</v>
      </c>
      <c r="J37" s="2">
        <v>11.8162972088892</v>
      </c>
      <c r="K37" s="2">
        <v>1.9178919875026755E-2</v>
      </c>
      <c r="L37" s="2">
        <v>8.2504323807657265E-3</v>
      </c>
      <c r="M37" s="2">
        <v>9.9940516756231492</v>
      </c>
      <c r="N37" s="2">
        <v>2.1415126356396498E-3</v>
      </c>
      <c r="O37" s="2">
        <v>0</v>
      </c>
      <c r="P37" s="2">
        <v>82</v>
      </c>
      <c r="Q37" s="2">
        <f t="shared" si="1"/>
        <v>1</v>
      </c>
    </row>
    <row r="38" spans="1:17" ht="15.6" x14ac:dyDescent="0.3">
      <c r="A38" s="2" t="s">
        <v>10</v>
      </c>
      <c r="B38" s="2">
        <v>2000</v>
      </c>
      <c r="C38" s="2">
        <v>10</v>
      </c>
      <c r="D38" s="2">
        <v>400</v>
      </c>
      <c r="E38" s="2">
        <v>58.432000000000002</v>
      </c>
      <c r="F38" s="2">
        <v>68.860406752775901</v>
      </c>
      <c r="G38" s="2">
        <v>12155239</v>
      </c>
      <c r="H38" s="2">
        <f t="shared" si="0"/>
        <v>410</v>
      </c>
      <c r="I38" s="2">
        <v>1670.00946997849</v>
      </c>
      <c r="J38" s="2">
        <v>12.932114086368699</v>
      </c>
      <c r="K38" s="2">
        <v>-4.945492732700231E-2</v>
      </c>
      <c r="L38" s="2">
        <v>-2.2027285059386337E-2</v>
      </c>
      <c r="M38" s="2">
        <v>8.2638915047109691</v>
      </c>
      <c r="N38" s="2">
        <v>3.3730311678774888E-5</v>
      </c>
      <c r="O38" s="2">
        <v>0</v>
      </c>
      <c r="P38" s="2">
        <v>11</v>
      </c>
      <c r="Q38" s="2">
        <f t="shared" si="1"/>
        <v>0</v>
      </c>
    </row>
    <row r="39" spans="1:17" ht="15.6" x14ac:dyDescent="0.3">
      <c r="A39" s="2" t="s">
        <v>10</v>
      </c>
      <c r="B39" s="2">
        <v>2001</v>
      </c>
      <c r="C39" s="2">
        <v>476</v>
      </c>
      <c r="D39" s="2">
        <v>1205534</v>
      </c>
      <c r="E39" s="2">
        <v>59.335000000000001</v>
      </c>
      <c r="F39" s="2">
        <v>70.277634262406494</v>
      </c>
      <c r="G39" s="2">
        <v>12405408</v>
      </c>
      <c r="H39" s="2">
        <f t="shared" si="0"/>
        <v>1206010</v>
      </c>
      <c r="I39" s="2">
        <v>1909.4122777135301</v>
      </c>
      <c r="J39" s="2">
        <v>12.8715629189045</v>
      </c>
      <c r="K39" s="2">
        <v>0.14335416178096505</v>
      </c>
      <c r="L39" s="2">
        <v>5.8180776924402711E-2</v>
      </c>
      <c r="M39" s="2">
        <v>5.2798253413397704</v>
      </c>
      <c r="N39" s="2">
        <v>9.7216472041870769E-2</v>
      </c>
      <c r="O39" s="2">
        <v>1</v>
      </c>
      <c r="P39" s="2">
        <v>477</v>
      </c>
      <c r="Q39" s="2">
        <f t="shared" si="1"/>
        <v>1</v>
      </c>
    </row>
    <row r="40" spans="1:17" ht="15.6" x14ac:dyDescent="0.3">
      <c r="A40" s="2" t="s">
        <v>10</v>
      </c>
      <c r="B40" s="2">
        <v>2002</v>
      </c>
      <c r="C40" s="2">
        <v>61</v>
      </c>
      <c r="D40" s="2">
        <v>204500</v>
      </c>
      <c r="E40" s="2">
        <v>60.283000000000001</v>
      </c>
      <c r="F40" s="2">
        <v>71.593740086109193</v>
      </c>
      <c r="G40" s="2">
        <v>12637727</v>
      </c>
      <c r="H40" s="2">
        <f t="shared" si="0"/>
        <v>204561</v>
      </c>
      <c r="I40" s="2">
        <v>1911.6787915017201</v>
      </c>
      <c r="J40" s="2">
        <v>11.717106801223499</v>
      </c>
      <c r="K40" s="2">
        <v>1.1870216896814226E-3</v>
      </c>
      <c r="L40" s="2">
        <v>5.152112467250447E-4</v>
      </c>
      <c r="M40" s="2">
        <v>4.6197016868232597</v>
      </c>
      <c r="N40" s="2">
        <v>1.6186534176596788E-2</v>
      </c>
      <c r="O40" s="2">
        <v>1</v>
      </c>
      <c r="P40" s="2">
        <v>62</v>
      </c>
      <c r="Q40" s="2">
        <f t="shared" si="1"/>
        <v>1</v>
      </c>
    </row>
    <row r="41" spans="1:17" ht="15.6" x14ac:dyDescent="0.3">
      <c r="A41" s="2" t="s">
        <v>10</v>
      </c>
      <c r="B41" s="2">
        <v>2003</v>
      </c>
      <c r="C41" s="2">
        <v>0</v>
      </c>
      <c r="D41" s="2">
        <v>1370</v>
      </c>
      <c r="E41" s="2">
        <v>61.241</v>
      </c>
      <c r="F41" s="2">
        <v>72.8311975980059</v>
      </c>
      <c r="G41" s="2">
        <v>12856163</v>
      </c>
      <c r="H41" s="2">
        <f t="shared" si="0"/>
        <v>1370</v>
      </c>
      <c r="I41" s="2">
        <v>2253.9361322823502</v>
      </c>
      <c r="J41" s="2">
        <v>11.4195212231634</v>
      </c>
      <c r="K41" s="2">
        <v>0.17903496251677808</v>
      </c>
      <c r="L41" s="2">
        <v>7.1526683638751809E-2</v>
      </c>
      <c r="M41" s="2">
        <v>6.66229775873592</v>
      </c>
      <c r="N41" s="2">
        <v>1.0656367689177556E-4</v>
      </c>
      <c r="O41" s="2">
        <v>0</v>
      </c>
      <c r="P41" s="2">
        <v>1</v>
      </c>
      <c r="Q41" s="2">
        <f t="shared" si="1"/>
        <v>1</v>
      </c>
    </row>
    <row r="42" spans="1:17" ht="15.6" x14ac:dyDescent="0.3">
      <c r="A42" s="2" t="s">
        <v>10</v>
      </c>
      <c r="B42" s="2">
        <v>2004</v>
      </c>
      <c r="C42" s="2">
        <v>40</v>
      </c>
      <c r="D42" s="2">
        <v>4053</v>
      </c>
      <c r="E42" s="2">
        <v>62.186</v>
      </c>
      <c r="F42" s="2">
        <v>74.022598005891695</v>
      </c>
      <c r="G42" s="2">
        <v>13066469</v>
      </c>
      <c r="H42" s="2">
        <f t="shared" si="0"/>
        <v>4093</v>
      </c>
      <c r="I42" s="2">
        <v>2756.1987421936601</v>
      </c>
      <c r="J42" s="2">
        <v>11.236303493867</v>
      </c>
      <c r="K42" s="2">
        <v>0.22283799559249959</v>
      </c>
      <c r="L42" s="2">
        <v>8.7368924509232393E-2</v>
      </c>
      <c r="M42" s="2">
        <v>8.5645879894051795</v>
      </c>
      <c r="N42" s="2">
        <v>3.132445345410455E-4</v>
      </c>
      <c r="O42" s="2">
        <v>0</v>
      </c>
      <c r="P42" s="2">
        <v>41</v>
      </c>
      <c r="Q42" s="2">
        <f t="shared" si="1"/>
        <v>1</v>
      </c>
    </row>
    <row r="43" spans="1:17" ht="15.6" x14ac:dyDescent="0.3">
      <c r="A43" s="2" t="s">
        <v>10</v>
      </c>
      <c r="B43" s="2">
        <v>2005</v>
      </c>
      <c r="C43" s="2">
        <v>109</v>
      </c>
      <c r="D43" s="2">
        <v>4750</v>
      </c>
      <c r="E43" s="2">
        <v>63.088000000000001</v>
      </c>
      <c r="F43" s="2">
        <v>75.194618173578107</v>
      </c>
      <c r="G43" s="2">
        <v>13273354</v>
      </c>
      <c r="H43" s="2">
        <f t="shared" si="0"/>
        <v>4859</v>
      </c>
      <c r="I43" s="2">
        <v>3246.0510293832599</v>
      </c>
      <c r="J43" s="2">
        <v>12.076242870641099</v>
      </c>
      <c r="K43" s="2">
        <v>0.17772749101529814</v>
      </c>
      <c r="L43" s="2">
        <v>7.104481265871998E-2</v>
      </c>
      <c r="M43" s="2">
        <v>11.484915561238701</v>
      </c>
      <c r="N43" s="2">
        <v>3.6607175548847716E-4</v>
      </c>
      <c r="O43" s="2">
        <v>0</v>
      </c>
      <c r="P43" s="2">
        <v>110</v>
      </c>
      <c r="Q43" s="2">
        <f t="shared" si="1"/>
        <v>1</v>
      </c>
    </row>
    <row r="44" spans="1:17" ht="15.6" x14ac:dyDescent="0.3">
      <c r="A44" s="2" t="s">
        <v>10</v>
      </c>
      <c r="B44" s="2">
        <v>2006</v>
      </c>
      <c r="C44" s="2">
        <v>14</v>
      </c>
      <c r="D44" s="2">
        <v>2800</v>
      </c>
      <c r="E44" s="2">
        <v>63.927</v>
      </c>
      <c r="F44" s="2">
        <v>76.352305687740795</v>
      </c>
      <c r="G44" s="2">
        <v>13477709</v>
      </c>
      <c r="H44" s="2">
        <f t="shared" si="0"/>
        <v>2814</v>
      </c>
      <c r="I44" s="2">
        <v>3774.3578414999101</v>
      </c>
      <c r="J44" s="2">
        <v>12.465920456287501</v>
      </c>
      <c r="K44" s="2">
        <v>0.16275369898206035</v>
      </c>
      <c r="L44" s="2">
        <v>6.5487729774559966E-2</v>
      </c>
      <c r="M44" s="2">
        <v>9.0915233826372308</v>
      </c>
      <c r="N44" s="2">
        <v>2.0878919406851714E-4</v>
      </c>
      <c r="O44" s="2">
        <v>0</v>
      </c>
      <c r="P44" s="2">
        <v>15</v>
      </c>
      <c r="Q44" s="2">
        <f t="shared" si="1"/>
        <v>1</v>
      </c>
    </row>
    <row r="45" spans="1:17" ht="15.6" x14ac:dyDescent="0.3">
      <c r="A45" s="2" t="s">
        <v>10</v>
      </c>
      <c r="B45" s="2">
        <v>2007</v>
      </c>
      <c r="C45" s="2">
        <v>12</v>
      </c>
      <c r="D45" s="2">
        <v>0</v>
      </c>
      <c r="E45" s="2">
        <v>64.697000000000003</v>
      </c>
      <c r="F45" s="2">
        <v>77.498085202809904</v>
      </c>
      <c r="G45" s="2">
        <v>13679962</v>
      </c>
      <c r="H45" s="2">
        <f t="shared" si="0"/>
        <v>12</v>
      </c>
      <c r="I45" s="2">
        <v>4904.6662518516696</v>
      </c>
      <c r="J45" s="2">
        <v>9.4770971369837795</v>
      </c>
      <c r="K45" s="2">
        <v>0.29947038882317017</v>
      </c>
      <c r="L45" s="2">
        <v>0.11376638763293778</v>
      </c>
      <c r="M45" s="2">
        <v>8.5831232086339604</v>
      </c>
      <c r="N45" s="2">
        <v>8.7719541911008236E-7</v>
      </c>
      <c r="O45" s="2">
        <v>0</v>
      </c>
      <c r="P45" s="2">
        <v>13</v>
      </c>
      <c r="Q45" s="2">
        <f t="shared" si="1"/>
        <v>0</v>
      </c>
    </row>
    <row r="46" spans="1:17" ht="15.6" x14ac:dyDescent="0.3">
      <c r="A46" s="2" t="s">
        <v>10</v>
      </c>
      <c r="B46" s="2">
        <v>2008</v>
      </c>
      <c r="C46" s="2">
        <v>22</v>
      </c>
      <c r="D46" s="2">
        <v>1480</v>
      </c>
      <c r="E46" s="2">
        <v>65.394000000000005</v>
      </c>
      <c r="F46" s="2">
        <v>78.6530364831181</v>
      </c>
      <c r="G46" s="2">
        <v>13883834</v>
      </c>
      <c r="H46" s="2">
        <f t="shared" si="0"/>
        <v>1502</v>
      </c>
      <c r="I46" s="2">
        <v>5717.3144646271903</v>
      </c>
      <c r="J46" s="2">
        <v>10.052712123128501</v>
      </c>
      <c r="K46" s="2">
        <v>0.16568878921551897</v>
      </c>
      <c r="L46" s="2">
        <v>6.6582619748338789E-2</v>
      </c>
      <c r="M46" s="2">
        <v>5.1249046606362203</v>
      </c>
      <c r="N46" s="2">
        <v>1.0818337355517215E-4</v>
      </c>
      <c r="O46" s="2">
        <v>0</v>
      </c>
      <c r="P46" s="2">
        <v>23</v>
      </c>
      <c r="Q46" s="2">
        <f t="shared" si="1"/>
        <v>1</v>
      </c>
    </row>
    <row r="47" spans="1:17" ht="15.6" x14ac:dyDescent="0.3">
      <c r="A47" s="2" t="s">
        <v>10</v>
      </c>
      <c r="B47" s="2">
        <v>2012</v>
      </c>
      <c r="C47" s="2">
        <v>7</v>
      </c>
      <c r="D47" s="2">
        <v>1000</v>
      </c>
      <c r="E47" s="2">
        <v>67.48</v>
      </c>
      <c r="F47" s="2">
        <v>83.732460910944894</v>
      </c>
      <c r="G47" s="2">
        <v>14780454</v>
      </c>
      <c r="H47" s="2">
        <f t="shared" si="0"/>
        <v>1007</v>
      </c>
      <c r="I47" s="2">
        <v>7927.8469017172201</v>
      </c>
      <c r="J47" s="2">
        <v>9.4585420353195904</v>
      </c>
      <c r="K47" s="2">
        <v>1.881932209067351E-2</v>
      </c>
      <c r="L47" s="2">
        <v>8.0971728422105649E-3</v>
      </c>
      <c r="M47" s="2">
        <v>5.5778632062125704</v>
      </c>
      <c r="N47" s="2">
        <v>6.813051885956954E-5</v>
      </c>
      <c r="O47" s="2">
        <v>0</v>
      </c>
      <c r="P47" s="2">
        <v>8</v>
      </c>
      <c r="Q47" s="2">
        <f t="shared" si="1"/>
        <v>0</v>
      </c>
    </row>
    <row r="48" spans="1:17" ht="15.6" x14ac:dyDescent="0.3">
      <c r="A48" s="2" t="s">
        <v>10</v>
      </c>
      <c r="B48" s="2">
        <v>2014</v>
      </c>
      <c r="C48" s="2">
        <v>37</v>
      </c>
      <c r="D48" s="2">
        <v>440000</v>
      </c>
      <c r="E48" s="2">
        <v>68.272999999999996</v>
      </c>
      <c r="F48" s="2">
        <v>86.531288239293005</v>
      </c>
      <c r="G48" s="2">
        <v>15274503</v>
      </c>
      <c r="H48" s="2">
        <f t="shared" si="0"/>
        <v>440037</v>
      </c>
      <c r="I48" s="2">
        <v>5585.5267575830303</v>
      </c>
      <c r="J48" s="2">
        <v>10.2761470047312</v>
      </c>
      <c r="K48" s="2">
        <v>-7.1913323660096534E-2</v>
      </c>
      <c r="L48" s="2">
        <v>-3.2411462037293948E-2</v>
      </c>
      <c r="M48" s="2">
        <v>5.4017826107579099</v>
      </c>
      <c r="N48" s="2">
        <v>2.8808596914740858E-2</v>
      </c>
      <c r="O48" s="2">
        <v>1</v>
      </c>
      <c r="P48" s="2">
        <v>38</v>
      </c>
      <c r="Q48" s="2">
        <f t="shared" si="1"/>
        <v>1</v>
      </c>
    </row>
    <row r="49" spans="1:17" ht="15.6" x14ac:dyDescent="0.3">
      <c r="A49" s="2" t="s">
        <v>10</v>
      </c>
      <c r="B49" s="2">
        <v>2015</v>
      </c>
      <c r="C49" s="2">
        <v>52</v>
      </c>
      <c r="D49" s="2">
        <v>26430</v>
      </c>
      <c r="E49" s="2">
        <v>68.637</v>
      </c>
      <c r="F49" s="2">
        <v>87.930183548606394</v>
      </c>
      <c r="G49" s="2">
        <v>15521436</v>
      </c>
      <c r="H49" s="2">
        <f t="shared" si="0"/>
        <v>26482</v>
      </c>
      <c r="I49" s="2">
        <v>4904.3268774797598</v>
      </c>
      <c r="J49" s="2">
        <v>12.6952680503935</v>
      </c>
      <c r="K49" s="2">
        <v>-0.12195803720364584</v>
      </c>
      <c r="L49" s="2">
        <v>-5.6484728085451685E-2</v>
      </c>
      <c r="M49" s="2">
        <v>5.3332330029530102</v>
      </c>
      <c r="N49" s="2">
        <v>1.7061565695339013E-3</v>
      </c>
      <c r="O49" s="2">
        <v>0</v>
      </c>
      <c r="P49" s="2">
        <v>53</v>
      </c>
      <c r="Q49" s="2">
        <f t="shared" si="1"/>
        <v>1</v>
      </c>
    </row>
    <row r="50" spans="1:17" ht="15.6" x14ac:dyDescent="0.3">
      <c r="A50" s="2" t="s">
        <v>10</v>
      </c>
      <c r="B50" s="2">
        <v>2017</v>
      </c>
      <c r="C50" s="2">
        <v>60</v>
      </c>
      <c r="D50" s="2">
        <v>2000</v>
      </c>
      <c r="E50" s="2">
        <v>69.289000000000001</v>
      </c>
      <c r="F50" s="2">
        <v>90.694618173578107</v>
      </c>
      <c r="G50" s="2">
        <v>16009414</v>
      </c>
      <c r="H50" s="2">
        <f t="shared" si="0"/>
        <v>2060</v>
      </c>
      <c r="I50" s="2">
        <v>5520.3104712090499</v>
      </c>
      <c r="J50" s="2">
        <v>13.429380240662701</v>
      </c>
      <c r="K50" s="2">
        <v>5.080220354485402E-2</v>
      </c>
      <c r="L50" s="2">
        <v>2.1520974835737672E-2</v>
      </c>
      <c r="M50" s="2">
        <v>5.2067623963476297</v>
      </c>
      <c r="N50" s="2">
        <v>1.2867429126387761E-4</v>
      </c>
      <c r="O50" s="2">
        <v>0</v>
      </c>
      <c r="P50" s="2">
        <v>61</v>
      </c>
      <c r="Q50" s="2">
        <f t="shared" si="1"/>
        <v>1</v>
      </c>
    </row>
    <row r="51" spans="1:17" ht="15.6" x14ac:dyDescent="0.3">
      <c r="A51" s="2" t="s">
        <v>10</v>
      </c>
      <c r="B51" s="2">
        <v>2018</v>
      </c>
      <c r="C51" s="2">
        <v>9</v>
      </c>
      <c r="D51" s="2">
        <v>7135</v>
      </c>
      <c r="E51" s="2">
        <v>69.569999999999993</v>
      </c>
      <c r="F51" s="2">
        <v>92.056412871062804</v>
      </c>
      <c r="G51" s="2">
        <v>16249798</v>
      </c>
      <c r="H51" s="2">
        <f t="shared" si="0"/>
        <v>7144</v>
      </c>
      <c r="I51" s="2">
        <v>5550.0609570148399</v>
      </c>
      <c r="J51" s="2">
        <v>12.2487292567608</v>
      </c>
      <c r="K51" s="2">
        <v>5.389277643160194E-3</v>
      </c>
      <c r="L51" s="2">
        <v>2.3342492178572982E-3</v>
      </c>
      <c r="M51" s="2">
        <v>5.8793729048754102</v>
      </c>
      <c r="N51" s="2">
        <v>4.3963623424734264E-4</v>
      </c>
      <c r="O51" s="2">
        <v>0</v>
      </c>
      <c r="P51" s="2">
        <v>10</v>
      </c>
      <c r="Q51" s="2">
        <f t="shared" si="1"/>
        <v>1</v>
      </c>
    </row>
    <row r="52" spans="1:17" ht="15.6" x14ac:dyDescent="0.3">
      <c r="A52" s="2" t="s">
        <v>8</v>
      </c>
      <c r="B52" s="2">
        <v>1990</v>
      </c>
      <c r="C52" s="2">
        <v>224</v>
      </c>
      <c r="D52" s="2">
        <v>2000</v>
      </c>
      <c r="E52" s="2">
        <v>57.865000000000002</v>
      </c>
      <c r="F52" s="2">
        <v>293.71745431674401</v>
      </c>
      <c r="G52" s="2">
        <v>873277798</v>
      </c>
      <c r="H52" s="2">
        <f t="shared" si="0"/>
        <v>2224</v>
      </c>
      <c r="I52" s="2">
        <v>367.55660931120298</v>
      </c>
      <c r="J52" s="2">
        <v>11.2854919029417</v>
      </c>
      <c r="K52" s="2">
        <v>6.1955861304722776E-2</v>
      </c>
      <c r="L52" s="2">
        <v>2.6106466283904339E-2</v>
      </c>
      <c r="M52" s="2">
        <v>3.3650730428015501</v>
      </c>
      <c r="N52" s="2">
        <v>2.5467268320498399E-6</v>
      </c>
      <c r="O52" s="2">
        <v>0</v>
      </c>
      <c r="P52" s="2">
        <v>225</v>
      </c>
      <c r="Q52" s="2">
        <f t="shared" si="1"/>
        <v>0</v>
      </c>
    </row>
    <row r="53" spans="1:17" ht="15.6" x14ac:dyDescent="0.3">
      <c r="A53" s="2" t="s">
        <v>8</v>
      </c>
      <c r="B53" s="2">
        <v>1991</v>
      </c>
      <c r="C53" s="2">
        <v>1016</v>
      </c>
      <c r="D53" s="2">
        <v>8700000</v>
      </c>
      <c r="E53" s="2">
        <v>58.353000000000002</v>
      </c>
      <c r="F53" s="2">
        <v>299.77001436167899</v>
      </c>
      <c r="G53" s="2">
        <v>891273209</v>
      </c>
      <c r="H53" s="2">
        <f t="shared" si="0"/>
        <v>8701016</v>
      </c>
      <c r="I53" s="2">
        <v>303.05560534270103</v>
      </c>
      <c r="J53" s="2">
        <v>11.078726246478301</v>
      </c>
      <c r="K53" s="2">
        <v>-0.17548590430566904</v>
      </c>
      <c r="L53" s="2">
        <v>-8.3801915362168522E-2</v>
      </c>
      <c r="M53" s="2">
        <v>-0.98357458131817999</v>
      </c>
      <c r="N53" s="2">
        <v>9.7624565757591392E-3</v>
      </c>
      <c r="O53" s="2">
        <v>0</v>
      </c>
      <c r="P53" s="2">
        <v>1017</v>
      </c>
      <c r="Q53" s="2">
        <f t="shared" si="1"/>
        <v>1</v>
      </c>
    </row>
    <row r="54" spans="1:17" ht="15.6" x14ac:dyDescent="0.3">
      <c r="A54" s="2" t="s">
        <v>8</v>
      </c>
      <c r="B54" s="2">
        <v>1992</v>
      </c>
      <c r="C54" s="2">
        <v>832</v>
      </c>
      <c r="D54" s="2">
        <v>3071000</v>
      </c>
      <c r="E54" s="2">
        <v>58.850999999999999</v>
      </c>
      <c r="F54" s="2">
        <v>305.835488482068</v>
      </c>
      <c r="G54" s="2">
        <v>909307016</v>
      </c>
      <c r="H54" s="2">
        <f t="shared" si="0"/>
        <v>3071832</v>
      </c>
      <c r="I54" s="2">
        <v>316.95392789531098</v>
      </c>
      <c r="J54" s="2">
        <v>10.915046479567801</v>
      </c>
      <c r="K54" s="2">
        <v>4.5860635169224034E-2</v>
      </c>
      <c r="L54" s="2">
        <v>1.947381702703499E-2</v>
      </c>
      <c r="M54" s="2">
        <v>3.3904192324444602</v>
      </c>
      <c r="N54" s="2">
        <v>3.3782121395179031E-3</v>
      </c>
      <c r="O54" s="2">
        <v>0</v>
      </c>
      <c r="P54" s="2">
        <v>833</v>
      </c>
      <c r="Q54" s="2">
        <f t="shared" si="1"/>
        <v>1</v>
      </c>
    </row>
    <row r="55" spans="1:17" ht="15.6" x14ac:dyDescent="0.3">
      <c r="A55" s="2" t="s">
        <v>8</v>
      </c>
      <c r="B55" s="2">
        <v>1993</v>
      </c>
      <c r="C55" s="2">
        <v>1297</v>
      </c>
      <c r="D55" s="2">
        <v>128060000</v>
      </c>
      <c r="E55" s="2">
        <v>59.348999999999997</v>
      </c>
      <c r="F55" s="2">
        <v>311.92216440927098</v>
      </c>
      <c r="G55" s="2">
        <v>927403860</v>
      </c>
      <c r="H55" s="2">
        <f t="shared" si="0"/>
        <v>128061297</v>
      </c>
      <c r="I55" s="2">
        <v>301.159004220577</v>
      </c>
      <c r="J55" s="2">
        <v>11.002665035395699</v>
      </c>
      <c r="K55" s="2">
        <v>-4.9833500343781825E-2</v>
      </c>
      <c r="L55" s="2">
        <v>-2.2200285715300971E-2</v>
      </c>
      <c r="M55" s="2">
        <v>2.7067277334556601</v>
      </c>
      <c r="N55" s="2">
        <v>0.13808579252624634</v>
      </c>
      <c r="O55" s="2">
        <v>1</v>
      </c>
      <c r="P55" s="2">
        <v>1298</v>
      </c>
      <c r="Q55" s="2">
        <f t="shared" si="1"/>
        <v>1</v>
      </c>
    </row>
    <row r="56" spans="1:17" ht="15.6" x14ac:dyDescent="0.3">
      <c r="A56" s="2" t="s">
        <v>8</v>
      </c>
      <c r="B56" s="2">
        <v>1994</v>
      </c>
      <c r="C56" s="2">
        <v>2015</v>
      </c>
      <c r="D56" s="2">
        <v>12062600</v>
      </c>
      <c r="E56" s="2">
        <v>59.84</v>
      </c>
      <c r="F56" s="2">
        <v>318.04285329898198</v>
      </c>
      <c r="G56" s="2">
        <v>945601831</v>
      </c>
      <c r="H56" s="2">
        <f t="shared" si="0"/>
        <v>12064615</v>
      </c>
      <c r="I56" s="2">
        <v>346.10295032260598</v>
      </c>
      <c r="J56" s="2">
        <v>10.4358134716054</v>
      </c>
      <c r="K56" s="2">
        <v>0.14923660083930551</v>
      </c>
      <c r="L56" s="2">
        <v>6.0409448932701615E-2</v>
      </c>
      <c r="M56" s="2">
        <v>4.6062884405500499</v>
      </c>
      <c r="N56" s="2">
        <v>1.2758662900685521E-2</v>
      </c>
      <c r="O56" s="2">
        <v>1</v>
      </c>
      <c r="P56" s="2">
        <v>2016</v>
      </c>
      <c r="Q56" s="2">
        <f t="shared" si="1"/>
        <v>1</v>
      </c>
    </row>
    <row r="57" spans="1:17" ht="15.6" x14ac:dyDescent="0.3">
      <c r="A57" s="2" t="s">
        <v>8</v>
      </c>
      <c r="B57" s="2">
        <v>1995</v>
      </c>
      <c r="C57" s="2">
        <v>1514</v>
      </c>
      <c r="D57" s="2">
        <v>32707000</v>
      </c>
      <c r="E57" s="2">
        <v>60.32</v>
      </c>
      <c r="F57" s="2">
        <v>324.20483991941302</v>
      </c>
      <c r="G57" s="2">
        <v>963922588</v>
      </c>
      <c r="H57" s="2">
        <f t="shared" si="0"/>
        <v>32708514</v>
      </c>
      <c r="I57" s="2">
        <v>373.76648000782899</v>
      </c>
      <c r="J57" s="2">
        <v>10.540267518656099</v>
      </c>
      <c r="K57" s="2">
        <v>7.9928615631382399E-2</v>
      </c>
      <c r="L57" s="2">
        <v>3.3395049133256638E-2</v>
      </c>
      <c r="M57" s="2">
        <v>5.5298814650297698</v>
      </c>
      <c r="N57" s="2">
        <v>3.3932718671802718E-2</v>
      </c>
      <c r="O57" s="2">
        <v>1</v>
      </c>
      <c r="P57" s="2">
        <v>1515</v>
      </c>
      <c r="Q57" s="2">
        <f t="shared" si="1"/>
        <v>1</v>
      </c>
    </row>
    <row r="58" spans="1:17" ht="15.6" x14ac:dyDescent="0.3">
      <c r="A58" s="2" t="s">
        <v>8</v>
      </c>
      <c r="B58" s="2">
        <v>1996</v>
      </c>
      <c r="C58" s="2">
        <v>1291</v>
      </c>
      <c r="D58" s="2">
        <v>7270010</v>
      </c>
      <c r="E58" s="2">
        <v>60.783000000000001</v>
      </c>
      <c r="F58" s="2">
        <v>330.407825601458</v>
      </c>
      <c r="G58" s="2">
        <v>982365243</v>
      </c>
      <c r="H58" s="2">
        <f t="shared" si="0"/>
        <v>7271301</v>
      </c>
      <c r="I58" s="2">
        <v>399.95007676393402</v>
      </c>
      <c r="J58" s="2">
        <v>10.330889677471101</v>
      </c>
      <c r="K58" s="2">
        <v>7.0053357260813187E-2</v>
      </c>
      <c r="L58" s="2">
        <v>2.9405433933981762E-2</v>
      </c>
      <c r="M58" s="2">
        <v>5.5304170856602202</v>
      </c>
      <c r="N58" s="2">
        <v>7.4018304819035621E-3</v>
      </c>
      <c r="O58" s="2">
        <v>0</v>
      </c>
      <c r="P58" s="2">
        <v>1292</v>
      </c>
      <c r="Q58" s="2">
        <f t="shared" si="1"/>
        <v>1</v>
      </c>
    </row>
    <row r="59" spans="1:17" ht="15.6" x14ac:dyDescent="0.3">
      <c r="A59" s="2" t="s">
        <v>8</v>
      </c>
      <c r="B59" s="2">
        <v>1997</v>
      </c>
      <c r="C59" s="2">
        <v>2357</v>
      </c>
      <c r="D59" s="2">
        <v>30259020</v>
      </c>
      <c r="E59" s="2">
        <v>61.232999999999997</v>
      </c>
      <c r="F59" s="2">
        <v>336.64179887595498</v>
      </c>
      <c r="G59" s="2">
        <v>1000900030</v>
      </c>
      <c r="H59" s="2">
        <f t="shared" si="0"/>
        <v>30261377</v>
      </c>
      <c r="I59" s="2">
        <v>415.493796981777</v>
      </c>
      <c r="J59" s="2">
        <v>11.0287262031216</v>
      </c>
      <c r="K59" s="2">
        <v>3.8864151105082741E-2</v>
      </c>
      <c r="L59" s="2">
        <v>1.655875998953249E-2</v>
      </c>
      <c r="M59" s="2">
        <v>2.1230137664451001</v>
      </c>
      <c r="N59" s="2">
        <v>3.023416534416529E-2</v>
      </c>
      <c r="O59" s="2">
        <v>1</v>
      </c>
      <c r="P59" s="2">
        <v>2358</v>
      </c>
      <c r="Q59" s="2">
        <f t="shared" si="1"/>
        <v>1</v>
      </c>
    </row>
    <row r="60" spans="1:17" ht="15.6" x14ac:dyDescent="0.3">
      <c r="A60" s="2" t="s">
        <v>8</v>
      </c>
      <c r="B60" s="2">
        <v>1998</v>
      </c>
      <c r="C60" s="2">
        <v>2131</v>
      </c>
      <c r="D60" s="2">
        <v>29652200</v>
      </c>
      <c r="E60" s="2">
        <v>61.668999999999997</v>
      </c>
      <c r="F60" s="2">
        <v>342.89217338952398</v>
      </c>
      <c r="G60" s="2">
        <v>1019483581</v>
      </c>
      <c r="H60" s="2">
        <f t="shared" si="0"/>
        <v>29654331</v>
      </c>
      <c r="I60" s="2">
        <v>413.29893424222098</v>
      </c>
      <c r="J60" s="2">
        <v>11.909889813916701</v>
      </c>
      <c r="K60" s="2">
        <v>-5.2825403303247845E-3</v>
      </c>
      <c r="L60" s="2">
        <v>-2.3002590848659743E-3</v>
      </c>
      <c r="M60" s="2">
        <v>4.24884418092208</v>
      </c>
      <c r="N60" s="2">
        <v>2.9087600381864316E-2</v>
      </c>
      <c r="O60" s="2">
        <v>1</v>
      </c>
      <c r="P60" s="2">
        <v>2132</v>
      </c>
      <c r="Q60" s="2">
        <f t="shared" si="1"/>
        <v>1</v>
      </c>
    </row>
    <row r="61" spans="1:17" ht="15.6" x14ac:dyDescent="0.3">
      <c r="A61" s="2" t="s">
        <v>8</v>
      </c>
      <c r="B61" s="2">
        <v>1999</v>
      </c>
      <c r="C61" s="2">
        <v>554</v>
      </c>
      <c r="D61" s="2">
        <v>27620000</v>
      </c>
      <c r="E61" s="2">
        <v>62.093000000000004</v>
      </c>
      <c r="F61" s="2">
        <v>349.13952892347902</v>
      </c>
      <c r="G61" s="2">
        <v>1038058156</v>
      </c>
      <c r="H61" s="2">
        <f t="shared" si="0"/>
        <v>27620554</v>
      </c>
      <c r="I61" s="2">
        <v>441.99875959339499</v>
      </c>
      <c r="J61" s="2">
        <v>12.1754896050679</v>
      </c>
      <c r="K61" s="2">
        <v>6.9440840450737729E-2</v>
      </c>
      <c r="L61" s="2">
        <v>2.9156765180179622E-2</v>
      </c>
      <c r="M61" s="2">
        <v>6.8981155002216603</v>
      </c>
      <c r="N61" s="2">
        <v>2.6607906156656601E-2</v>
      </c>
      <c r="O61" s="2">
        <v>1</v>
      </c>
      <c r="P61" s="2">
        <v>555</v>
      </c>
      <c r="Q61" s="2">
        <f t="shared" si="1"/>
        <v>1</v>
      </c>
    </row>
    <row r="62" spans="1:17" ht="15.6" x14ac:dyDescent="0.3">
      <c r="A62" s="2" t="s">
        <v>8</v>
      </c>
      <c r="B62" s="2">
        <v>2000</v>
      </c>
      <c r="C62" s="2">
        <v>2086</v>
      </c>
      <c r="D62" s="2">
        <v>50386051</v>
      </c>
      <c r="E62" s="2">
        <v>62.505000000000003</v>
      </c>
      <c r="F62" s="2">
        <v>355.367651915956</v>
      </c>
      <c r="G62" s="2">
        <v>1056575549</v>
      </c>
      <c r="H62" s="2">
        <f t="shared" si="0"/>
        <v>50388137</v>
      </c>
      <c r="I62" s="2">
        <v>443.31419339173999</v>
      </c>
      <c r="J62" s="2">
        <v>11.947835468946399</v>
      </c>
      <c r="K62" s="2">
        <v>2.9761029183771829E-3</v>
      </c>
      <c r="L62" s="2">
        <v>1.2905855684541834E-3</v>
      </c>
      <c r="M62" s="2">
        <v>2.0210886949584901</v>
      </c>
      <c r="N62" s="2">
        <v>4.7690046440777518E-2</v>
      </c>
      <c r="O62" s="2">
        <v>1</v>
      </c>
      <c r="P62" s="2">
        <v>2087</v>
      </c>
      <c r="Q62" s="2">
        <f t="shared" si="1"/>
        <v>1</v>
      </c>
    </row>
    <row r="63" spans="1:17" ht="15.6" x14ac:dyDescent="0.3">
      <c r="A63" s="2" t="s">
        <v>8</v>
      </c>
      <c r="B63" s="2">
        <v>2001</v>
      </c>
      <c r="C63" s="2">
        <v>581</v>
      </c>
      <c r="D63" s="2">
        <v>20610040</v>
      </c>
      <c r="E63" s="2">
        <v>62.906999999999996</v>
      </c>
      <c r="F63" s="2">
        <v>361.564543470145</v>
      </c>
      <c r="G63" s="2">
        <v>1075000085</v>
      </c>
      <c r="H63" s="2">
        <f t="shared" si="0"/>
        <v>20610621</v>
      </c>
      <c r="I63" s="2">
        <v>451.573001074356</v>
      </c>
      <c r="J63" s="2">
        <v>11.761449889089899</v>
      </c>
      <c r="K63" s="2">
        <v>1.8629693805715834E-2</v>
      </c>
      <c r="L63" s="2">
        <v>8.0163320286588124E-3</v>
      </c>
      <c r="M63" s="2">
        <v>3.0273776244812001</v>
      </c>
      <c r="N63" s="2">
        <v>1.9172669181695925E-2</v>
      </c>
      <c r="O63" s="2">
        <v>1</v>
      </c>
      <c r="P63" s="2">
        <v>582</v>
      </c>
      <c r="Q63" s="2">
        <f t="shared" si="1"/>
        <v>1</v>
      </c>
    </row>
    <row r="64" spans="1:17" ht="15.6" x14ac:dyDescent="0.3">
      <c r="A64" s="2" t="s">
        <v>8</v>
      </c>
      <c r="B64" s="2">
        <v>2002</v>
      </c>
      <c r="C64" s="2">
        <v>735</v>
      </c>
      <c r="D64" s="2">
        <v>42008250</v>
      </c>
      <c r="E64" s="2">
        <v>63.304000000000002</v>
      </c>
      <c r="F64" s="2">
        <v>367.72530144390402</v>
      </c>
      <c r="G64" s="2">
        <v>1093317189</v>
      </c>
      <c r="H64" s="2">
        <f t="shared" si="0"/>
        <v>42008985</v>
      </c>
      <c r="I64" s="2">
        <v>470.98678594915998</v>
      </c>
      <c r="J64" s="2">
        <v>11.314095069333201</v>
      </c>
      <c r="K64" s="2">
        <v>4.299146500923625E-2</v>
      </c>
      <c r="L64" s="2">
        <v>1.8280754529543142E-2</v>
      </c>
      <c r="M64" s="2">
        <v>2.0648750577879</v>
      </c>
      <c r="N64" s="2">
        <v>3.8423419500450202E-2</v>
      </c>
      <c r="O64" s="2">
        <v>1</v>
      </c>
      <c r="P64" s="2">
        <v>736</v>
      </c>
      <c r="Q64" s="2">
        <f t="shared" si="1"/>
        <v>1</v>
      </c>
    </row>
    <row r="65" spans="1:17" ht="15.6" x14ac:dyDescent="0.3">
      <c r="A65" s="2" t="s">
        <v>8</v>
      </c>
      <c r="B65" s="2">
        <v>2003</v>
      </c>
      <c r="C65" s="2">
        <v>452</v>
      </c>
      <c r="D65" s="2">
        <v>7564545</v>
      </c>
      <c r="E65" s="2">
        <v>63.698999999999998</v>
      </c>
      <c r="F65" s="2">
        <v>373.84867566485798</v>
      </c>
      <c r="G65" s="2">
        <v>1111523144</v>
      </c>
      <c r="H65" s="2">
        <f t="shared" si="0"/>
        <v>7564997</v>
      </c>
      <c r="I65" s="2">
        <v>546.72661447872804</v>
      </c>
      <c r="J65" s="2">
        <v>10.8762099129509</v>
      </c>
      <c r="K65" s="2">
        <v>0.16081094159984285</v>
      </c>
      <c r="L65" s="2">
        <v>6.4761493032401418E-2</v>
      </c>
      <c r="M65" s="2">
        <v>6.0937054849997203</v>
      </c>
      <c r="N65" s="2">
        <v>6.8059734435903024E-3</v>
      </c>
      <c r="O65" s="2">
        <v>0</v>
      </c>
      <c r="P65" s="2">
        <v>453</v>
      </c>
      <c r="Q65" s="2">
        <f t="shared" si="1"/>
        <v>1</v>
      </c>
    </row>
    <row r="66" spans="1:17" ht="15.6" x14ac:dyDescent="0.3">
      <c r="A66" s="2" t="s">
        <v>8</v>
      </c>
      <c r="B66" s="2">
        <v>2004</v>
      </c>
      <c r="C66" s="2">
        <v>1348</v>
      </c>
      <c r="D66" s="2">
        <v>33206000</v>
      </c>
      <c r="E66" s="2">
        <v>64.094999999999999</v>
      </c>
      <c r="F66" s="2">
        <v>379.93651801600299</v>
      </c>
      <c r="G66" s="2">
        <v>1129623456</v>
      </c>
      <c r="H66" s="2">
        <f t="shared" ref="H66:H129" si="2">C66+D66</f>
        <v>33207348</v>
      </c>
      <c r="I66" s="2">
        <v>627.77424728391895</v>
      </c>
      <c r="J66" s="2">
        <v>10.4047023481415</v>
      </c>
      <c r="K66" s="2">
        <v>0.14824160861908123</v>
      </c>
      <c r="L66" s="2">
        <v>6.0033280265667788E-2</v>
      </c>
      <c r="M66" s="2">
        <v>6.1936534483969297</v>
      </c>
      <c r="N66" s="2">
        <v>2.9396829380285105E-2</v>
      </c>
      <c r="O66" s="2">
        <v>1</v>
      </c>
      <c r="P66" s="2">
        <v>1349</v>
      </c>
      <c r="Q66" s="2">
        <f t="shared" si="1"/>
        <v>1</v>
      </c>
    </row>
    <row r="67" spans="1:17" ht="15.6" x14ac:dyDescent="0.3">
      <c r="A67" s="2" t="s">
        <v>8</v>
      </c>
      <c r="B67" s="2">
        <v>2005</v>
      </c>
      <c r="C67" s="2">
        <v>2129</v>
      </c>
      <c r="D67" s="2">
        <v>28281571</v>
      </c>
      <c r="E67" s="2">
        <v>64.5</v>
      </c>
      <c r="F67" s="2">
        <v>385.98607118952998</v>
      </c>
      <c r="G67" s="2">
        <v>1147609927</v>
      </c>
      <c r="H67" s="2">
        <f t="shared" si="2"/>
        <v>28283700</v>
      </c>
      <c r="I67" s="2">
        <v>714.86101349566104</v>
      </c>
      <c r="J67" s="2">
        <v>10.366140197302601</v>
      </c>
      <c r="K67" s="2">
        <v>0.13872306261132114</v>
      </c>
      <c r="L67" s="2">
        <v>5.64181165253963E-2</v>
      </c>
      <c r="M67" s="2">
        <v>6.2319485164512498</v>
      </c>
      <c r="N67" s="2">
        <v>2.4645743588099862E-2</v>
      </c>
      <c r="O67" s="2">
        <v>1</v>
      </c>
      <c r="P67" s="2">
        <v>2130</v>
      </c>
      <c r="Q67" s="2">
        <f t="shared" ref="Q67:Q130" si="3">IF(N67&gt;0.0001,1,0)</f>
        <v>1</v>
      </c>
    </row>
    <row r="68" spans="1:17" ht="15.6" x14ac:dyDescent="0.3">
      <c r="A68" s="2" t="s">
        <v>8</v>
      </c>
      <c r="B68" s="2">
        <v>2006</v>
      </c>
      <c r="C68" s="2">
        <v>1194</v>
      </c>
      <c r="D68" s="2">
        <v>7234178</v>
      </c>
      <c r="E68" s="2">
        <v>64.918000000000006</v>
      </c>
      <c r="F68" s="2">
        <v>391.99859107557899</v>
      </c>
      <c r="G68" s="2">
        <v>1165486291</v>
      </c>
      <c r="H68" s="2">
        <f t="shared" si="2"/>
        <v>7235372</v>
      </c>
      <c r="I68" s="2">
        <v>806.75328062879896</v>
      </c>
      <c r="J68" s="2">
        <v>9.8024704677888597</v>
      </c>
      <c r="K68" s="2">
        <v>0.12854564089848169</v>
      </c>
      <c r="L68" s="2">
        <v>5.2519127604777616E-2</v>
      </c>
      <c r="M68" s="2">
        <v>6.4032845150854003</v>
      </c>
      <c r="N68" s="2">
        <v>6.2080284048574878E-3</v>
      </c>
      <c r="O68" s="2">
        <v>0</v>
      </c>
      <c r="P68" s="2">
        <v>1195</v>
      </c>
      <c r="Q68" s="2">
        <f t="shared" si="3"/>
        <v>1</v>
      </c>
    </row>
    <row r="69" spans="1:17" ht="15.6" x14ac:dyDescent="0.3">
      <c r="A69" s="2" t="s">
        <v>8</v>
      </c>
      <c r="B69" s="2">
        <v>2007</v>
      </c>
      <c r="C69" s="2">
        <v>2051</v>
      </c>
      <c r="D69" s="2">
        <v>38143008</v>
      </c>
      <c r="E69" s="2">
        <v>65.349999999999994</v>
      </c>
      <c r="F69" s="2">
        <v>397.959589531782</v>
      </c>
      <c r="G69" s="2">
        <v>1183209472</v>
      </c>
      <c r="H69" s="2">
        <f t="shared" si="2"/>
        <v>38145059</v>
      </c>
      <c r="I69" s="2">
        <v>1028.33477107667</v>
      </c>
      <c r="J69" s="2">
        <v>9.8621157284465504</v>
      </c>
      <c r="K69" s="2">
        <v>0.27465830727724611</v>
      </c>
      <c r="L69" s="2">
        <v>0.10539378072911587</v>
      </c>
      <c r="M69" s="2">
        <v>6.0481740600883303</v>
      </c>
      <c r="N69" s="2">
        <v>3.223863559469544E-2</v>
      </c>
      <c r="O69" s="2">
        <v>1</v>
      </c>
      <c r="P69" s="2">
        <v>2052</v>
      </c>
      <c r="Q69" s="2">
        <f t="shared" si="3"/>
        <v>1</v>
      </c>
    </row>
    <row r="70" spans="1:17" ht="15.6" x14ac:dyDescent="0.3">
      <c r="A70" s="2" t="s">
        <v>8</v>
      </c>
      <c r="B70" s="2">
        <v>2008</v>
      </c>
      <c r="C70" s="2">
        <v>1590</v>
      </c>
      <c r="D70" s="2">
        <v>13989018</v>
      </c>
      <c r="E70" s="2">
        <v>65.793999999999997</v>
      </c>
      <c r="F70" s="2">
        <v>403.83216847897398</v>
      </c>
      <c r="G70" s="2">
        <v>1200669765</v>
      </c>
      <c r="H70" s="2">
        <f t="shared" si="2"/>
        <v>13990608</v>
      </c>
      <c r="I70" s="2">
        <v>998.52233901926797</v>
      </c>
      <c r="J70" s="2">
        <v>10.538481156353299</v>
      </c>
      <c r="K70" s="2">
        <v>-2.8990979295767955E-2</v>
      </c>
      <c r="L70" s="2">
        <v>-1.2776735463907229E-2</v>
      </c>
      <c r="M70" s="2">
        <v>1.5875981363146401</v>
      </c>
      <c r="N70" s="2">
        <v>1.165233639409584E-2</v>
      </c>
      <c r="O70" s="2">
        <v>1</v>
      </c>
      <c r="P70" s="2">
        <v>1591</v>
      </c>
      <c r="Q70" s="2">
        <f t="shared" si="3"/>
        <v>1</v>
      </c>
    </row>
    <row r="71" spans="1:17" ht="15.6" x14ac:dyDescent="0.3">
      <c r="A71" s="2" t="s">
        <v>8</v>
      </c>
      <c r="B71" s="2">
        <v>2009</v>
      </c>
      <c r="C71" s="2">
        <v>1500</v>
      </c>
      <c r="D71" s="2">
        <v>5986008</v>
      </c>
      <c r="E71" s="2">
        <v>66.244</v>
      </c>
      <c r="F71" s="2">
        <v>409.56891924162301</v>
      </c>
      <c r="G71" s="2">
        <v>1217726215</v>
      </c>
      <c r="H71" s="2">
        <f t="shared" si="2"/>
        <v>5987508</v>
      </c>
      <c r="I71" s="2">
        <v>1101.9608400223899</v>
      </c>
      <c r="J71" s="2">
        <v>11.459667419744999</v>
      </c>
      <c r="K71" s="2">
        <v>0.10359157423029464</v>
      </c>
      <c r="L71" s="2">
        <v>4.2808376041238549E-2</v>
      </c>
      <c r="M71" s="2">
        <v>6.3510887113621397</v>
      </c>
      <c r="N71" s="2">
        <v>4.9169574623964219E-3</v>
      </c>
      <c r="O71" s="2">
        <v>0</v>
      </c>
      <c r="P71" s="2">
        <v>1501</v>
      </c>
      <c r="Q71" s="2">
        <f t="shared" si="3"/>
        <v>1</v>
      </c>
    </row>
    <row r="72" spans="1:17" ht="15.6" x14ac:dyDescent="0.3">
      <c r="A72" s="2" t="s">
        <v>8</v>
      </c>
      <c r="B72" s="2">
        <v>2010</v>
      </c>
      <c r="C72" s="2">
        <v>690</v>
      </c>
      <c r="D72" s="2">
        <v>3772408</v>
      </c>
      <c r="E72" s="2">
        <v>66.692999999999998</v>
      </c>
      <c r="F72" s="2">
        <v>415.13699763553598</v>
      </c>
      <c r="G72" s="2">
        <v>1234281170</v>
      </c>
      <c r="H72" s="2">
        <f t="shared" si="2"/>
        <v>3773098</v>
      </c>
      <c r="I72" s="2">
        <v>1357.56371913262</v>
      </c>
      <c r="J72" s="2">
        <v>11.0076078674643</v>
      </c>
      <c r="K72" s="2">
        <v>0.23195277892546229</v>
      </c>
      <c r="L72" s="2">
        <v>9.0594061525539615E-2</v>
      </c>
      <c r="M72" s="2">
        <v>7.0423468870534496</v>
      </c>
      <c r="N72" s="2">
        <v>3.0569193565514736E-3</v>
      </c>
      <c r="O72" s="2">
        <v>0</v>
      </c>
      <c r="P72" s="2">
        <v>691</v>
      </c>
      <c r="Q72" s="2">
        <f t="shared" si="3"/>
        <v>1</v>
      </c>
    </row>
    <row r="73" spans="1:17" ht="15.6" x14ac:dyDescent="0.3">
      <c r="A73" s="2" t="s">
        <v>8</v>
      </c>
      <c r="B73" s="2">
        <v>2011</v>
      </c>
      <c r="C73" s="2">
        <v>608</v>
      </c>
      <c r="D73" s="2">
        <v>12004069</v>
      </c>
      <c r="E73" s="2">
        <v>67.13</v>
      </c>
      <c r="F73" s="2">
        <v>420.52096536043803</v>
      </c>
      <c r="G73" s="2">
        <v>1250288729</v>
      </c>
      <c r="H73" s="2">
        <f t="shared" si="2"/>
        <v>12004677</v>
      </c>
      <c r="I73" s="2">
        <v>1458.10352686177</v>
      </c>
      <c r="J73" s="2">
        <v>11.084457212530101</v>
      </c>
      <c r="K73" s="2">
        <v>7.4058997240576865E-2</v>
      </c>
      <c r="L73" s="2">
        <v>3.1028137483009921E-2</v>
      </c>
      <c r="M73" s="2">
        <v>3.8939303448059399</v>
      </c>
      <c r="N73" s="2">
        <v>9.601523809305651E-3</v>
      </c>
      <c r="O73" s="2">
        <v>0</v>
      </c>
      <c r="P73" s="2">
        <v>609</v>
      </c>
      <c r="Q73" s="2">
        <f t="shared" si="3"/>
        <v>1</v>
      </c>
    </row>
    <row r="74" spans="1:17" ht="15.6" x14ac:dyDescent="0.3">
      <c r="A74" s="2" t="s">
        <v>8</v>
      </c>
      <c r="B74" s="2">
        <v>2012</v>
      </c>
      <c r="C74" s="2">
        <v>279</v>
      </c>
      <c r="D74" s="2">
        <v>4210860</v>
      </c>
      <c r="E74" s="2">
        <v>67.545000000000002</v>
      </c>
      <c r="F74" s="2">
        <v>425.73222363858298</v>
      </c>
      <c r="G74" s="2">
        <v>1265782790</v>
      </c>
      <c r="H74" s="2">
        <f t="shared" si="2"/>
        <v>4211139</v>
      </c>
      <c r="I74" s="2">
        <v>1443.87952939042</v>
      </c>
      <c r="J74" s="2">
        <v>10.683856231812699</v>
      </c>
      <c r="K74" s="2">
        <v>-9.7551354957379887E-3</v>
      </c>
      <c r="L74" s="2">
        <v>-4.2574012066731726E-3</v>
      </c>
      <c r="M74" s="2">
        <v>4.1654998307150803</v>
      </c>
      <c r="N74" s="2">
        <v>3.3269049265553688E-3</v>
      </c>
      <c r="O74" s="2">
        <v>0</v>
      </c>
      <c r="P74" s="2">
        <v>280</v>
      </c>
      <c r="Q74" s="2">
        <f t="shared" si="3"/>
        <v>1</v>
      </c>
    </row>
    <row r="75" spans="1:17" ht="15.6" x14ac:dyDescent="0.3">
      <c r="A75" s="2" t="s">
        <v>8</v>
      </c>
      <c r="B75" s="2">
        <v>2013</v>
      </c>
      <c r="C75" s="2">
        <v>6453</v>
      </c>
      <c r="D75" s="2">
        <v>3419473</v>
      </c>
      <c r="E75" s="2">
        <v>67.930999999999997</v>
      </c>
      <c r="F75" s="2">
        <v>430.79861327395798</v>
      </c>
      <c r="G75" s="2">
        <v>1280846129</v>
      </c>
      <c r="H75" s="2">
        <f t="shared" si="2"/>
        <v>3425926</v>
      </c>
      <c r="I75" s="2">
        <v>1449.6059123386999</v>
      </c>
      <c r="J75" s="2">
        <v>10.2951601419598</v>
      </c>
      <c r="K75" s="2">
        <v>3.965970035393126E-3</v>
      </c>
      <c r="L75" s="2">
        <v>1.7189924142626545E-3</v>
      </c>
      <c r="M75" s="2">
        <v>5.1349569074031498</v>
      </c>
      <c r="N75" s="2">
        <v>2.6747365842255668E-3</v>
      </c>
      <c r="O75" s="2">
        <v>0</v>
      </c>
      <c r="P75" s="2">
        <v>6454</v>
      </c>
      <c r="Q75" s="2">
        <f t="shared" si="3"/>
        <v>1</v>
      </c>
    </row>
    <row r="76" spans="1:17" ht="15.6" x14ac:dyDescent="0.3">
      <c r="A76" s="2" t="s">
        <v>8</v>
      </c>
      <c r="B76" s="2">
        <v>2014</v>
      </c>
      <c r="C76" s="2">
        <v>622</v>
      </c>
      <c r="D76" s="2">
        <v>5222500</v>
      </c>
      <c r="E76" s="2">
        <v>68.286000000000001</v>
      </c>
      <c r="F76" s="2">
        <v>435.76232396853197</v>
      </c>
      <c r="G76" s="2">
        <v>1295604184</v>
      </c>
      <c r="H76" s="2">
        <f t="shared" si="2"/>
        <v>5223122</v>
      </c>
      <c r="I76" s="2">
        <v>1573.88149211052</v>
      </c>
      <c r="J76" s="2">
        <v>10.4408568081213</v>
      </c>
      <c r="K76" s="2">
        <v>8.5730596649762486E-2</v>
      </c>
      <c r="L76" s="2">
        <v>3.5722076723434082E-2</v>
      </c>
      <c r="M76" s="2">
        <v>6.18673198340535</v>
      </c>
      <c r="N76" s="2">
        <v>4.0314179781932536E-3</v>
      </c>
      <c r="O76" s="2">
        <v>0</v>
      </c>
      <c r="P76" s="2">
        <v>623</v>
      </c>
      <c r="Q76" s="2">
        <f t="shared" si="3"/>
        <v>1</v>
      </c>
    </row>
    <row r="77" spans="1:17" ht="15.6" x14ac:dyDescent="0.3">
      <c r="A77" s="2" t="s">
        <v>8</v>
      </c>
      <c r="B77" s="2">
        <v>2015</v>
      </c>
      <c r="C77" s="2">
        <v>839</v>
      </c>
      <c r="D77" s="2">
        <v>16413459</v>
      </c>
      <c r="E77" s="2">
        <v>68.606999999999999</v>
      </c>
      <c r="F77" s="2">
        <v>440.65545861515699</v>
      </c>
      <c r="G77" s="2">
        <v>1310152403</v>
      </c>
      <c r="H77" s="2">
        <f t="shared" si="2"/>
        <v>16414298</v>
      </c>
      <c r="I77" s="2">
        <v>1605.6054335548799</v>
      </c>
      <c r="J77" s="2">
        <v>10.428290693178701</v>
      </c>
      <c r="K77" s="2">
        <v>2.0156499459066189E-2</v>
      </c>
      <c r="L77" s="2">
        <v>8.6668008187027468E-3</v>
      </c>
      <c r="M77" s="2">
        <v>6.7970394117199602</v>
      </c>
      <c r="N77" s="2">
        <v>1.2528540925784188E-2</v>
      </c>
      <c r="O77" s="2">
        <v>1</v>
      </c>
      <c r="P77" s="2">
        <v>840</v>
      </c>
      <c r="Q77" s="2">
        <f t="shared" si="3"/>
        <v>1</v>
      </c>
    </row>
    <row r="78" spans="1:17" ht="15.6" x14ac:dyDescent="0.3">
      <c r="A78" s="2" t="s">
        <v>8</v>
      </c>
      <c r="B78" s="2">
        <v>2016</v>
      </c>
      <c r="C78" s="2">
        <v>666</v>
      </c>
      <c r="D78" s="2">
        <v>3806000</v>
      </c>
      <c r="E78" s="2">
        <v>68.897000000000006</v>
      </c>
      <c r="F78" s="2">
        <v>445.48434139762298</v>
      </c>
      <c r="G78" s="2">
        <v>1324509589</v>
      </c>
      <c r="H78" s="2">
        <f t="shared" si="2"/>
        <v>3806666</v>
      </c>
      <c r="I78" s="2">
        <v>1732.56426178428</v>
      </c>
      <c r="J78" s="2">
        <v>10.3085480846814</v>
      </c>
      <c r="K78" s="2">
        <v>7.9072246254366318E-2</v>
      </c>
      <c r="L78" s="2">
        <v>3.3050522624741063E-2</v>
      </c>
      <c r="M78" s="2">
        <v>7.0828481874188602</v>
      </c>
      <c r="N78" s="2">
        <v>2.8740192080255298E-3</v>
      </c>
      <c r="O78" s="2">
        <v>0</v>
      </c>
      <c r="P78" s="2">
        <v>667</v>
      </c>
      <c r="Q78" s="2">
        <f t="shared" si="3"/>
        <v>1</v>
      </c>
    </row>
    <row r="79" spans="1:17" ht="15.6" x14ac:dyDescent="0.3">
      <c r="A79" s="2" t="s">
        <v>8</v>
      </c>
      <c r="B79" s="2">
        <v>2017</v>
      </c>
      <c r="C79" s="2">
        <v>1046</v>
      </c>
      <c r="D79" s="2">
        <v>22271843</v>
      </c>
      <c r="E79" s="2">
        <v>69.165000000000006</v>
      </c>
      <c r="F79" s="2">
        <v>450.24328583104301</v>
      </c>
      <c r="G79" s="2">
        <v>1338658835</v>
      </c>
      <c r="H79" s="2">
        <f t="shared" si="2"/>
        <v>22272889</v>
      </c>
      <c r="I79" s="2">
        <v>1981.6510498992</v>
      </c>
      <c r="J79" s="2">
        <v>10.7502858383532</v>
      </c>
      <c r="K79" s="2">
        <v>0.14376770525001947</v>
      </c>
      <c r="L79" s="2">
        <v>5.8337829901057514E-2</v>
      </c>
      <c r="M79" s="2">
        <v>5.91239788600544</v>
      </c>
      <c r="N79" s="2">
        <v>1.6638211632166906E-2</v>
      </c>
      <c r="O79" s="2">
        <v>1</v>
      </c>
      <c r="P79" s="2">
        <v>1047</v>
      </c>
      <c r="Q79" s="2">
        <f t="shared" si="3"/>
        <v>1</v>
      </c>
    </row>
    <row r="80" spans="1:17" ht="15.6" x14ac:dyDescent="0.3">
      <c r="A80" s="2" t="s">
        <v>8</v>
      </c>
      <c r="B80" s="2">
        <v>2018</v>
      </c>
      <c r="C80" s="2">
        <v>710</v>
      </c>
      <c r="D80" s="2">
        <v>23307698</v>
      </c>
      <c r="E80" s="2">
        <v>69.415999999999997</v>
      </c>
      <c r="F80" s="2">
        <v>454.93807257524702</v>
      </c>
      <c r="G80" s="2">
        <v>1352617328</v>
      </c>
      <c r="H80" s="2">
        <f t="shared" si="2"/>
        <v>23308408</v>
      </c>
      <c r="I80" s="2">
        <v>2005.86300452403</v>
      </c>
      <c r="J80" s="2">
        <v>11.0917110470008</v>
      </c>
      <c r="K80" s="2">
        <v>1.221807170644983E-2</v>
      </c>
      <c r="L80" s="2">
        <v>5.2740867490266297E-3</v>
      </c>
      <c r="M80" s="2">
        <v>5.0244733311181999</v>
      </c>
      <c r="N80" s="2">
        <v>1.723207851733214E-2</v>
      </c>
      <c r="O80" s="2">
        <v>1</v>
      </c>
      <c r="P80" s="2">
        <v>711</v>
      </c>
      <c r="Q80" s="2">
        <f t="shared" si="3"/>
        <v>1</v>
      </c>
    </row>
    <row r="81" spans="1:17" ht="15.6" x14ac:dyDescent="0.3">
      <c r="A81" s="2" t="s">
        <v>7</v>
      </c>
      <c r="B81" s="2">
        <v>1994</v>
      </c>
      <c r="C81" s="2">
        <v>506</v>
      </c>
      <c r="D81" s="2">
        <v>29000</v>
      </c>
      <c r="E81" s="2">
        <v>63.918999999999997</v>
      </c>
      <c r="F81" s="2">
        <v>107.04386913009201</v>
      </c>
      <c r="G81" s="2">
        <v>193917462</v>
      </c>
      <c r="H81" s="2">
        <f t="shared" si="2"/>
        <v>29506</v>
      </c>
      <c r="I81" s="2">
        <v>270.54299254785599</v>
      </c>
      <c r="J81" s="2">
        <v>6.9336835012419096</v>
      </c>
      <c r="K81" s="2">
        <v>6.46416576858755E-2</v>
      </c>
      <c r="L81" s="2">
        <v>2.7203455401596965E-2</v>
      </c>
      <c r="M81" s="2">
        <v>5.8395135299623497</v>
      </c>
      <c r="N81" s="2">
        <v>1.5215751947083547E-4</v>
      </c>
      <c r="O81" s="2">
        <v>0</v>
      </c>
      <c r="P81" s="2">
        <v>507</v>
      </c>
      <c r="Q81" s="2">
        <f t="shared" si="3"/>
        <v>1</v>
      </c>
    </row>
    <row r="82" spans="1:17" ht="15.6" x14ac:dyDescent="0.3">
      <c r="A82" s="2" t="s">
        <v>7</v>
      </c>
      <c r="B82" s="2">
        <v>1996</v>
      </c>
      <c r="C82" s="2">
        <v>59</v>
      </c>
      <c r="D82" s="2">
        <v>1300000</v>
      </c>
      <c r="E82" s="2">
        <v>64.637</v>
      </c>
      <c r="F82" s="2">
        <v>110.34695209128</v>
      </c>
      <c r="G82" s="2">
        <v>199901228</v>
      </c>
      <c r="H82" s="2">
        <f t="shared" si="2"/>
        <v>1300059</v>
      </c>
      <c r="I82" s="2">
        <v>319.28637169638898</v>
      </c>
      <c r="J82" s="2">
        <v>5.7498431432562196</v>
      </c>
      <c r="K82" s="2">
        <v>-1.1288501201931962E-2</v>
      </c>
      <c r="L82" s="2">
        <v>-4.9304149330566815E-3</v>
      </c>
      <c r="M82" s="2">
        <v>6.2179312199782304</v>
      </c>
      <c r="N82" s="2">
        <v>6.5035068218790536E-3</v>
      </c>
      <c r="O82" s="2">
        <v>0</v>
      </c>
      <c r="P82" s="2">
        <v>60</v>
      </c>
      <c r="Q82" s="2">
        <f t="shared" si="3"/>
        <v>1</v>
      </c>
    </row>
    <row r="83" spans="1:17" ht="15.6" x14ac:dyDescent="0.3">
      <c r="A83" s="2" t="s">
        <v>7</v>
      </c>
      <c r="B83" s="2">
        <v>1999</v>
      </c>
      <c r="C83" s="2">
        <v>7</v>
      </c>
      <c r="D83" s="2">
        <v>660379</v>
      </c>
      <c r="E83" s="2">
        <v>65.513000000000005</v>
      </c>
      <c r="F83" s="2">
        <v>115.15711178701299</v>
      </c>
      <c r="G83" s="2">
        <v>208615169</v>
      </c>
      <c r="H83" s="2">
        <f t="shared" si="2"/>
        <v>660386</v>
      </c>
      <c r="I83" s="2">
        <v>295.90332773888599</v>
      </c>
      <c r="J83" s="2">
        <v>4.9431547886670097</v>
      </c>
      <c r="K83" s="2">
        <v>0.10005155316819778</v>
      </c>
      <c r="L83" s="2">
        <v>4.141303855080336E-2</v>
      </c>
      <c r="M83" s="2">
        <v>-0.60543828220038198</v>
      </c>
      <c r="N83" s="2">
        <v>3.165570380934284E-3</v>
      </c>
      <c r="O83" s="2">
        <v>0</v>
      </c>
      <c r="P83" s="2">
        <v>8</v>
      </c>
      <c r="Q83" s="2">
        <f t="shared" si="3"/>
        <v>1</v>
      </c>
    </row>
    <row r="84" spans="1:17" ht="15.6" x14ac:dyDescent="0.3">
      <c r="A84" s="2" t="s">
        <v>7</v>
      </c>
      <c r="B84" s="2">
        <v>2000</v>
      </c>
      <c r="C84" s="2">
        <v>347</v>
      </c>
      <c r="D84" s="2">
        <v>3448053</v>
      </c>
      <c r="E84" s="2">
        <v>65.772000000000006</v>
      </c>
      <c r="F84" s="2">
        <v>116.757190172061</v>
      </c>
      <c r="G84" s="2">
        <v>211513823</v>
      </c>
      <c r="H84" s="2">
        <f t="shared" si="2"/>
        <v>3448400</v>
      </c>
      <c r="I84" s="2">
        <v>302.57716356513299</v>
      </c>
      <c r="J84" s="2">
        <v>5.1988420845336698</v>
      </c>
      <c r="K84" s="2">
        <v>2.2554108726131644E-2</v>
      </c>
      <c r="L84" s="2">
        <v>9.6862980969243395E-3</v>
      </c>
      <c r="M84" s="2">
        <v>3.4822091250999598</v>
      </c>
      <c r="N84" s="2">
        <v>1.6303426183167234E-2</v>
      </c>
      <c r="O84" s="2">
        <v>1</v>
      </c>
      <c r="P84" s="2">
        <v>348</v>
      </c>
      <c r="Q84" s="2">
        <f t="shared" si="3"/>
        <v>1</v>
      </c>
    </row>
    <row r="85" spans="1:17" ht="15.6" x14ac:dyDescent="0.3">
      <c r="A85" s="2" t="s">
        <v>7</v>
      </c>
      <c r="B85" s="2">
        <v>2001</v>
      </c>
      <c r="C85" s="2">
        <v>56</v>
      </c>
      <c r="D85" s="2">
        <v>1669182</v>
      </c>
      <c r="E85" s="2">
        <v>66.037000000000006</v>
      </c>
      <c r="F85" s="2">
        <v>118.365515547288</v>
      </c>
      <c r="G85" s="2">
        <v>214427417</v>
      </c>
      <c r="H85" s="2">
        <f t="shared" si="2"/>
        <v>1669238</v>
      </c>
      <c r="I85" s="2">
        <v>321.15030130596602</v>
      </c>
      <c r="J85" s="2">
        <v>5.2959217895814801</v>
      </c>
      <c r="K85" s="2">
        <v>6.1383144458074627E-2</v>
      </c>
      <c r="L85" s="2">
        <v>2.5872186433584243E-2</v>
      </c>
      <c r="M85" s="2">
        <v>2.23518113461513</v>
      </c>
      <c r="N85" s="2">
        <v>7.7846295187149507E-3</v>
      </c>
      <c r="O85" s="2">
        <v>0</v>
      </c>
      <c r="P85" s="2">
        <v>57</v>
      </c>
      <c r="Q85" s="2">
        <f t="shared" si="3"/>
        <v>1</v>
      </c>
    </row>
    <row r="86" spans="1:17" ht="15.6" x14ac:dyDescent="0.3">
      <c r="A86" s="2" t="s">
        <v>7</v>
      </c>
      <c r="B86" s="2">
        <v>2002</v>
      </c>
      <c r="C86" s="2">
        <v>29</v>
      </c>
      <c r="D86" s="2">
        <v>1470000</v>
      </c>
      <c r="E86" s="2">
        <v>66.320999999999998</v>
      </c>
      <c r="F86" s="2">
        <v>119.98310471027899</v>
      </c>
      <c r="G86" s="2">
        <v>217357793</v>
      </c>
      <c r="H86" s="2">
        <f t="shared" si="2"/>
        <v>1470029</v>
      </c>
      <c r="I86" s="2">
        <v>338.987262704572</v>
      </c>
      <c r="J86" s="2">
        <v>5.4420478936496997</v>
      </c>
      <c r="K86" s="2">
        <v>5.5540852137057048E-2</v>
      </c>
      <c r="L86" s="2">
        <v>2.3475046278791822E-2</v>
      </c>
      <c r="M86" s="2">
        <v>3.0906335431767502</v>
      </c>
      <c r="N86" s="2">
        <v>6.7631759584529825E-3</v>
      </c>
      <c r="O86" s="2">
        <v>0</v>
      </c>
      <c r="P86" s="2">
        <v>30</v>
      </c>
      <c r="Q86" s="2">
        <f t="shared" si="3"/>
        <v>1</v>
      </c>
    </row>
    <row r="87" spans="1:17" ht="15.6" x14ac:dyDescent="0.3">
      <c r="A87" s="2" t="s">
        <v>7</v>
      </c>
      <c r="B87" s="2">
        <v>2005</v>
      </c>
      <c r="C87" s="2">
        <v>16</v>
      </c>
      <c r="D87" s="2">
        <v>0</v>
      </c>
      <c r="E87" s="2">
        <v>67.334000000000003</v>
      </c>
      <c r="F87" s="2">
        <v>124.913456283776</v>
      </c>
      <c r="G87" s="2">
        <v>226289470</v>
      </c>
      <c r="H87" s="2">
        <f t="shared" si="2"/>
        <v>16</v>
      </c>
      <c r="I87" s="2">
        <v>474.11122779009901</v>
      </c>
      <c r="J87" s="2">
        <v>4.0701037451019602</v>
      </c>
      <c r="K87" s="2">
        <v>0.16057571913601398</v>
      </c>
      <c r="L87" s="2">
        <v>6.4673480276803197E-2</v>
      </c>
      <c r="M87" s="2">
        <v>4.2895952328437801</v>
      </c>
      <c r="N87" s="2">
        <v>7.070589718558269E-8</v>
      </c>
      <c r="O87" s="2">
        <v>0</v>
      </c>
      <c r="P87" s="2">
        <v>17</v>
      </c>
      <c r="Q87" s="2">
        <f t="shared" si="3"/>
        <v>0</v>
      </c>
    </row>
    <row r="88" spans="1:17" ht="15.6" x14ac:dyDescent="0.3">
      <c r="A88" s="2" t="s">
        <v>7</v>
      </c>
      <c r="B88" s="2">
        <v>2006</v>
      </c>
      <c r="C88" s="2">
        <v>5</v>
      </c>
      <c r="D88" s="2">
        <v>38000</v>
      </c>
      <c r="E88" s="2">
        <v>67.716999999999999</v>
      </c>
      <c r="F88" s="2">
        <v>126.585371804567</v>
      </c>
      <c r="G88" s="2">
        <v>229318262</v>
      </c>
      <c r="H88" s="2">
        <f t="shared" si="2"/>
        <v>38005</v>
      </c>
      <c r="I88" s="2">
        <v>539.75016871721596</v>
      </c>
      <c r="J88" s="2">
        <v>3.4603355068434798</v>
      </c>
      <c r="K88" s="2">
        <v>0.13844629082730131</v>
      </c>
      <c r="L88" s="2">
        <v>5.6312546459686086E-2</v>
      </c>
      <c r="M88" s="2">
        <v>4.1075152748595798</v>
      </c>
      <c r="N88" s="2">
        <v>1.6573036821637869E-4</v>
      </c>
      <c r="O88" s="2">
        <v>0</v>
      </c>
      <c r="P88" s="2">
        <v>6</v>
      </c>
      <c r="Q88" s="2">
        <f t="shared" si="3"/>
        <v>1</v>
      </c>
    </row>
    <row r="89" spans="1:17" ht="15.6" x14ac:dyDescent="0.3">
      <c r="A89" s="2" t="s">
        <v>7</v>
      </c>
      <c r="B89" s="2">
        <v>2007</v>
      </c>
      <c r="C89" s="2">
        <v>2</v>
      </c>
      <c r="D89" s="2">
        <v>19000</v>
      </c>
      <c r="E89" s="2">
        <v>68.105000000000004</v>
      </c>
      <c r="F89" s="2">
        <v>128.27229695788699</v>
      </c>
      <c r="G89" s="2">
        <v>232374245</v>
      </c>
      <c r="H89" s="2">
        <f t="shared" si="2"/>
        <v>19002</v>
      </c>
      <c r="I89" s="2">
        <v>631.52484211438195</v>
      </c>
      <c r="J89" s="2">
        <v>5.7308625616105999</v>
      </c>
      <c r="K89" s="2">
        <v>0.17003176416837448</v>
      </c>
      <c r="L89" s="2">
        <v>6.8197652187008906E-2</v>
      </c>
      <c r="M89" s="2">
        <v>4.9464654285238199</v>
      </c>
      <c r="N89" s="2">
        <v>8.1773261920657341E-5</v>
      </c>
      <c r="O89" s="2">
        <v>0</v>
      </c>
      <c r="P89" s="2">
        <v>3</v>
      </c>
      <c r="Q89" s="2">
        <f t="shared" si="3"/>
        <v>0</v>
      </c>
    </row>
    <row r="90" spans="1:17" ht="15.6" x14ac:dyDescent="0.3">
      <c r="A90" s="2" t="s">
        <v>7</v>
      </c>
      <c r="B90" s="2">
        <v>2010</v>
      </c>
      <c r="C90" s="2">
        <v>8</v>
      </c>
      <c r="D90" s="2">
        <v>0</v>
      </c>
      <c r="E90" s="2">
        <v>69.204999999999998</v>
      </c>
      <c r="F90" s="2">
        <v>133.49427016344899</v>
      </c>
      <c r="G90" s="2">
        <v>241834215</v>
      </c>
      <c r="H90" s="2">
        <f t="shared" si="2"/>
        <v>8</v>
      </c>
      <c r="I90" s="2">
        <v>785.50228287411301</v>
      </c>
      <c r="J90" s="2">
        <v>6.3446821644929701</v>
      </c>
      <c r="K90" s="2">
        <v>6.4287232207950115E-2</v>
      </c>
      <c r="L90" s="2">
        <v>2.7058852139870471E-2</v>
      </c>
      <c r="M90" s="2">
        <v>4.8122817882090096</v>
      </c>
      <c r="N90" s="2">
        <v>3.3080513441822117E-8</v>
      </c>
      <c r="O90" s="2">
        <v>0</v>
      </c>
      <c r="P90" s="2">
        <v>9</v>
      </c>
      <c r="Q90" s="2">
        <f t="shared" si="3"/>
        <v>0</v>
      </c>
    </row>
    <row r="91" spans="1:17" ht="15.6" x14ac:dyDescent="0.3">
      <c r="A91" s="2" t="s">
        <v>7</v>
      </c>
      <c r="B91" s="2">
        <v>2011</v>
      </c>
      <c r="C91" s="2">
        <v>247</v>
      </c>
      <c r="D91" s="2">
        <v>1640023</v>
      </c>
      <c r="E91" s="2">
        <v>69.542000000000002</v>
      </c>
      <c r="F91" s="2">
        <v>135.305953399537</v>
      </c>
      <c r="G91" s="2">
        <v>245116206</v>
      </c>
      <c r="H91" s="2">
        <f t="shared" si="2"/>
        <v>1640270</v>
      </c>
      <c r="I91" s="2">
        <v>882.27549264007303</v>
      </c>
      <c r="J91" s="2">
        <v>6.01941818648341</v>
      </c>
      <c r="K91" s="2">
        <v>0.12319914515317734</v>
      </c>
      <c r="L91" s="2">
        <v>5.0456764252076791E-2</v>
      </c>
      <c r="M91" s="2">
        <v>4.7482206076205404</v>
      </c>
      <c r="N91" s="2">
        <v>6.6918056001568499E-3</v>
      </c>
      <c r="O91" s="2">
        <v>0</v>
      </c>
      <c r="P91" s="2">
        <v>248</v>
      </c>
      <c r="Q91" s="2">
        <f t="shared" si="3"/>
        <v>1</v>
      </c>
    </row>
    <row r="92" spans="1:17" ht="15.6" x14ac:dyDescent="0.3">
      <c r="A92" s="2" t="s">
        <v>7</v>
      </c>
      <c r="B92" s="2">
        <v>2012</v>
      </c>
      <c r="C92" s="2">
        <v>14</v>
      </c>
      <c r="D92" s="2">
        <v>71500</v>
      </c>
      <c r="E92" s="2">
        <v>69.866</v>
      </c>
      <c r="F92" s="2">
        <v>137.14756426745899</v>
      </c>
      <c r="G92" s="2">
        <v>248452413</v>
      </c>
      <c r="H92" s="2">
        <f t="shared" si="2"/>
        <v>71514</v>
      </c>
      <c r="I92" s="2">
        <v>950.88034599369701</v>
      </c>
      <c r="J92" s="2">
        <v>5.7820965475597896</v>
      </c>
      <c r="K92" s="2">
        <v>7.7758992430283377E-2</v>
      </c>
      <c r="L92" s="2">
        <v>3.2521655136743099E-2</v>
      </c>
      <c r="M92" s="2">
        <v>4.6062842547837999</v>
      </c>
      <c r="N92" s="2">
        <v>2.8783781625014846E-4</v>
      </c>
      <c r="O92" s="2">
        <v>0</v>
      </c>
      <c r="P92" s="2">
        <v>15</v>
      </c>
      <c r="Q92" s="2">
        <f t="shared" si="3"/>
        <v>1</v>
      </c>
    </row>
    <row r="93" spans="1:17" ht="15.6" x14ac:dyDescent="0.3">
      <c r="A93" s="2" t="s">
        <v>7</v>
      </c>
      <c r="B93" s="2">
        <v>2013</v>
      </c>
      <c r="C93" s="2">
        <v>200</v>
      </c>
      <c r="D93" s="2">
        <v>1500000</v>
      </c>
      <c r="E93" s="2">
        <v>70.179000000000002</v>
      </c>
      <c r="F93" s="2">
        <v>138.998990930519</v>
      </c>
      <c r="G93" s="2">
        <v>251806402</v>
      </c>
      <c r="H93" s="2">
        <f t="shared" si="2"/>
        <v>1500200</v>
      </c>
      <c r="I93" s="2">
        <v>1013.4204006154</v>
      </c>
      <c r="J93" s="2">
        <v>5.6127383521598802</v>
      </c>
      <c r="K93" s="2">
        <v>6.5770688063119948E-2</v>
      </c>
      <c r="L93" s="2">
        <v>2.7663771649407476E-2</v>
      </c>
      <c r="M93" s="2">
        <v>4.1512712341086297</v>
      </c>
      <c r="N93" s="2">
        <v>5.9577516222164995E-3</v>
      </c>
      <c r="O93" s="2">
        <v>0</v>
      </c>
      <c r="P93" s="2">
        <v>201</v>
      </c>
      <c r="Q93" s="2">
        <f t="shared" si="3"/>
        <v>1</v>
      </c>
    </row>
    <row r="94" spans="1:17" ht="15.6" x14ac:dyDescent="0.3">
      <c r="A94" s="2" t="s">
        <v>7</v>
      </c>
      <c r="B94" s="2">
        <v>2014</v>
      </c>
      <c r="C94" s="2">
        <v>45</v>
      </c>
      <c r="D94" s="2">
        <v>530450</v>
      </c>
      <c r="E94" s="2">
        <v>70.480999999999995</v>
      </c>
      <c r="F94" s="2">
        <v>140.83309173810599</v>
      </c>
      <c r="G94" s="2">
        <v>255129004</v>
      </c>
      <c r="H94" s="2">
        <f t="shared" si="2"/>
        <v>530495</v>
      </c>
      <c r="I94" s="2">
        <v>1093.4961905079599</v>
      </c>
      <c r="J94" s="2">
        <v>5.4939390617292903</v>
      </c>
      <c r="K94" s="2">
        <v>7.9015371946266164E-2</v>
      </c>
      <c r="L94" s="2">
        <v>3.3027631804213531E-2</v>
      </c>
      <c r="M94" s="2">
        <v>3.6391431304939599</v>
      </c>
      <c r="N94" s="2">
        <v>2.0793206247926247E-3</v>
      </c>
      <c r="O94" s="2">
        <v>0</v>
      </c>
      <c r="P94" s="2">
        <v>46</v>
      </c>
      <c r="Q94" s="2">
        <f t="shared" si="3"/>
        <v>1</v>
      </c>
    </row>
    <row r="95" spans="1:17" ht="15.6" x14ac:dyDescent="0.3">
      <c r="A95" s="2" t="s">
        <v>7</v>
      </c>
      <c r="B95" s="2">
        <v>2015</v>
      </c>
      <c r="C95" s="2">
        <v>0</v>
      </c>
      <c r="D95" s="2">
        <v>22000</v>
      </c>
      <c r="E95" s="2">
        <v>70.768000000000001</v>
      </c>
      <c r="F95" s="2">
        <v>142.62946284162399</v>
      </c>
      <c r="G95" s="2">
        <v>258383256</v>
      </c>
      <c r="H95" s="2">
        <f t="shared" si="2"/>
        <v>22000</v>
      </c>
      <c r="I95" s="2">
        <v>1162.90491997151</v>
      </c>
      <c r="J95" s="2">
        <v>5.3979798369555096</v>
      </c>
      <c r="K95" s="2">
        <v>6.3474139248082609E-2</v>
      </c>
      <c r="L95" s="2">
        <v>2.6726933525621277E-2</v>
      </c>
      <c r="M95" s="2">
        <v>3.5554395662481699</v>
      </c>
      <c r="N95" s="2">
        <v>8.5144836165389909E-5</v>
      </c>
      <c r="O95" s="2">
        <v>0</v>
      </c>
      <c r="P95" s="2">
        <v>1</v>
      </c>
      <c r="Q95" s="2">
        <f t="shared" si="3"/>
        <v>0</v>
      </c>
    </row>
    <row r="96" spans="1:17" ht="15.6" x14ac:dyDescent="0.3">
      <c r="A96" s="2" t="s">
        <v>7</v>
      </c>
      <c r="B96" s="2">
        <v>2018</v>
      </c>
      <c r="C96" s="2">
        <v>0</v>
      </c>
      <c r="D96" s="2">
        <v>5817</v>
      </c>
      <c r="E96" s="2">
        <v>71.509</v>
      </c>
      <c r="F96" s="2">
        <v>142.56230429625501</v>
      </c>
      <c r="G96" s="2">
        <v>267663435</v>
      </c>
      <c r="H96" s="2">
        <f t="shared" si="2"/>
        <v>5817</v>
      </c>
      <c r="I96" s="2">
        <v>1512.1267097284699</v>
      </c>
      <c r="J96" s="2">
        <v>4.9262731711361001</v>
      </c>
      <c r="K96" s="2">
        <v>9.1583335951677142E-2</v>
      </c>
      <c r="L96" s="2">
        <v>3.8056897133922352E-2</v>
      </c>
      <c r="M96" s="2">
        <v>3.9840571471709199</v>
      </c>
      <c r="N96" s="2">
        <v>2.1732516434304895E-5</v>
      </c>
      <c r="O96" s="2">
        <v>0</v>
      </c>
      <c r="P96" s="2">
        <v>1</v>
      </c>
      <c r="Q96" s="2">
        <f t="shared" si="3"/>
        <v>0</v>
      </c>
    </row>
    <row r="97" spans="1:17" ht="15.6" x14ac:dyDescent="0.3">
      <c r="A97" s="2" t="s">
        <v>9</v>
      </c>
      <c r="B97" s="2">
        <v>1990</v>
      </c>
      <c r="C97" s="2">
        <v>191</v>
      </c>
      <c r="D97" s="2">
        <v>21000</v>
      </c>
      <c r="E97" s="2">
        <v>63.837000000000003</v>
      </c>
      <c r="F97" s="2">
        <v>34.606827893612298</v>
      </c>
      <c r="G97" s="2">
        <v>56366217</v>
      </c>
      <c r="H97" s="2">
        <f t="shared" si="2"/>
        <v>21191</v>
      </c>
      <c r="I97" s="2">
        <v>585.07654995100404</v>
      </c>
      <c r="J97" s="2">
        <v>9.5344411883196702</v>
      </c>
      <c r="K97" s="2">
        <v>0.10391125864104551</v>
      </c>
      <c r="L97" s="2">
        <v>4.2934162676202536E-2</v>
      </c>
      <c r="M97" s="2">
        <v>10.7151794378833</v>
      </c>
      <c r="N97" s="2">
        <v>3.7595214168799015E-4</v>
      </c>
      <c r="O97" s="2">
        <v>0</v>
      </c>
      <c r="P97" s="2">
        <v>192</v>
      </c>
      <c r="Q97" s="2">
        <f t="shared" si="3"/>
        <v>1</v>
      </c>
    </row>
    <row r="98" spans="1:17" ht="15.6" x14ac:dyDescent="0.3">
      <c r="A98" s="2" t="s">
        <v>9</v>
      </c>
      <c r="B98" s="2">
        <v>1991</v>
      </c>
      <c r="C98" s="2">
        <v>112</v>
      </c>
      <c r="D98" s="2">
        <v>240000</v>
      </c>
      <c r="E98" s="2">
        <v>65.153000000000006</v>
      </c>
      <c r="F98" s="2">
        <v>35.412850266460403</v>
      </c>
      <c r="G98" s="2">
        <v>57679034</v>
      </c>
      <c r="H98" s="2">
        <f t="shared" si="2"/>
        <v>240112</v>
      </c>
      <c r="I98" s="2">
        <v>631.78283728476094</v>
      </c>
      <c r="J98" s="2">
        <v>9.1380882496476108</v>
      </c>
      <c r="K98" s="2">
        <v>7.9829361367616286E-2</v>
      </c>
      <c r="L98" s="2">
        <v>3.3355132087412809E-2</v>
      </c>
      <c r="M98" s="2">
        <v>9.8254542473177402</v>
      </c>
      <c r="N98" s="2">
        <v>4.1628991220622729E-3</v>
      </c>
      <c r="O98" s="2">
        <v>0</v>
      </c>
      <c r="P98" s="2">
        <v>113</v>
      </c>
      <c r="Q98" s="2">
        <f t="shared" si="3"/>
        <v>1</v>
      </c>
    </row>
    <row r="99" spans="1:17" ht="15.6" x14ac:dyDescent="0.3">
      <c r="A99" s="2" t="s">
        <v>9</v>
      </c>
      <c r="B99" s="2">
        <v>1992</v>
      </c>
      <c r="C99" s="2">
        <v>57</v>
      </c>
      <c r="D99" s="2">
        <v>265553</v>
      </c>
      <c r="E99" s="2">
        <v>66.242999999999995</v>
      </c>
      <c r="F99" s="2">
        <v>36.0890309192269</v>
      </c>
      <c r="G99" s="2">
        <v>58780370</v>
      </c>
      <c r="H99" s="2">
        <f t="shared" si="2"/>
        <v>265610</v>
      </c>
      <c r="I99" s="2">
        <v>681.93838561190103</v>
      </c>
      <c r="J99" s="2">
        <v>9.5162658796503798</v>
      </c>
      <c r="K99" s="2">
        <v>7.9387323249703393E-2</v>
      </c>
      <c r="L99" s="2">
        <v>3.3177313233520689E-2</v>
      </c>
      <c r="M99" s="2">
        <v>0.907969052059727</v>
      </c>
      <c r="N99" s="2">
        <v>4.5186854046682596E-3</v>
      </c>
      <c r="O99" s="2">
        <v>0</v>
      </c>
      <c r="P99" s="2">
        <v>58</v>
      </c>
      <c r="Q99" s="2">
        <f t="shared" si="3"/>
        <v>1</v>
      </c>
    </row>
    <row r="100" spans="1:17" ht="15.6" x14ac:dyDescent="0.3">
      <c r="A100" s="2" t="s">
        <v>9</v>
      </c>
      <c r="B100" s="2">
        <v>1993</v>
      </c>
      <c r="C100" s="2">
        <v>131</v>
      </c>
      <c r="D100" s="2">
        <v>267553</v>
      </c>
      <c r="E100" s="2">
        <v>67.137</v>
      </c>
      <c r="F100" s="2">
        <v>36.668240870355397</v>
      </c>
      <c r="G100" s="2">
        <v>59723764</v>
      </c>
      <c r="H100" s="2">
        <f t="shared" si="2"/>
        <v>267684</v>
      </c>
      <c r="I100" s="2">
        <v>827.905305280584</v>
      </c>
      <c r="J100" s="2">
        <v>9.0233122018049805</v>
      </c>
      <c r="K100" s="2">
        <v>0.21404707924999317</v>
      </c>
      <c r="L100" s="2">
        <v>8.4235528470736565E-2</v>
      </c>
      <c r="M100" s="2">
        <v>-0.55602556429108996</v>
      </c>
      <c r="N100" s="2">
        <v>4.4820349902929763E-3</v>
      </c>
      <c r="O100" s="2">
        <v>0</v>
      </c>
      <c r="P100" s="2">
        <v>132</v>
      </c>
      <c r="Q100" s="2">
        <f t="shared" si="3"/>
        <v>1</v>
      </c>
    </row>
    <row r="101" spans="1:17" ht="15.6" x14ac:dyDescent="0.3">
      <c r="A101" s="2" t="s">
        <v>9</v>
      </c>
      <c r="B101" s="2">
        <v>1994</v>
      </c>
      <c r="C101" s="2">
        <v>59</v>
      </c>
      <c r="D101" s="2">
        <v>328771</v>
      </c>
      <c r="E101" s="2">
        <v>67.84</v>
      </c>
      <c r="F101" s="2">
        <v>37.200455561285899</v>
      </c>
      <c r="G101" s="2">
        <v>60590614</v>
      </c>
      <c r="H101" s="2">
        <f t="shared" si="2"/>
        <v>328830</v>
      </c>
      <c r="I101" s="2">
        <v>912.20327507950401</v>
      </c>
      <c r="J101" s="2">
        <v>8.1141814511392294</v>
      </c>
      <c r="K101" s="2">
        <v>0.10182078706495391</v>
      </c>
      <c r="L101" s="2">
        <v>4.2110961559216786E-2</v>
      </c>
      <c r="M101" s="2">
        <v>-2.9206290931509802</v>
      </c>
      <c r="N101" s="2">
        <v>5.4270781939922243E-3</v>
      </c>
      <c r="O101" s="2">
        <v>0</v>
      </c>
      <c r="P101" s="2">
        <v>60</v>
      </c>
      <c r="Q101" s="2">
        <f t="shared" si="3"/>
        <v>1</v>
      </c>
    </row>
    <row r="102" spans="1:17" ht="15.6" x14ac:dyDescent="0.3">
      <c r="A102" s="2" t="s">
        <v>9</v>
      </c>
      <c r="B102" s="2">
        <v>1995</v>
      </c>
      <c r="C102" s="2">
        <v>140</v>
      </c>
      <c r="D102" s="2">
        <v>260172</v>
      </c>
      <c r="E102" s="2">
        <v>68.376999999999995</v>
      </c>
      <c r="F102" s="2">
        <v>37.723583585058599</v>
      </c>
      <c r="G102" s="2">
        <v>61442664</v>
      </c>
      <c r="H102" s="2">
        <f t="shared" si="2"/>
        <v>260312</v>
      </c>
      <c r="I102" s="2">
        <v>1026.39342043947</v>
      </c>
      <c r="J102" s="2">
        <v>7.8290640488380898</v>
      </c>
      <c r="K102" s="2">
        <v>0.12518059129968989</v>
      </c>
      <c r="L102" s="2">
        <v>5.122223223459299E-2</v>
      </c>
      <c r="M102" s="2">
        <v>0.86426649696772995</v>
      </c>
      <c r="N102" s="2">
        <v>4.2366652591756112E-3</v>
      </c>
      <c r="O102" s="2">
        <v>0</v>
      </c>
      <c r="P102" s="2">
        <v>141</v>
      </c>
      <c r="Q102" s="2">
        <f t="shared" si="3"/>
        <v>1</v>
      </c>
    </row>
    <row r="103" spans="1:17" ht="15.6" x14ac:dyDescent="0.3">
      <c r="A103" s="2" t="s">
        <v>9</v>
      </c>
      <c r="B103" s="2">
        <v>1996</v>
      </c>
      <c r="C103" s="2">
        <v>87</v>
      </c>
      <c r="D103" s="2">
        <v>824499</v>
      </c>
      <c r="E103" s="2">
        <v>68.790999999999997</v>
      </c>
      <c r="F103" s="2">
        <v>38.246838085414701</v>
      </c>
      <c r="G103" s="2">
        <v>62294920</v>
      </c>
      <c r="H103" s="2">
        <f t="shared" si="2"/>
        <v>824586</v>
      </c>
      <c r="I103" s="2">
        <v>1137.41011823586</v>
      </c>
      <c r="J103" s="2">
        <v>7.5669585855702897</v>
      </c>
      <c r="K103" s="2">
        <v>0.10816193438657863</v>
      </c>
      <c r="L103" s="2">
        <v>4.4603227966287573E-2</v>
      </c>
      <c r="M103" s="2">
        <v>3.7344091463898499</v>
      </c>
      <c r="N103" s="2">
        <v>1.323680967886306E-2</v>
      </c>
      <c r="O103" s="2">
        <v>1</v>
      </c>
      <c r="P103" s="2">
        <v>88</v>
      </c>
      <c r="Q103" s="2">
        <f t="shared" si="3"/>
        <v>1</v>
      </c>
    </row>
    <row r="104" spans="1:17" ht="15.6" x14ac:dyDescent="0.3">
      <c r="A104" s="2" t="s">
        <v>9</v>
      </c>
      <c r="B104" s="2">
        <v>1998</v>
      </c>
      <c r="C104" s="2">
        <v>4</v>
      </c>
      <c r="D104" s="3">
        <v>100000</v>
      </c>
      <c r="E104" s="2">
        <v>69.471000000000004</v>
      </c>
      <c r="F104" s="2">
        <v>39.276404135661501</v>
      </c>
      <c r="G104" s="2">
        <v>63971836</v>
      </c>
      <c r="H104" s="2">
        <f t="shared" si="2"/>
        <v>100004</v>
      </c>
      <c r="I104" s="2">
        <v>463.94816946685199</v>
      </c>
      <c r="J104" s="2">
        <v>5.6935077925427402</v>
      </c>
      <c r="K104" s="2">
        <v>-0.56384057887828976</v>
      </c>
      <c r="L104" s="2">
        <v>-0.36035474224814834</v>
      </c>
      <c r="M104" s="2">
        <v>0.84329799135819905</v>
      </c>
      <c r="N104" s="2">
        <v>1.5632504278914239E-3</v>
      </c>
      <c r="O104" s="2">
        <v>0</v>
      </c>
      <c r="P104" s="2">
        <v>5</v>
      </c>
      <c r="Q104" s="2">
        <f t="shared" si="3"/>
        <v>1</v>
      </c>
    </row>
    <row r="105" spans="1:17" ht="15.6" x14ac:dyDescent="0.3">
      <c r="A105" s="2" t="s">
        <v>9</v>
      </c>
      <c r="B105" s="2">
        <v>1999</v>
      </c>
      <c r="C105" s="2">
        <v>12</v>
      </c>
      <c r="D105" s="2">
        <v>16000</v>
      </c>
      <c r="E105" s="2">
        <v>69.813000000000002</v>
      </c>
      <c r="F105" s="2">
        <v>39.785407303715701</v>
      </c>
      <c r="G105" s="2">
        <v>64800880</v>
      </c>
      <c r="H105" s="2">
        <f t="shared" si="2"/>
        <v>16012</v>
      </c>
      <c r="I105" s="2">
        <v>671.09861611003896</v>
      </c>
      <c r="J105" s="2">
        <v>6.6044569420393104</v>
      </c>
      <c r="K105" s="2">
        <v>0.44649480324760155</v>
      </c>
      <c r="L105" s="2">
        <v>0.16031687771788006</v>
      </c>
      <c r="M105" s="2">
        <v>-0.43485740115430399</v>
      </c>
      <c r="N105" s="2">
        <v>2.4709540981542228E-4</v>
      </c>
      <c r="O105" s="2">
        <v>0</v>
      </c>
      <c r="P105" s="2">
        <v>13</v>
      </c>
      <c r="Q105" s="2">
        <f t="shared" si="3"/>
        <v>1</v>
      </c>
    </row>
    <row r="106" spans="1:17" ht="15.6" x14ac:dyDescent="0.3">
      <c r="A106" s="2" t="s">
        <v>9</v>
      </c>
      <c r="B106" s="2">
        <v>2000</v>
      </c>
      <c r="C106" s="2">
        <v>264</v>
      </c>
      <c r="D106" s="2">
        <v>475873</v>
      </c>
      <c r="E106" s="2">
        <v>70.176000000000002</v>
      </c>
      <c r="F106" s="2">
        <v>40.290408040472499</v>
      </c>
      <c r="G106" s="2">
        <v>65623405</v>
      </c>
      <c r="H106" s="2">
        <f t="shared" si="2"/>
        <v>476137</v>
      </c>
      <c r="I106" s="2">
        <v>780.19020098657904</v>
      </c>
      <c r="J106" s="2">
        <v>6.53199497269296</v>
      </c>
      <c r="K106" s="2">
        <v>0.16255671261681234</v>
      </c>
      <c r="L106" s="2">
        <v>6.5414148121792248E-2</v>
      </c>
      <c r="M106" s="2">
        <v>4.5312395901434996</v>
      </c>
      <c r="N106" s="2">
        <v>7.2555972979457557E-3</v>
      </c>
      <c r="O106" s="2">
        <v>0</v>
      </c>
      <c r="P106" s="2">
        <v>265</v>
      </c>
      <c r="Q106" s="2">
        <f t="shared" si="3"/>
        <v>1</v>
      </c>
    </row>
    <row r="107" spans="1:17" ht="15.6" x14ac:dyDescent="0.3">
      <c r="A107" s="2" t="s">
        <v>9</v>
      </c>
      <c r="B107" s="2">
        <v>2001</v>
      </c>
      <c r="C107" s="2">
        <v>402</v>
      </c>
      <c r="D107" s="2">
        <v>85694</v>
      </c>
      <c r="E107" s="2">
        <v>70.552999999999997</v>
      </c>
      <c r="F107" s="2">
        <v>40.7973624106682</v>
      </c>
      <c r="G107" s="2">
        <v>66449112</v>
      </c>
      <c r="H107" s="2">
        <f t="shared" si="2"/>
        <v>86096</v>
      </c>
      <c r="I107" s="2">
        <v>748.25761569896895</v>
      </c>
      <c r="J107" s="2">
        <v>6.8890593699167004</v>
      </c>
      <c r="K107" s="2">
        <v>-4.0929231419761708E-2</v>
      </c>
      <c r="L107" s="2">
        <v>-1.8149345623980739E-2</v>
      </c>
      <c r="M107" s="2">
        <v>-0.47365230503362499</v>
      </c>
      <c r="N107" s="2">
        <v>1.2956681798847816E-3</v>
      </c>
      <c r="O107" s="2">
        <v>0</v>
      </c>
      <c r="P107" s="2">
        <v>403</v>
      </c>
      <c r="Q107" s="2">
        <f t="shared" si="3"/>
        <v>1</v>
      </c>
    </row>
    <row r="108" spans="1:17" ht="15.6" x14ac:dyDescent="0.3">
      <c r="A108" s="2" t="s">
        <v>9</v>
      </c>
      <c r="B108" s="2">
        <v>2002</v>
      </c>
      <c r="C108" s="2">
        <v>230</v>
      </c>
      <c r="D108" s="2">
        <v>591570</v>
      </c>
      <c r="E108" s="2">
        <v>70.921000000000006</v>
      </c>
      <c r="F108" s="2">
        <v>41.310442299663499</v>
      </c>
      <c r="G108" s="2">
        <v>67284796</v>
      </c>
      <c r="H108" s="2">
        <f t="shared" si="2"/>
        <v>591800</v>
      </c>
      <c r="I108" s="2">
        <v>900.17757571353104</v>
      </c>
      <c r="J108" s="2">
        <v>7.2574583383969102</v>
      </c>
      <c r="K108" s="2">
        <v>0.20303162550861484</v>
      </c>
      <c r="L108" s="2">
        <v>8.0277044300232081E-2</v>
      </c>
      <c r="M108" s="2">
        <v>5.9333020909867402</v>
      </c>
      <c r="N108" s="2">
        <v>8.7954491234542801E-3</v>
      </c>
      <c r="O108" s="2">
        <v>0</v>
      </c>
      <c r="P108" s="2">
        <v>231</v>
      </c>
      <c r="Q108" s="2">
        <f t="shared" si="3"/>
        <v>1</v>
      </c>
    </row>
    <row r="109" spans="1:17" ht="15.6" x14ac:dyDescent="0.3">
      <c r="A109" s="2" t="s">
        <v>9</v>
      </c>
      <c r="B109" s="2">
        <v>2003</v>
      </c>
      <c r="C109" s="2">
        <v>414</v>
      </c>
      <c r="D109" s="2">
        <v>438428</v>
      </c>
      <c r="E109" s="2">
        <v>71.265000000000001</v>
      </c>
      <c r="F109" s="2">
        <v>41.825031312163901</v>
      </c>
      <c r="G109" s="2">
        <v>68122938</v>
      </c>
      <c r="H109" s="2">
        <f t="shared" si="2"/>
        <v>438842</v>
      </c>
      <c r="I109" s="2">
        <v>1065.6485392546099</v>
      </c>
      <c r="J109" s="2">
        <v>8.1294862635700902</v>
      </c>
      <c r="K109" s="2">
        <v>0.18382035723331289</v>
      </c>
      <c r="L109" s="2">
        <v>7.3285803922773507E-2</v>
      </c>
      <c r="M109" s="2">
        <v>7.3967821506504503</v>
      </c>
      <c r="N109" s="2">
        <v>6.4419124142884145E-3</v>
      </c>
      <c r="O109" s="2">
        <v>0</v>
      </c>
      <c r="P109" s="2">
        <v>415</v>
      </c>
      <c r="Q109" s="2">
        <f t="shared" si="3"/>
        <v>1</v>
      </c>
    </row>
    <row r="110" spans="1:17" ht="15.6" x14ac:dyDescent="0.3">
      <c r="A110" s="2" t="s">
        <v>9</v>
      </c>
      <c r="B110" s="2">
        <v>2004</v>
      </c>
      <c r="C110" s="2">
        <v>5</v>
      </c>
      <c r="D110" s="2">
        <v>13000</v>
      </c>
      <c r="E110" s="2">
        <v>71.591999999999999</v>
      </c>
      <c r="F110" s="2">
        <v>42.333604091456102</v>
      </c>
      <c r="G110" s="2">
        <v>68951281</v>
      </c>
      <c r="H110" s="2">
        <f t="shared" si="2"/>
        <v>13005</v>
      </c>
      <c r="I110" s="2">
        <v>1150.2613149956501</v>
      </c>
      <c r="J110" s="2">
        <v>8.3218680055136591</v>
      </c>
      <c r="K110" s="2">
        <v>7.9400264368798712E-2</v>
      </c>
      <c r="L110" s="2">
        <v>3.3182520097451818E-2</v>
      </c>
      <c r="M110" s="2">
        <v>3.12061097498824</v>
      </c>
      <c r="N110" s="2">
        <v>1.8861143420961243E-4</v>
      </c>
      <c r="O110" s="2">
        <v>0</v>
      </c>
      <c r="P110" s="2">
        <v>6</v>
      </c>
      <c r="Q110" s="2">
        <f t="shared" si="3"/>
        <v>1</v>
      </c>
    </row>
    <row r="111" spans="1:17" ht="15.6" x14ac:dyDescent="0.3">
      <c r="A111" s="2" t="s">
        <v>9</v>
      </c>
      <c r="B111" s="2">
        <v>2005</v>
      </c>
      <c r="C111" s="2">
        <v>154</v>
      </c>
      <c r="D111" s="2">
        <v>20790</v>
      </c>
      <c r="E111" s="2">
        <v>71.917000000000002</v>
      </c>
      <c r="F111" s="2">
        <v>42.831569414769497</v>
      </c>
      <c r="G111" s="2">
        <v>69762347</v>
      </c>
      <c r="H111" s="2">
        <f t="shared" si="2"/>
        <v>20944</v>
      </c>
      <c r="I111" s="2">
        <v>1263.2873205457499</v>
      </c>
      <c r="J111" s="2">
        <v>8.1095077207569197</v>
      </c>
      <c r="K111" s="2">
        <v>9.8261155162405231E-2</v>
      </c>
      <c r="L111" s="2">
        <v>4.0705623137788915E-2</v>
      </c>
      <c r="M111" s="2">
        <v>1.9901061808829601</v>
      </c>
      <c r="N111" s="2">
        <v>3.0021925724488599E-4</v>
      </c>
      <c r="O111" s="2">
        <v>0</v>
      </c>
      <c r="P111" s="2">
        <v>155</v>
      </c>
      <c r="Q111" s="2">
        <f t="shared" si="3"/>
        <v>1</v>
      </c>
    </row>
    <row r="112" spans="1:17" ht="15.6" x14ac:dyDescent="0.3">
      <c r="A112" s="2" t="s">
        <v>9</v>
      </c>
      <c r="B112" s="2">
        <v>2006</v>
      </c>
      <c r="C112" s="2">
        <v>645</v>
      </c>
      <c r="D112" s="2">
        <v>698908</v>
      </c>
      <c r="E112" s="2">
        <v>72.257000000000005</v>
      </c>
      <c r="F112" s="2">
        <v>43.318082467644103</v>
      </c>
      <c r="G112" s="2">
        <v>70554760</v>
      </c>
      <c r="H112" s="2">
        <f t="shared" si="2"/>
        <v>699553</v>
      </c>
      <c r="I112" s="2">
        <v>1589.8014886614201</v>
      </c>
      <c r="J112" s="2">
        <v>8.6271688019777599</v>
      </c>
      <c r="K112" s="2">
        <v>0.25846390033790057</v>
      </c>
      <c r="L112" s="2">
        <v>9.9840762110118497E-2</v>
      </c>
      <c r="M112" s="2">
        <v>3.8205239729167602</v>
      </c>
      <c r="N112" s="2">
        <v>9.9150362073373924E-3</v>
      </c>
      <c r="O112" s="2">
        <v>0</v>
      </c>
      <c r="P112" s="2">
        <v>646</v>
      </c>
      <c r="Q112" s="2">
        <f t="shared" si="3"/>
        <v>1</v>
      </c>
    </row>
    <row r="113" spans="1:17" ht="15.6" x14ac:dyDescent="0.3">
      <c r="A113" s="2" t="s">
        <v>9</v>
      </c>
      <c r="B113" s="2">
        <v>2007</v>
      </c>
      <c r="C113" s="2">
        <v>438</v>
      </c>
      <c r="D113" s="2">
        <v>569547</v>
      </c>
      <c r="E113" s="2">
        <v>72.626000000000005</v>
      </c>
      <c r="F113" s="2">
        <v>43.798027333677197</v>
      </c>
      <c r="G113" s="2">
        <v>71336475</v>
      </c>
      <c r="H113" s="2">
        <f t="shared" si="2"/>
        <v>569985</v>
      </c>
      <c r="I113" s="2">
        <v>1860.0027631068201</v>
      </c>
      <c r="J113" s="2">
        <v>8.3464696793120101</v>
      </c>
      <c r="K113" s="2">
        <v>0.16995912783608216</v>
      </c>
      <c r="L113" s="2">
        <v>6.8170690066414075E-2</v>
      </c>
      <c r="M113" s="2">
        <v>6.97058753703487</v>
      </c>
      <c r="N113" s="2">
        <v>7.9900920251526307E-3</v>
      </c>
      <c r="O113" s="2">
        <v>0</v>
      </c>
      <c r="P113" s="2">
        <v>439</v>
      </c>
      <c r="Q113" s="2">
        <f t="shared" si="3"/>
        <v>1</v>
      </c>
    </row>
    <row r="114" spans="1:17" ht="15.6" x14ac:dyDescent="0.3">
      <c r="A114" s="2" t="s">
        <v>9</v>
      </c>
      <c r="B114" s="2">
        <v>2008</v>
      </c>
      <c r="C114" s="2">
        <v>112</v>
      </c>
      <c r="D114" s="2">
        <v>476195</v>
      </c>
      <c r="E114" s="2">
        <v>73.027000000000001</v>
      </c>
      <c r="F114" s="2">
        <v>44.279454308799302</v>
      </c>
      <c r="G114" s="2">
        <v>72120604</v>
      </c>
      <c r="H114" s="2">
        <f t="shared" si="2"/>
        <v>476307</v>
      </c>
      <c r="I114" s="2">
        <v>2166.8541670002501</v>
      </c>
      <c r="J114" s="2">
        <v>8.4237809201021694</v>
      </c>
      <c r="K114" s="2">
        <v>0.16497362798584589</v>
      </c>
      <c r="L114" s="2">
        <v>6.6316094160442596E-2</v>
      </c>
      <c r="M114" s="2">
        <v>-0.83911773316752702</v>
      </c>
      <c r="N114" s="2">
        <v>6.604312409807328E-3</v>
      </c>
      <c r="O114" s="2">
        <v>0</v>
      </c>
      <c r="P114" s="2">
        <v>113</v>
      </c>
      <c r="Q114" s="2">
        <f t="shared" si="3"/>
        <v>1</v>
      </c>
    </row>
    <row r="115" spans="1:17" ht="15.6" x14ac:dyDescent="0.3">
      <c r="A115" s="2" t="s">
        <v>9</v>
      </c>
      <c r="B115" s="2">
        <v>2009</v>
      </c>
      <c r="C115" s="2">
        <v>126</v>
      </c>
      <c r="D115" s="2">
        <v>26804</v>
      </c>
      <c r="E115" s="2">
        <v>73.456999999999994</v>
      </c>
      <c r="F115" s="2">
        <v>44.7732244161202</v>
      </c>
      <c r="G115" s="2">
        <v>72924837</v>
      </c>
      <c r="H115" s="2">
        <f t="shared" si="2"/>
        <v>26930</v>
      </c>
      <c r="I115" s="2">
        <v>2261.24722374577</v>
      </c>
      <c r="J115" s="2">
        <v>9.5891781465434196</v>
      </c>
      <c r="K115" s="2">
        <v>4.3562256372885418E-2</v>
      </c>
      <c r="L115" s="2">
        <v>1.8518363121351022E-2</v>
      </c>
      <c r="M115" s="2">
        <v>-0.106548778642463</v>
      </c>
      <c r="N115" s="2">
        <v>3.692843358703702E-4</v>
      </c>
      <c r="O115" s="2">
        <v>0</v>
      </c>
      <c r="P115" s="2">
        <v>127</v>
      </c>
      <c r="Q115" s="2">
        <f t="shared" si="3"/>
        <v>1</v>
      </c>
    </row>
    <row r="116" spans="1:17" ht="15.6" x14ac:dyDescent="0.3">
      <c r="A116" s="2" t="s">
        <v>9</v>
      </c>
      <c r="B116" s="2">
        <v>2010</v>
      </c>
      <c r="C116" s="2">
        <v>411</v>
      </c>
      <c r="D116" s="2">
        <v>56590</v>
      </c>
      <c r="E116" s="2">
        <v>73.905000000000001</v>
      </c>
      <c r="F116" s="2">
        <v>45.287531005181897</v>
      </c>
      <c r="G116" s="2">
        <v>73762519</v>
      </c>
      <c r="H116" s="2">
        <f t="shared" si="2"/>
        <v>57001</v>
      </c>
      <c r="I116" s="2">
        <v>3122.3628152164902</v>
      </c>
      <c r="J116" s="2">
        <v>9.0059149931110696</v>
      </c>
      <c r="K116" s="2">
        <v>0.38081443834534678</v>
      </c>
      <c r="L116" s="2">
        <v>0.14013531955083325</v>
      </c>
      <c r="M116" s="2">
        <v>4.5964469514267101</v>
      </c>
      <c r="N116" s="2">
        <v>7.7276373926438169E-4</v>
      </c>
      <c r="O116" s="2">
        <v>0</v>
      </c>
      <c r="P116" s="2">
        <v>412</v>
      </c>
      <c r="Q116" s="2">
        <f t="shared" si="3"/>
        <v>1</v>
      </c>
    </row>
    <row r="117" spans="1:17" ht="15.6" x14ac:dyDescent="0.3">
      <c r="A117" s="2" t="s">
        <v>9</v>
      </c>
      <c r="B117" s="2">
        <v>2011</v>
      </c>
      <c r="C117" s="2">
        <v>62</v>
      </c>
      <c r="D117" s="2">
        <v>19864</v>
      </c>
      <c r="E117" s="2">
        <v>74.352000000000004</v>
      </c>
      <c r="F117" s="2">
        <v>45.823175912964501</v>
      </c>
      <c r="G117" s="2">
        <v>74634956</v>
      </c>
      <c r="H117" s="2">
        <f t="shared" si="2"/>
        <v>19926</v>
      </c>
      <c r="I117" s="2">
        <v>3643.0439361610202</v>
      </c>
      <c r="J117" s="2">
        <v>9.0586771804835902</v>
      </c>
      <c r="K117" s="2">
        <v>0.16675868621258494</v>
      </c>
      <c r="L117" s="2">
        <v>6.6981042777808142E-2</v>
      </c>
      <c r="M117" s="2">
        <v>1.44585223845904</v>
      </c>
      <c r="N117" s="2">
        <v>2.6697945665031276E-4</v>
      </c>
      <c r="O117" s="2">
        <v>0</v>
      </c>
      <c r="P117" s="2">
        <v>63</v>
      </c>
      <c r="Q117" s="2">
        <f t="shared" si="3"/>
        <v>1</v>
      </c>
    </row>
    <row r="118" spans="1:17" ht="15.6" x14ac:dyDescent="0.3">
      <c r="A118" s="2" t="s">
        <v>9</v>
      </c>
      <c r="B118" s="2">
        <v>2012</v>
      </c>
      <c r="C118" s="2">
        <v>41</v>
      </c>
      <c r="D118" s="2">
        <v>33320</v>
      </c>
      <c r="E118" s="2">
        <v>74.775999999999996</v>
      </c>
      <c r="F118" s="2">
        <v>46.378755617770601</v>
      </c>
      <c r="G118" s="2">
        <v>75539862</v>
      </c>
      <c r="H118" s="2">
        <f t="shared" si="2"/>
        <v>33361</v>
      </c>
      <c r="I118" s="2">
        <v>3694.3489460323699</v>
      </c>
      <c r="J118" s="2">
        <v>9.2487883714953298</v>
      </c>
      <c r="K118" s="2">
        <v>1.4083006071404704E-2</v>
      </c>
      <c r="L118" s="2">
        <v>6.0735049020181897E-3</v>
      </c>
      <c r="M118" s="2">
        <v>-8.5532958261909897</v>
      </c>
      <c r="N118" s="2">
        <v>4.4163437841599444E-4</v>
      </c>
      <c r="O118" s="2">
        <v>0</v>
      </c>
      <c r="P118" s="2">
        <v>42</v>
      </c>
      <c r="Q118" s="2">
        <f t="shared" si="3"/>
        <v>1</v>
      </c>
    </row>
    <row r="119" spans="1:17" ht="15.6" x14ac:dyDescent="0.3">
      <c r="A119" s="2" t="s">
        <v>9</v>
      </c>
      <c r="B119" s="2">
        <v>2013</v>
      </c>
      <c r="C119" s="2">
        <v>89</v>
      </c>
      <c r="D119" s="2">
        <v>591276</v>
      </c>
      <c r="E119" s="2">
        <v>75.162000000000006</v>
      </c>
      <c r="F119" s="2">
        <v>46.957159434170798</v>
      </c>
      <c r="G119" s="2">
        <v>76481943</v>
      </c>
      <c r="H119" s="2">
        <f t="shared" si="2"/>
        <v>591365</v>
      </c>
      <c r="I119" s="2">
        <v>3623.9115823513398</v>
      </c>
      <c r="J119" s="2">
        <v>9.5177199627241809</v>
      </c>
      <c r="K119" s="2">
        <v>-1.9066245422397876E-2</v>
      </c>
      <c r="L119" s="2">
        <v>-8.3603208492464276E-3</v>
      </c>
      <c r="M119" s="2">
        <v>-1.42345211102175</v>
      </c>
      <c r="N119" s="2">
        <v>7.7320865135447727E-3</v>
      </c>
      <c r="O119" s="2">
        <v>0</v>
      </c>
      <c r="P119" s="2">
        <v>90</v>
      </c>
      <c r="Q119" s="2">
        <f t="shared" si="3"/>
        <v>1</v>
      </c>
    </row>
    <row r="120" spans="1:17" ht="15.6" x14ac:dyDescent="0.3">
      <c r="A120" s="2" t="s">
        <v>9</v>
      </c>
      <c r="B120" s="2">
        <v>2014</v>
      </c>
      <c r="C120" s="2">
        <v>77</v>
      </c>
      <c r="D120" s="2">
        <v>423227</v>
      </c>
      <c r="E120" s="2">
        <v>75.501999999999995</v>
      </c>
      <c r="F120" s="2">
        <v>47.561183354208097</v>
      </c>
      <c r="G120" s="2">
        <v>77465753</v>
      </c>
      <c r="H120" s="2">
        <f t="shared" si="2"/>
        <v>423304</v>
      </c>
      <c r="I120" s="2">
        <v>3491.6247908576702</v>
      </c>
      <c r="J120" s="2">
        <v>9.4250257185865003</v>
      </c>
      <c r="K120" s="2">
        <v>-3.6503868399525526E-2</v>
      </c>
      <c r="L120" s="2">
        <v>-1.615002468049509E-2</v>
      </c>
      <c r="M120" s="2">
        <v>3.2749622969099099</v>
      </c>
      <c r="N120" s="2">
        <v>5.4644017983017604E-3</v>
      </c>
      <c r="O120" s="2">
        <v>0</v>
      </c>
      <c r="P120" s="2">
        <v>78</v>
      </c>
      <c r="Q120" s="2">
        <f t="shared" si="3"/>
        <v>1</v>
      </c>
    </row>
    <row r="121" spans="1:17" ht="15.6" x14ac:dyDescent="0.3">
      <c r="A121" s="2" t="s">
        <v>9</v>
      </c>
      <c r="B121" s="2">
        <v>2015</v>
      </c>
      <c r="C121" s="2">
        <v>9</v>
      </c>
      <c r="D121" s="2">
        <v>67309</v>
      </c>
      <c r="E121" s="2">
        <v>75.796000000000006</v>
      </c>
      <c r="F121" s="2">
        <v>48.191394066651903</v>
      </c>
      <c r="G121" s="2">
        <v>78492215</v>
      </c>
      <c r="H121" s="2">
        <f t="shared" si="2"/>
        <v>67318</v>
      </c>
      <c r="I121" s="2">
        <v>3331.6951275862798</v>
      </c>
      <c r="J121" s="2">
        <v>9.7494137696657504</v>
      </c>
      <c r="K121" s="2">
        <v>-4.580379417918666E-2</v>
      </c>
      <c r="L121" s="2">
        <v>-2.0362314662819347E-2</v>
      </c>
      <c r="M121" s="2">
        <v>-2.61109931279073</v>
      </c>
      <c r="N121" s="2">
        <v>8.5763919389967528E-4</v>
      </c>
      <c r="O121" s="2">
        <v>0</v>
      </c>
      <c r="P121" s="2">
        <v>10</v>
      </c>
      <c r="Q121" s="2">
        <f t="shared" si="3"/>
        <v>1</v>
      </c>
    </row>
    <row r="122" spans="1:17" ht="15.6" x14ac:dyDescent="0.3">
      <c r="A122" s="2" t="s">
        <v>9</v>
      </c>
      <c r="B122" s="2">
        <v>2016</v>
      </c>
      <c r="C122" s="2">
        <v>89</v>
      </c>
      <c r="D122" s="2">
        <v>392009</v>
      </c>
      <c r="E122" s="2">
        <v>76.046999999999997</v>
      </c>
      <c r="F122" s="2">
        <v>48.849441292762599</v>
      </c>
      <c r="G122" s="2">
        <v>79564016</v>
      </c>
      <c r="H122" s="2">
        <f t="shared" si="2"/>
        <v>392098</v>
      </c>
      <c r="I122" s="2">
        <v>3562.8457564197101</v>
      </c>
      <c r="J122" s="2">
        <v>9.5278100902813705</v>
      </c>
      <c r="K122" s="2">
        <v>6.9379285913502092E-2</v>
      </c>
      <c r="L122" s="2">
        <v>2.9131767476505921E-2</v>
      </c>
      <c r="M122" s="2">
        <v>11.8686901826044</v>
      </c>
      <c r="N122" s="2">
        <v>4.9280820616194139E-3</v>
      </c>
      <c r="O122" s="2">
        <v>0</v>
      </c>
      <c r="P122" s="2">
        <v>90</v>
      </c>
      <c r="Q122" s="2">
        <f t="shared" si="3"/>
        <v>1</v>
      </c>
    </row>
    <row r="123" spans="1:17" ht="15.6" x14ac:dyDescent="0.3">
      <c r="A123" s="2" t="s">
        <v>9</v>
      </c>
      <c r="B123" s="2">
        <v>2017</v>
      </c>
      <c r="C123" s="2">
        <v>44</v>
      </c>
      <c r="D123" s="2">
        <v>339880</v>
      </c>
      <c r="E123" s="2">
        <v>76.271000000000001</v>
      </c>
      <c r="F123" s="2">
        <v>49.530901421940598</v>
      </c>
      <c r="G123" s="2">
        <v>80673951</v>
      </c>
      <c r="H123" s="2">
        <f t="shared" si="2"/>
        <v>339924</v>
      </c>
      <c r="I123" s="2">
        <v>3837.65173121117</v>
      </c>
      <c r="J123" s="2">
        <v>9.1205711520781296</v>
      </c>
      <c r="K123" s="2">
        <v>7.7131033330954904E-2</v>
      </c>
      <c r="L123" s="2">
        <v>3.2268538572873151E-2</v>
      </c>
      <c r="M123" s="2">
        <v>2.3277031589008002</v>
      </c>
      <c r="N123" s="2">
        <v>4.2135533934615403E-3</v>
      </c>
      <c r="O123" s="2">
        <v>0</v>
      </c>
      <c r="P123" s="2">
        <v>45</v>
      </c>
      <c r="Q123" s="2">
        <f t="shared" si="3"/>
        <v>1</v>
      </c>
    </row>
    <row r="124" spans="1:17" ht="15.6" x14ac:dyDescent="0.3">
      <c r="A124" s="2" t="s">
        <v>9</v>
      </c>
      <c r="B124" s="2">
        <v>2018</v>
      </c>
      <c r="C124" s="2">
        <v>80</v>
      </c>
      <c r="D124" s="2">
        <v>143464</v>
      </c>
      <c r="E124" s="2">
        <v>76.478999999999999</v>
      </c>
      <c r="F124" s="2">
        <v>50.222420123284003</v>
      </c>
      <c r="G124" s="2">
        <v>81800269</v>
      </c>
      <c r="H124" s="2">
        <f t="shared" si="2"/>
        <v>143544</v>
      </c>
      <c r="I124" s="2">
        <v>3893.8464247557099</v>
      </c>
      <c r="J124" s="2">
        <v>9.0078517148935706</v>
      </c>
      <c r="K124" s="2">
        <v>1.464298938007194E-2</v>
      </c>
      <c r="L124" s="2">
        <v>6.3132589818040152E-3</v>
      </c>
      <c r="M124" s="2">
        <v>-7.3199184260891599</v>
      </c>
      <c r="N124" s="2">
        <v>1.7548108552063563E-3</v>
      </c>
      <c r="O124" s="2">
        <v>0</v>
      </c>
      <c r="P124" s="2">
        <v>81</v>
      </c>
      <c r="Q124" s="2">
        <f t="shared" si="3"/>
        <v>1</v>
      </c>
    </row>
    <row r="125" spans="1:17" ht="15.6" x14ac:dyDescent="0.3">
      <c r="A125" s="2" t="s">
        <v>11</v>
      </c>
      <c r="B125" s="2">
        <v>2000</v>
      </c>
      <c r="C125" s="2">
        <v>15</v>
      </c>
      <c r="D125" s="2">
        <v>450000</v>
      </c>
      <c r="E125" s="2">
        <v>58.802999999999997</v>
      </c>
      <c r="F125" s="2">
        <v>23.066291161178501</v>
      </c>
      <c r="G125" s="2">
        <v>5323700</v>
      </c>
      <c r="H125" s="2">
        <f t="shared" si="2"/>
        <v>450015</v>
      </c>
      <c r="I125" s="2">
        <v>325.18699822584603</v>
      </c>
      <c r="J125" s="2">
        <v>6.4615689479315801</v>
      </c>
      <c r="K125" s="2">
        <v>0.17053807907739199</v>
      </c>
      <c r="L125" s="2">
        <v>6.8385546408713971E-2</v>
      </c>
      <c r="M125" s="2">
        <v>4.0429084764591998</v>
      </c>
      <c r="N125" s="2">
        <v>8.4530495707872341E-2</v>
      </c>
      <c r="O125" s="2">
        <v>1</v>
      </c>
      <c r="P125" s="2">
        <v>16</v>
      </c>
      <c r="Q125" s="2">
        <f t="shared" si="3"/>
        <v>1</v>
      </c>
    </row>
    <row r="126" spans="1:17" ht="15.6" x14ac:dyDescent="0.3">
      <c r="A126" s="2" t="s">
        <v>11</v>
      </c>
      <c r="B126" s="2">
        <v>2001</v>
      </c>
      <c r="C126" s="2">
        <v>0</v>
      </c>
      <c r="D126" s="2">
        <v>453000</v>
      </c>
      <c r="E126" s="2">
        <v>59.372</v>
      </c>
      <c r="F126" s="2">
        <v>23.438396880415901</v>
      </c>
      <c r="G126" s="2">
        <v>5409582</v>
      </c>
      <c r="H126" s="2">
        <f t="shared" si="2"/>
        <v>453000</v>
      </c>
      <c r="I126" s="2">
        <v>326.94190759036002</v>
      </c>
      <c r="J126" s="2">
        <v>6.4870457922021698</v>
      </c>
      <c r="K126" s="2">
        <v>5.3966160212075504E-3</v>
      </c>
      <c r="L126" s="2">
        <v>2.337419139729402E-3</v>
      </c>
      <c r="M126" s="2">
        <v>4.0725136916153799</v>
      </c>
      <c r="N126" s="2">
        <v>8.3740296385192051E-2</v>
      </c>
      <c r="O126" s="2">
        <v>1</v>
      </c>
      <c r="P126" s="2">
        <v>1</v>
      </c>
      <c r="Q126" s="2">
        <f t="shared" si="3"/>
        <v>1</v>
      </c>
    </row>
    <row r="127" spans="1:17" ht="15.6" x14ac:dyDescent="0.3">
      <c r="A127" s="2" t="s">
        <v>11</v>
      </c>
      <c r="B127" s="2">
        <v>2002</v>
      </c>
      <c r="C127" s="2">
        <v>2</v>
      </c>
      <c r="D127" s="2">
        <v>150000</v>
      </c>
      <c r="E127" s="2">
        <v>59.936999999999998</v>
      </c>
      <c r="F127" s="2">
        <v>23.8008925476603</v>
      </c>
      <c r="G127" s="2">
        <v>5493246</v>
      </c>
      <c r="H127" s="2">
        <f t="shared" si="2"/>
        <v>150002</v>
      </c>
      <c r="I127" s="2">
        <v>320.06151792172801</v>
      </c>
      <c r="J127" s="2">
        <v>8.9032782426785104</v>
      </c>
      <c r="K127" s="2">
        <v>-2.1044685642602753E-2</v>
      </c>
      <c r="L127" s="2">
        <v>-9.237131660517317E-3</v>
      </c>
      <c r="M127" s="2">
        <v>4.3055652857235902</v>
      </c>
      <c r="N127" s="2">
        <v>2.7306623442678517E-2</v>
      </c>
      <c r="O127" s="2">
        <v>1</v>
      </c>
      <c r="P127" s="2">
        <v>3</v>
      </c>
      <c r="Q127" s="2">
        <f t="shared" si="3"/>
        <v>1</v>
      </c>
    </row>
    <row r="128" spans="1:17" ht="15.6" x14ac:dyDescent="0.3">
      <c r="A128" s="2" t="s">
        <v>11</v>
      </c>
      <c r="B128" s="2">
        <v>2008</v>
      </c>
      <c r="C128" s="2">
        <v>6</v>
      </c>
      <c r="D128" s="2">
        <v>204190</v>
      </c>
      <c r="E128" s="2">
        <v>63.271000000000001</v>
      </c>
      <c r="F128" s="2">
        <v>26.198526863084901</v>
      </c>
      <c r="G128" s="2">
        <v>6046620</v>
      </c>
      <c r="H128" s="2">
        <f t="shared" si="2"/>
        <v>204196</v>
      </c>
      <c r="I128" s="2">
        <v>900.32367182127302</v>
      </c>
      <c r="J128" s="2">
        <v>7.7726808115298001</v>
      </c>
      <c r="K128" s="2">
        <v>0.26744596813675486</v>
      </c>
      <c r="L128" s="2">
        <v>0.10292945420637922</v>
      </c>
      <c r="M128" s="2">
        <v>6.0118611767834702</v>
      </c>
      <c r="N128" s="2">
        <v>3.3770271655900318E-2</v>
      </c>
      <c r="O128" s="2">
        <v>1</v>
      </c>
      <c r="P128" s="2">
        <v>7</v>
      </c>
      <c r="Q128" s="2">
        <f t="shared" si="3"/>
        <v>1</v>
      </c>
    </row>
    <row r="129" spans="1:17" ht="15.6" x14ac:dyDescent="0.3">
      <c r="A129" s="2" t="s">
        <v>11</v>
      </c>
      <c r="B129" s="2">
        <v>2009</v>
      </c>
      <c r="C129" s="2">
        <v>10</v>
      </c>
      <c r="D129" s="2">
        <v>0</v>
      </c>
      <c r="E129" s="2">
        <v>63.796999999999997</v>
      </c>
      <c r="F129" s="2">
        <v>26.6404809358752</v>
      </c>
      <c r="G129" s="2">
        <v>6148623</v>
      </c>
      <c r="H129" s="2">
        <f t="shared" si="2"/>
        <v>10</v>
      </c>
      <c r="I129" s="2">
        <v>948.65393228517701</v>
      </c>
      <c r="J129" s="2">
        <v>13.3794241963031</v>
      </c>
      <c r="K129" s="2">
        <v>5.3680983824557514E-2</v>
      </c>
      <c r="L129" s="2">
        <v>2.270914224654641E-2</v>
      </c>
      <c r="M129" s="2">
        <v>5.71836689646676</v>
      </c>
      <c r="N129" s="2">
        <v>1.6263804107033396E-6</v>
      </c>
      <c r="O129" s="2">
        <v>0</v>
      </c>
      <c r="P129" s="2">
        <v>11</v>
      </c>
      <c r="Q129" s="2">
        <f t="shared" si="3"/>
        <v>0</v>
      </c>
    </row>
    <row r="130" spans="1:17" ht="15.6" x14ac:dyDescent="0.3">
      <c r="A130" s="2" t="s">
        <v>11</v>
      </c>
      <c r="B130" s="2">
        <v>2011</v>
      </c>
      <c r="C130" s="2">
        <v>48</v>
      </c>
      <c r="D130" s="2">
        <v>467000</v>
      </c>
      <c r="E130" s="2">
        <v>64.796999999999997</v>
      </c>
      <c r="F130" s="2">
        <v>27.502456672443699</v>
      </c>
      <c r="G130" s="2">
        <v>6347567</v>
      </c>
      <c r="H130" s="2">
        <f t="shared" ref="H130:H193" si="4">C130+D130</f>
        <v>467048</v>
      </c>
      <c r="I130" s="2">
        <v>1378.36136494331</v>
      </c>
      <c r="J130" s="2">
        <v>11.564752617949001</v>
      </c>
      <c r="K130" s="2">
        <v>0.20845373130053554</v>
      </c>
      <c r="L130" s="2">
        <v>8.2230027002224038E-2</v>
      </c>
      <c r="M130" s="2">
        <v>6.3638031674292801</v>
      </c>
      <c r="N130" s="2">
        <v>7.3579057928809574E-2</v>
      </c>
      <c r="O130" s="2">
        <v>1</v>
      </c>
      <c r="P130" s="2">
        <v>49</v>
      </c>
      <c r="Q130" s="2">
        <f t="shared" si="3"/>
        <v>1</v>
      </c>
    </row>
    <row r="131" spans="1:17" ht="15.6" x14ac:dyDescent="0.3">
      <c r="A131" s="2" t="s">
        <v>11</v>
      </c>
      <c r="B131" s="2">
        <v>2013</v>
      </c>
      <c r="C131" s="2">
        <v>23</v>
      </c>
      <c r="D131" s="2">
        <v>574253</v>
      </c>
      <c r="E131" s="2">
        <v>65.716999999999999</v>
      </c>
      <c r="F131" s="2">
        <v>28.341871750433299</v>
      </c>
      <c r="G131" s="2">
        <v>6541304</v>
      </c>
      <c r="H131" s="2">
        <f t="shared" si="4"/>
        <v>574276</v>
      </c>
      <c r="I131" s="2">
        <v>1825.6651133067601</v>
      </c>
      <c r="J131" s="2">
        <v>17.073946761674399</v>
      </c>
      <c r="K131" s="2">
        <v>0.15446466410157245</v>
      </c>
      <c r="L131" s="2">
        <v>6.2380644554576037E-2</v>
      </c>
      <c r="M131" s="2">
        <v>6.4281269602967104</v>
      </c>
      <c r="N131" s="2">
        <v>8.7792281172072106E-2</v>
      </c>
      <c r="O131" s="2">
        <v>1</v>
      </c>
      <c r="P131" s="2">
        <v>24</v>
      </c>
      <c r="Q131" s="2">
        <f t="shared" ref="Q131:Q194" si="5">IF(N131&gt;0.0001,1,0)</f>
        <v>1</v>
      </c>
    </row>
    <row r="132" spans="1:17" ht="15.6" x14ac:dyDescent="0.3">
      <c r="A132" s="2" t="s">
        <v>11</v>
      </c>
      <c r="B132" s="2">
        <v>2014</v>
      </c>
      <c r="C132" s="2">
        <v>0</v>
      </c>
      <c r="D132" s="2">
        <v>750</v>
      </c>
      <c r="E132" s="2">
        <v>66.144000000000005</v>
      </c>
      <c r="F132" s="2">
        <v>28.768440207972301</v>
      </c>
      <c r="G132" s="2">
        <v>6639756</v>
      </c>
      <c r="H132" s="2">
        <f t="shared" si="4"/>
        <v>750</v>
      </c>
      <c r="I132" s="2">
        <v>1998.3352147169901</v>
      </c>
      <c r="J132" s="2">
        <v>15.180548658902</v>
      </c>
      <c r="K132" s="2">
        <v>9.4579285188551923E-2</v>
      </c>
      <c r="L132" s="2">
        <v>3.9247224901468147E-2</v>
      </c>
      <c r="M132" s="2">
        <v>6.0163305553383397</v>
      </c>
      <c r="N132" s="2">
        <v>1.1295595802014411E-4</v>
      </c>
      <c r="O132" s="2">
        <v>0</v>
      </c>
      <c r="P132" s="2">
        <v>1</v>
      </c>
      <c r="Q132" s="2">
        <f t="shared" si="5"/>
        <v>1</v>
      </c>
    </row>
    <row r="133" spans="1:17" ht="15.6" x14ac:dyDescent="0.3">
      <c r="A133" s="2" t="s">
        <v>11</v>
      </c>
      <c r="B133" s="2">
        <v>2015</v>
      </c>
      <c r="C133" s="2">
        <v>4</v>
      </c>
      <c r="D133" s="2">
        <v>47940</v>
      </c>
      <c r="E133" s="2">
        <v>66.546000000000006</v>
      </c>
      <c r="F133" s="2">
        <v>29.207816291161201</v>
      </c>
      <c r="G133" s="2">
        <v>6741164</v>
      </c>
      <c r="H133" s="2">
        <f t="shared" si="4"/>
        <v>47944</v>
      </c>
      <c r="I133" s="2">
        <v>2134.7117956779598</v>
      </c>
      <c r="J133" s="2">
        <v>15.106654513526401</v>
      </c>
      <c r="K133" s="2">
        <v>6.82450971972106E-2</v>
      </c>
      <c r="L133" s="2">
        <v>2.8670908261915429E-2</v>
      </c>
      <c r="M133" s="2">
        <v>5.6563915822402704</v>
      </c>
      <c r="N133" s="2">
        <v>7.1121248496550452E-3</v>
      </c>
      <c r="O133" s="2">
        <v>0</v>
      </c>
      <c r="P133" s="2">
        <v>5</v>
      </c>
      <c r="Q133" s="2">
        <f t="shared" si="5"/>
        <v>1</v>
      </c>
    </row>
    <row r="134" spans="1:17" ht="15.6" x14ac:dyDescent="0.3">
      <c r="A134" s="2" t="s">
        <v>11</v>
      </c>
      <c r="B134" s="2">
        <v>2016</v>
      </c>
      <c r="C134" s="2">
        <v>5</v>
      </c>
      <c r="D134" s="2">
        <v>26328</v>
      </c>
      <c r="E134" s="2">
        <v>66.924000000000007</v>
      </c>
      <c r="F134" s="2">
        <v>29.6613778162912</v>
      </c>
      <c r="G134" s="2">
        <v>6845846</v>
      </c>
      <c r="H134" s="2">
        <f t="shared" si="4"/>
        <v>26333</v>
      </c>
      <c r="I134" s="2">
        <v>2308.8004822007902</v>
      </c>
      <c r="J134" s="2">
        <v>13.9709429126153</v>
      </c>
      <c r="K134" s="2">
        <v>8.1551377040825226E-2</v>
      </c>
      <c r="L134" s="2">
        <v>3.4047154598370266E-2</v>
      </c>
      <c r="M134" s="2">
        <v>5.3863161602200504</v>
      </c>
      <c r="N134" s="2">
        <v>3.8465662242475216E-3</v>
      </c>
      <c r="O134" s="2">
        <v>0</v>
      </c>
      <c r="P134" s="2">
        <v>6</v>
      </c>
      <c r="Q134" s="2">
        <f t="shared" si="5"/>
        <v>1</v>
      </c>
    </row>
    <row r="135" spans="1:17" ht="15.6" x14ac:dyDescent="0.3">
      <c r="A135" s="2" t="s">
        <v>14</v>
      </c>
      <c r="B135" s="2">
        <v>1990</v>
      </c>
      <c r="C135" s="2">
        <v>30</v>
      </c>
      <c r="D135" s="2">
        <v>2500</v>
      </c>
      <c r="E135" s="2">
        <v>70.864999999999995</v>
      </c>
      <c r="F135" s="2">
        <v>54.876956323238502</v>
      </c>
      <c r="G135" s="2">
        <v>18029824</v>
      </c>
      <c r="H135" s="2">
        <f t="shared" si="4"/>
        <v>2530</v>
      </c>
      <c r="I135" s="2">
        <v>191.87890423401501</v>
      </c>
      <c r="J135" s="2">
        <v>8.6630695443645092</v>
      </c>
      <c r="K135" s="2">
        <v>3.9667242585470644E-3</v>
      </c>
      <c r="L135" s="2">
        <v>1.7193186751525147E-3</v>
      </c>
      <c r="M135" s="2">
        <v>5.9803035736922396</v>
      </c>
      <c r="N135" s="2">
        <v>1.4032305584347357E-4</v>
      </c>
      <c r="O135" s="2">
        <v>0</v>
      </c>
      <c r="P135" s="2">
        <v>31</v>
      </c>
      <c r="Q135" s="2">
        <f t="shared" si="5"/>
        <v>1</v>
      </c>
    </row>
    <row r="136" spans="1:17" ht="15.6" x14ac:dyDescent="0.3">
      <c r="A136" s="2" t="s">
        <v>14</v>
      </c>
      <c r="B136" s="2">
        <v>1991</v>
      </c>
      <c r="C136" s="2">
        <v>51</v>
      </c>
      <c r="D136" s="2">
        <v>482</v>
      </c>
      <c r="E136" s="2">
        <v>71.105999999999995</v>
      </c>
      <c r="F136" s="2">
        <v>56.368701871861198</v>
      </c>
      <c r="G136" s="2">
        <v>18519937</v>
      </c>
      <c r="H136" s="2">
        <f t="shared" si="4"/>
        <v>533</v>
      </c>
      <c r="I136" s="2">
        <v>202.080609959459</v>
      </c>
      <c r="J136" s="2">
        <v>8.9538856713596804</v>
      </c>
      <c r="K136" s="2">
        <v>5.3167417054883807E-2</v>
      </c>
      <c r="L136" s="2">
        <v>2.2497414417925743E-2</v>
      </c>
      <c r="M136" s="2">
        <v>6.6464479592274399</v>
      </c>
      <c r="N136" s="2">
        <v>2.877979552522236E-5</v>
      </c>
      <c r="O136" s="2">
        <v>0</v>
      </c>
      <c r="P136" s="2">
        <v>52</v>
      </c>
      <c r="Q136" s="2">
        <f t="shared" si="5"/>
        <v>0</v>
      </c>
    </row>
    <row r="137" spans="1:17" ht="15.6" x14ac:dyDescent="0.3">
      <c r="A137" s="2" t="s">
        <v>14</v>
      </c>
      <c r="B137" s="2">
        <v>1993</v>
      </c>
      <c r="C137" s="2">
        <v>1048</v>
      </c>
      <c r="D137" s="2">
        <v>553268</v>
      </c>
      <c r="E137" s="2">
        <v>71.519000000000005</v>
      </c>
      <c r="F137" s="2">
        <v>59.305731243342002</v>
      </c>
      <c r="G137" s="2">
        <v>19484898</v>
      </c>
      <c r="H137" s="2">
        <f t="shared" si="4"/>
        <v>554316</v>
      </c>
      <c r="I137" s="2">
        <v>178.62597034240699</v>
      </c>
      <c r="J137" s="2">
        <v>8.4812331371455194</v>
      </c>
      <c r="K137" s="2">
        <v>4.712737560560027E-2</v>
      </c>
      <c r="L137" s="2">
        <v>1.9999513730372787E-2</v>
      </c>
      <c r="M137" s="2">
        <v>7.1750955181359997</v>
      </c>
      <c r="N137" s="2">
        <v>2.8448493802738922E-2</v>
      </c>
      <c r="O137" s="2">
        <v>1</v>
      </c>
      <c r="P137" s="2">
        <v>1049</v>
      </c>
      <c r="Q137" s="2">
        <f t="shared" si="5"/>
        <v>1</v>
      </c>
    </row>
    <row r="138" spans="1:17" ht="15.6" x14ac:dyDescent="0.3">
      <c r="A138" s="2" t="s">
        <v>14</v>
      </c>
      <c r="B138" s="2">
        <v>1995</v>
      </c>
      <c r="C138" s="2">
        <v>140</v>
      </c>
      <c r="D138" s="2">
        <v>13000</v>
      </c>
      <c r="E138" s="2">
        <v>71.834000000000003</v>
      </c>
      <c r="F138" s="2">
        <v>62.357653325216901</v>
      </c>
      <c r="G138" s="2">
        <v>20487607</v>
      </c>
      <c r="H138" s="2">
        <f t="shared" si="4"/>
        <v>13140</v>
      </c>
      <c r="I138" s="2">
        <v>203.980809002282</v>
      </c>
      <c r="J138" s="2">
        <v>9.24694878521729</v>
      </c>
      <c r="K138" s="2">
        <v>5.5366987749950712E-2</v>
      </c>
      <c r="L138" s="2">
        <v>2.3403505169641292E-2</v>
      </c>
      <c r="M138" s="2">
        <v>7.0945254625990799</v>
      </c>
      <c r="N138" s="2">
        <v>6.4136333735804281E-4</v>
      </c>
      <c r="O138" s="2">
        <v>0</v>
      </c>
      <c r="P138" s="2">
        <v>141</v>
      </c>
      <c r="Q138" s="2">
        <f t="shared" si="5"/>
        <v>1</v>
      </c>
    </row>
    <row r="139" spans="1:17" ht="15.6" x14ac:dyDescent="0.3">
      <c r="A139" s="2" t="s">
        <v>14</v>
      </c>
      <c r="B139" s="2">
        <v>1996</v>
      </c>
      <c r="C139" s="2">
        <v>788</v>
      </c>
      <c r="D139" s="2">
        <v>152382</v>
      </c>
      <c r="E139" s="2">
        <v>71.971999999999994</v>
      </c>
      <c r="F139" s="2">
        <v>63.970820270887202</v>
      </c>
      <c r="G139" s="2">
        <v>21017613</v>
      </c>
      <c r="H139" s="2">
        <f t="shared" si="4"/>
        <v>153170</v>
      </c>
      <c r="I139" s="2">
        <v>204.685755187214</v>
      </c>
      <c r="J139" s="2">
        <v>9.2474077288048395</v>
      </c>
      <c r="K139" s="2">
        <v>3.455943666367711E-3</v>
      </c>
      <c r="L139" s="2">
        <v>1.4983097157754699E-3</v>
      </c>
      <c r="M139" s="2">
        <v>7.22873718329366</v>
      </c>
      <c r="N139" s="2">
        <v>7.2876972280344109E-3</v>
      </c>
      <c r="O139" s="2">
        <v>0</v>
      </c>
      <c r="P139" s="2">
        <v>789</v>
      </c>
      <c r="Q139" s="2">
        <f t="shared" si="5"/>
        <v>1</v>
      </c>
    </row>
    <row r="140" spans="1:17" ht="15.6" x14ac:dyDescent="0.3">
      <c r="A140" s="2" t="s">
        <v>14</v>
      </c>
      <c r="B140" s="2">
        <v>1998</v>
      </c>
      <c r="C140" s="2">
        <v>310</v>
      </c>
      <c r="D140" s="2">
        <v>70000</v>
      </c>
      <c r="E140" s="2">
        <v>72.257000000000005</v>
      </c>
      <c r="F140" s="2">
        <v>67.309858469030601</v>
      </c>
      <c r="G140" s="2">
        <v>22114654</v>
      </c>
      <c r="H140" s="2">
        <f t="shared" si="4"/>
        <v>70310</v>
      </c>
      <c r="I140" s="2">
        <v>210.611487810509</v>
      </c>
      <c r="J140" s="2">
        <v>9.3121042397247695</v>
      </c>
      <c r="K140" s="2">
        <v>-3.2951616948136343E-2</v>
      </c>
      <c r="L140" s="2">
        <v>-1.4551796892398272E-2</v>
      </c>
      <c r="M140" s="2">
        <v>-9.6712182927974109</v>
      </c>
      <c r="N140" s="2">
        <v>3.179339816937674E-3</v>
      </c>
      <c r="O140" s="2">
        <v>0</v>
      </c>
      <c r="P140" s="2">
        <v>311</v>
      </c>
      <c r="Q140" s="2">
        <f t="shared" si="5"/>
        <v>1</v>
      </c>
    </row>
    <row r="141" spans="1:17" ht="15.6" x14ac:dyDescent="0.3">
      <c r="A141" s="2" t="s">
        <v>14</v>
      </c>
      <c r="B141" s="2">
        <v>1999</v>
      </c>
      <c r="C141" s="2">
        <v>170</v>
      </c>
      <c r="D141" s="2">
        <v>18068</v>
      </c>
      <c r="E141" s="2">
        <v>72.418000000000006</v>
      </c>
      <c r="F141" s="2">
        <v>68.973666108659302</v>
      </c>
      <c r="G141" s="2">
        <v>22661298</v>
      </c>
      <c r="H141" s="2">
        <f t="shared" si="4"/>
        <v>18238</v>
      </c>
      <c r="I141" s="2">
        <v>214.10676699062401</v>
      </c>
      <c r="J141" s="2">
        <v>8.9256686430668104</v>
      </c>
      <c r="K141" s="2">
        <v>1.6595861965800138E-2</v>
      </c>
      <c r="L141" s="2">
        <v>7.1483375828202966E-3</v>
      </c>
      <c r="M141" s="2">
        <v>3.57732226989613</v>
      </c>
      <c r="N141" s="2">
        <v>8.0480826826424508E-4</v>
      </c>
      <c r="O141" s="2">
        <v>0</v>
      </c>
      <c r="P141" s="2">
        <v>171</v>
      </c>
      <c r="Q141" s="2">
        <f t="shared" si="5"/>
        <v>1</v>
      </c>
    </row>
    <row r="142" spans="1:17" ht="15.6" x14ac:dyDescent="0.3">
      <c r="A142" s="2" t="s">
        <v>14</v>
      </c>
      <c r="B142" s="2">
        <v>2000</v>
      </c>
      <c r="C142" s="2">
        <v>144</v>
      </c>
      <c r="D142" s="2">
        <v>50070</v>
      </c>
      <c r="E142" s="2">
        <v>72.593999999999994</v>
      </c>
      <c r="F142" s="2">
        <v>70.595821031806395</v>
      </c>
      <c r="G142" s="2">
        <v>23194257</v>
      </c>
      <c r="H142" s="2">
        <f t="shared" si="4"/>
        <v>50214</v>
      </c>
      <c r="I142" s="2">
        <v>229.4902871214</v>
      </c>
      <c r="J142" s="2">
        <v>8.9499536217218996</v>
      </c>
      <c r="K142" s="2">
        <v>7.184976143911255E-2</v>
      </c>
      <c r="L142" s="2">
        <v>3.0133915626751495E-2</v>
      </c>
      <c r="M142" s="2">
        <v>6.3575027014724803</v>
      </c>
      <c r="N142" s="2">
        <v>2.1649324658254841E-3</v>
      </c>
      <c r="O142" s="2">
        <v>0</v>
      </c>
      <c r="P142" s="2">
        <v>145</v>
      </c>
      <c r="Q142" s="2">
        <f t="shared" si="5"/>
        <v>1</v>
      </c>
    </row>
    <row r="143" spans="1:17" ht="15.6" x14ac:dyDescent="0.3">
      <c r="A143" s="2" t="s">
        <v>14</v>
      </c>
      <c r="B143" s="2">
        <v>2003</v>
      </c>
      <c r="C143" s="2">
        <v>239</v>
      </c>
      <c r="D143" s="2">
        <v>59254</v>
      </c>
      <c r="E143" s="2">
        <v>73.17</v>
      </c>
      <c r="F143" s="2">
        <v>75.175221427484402</v>
      </c>
      <c r="G143" s="2">
        <v>24698819</v>
      </c>
      <c r="H143" s="2">
        <f t="shared" si="4"/>
        <v>59493</v>
      </c>
      <c r="I143" s="2">
        <v>252.40243228149001</v>
      </c>
      <c r="J143" s="2">
        <v>8.6650373503497296</v>
      </c>
      <c r="K143" s="2">
        <v>3.1389272212737025E-2</v>
      </c>
      <c r="L143" s="2">
        <v>1.3422609867824953E-2</v>
      </c>
      <c r="M143" s="2">
        <v>3.6879275084361298</v>
      </c>
      <c r="N143" s="2">
        <v>2.4087386526456993E-3</v>
      </c>
      <c r="O143" s="2">
        <v>0</v>
      </c>
      <c r="P143" s="2">
        <v>240</v>
      </c>
      <c r="Q143" s="2">
        <f t="shared" si="5"/>
        <v>1</v>
      </c>
    </row>
    <row r="144" spans="1:17" ht="15.6" x14ac:dyDescent="0.3">
      <c r="A144" s="2" t="s">
        <v>14</v>
      </c>
      <c r="B144" s="2">
        <v>2004</v>
      </c>
      <c r="C144" s="2">
        <v>185</v>
      </c>
      <c r="D144" s="2">
        <v>800015</v>
      </c>
      <c r="E144" s="2">
        <v>73.364000000000004</v>
      </c>
      <c r="F144" s="2">
        <v>76.672202100137</v>
      </c>
      <c r="G144" s="2">
        <v>25190652</v>
      </c>
      <c r="H144" s="2">
        <f t="shared" si="4"/>
        <v>800200</v>
      </c>
      <c r="I144" s="2">
        <v>286.15759378841102</v>
      </c>
      <c r="J144" s="2">
        <v>8.6440775856126404</v>
      </c>
      <c r="K144" s="2">
        <v>0.13373548424951709</v>
      </c>
      <c r="L144" s="2">
        <v>5.4511739626526445E-2</v>
      </c>
      <c r="M144" s="2">
        <v>4.6985524842911399</v>
      </c>
      <c r="N144" s="2">
        <v>3.1765751835244278E-2</v>
      </c>
      <c r="O144" s="2">
        <v>1</v>
      </c>
      <c r="P144" s="2">
        <v>186</v>
      </c>
      <c r="Q144" s="2">
        <f t="shared" si="5"/>
        <v>1</v>
      </c>
    </row>
    <row r="145" spans="1:17" ht="15.6" x14ac:dyDescent="0.3">
      <c r="A145" s="2" t="s">
        <v>14</v>
      </c>
      <c r="B145" s="2">
        <v>2005</v>
      </c>
      <c r="C145" s="2">
        <v>51</v>
      </c>
      <c r="D145" s="2">
        <v>31600</v>
      </c>
      <c r="E145" s="2">
        <v>73.555000000000007</v>
      </c>
      <c r="F145" s="2">
        <v>78.193915690153702</v>
      </c>
      <c r="G145" s="2">
        <v>25690611</v>
      </c>
      <c r="H145" s="2">
        <f t="shared" si="4"/>
        <v>31651</v>
      </c>
      <c r="I145" s="2">
        <v>315.805629997361</v>
      </c>
      <c r="J145" s="2">
        <v>8.8992080242682494</v>
      </c>
      <c r="K145" s="2">
        <v>0.10360737178574458</v>
      </c>
      <c r="L145" s="2">
        <v>4.2814592781394101E-2</v>
      </c>
      <c r="M145" s="2">
        <v>3.28229492209329</v>
      </c>
      <c r="N145" s="2">
        <v>1.2320065100826134E-3</v>
      </c>
      <c r="O145" s="2">
        <v>0</v>
      </c>
      <c r="P145" s="2">
        <v>52</v>
      </c>
      <c r="Q145" s="2">
        <f t="shared" si="5"/>
        <v>1</v>
      </c>
    </row>
    <row r="146" spans="1:17" ht="15.6" x14ac:dyDescent="0.3">
      <c r="A146" s="2" t="s">
        <v>14</v>
      </c>
      <c r="B146" s="2">
        <v>2007</v>
      </c>
      <c r="C146" s="2">
        <v>214</v>
      </c>
      <c r="D146" s="2">
        <v>640706</v>
      </c>
      <c r="E146" s="2">
        <v>73.930999999999997</v>
      </c>
      <c r="F146" s="2">
        <v>81.328169228427896</v>
      </c>
      <c r="G146" s="2">
        <v>26720370</v>
      </c>
      <c r="H146" s="2">
        <f t="shared" si="4"/>
        <v>640920</v>
      </c>
      <c r="I146" s="2">
        <v>391.38013135936097</v>
      </c>
      <c r="J146" s="2">
        <v>9.1984771106320604</v>
      </c>
      <c r="K146" s="2">
        <v>0.12807461634691039</v>
      </c>
      <c r="L146" s="2">
        <v>5.2337826948716692E-2</v>
      </c>
      <c r="M146" s="2">
        <v>4.2364549299778398</v>
      </c>
      <c r="N146" s="2">
        <v>2.3986194801943236E-2</v>
      </c>
      <c r="O146" s="2">
        <v>1</v>
      </c>
      <c r="P146" s="2">
        <v>215</v>
      </c>
      <c r="Q146" s="2">
        <f t="shared" si="5"/>
        <v>1</v>
      </c>
    </row>
    <row r="147" spans="1:17" ht="15.6" x14ac:dyDescent="0.3">
      <c r="A147" s="2" t="s">
        <v>14</v>
      </c>
      <c r="B147" s="2">
        <v>2008</v>
      </c>
      <c r="C147" s="2">
        <v>115</v>
      </c>
      <c r="D147" s="2">
        <v>250003</v>
      </c>
      <c r="E147" s="2">
        <v>74.117999999999995</v>
      </c>
      <c r="F147" s="2">
        <v>82.897598539035201</v>
      </c>
      <c r="G147" s="2">
        <v>27236006</v>
      </c>
      <c r="H147" s="2">
        <f t="shared" si="4"/>
        <v>250118</v>
      </c>
      <c r="I147" s="2">
        <v>470.45554725120599</v>
      </c>
      <c r="J147" s="2">
        <v>9.8893163556294397</v>
      </c>
      <c r="K147" s="2">
        <v>0.20204248901750924</v>
      </c>
      <c r="L147" s="2">
        <v>7.991981909743151E-2</v>
      </c>
      <c r="M147" s="2">
        <v>2.8470796779982699</v>
      </c>
      <c r="N147" s="2">
        <v>9.1833582354182187E-3</v>
      </c>
      <c r="O147" s="2">
        <v>0</v>
      </c>
      <c r="P147" s="2">
        <v>116</v>
      </c>
      <c r="Q147" s="2">
        <f t="shared" si="5"/>
        <v>1</v>
      </c>
    </row>
    <row r="148" spans="1:17" ht="15.6" x14ac:dyDescent="0.3">
      <c r="A148" s="2" t="s">
        <v>14</v>
      </c>
      <c r="B148" s="2">
        <v>2009</v>
      </c>
      <c r="C148" s="2">
        <v>117</v>
      </c>
      <c r="D148" s="2">
        <v>257786</v>
      </c>
      <c r="E148" s="2">
        <v>74.305000000000007</v>
      </c>
      <c r="F148" s="2">
        <v>84.416496728047505</v>
      </c>
      <c r="G148" s="2">
        <v>27735040</v>
      </c>
      <c r="H148" s="2">
        <f t="shared" si="4"/>
        <v>257903</v>
      </c>
      <c r="I148" s="2">
        <v>478.17318161753798</v>
      </c>
      <c r="J148" s="2">
        <v>10.7791174899218</v>
      </c>
      <c r="K148" s="2">
        <v>1.640459850335458E-2</v>
      </c>
      <c r="L148" s="2">
        <v>7.0666212544767681E-3</v>
      </c>
      <c r="M148" s="2">
        <v>-3.28558665103054</v>
      </c>
      <c r="N148" s="2">
        <v>9.2988147844748018E-3</v>
      </c>
      <c r="O148" s="2">
        <v>0</v>
      </c>
      <c r="P148" s="2">
        <v>118</v>
      </c>
      <c r="Q148" s="2">
        <f t="shared" si="5"/>
        <v>1</v>
      </c>
    </row>
    <row r="149" spans="1:17" ht="15.6" x14ac:dyDescent="0.3">
      <c r="A149" s="2" t="s">
        <v>14</v>
      </c>
      <c r="B149" s="2">
        <v>2010</v>
      </c>
      <c r="C149" s="2">
        <v>150</v>
      </c>
      <c r="D149" s="2">
        <v>8000</v>
      </c>
      <c r="E149" s="2">
        <v>74.492999999999995</v>
      </c>
      <c r="F149" s="2">
        <v>85.856140617866401</v>
      </c>
      <c r="G149" s="2">
        <v>28208035</v>
      </c>
      <c r="H149" s="2">
        <f t="shared" si="4"/>
        <v>8150</v>
      </c>
      <c r="I149" s="2">
        <v>592.401097450929</v>
      </c>
      <c r="J149" s="2">
        <v>9.9925887049851791</v>
      </c>
      <c r="K149" s="2">
        <v>0.23888398643978129</v>
      </c>
      <c r="L149" s="2">
        <v>9.3030639380077051E-2</v>
      </c>
      <c r="M149" s="2">
        <v>5.623537377511</v>
      </c>
      <c r="N149" s="2">
        <v>2.8892476913049776E-4</v>
      </c>
      <c r="O149" s="2">
        <v>0</v>
      </c>
      <c r="P149" s="2">
        <v>151</v>
      </c>
      <c r="Q149" s="2">
        <f t="shared" si="5"/>
        <v>1</v>
      </c>
    </row>
    <row r="150" spans="1:17" ht="15.6" x14ac:dyDescent="0.3">
      <c r="A150" s="2" t="s">
        <v>14</v>
      </c>
      <c r="B150" s="2">
        <v>2011</v>
      </c>
      <c r="C150" s="2">
        <v>104</v>
      </c>
      <c r="D150" s="2">
        <v>1858</v>
      </c>
      <c r="E150" s="2">
        <v>74.683000000000007</v>
      </c>
      <c r="F150" s="2">
        <v>87.204245929082305</v>
      </c>
      <c r="G150" s="2">
        <v>28650955</v>
      </c>
      <c r="H150" s="2">
        <f t="shared" si="4"/>
        <v>1962</v>
      </c>
      <c r="I150" s="2">
        <v>699.42933767758097</v>
      </c>
      <c r="J150" s="2">
        <v>9.5772791183902299</v>
      </c>
      <c r="K150" s="2">
        <v>0.18066853806852975</v>
      </c>
      <c r="L150" s="2">
        <v>7.2127990507226958E-2</v>
      </c>
      <c r="M150" s="2">
        <v>3.6661562768979499</v>
      </c>
      <c r="N150" s="2">
        <v>6.8479392746245281E-5</v>
      </c>
      <c r="O150" s="2">
        <v>0</v>
      </c>
      <c r="P150" s="2">
        <v>105</v>
      </c>
      <c r="Q150" s="2">
        <f t="shared" si="5"/>
        <v>0</v>
      </c>
    </row>
    <row r="151" spans="1:17" ht="15.6" x14ac:dyDescent="0.3">
      <c r="A151" s="2" t="s">
        <v>14</v>
      </c>
      <c r="B151" s="2">
        <v>2012</v>
      </c>
      <c r="C151" s="2">
        <v>72</v>
      </c>
      <c r="D151" s="2">
        <v>5</v>
      </c>
      <c r="E151" s="2">
        <v>74.876999999999995</v>
      </c>
      <c r="F151" s="2">
        <v>88.474080048698795</v>
      </c>
      <c r="G151" s="2">
        <v>29068159</v>
      </c>
      <c r="H151" s="2">
        <f t="shared" si="4"/>
        <v>77</v>
      </c>
      <c r="I151" s="2">
        <v>698.46647941608603</v>
      </c>
      <c r="J151" s="2">
        <v>10.761819210341599</v>
      </c>
      <c r="K151" s="2">
        <v>-1.3766340781358483E-3</v>
      </c>
      <c r="L151" s="2">
        <v>-5.9827648218035989E-4</v>
      </c>
      <c r="M151" s="2">
        <v>3.9596346560848001</v>
      </c>
      <c r="N151" s="2">
        <v>2.6489465672731459E-6</v>
      </c>
      <c r="O151" s="2">
        <v>0</v>
      </c>
      <c r="P151" s="2">
        <v>73</v>
      </c>
      <c r="Q151" s="2">
        <f t="shared" si="5"/>
        <v>0</v>
      </c>
    </row>
    <row r="152" spans="1:17" ht="15.6" x14ac:dyDescent="0.3">
      <c r="A152" s="2" t="s">
        <v>14</v>
      </c>
      <c r="B152" s="2">
        <v>2013</v>
      </c>
      <c r="C152" s="2">
        <v>195</v>
      </c>
      <c r="D152" s="2">
        <v>16823</v>
      </c>
      <c r="E152" s="2">
        <v>75.072000000000003</v>
      </c>
      <c r="F152" s="2">
        <v>89.693720894840993</v>
      </c>
      <c r="G152" s="2">
        <v>29468872</v>
      </c>
      <c r="H152" s="2">
        <f t="shared" si="4"/>
        <v>17018</v>
      </c>
      <c r="I152" s="2">
        <v>715.92374304606096</v>
      </c>
      <c r="J152" s="2">
        <v>9.9354482242298108</v>
      </c>
      <c r="K152" s="2">
        <v>2.4993702839639642E-2</v>
      </c>
      <c r="L152" s="2">
        <v>1.0721197264556892E-2</v>
      </c>
      <c r="M152" s="2">
        <v>3.2701140605385199</v>
      </c>
      <c r="N152" s="2">
        <v>5.7749071630566653E-4</v>
      </c>
      <c r="O152" s="2">
        <v>0</v>
      </c>
      <c r="P152" s="2">
        <v>196</v>
      </c>
      <c r="Q152" s="2">
        <f t="shared" si="5"/>
        <v>1</v>
      </c>
    </row>
    <row r="153" spans="1:17" ht="15.6" x14ac:dyDescent="0.3">
      <c r="A153" s="2" t="s">
        <v>14</v>
      </c>
      <c r="B153" s="2">
        <v>2014</v>
      </c>
      <c r="C153" s="2">
        <v>318</v>
      </c>
      <c r="D153" s="2">
        <v>187294</v>
      </c>
      <c r="E153" s="2">
        <v>75.268000000000001</v>
      </c>
      <c r="F153" s="2">
        <v>90.904151575102702</v>
      </c>
      <c r="G153" s="2">
        <v>29866559</v>
      </c>
      <c r="H153" s="2">
        <f t="shared" si="4"/>
        <v>187612</v>
      </c>
      <c r="I153" s="2">
        <v>743.41338129621897</v>
      </c>
      <c r="J153" s="2">
        <v>10.277976529196399</v>
      </c>
      <c r="K153" s="2">
        <v>3.8397438997060038E-2</v>
      </c>
      <c r="L153" s="2">
        <v>1.6363608355738801E-2</v>
      </c>
      <c r="M153" s="2">
        <v>4.5951935793456604</v>
      </c>
      <c r="N153" s="2">
        <v>6.2816744305897445E-3</v>
      </c>
      <c r="O153" s="2">
        <v>0</v>
      </c>
      <c r="P153" s="2">
        <v>319</v>
      </c>
      <c r="Q153" s="2">
        <f t="shared" si="5"/>
        <v>1</v>
      </c>
    </row>
    <row r="154" spans="1:17" ht="15.6" x14ac:dyDescent="0.3">
      <c r="A154" s="2" t="s">
        <v>14</v>
      </c>
      <c r="B154" s="2">
        <v>2016</v>
      </c>
      <c r="C154" s="2">
        <v>163</v>
      </c>
      <c r="D154" s="2">
        <v>20574</v>
      </c>
      <c r="E154" s="2">
        <v>75.649000000000001</v>
      </c>
      <c r="F154" s="2">
        <v>93.394624866839095</v>
      </c>
      <c r="G154" s="2">
        <v>30684804</v>
      </c>
      <c r="H154" s="2">
        <f t="shared" si="4"/>
        <v>20737</v>
      </c>
      <c r="I154" s="2">
        <v>777.14759551216503</v>
      </c>
      <c r="J154" s="2">
        <v>11.5261831178648</v>
      </c>
      <c r="K154" s="2">
        <v>-1.9437560904840168E-2</v>
      </c>
      <c r="L154" s="2">
        <v>-8.5247466253619564E-3</v>
      </c>
      <c r="M154" s="2">
        <v>3.04108064680887</v>
      </c>
      <c r="N154" s="2">
        <v>6.7580682607586476E-4</v>
      </c>
      <c r="O154" s="2">
        <v>0</v>
      </c>
      <c r="P154" s="2">
        <v>164</v>
      </c>
      <c r="Q154" s="2">
        <f t="shared" si="5"/>
        <v>1</v>
      </c>
    </row>
    <row r="155" spans="1:17" ht="15.6" x14ac:dyDescent="0.3">
      <c r="A155" s="2" t="s">
        <v>14</v>
      </c>
      <c r="B155" s="2">
        <v>2017</v>
      </c>
      <c r="C155" s="2">
        <v>187</v>
      </c>
      <c r="D155" s="2">
        <v>1706134</v>
      </c>
      <c r="E155" s="2">
        <v>75.828000000000003</v>
      </c>
      <c r="F155" s="2">
        <v>94.673650890275496</v>
      </c>
      <c r="G155" s="2">
        <v>31105028</v>
      </c>
      <c r="H155" s="2">
        <f t="shared" si="4"/>
        <v>1706321</v>
      </c>
      <c r="I155" s="2">
        <v>911.44426652125901</v>
      </c>
      <c r="J155" s="2">
        <v>11.2115511169426</v>
      </c>
      <c r="K155" s="2">
        <v>0.17280716273797153</v>
      </c>
      <c r="L155" s="2">
        <v>6.9226609691388497E-2</v>
      </c>
      <c r="M155" s="2">
        <v>4.3832092950419899</v>
      </c>
      <c r="N155" s="2">
        <v>5.4856758206422447E-2</v>
      </c>
      <c r="O155" s="2">
        <v>1</v>
      </c>
      <c r="P155" s="2">
        <v>188</v>
      </c>
      <c r="Q155" s="2">
        <f t="shared" si="5"/>
        <v>1</v>
      </c>
    </row>
    <row r="156" spans="1:17" ht="15.6" x14ac:dyDescent="0.3">
      <c r="A156" s="2" t="s">
        <v>14</v>
      </c>
      <c r="B156" s="2">
        <v>2018</v>
      </c>
      <c r="C156" s="2">
        <v>15</v>
      </c>
      <c r="D156" s="2">
        <v>1406</v>
      </c>
      <c r="E156" s="2">
        <v>75.997</v>
      </c>
      <c r="F156" s="2">
        <v>95.962821488357903</v>
      </c>
      <c r="G156" s="2">
        <v>31528585</v>
      </c>
      <c r="H156" s="2">
        <f t="shared" si="4"/>
        <v>1421</v>
      </c>
      <c r="I156" s="2">
        <v>1038.6516470296799</v>
      </c>
      <c r="J156" s="2">
        <v>11.6345056418726</v>
      </c>
      <c r="K156" s="2">
        <v>0.1395668228776486</v>
      </c>
      <c r="L156" s="2">
        <v>5.6739796788125574E-2</v>
      </c>
      <c r="M156" s="2">
        <v>3.3624412141553002</v>
      </c>
      <c r="N156" s="2">
        <v>4.5070211682509697E-5</v>
      </c>
      <c r="O156" s="2">
        <v>0</v>
      </c>
      <c r="P156" s="2">
        <v>16</v>
      </c>
      <c r="Q156" s="2">
        <f t="shared" si="5"/>
        <v>0</v>
      </c>
    </row>
    <row r="157" spans="1:17" ht="15.6" x14ac:dyDescent="0.3">
      <c r="A157" s="2" t="s">
        <v>13</v>
      </c>
      <c r="B157" s="2">
        <v>2011</v>
      </c>
      <c r="C157" s="2">
        <v>151</v>
      </c>
      <c r="D157" s="2">
        <v>35734</v>
      </c>
      <c r="E157" s="2">
        <v>63.982999999999997</v>
      </c>
      <c r="F157" s="2">
        <v>78.052036614673398</v>
      </c>
      <c r="G157" s="2">
        <v>50990615</v>
      </c>
      <c r="H157" s="2">
        <f t="shared" si="4"/>
        <v>35885</v>
      </c>
      <c r="I157" s="2">
        <v>7291.4276403970398</v>
      </c>
      <c r="J157" s="2">
        <v>12.0097321994672</v>
      </c>
      <c r="K157" s="2">
        <v>3.0348376727778566E-2</v>
      </c>
      <c r="L157" s="2">
        <v>1.2984091219251592E-2</v>
      </c>
      <c r="M157" s="2">
        <v>4.7842898574434098</v>
      </c>
      <c r="N157" s="2">
        <v>7.0375695605946309E-4</v>
      </c>
      <c r="O157" s="2">
        <v>0</v>
      </c>
      <c r="P157" s="2">
        <v>152</v>
      </c>
      <c r="Q157" s="2">
        <f t="shared" si="5"/>
        <v>1</v>
      </c>
    </row>
    <row r="158" spans="1:17" ht="15.6" x14ac:dyDescent="0.3">
      <c r="A158" s="2" t="s">
        <v>13</v>
      </c>
      <c r="B158" s="2">
        <v>2012</v>
      </c>
      <c r="C158" s="2">
        <v>2</v>
      </c>
      <c r="D158" s="2">
        <v>85000</v>
      </c>
      <c r="E158" s="2">
        <v>64.453000000000003</v>
      </c>
      <c r="F158" s="2">
        <v>78.716524534946004</v>
      </c>
      <c r="G158" s="2">
        <v>51413698</v>
      </c>
      <c r="H158" s="2">
        <f t="shared" si="4"/>
        <v>85002</v>
      </c>
      <c r="I158" s="2">
        <v>7265.6136555666899</v>
      </c>
      <c r="J158" s="2">
        <v>15.2358426555514</v>
      </c>
      <c r="K158" s="2">
        <v>-3.5403196881954192E-3</v>
      </c>
      <c r="L158" s="2">
        <v>-1.5402694395159067E-3</v>
      </c>
      <c r="M158" s="2">
        <v>6.4494305718437497</v>
      </c>
      <c r="N158" s="2">
        <v>1.6532948087103168E-3</v>
      </c>
      <c r="O158" s="2">
        <v>0</v>
      </c>
      <c r="P158" s="2">
        <v>3</v>
      </c>
      <c r="Q158" s="2">
        <f t="shared" si="5"/>
        <v>1</v>
      </c>
    </row>
    <row r="159" spans="1:17" ht="15.6" x14ac:dyDescent="0.3">
      <c r="A159" s="2" t="s">
        <v>13</v>
      </c>
      <c r="B159" s="2">
        <v>2013</v>
      </c>
      <c r="C159" s="2">
        <v>7</v>
      </c>
      <c r="D159" s="2">
        <v>73300</v>
      </c>
      <c r="E159" s="2">
        <v>64.921000000000006</v>
      </c>
      <c r="F159" s="2">
        <v>79.396782936240598</v>
      </c>
      <c r="G159" s="2">
        <v>51852451</v>
      </c>
      <c r="H159" s="2">
        <f t="shared" si="4"/>
        <v>73307</v>
      </c>
      <c r="I159" s="2">
        <v>7928.4573651482397</v>
      </c>
      <c r="J159" s="2">
        <v>18.4409154468451</v>
      </c>
      <c r="K159" s="2">
        <v>9.1230244409389885E-2</v>
      </c>
      <c r="L159" s="2">
        <v>3.791639433410543E-2</v>
      </c>
      <c r="M159" s="2">
        <v>7.5085471280695701</v>
      </c>
      <c r="N159" s="2">
        <v>1.4137615211284806E-3</v>
      </c>
      <c r="O159" s="2">
        <v>0</v>
      </c>
      <c r="P159" s="2">
        <v>8</v>
      </c>
      <c r="Q159" s="2">
        <f t="shared" si="5"/>
        <v>1</v>
      </c>
    </row>
    <row r="160" spans="1:17" ht="15.6" x14ac:dyDescent="0.3">
      <c r="A160" s="2" t="s">
        <v>13</v>
      </c>
      <c r="B160" s="2">
        <v>2014</v>
      </c>
      <c r="C160" s="2">
        <v>0</v>
      </c>
      <c r="D160" s="2">
        <v>40000</v>
      </c>
      <c r="E160" s="2">
        <v>65.378</v>
      </c>
      <c r="F160" s="2">
        <v>80.0526842040791</v>
      </c>
      <c r="G160" s="2">
        <v>52280807</v>
      </c>
      <c r="H160" s="2">
        <f t="shared" si="4"/>
        <v>40000</v>
      </c>
      <c r="I160" s="2">
        <v>8499.3657557178194</v>
      </c>
      <c r="J160" s="2">
        <v>21.384417547869301</v>
      </c>
      <c r="K160" s="2">
        <v>7.2007499602528974E-2</v>
      </c>
      <c r="L160" s="2">
        <v>3.0197823625969455E-2</v>
      </c>
      <c r="M160" s="2">
        <v>7.1061060601752803</v>
      </c>
      <c r="N160" s="2">
        <v>7.6509913092963539E-4</v>
      </c>
      <c r="O160" s="2">
        <v>0</v>
      </c>
      <c r="P160" s="2">
        <v>1</v>
      </c>
      <c r="Q160" s="2">
        <f t="shared" si="5"/>
        <v>1</v>
      </c>
    </row>
    <row r="161" spans="1:17" ht="15.6" x14ac:dyDescent="0.3">
      <c r="A161" s="2" t="s">
        <v>13</v>
      </c>
      <c r="B161" s="2">
        <v>2015</v>
      </c>
      <c r="C161" s="2">
        <v>172</v>
      </c>
      <c r="D161" s="2">
        <v>1635703</v>
      </c>
      <c r="E161" s="2">
        <v>65.81</v>
      </c>
      <c r="F161" s="2">
        <v>80.6650425675262</v>
      </c>
      <c r="G161" s="2">
        <v>52680726</v>
      </c>
      <c r="H161" s="2">
        <f t="shared" si="4"/>
        <v>1635875</v>
      </c>
      <c r="I161" s="2">
        <v>9033.4398668038793</v>
      </c>
      <c r="J161" s="2">
        <v>19.8198171443962</v>
      </c>
      <c r="K161" s="2">
        <v>6.2836937065188614E-2</v>
      </c>
      <c r="L161" s="2">
        <v>2.6466639156415894E-2</v>
      </c>
      <c r="M161" s="2">
        <v>6.1806178145011899</v>
      </c>
      <c r="N161" s="2">
        <v>3.105262824206333E-2</v>
      </c>
      <c r="O161" s="2">
        <v>1</v>
      </c>
      <c r="P161" s="2">
        <v>173</v>
      </c>
      <c r="Q161" s="2">
        <f t="shared" si="5"/>
        <v>1</v>
      </c>
    </row>
    <row r="162" spans="1:17" ht="15.6" x14ac:dyDescent="0.3">
      <c r="A162" s="2" t="s">
        <v>13</v>
      </c>
      <c r="B162" s="2">
        <v>2016</v>
      </c>
      <c r="C162" s="2">
        <v>19</v>
      </c>
      <c r="D162" s="2">
        <v>852227</v>
      </c>
      <c r="E162" s="2">
        <v>66.204999999999998</v>
      </c>
      <c r="F162" s="2">
        <v>81.223167146444496</v>
      </c>
      <c r="G162" s="2">
        <v>53045226</v>
      </c>
      <c r="H162" s="2">
        <f t="shared" si="4"/>
        <v>852246</v>
      </c>
      <c r="I162" s="2">
        <v>9209.2447269150907</v>
      </c>
      <c r="J162" s="2">
        <v>19.048640150569401</v>
      </c>
      <c r="K162" s="2">
        <v>1.9461563114762048E-2</v>
      </c>
      <c r="L162" s="2">
        <v>8.3708561643360824E-3</v>
      </c>
      <c r="M162" s="2">
        <v>5.0234034712637801</v>
      </c>
      <c r="N162" s="2">
        <v>1.6066403412062003E-2</v>
      </c>
      <c r="O162" s="2">
        <v>1</v>
      </c>
      <c r="P162" s="2">
        <v>20</v>
      </c>
      <c r="Q162" s="2">
        <f t="shared" si="5"/>
        <v>1</v>
      </c>
    </row>
    <row r="163" spans="1:17" ht="15.6" x14ac:dyDescent="0.3">
      <c r="A163" s="2" t="s">
        <v>13</v>
      </c>
      <c r="B163" s="2">
        <v>2017</v>
      </c>
      <c r="C163" s="2">
        <v>3</v>
      </c>
      <c r="D163" s="2">
        <v>92000</v>
      </c>
      <c r="E163" s="2">
        <v>66.558000000000007</v>
      </c>
      <c r="F163" s="2">
        <v>81.776039767766093</v>
      </c>
      <c r="G163" s="2">
        <v>53382581</v>
      </c>
      <c r="H163" s="2">
        <f t="shared" si="4"/>
        <v>92003</v>
      </c>
      <c r="I163" s="2">
        <v>9577.6251937147699</v>
      </c>
      <c r="J163" s="2">
        <v>18.398604533914</v>
      </c>
      <c r="K163" s="2">
        <v>4.0001159456979608E-2</v>
      </c>
      <c r="L163" s="2">
        <v>1.7033823477134113E-2</v>
      </c>
      <c r="M163" s="2">
        <v>5.7325435377000202</v>
      </c>
      <c r="N163" s="2">
        <v>1.7234648133629957E-3</v>
      </c>
      <c r="O163" s="2">
        <v>0</v>
      </c>
      <c r="P163" s="2">
        <v>4</v>
      </c>
      <c r="Q163" s="2">
        <f t="shared" si="5"/>
        <v>1</v>
      </c>
    </row>
    <row r="164" spans="1:17" ht="15.6" x14ac:dyDescent="0.3">
      <c r="A164" s="2" t="s">
        <v>13</v>
      </c>
      <c r="B164" s="2">
        <v>2018</v>
      </c>
      <c r="C164" s="2">
        <v>35</v>
      </c>
      <c r="D164" s="2">
        <v>173050</v>
      </c>
      <c r="E164" s="2">
        <v>66.867000000000004</v>
      </c>
      <c r="F164" s="2">
        <v>82.2751497418772</v>
      </c>
      <c r="G164" s="2">
        <v>53708395</v>
      </c>
      <c r="H164" s="2">
        <f t="shared" si="4"/>
        <v>173085</v>
      </c>
      <c r="I164" s="2">
        <v>10276.932815238901</v>
      </c>
      <c r="J164" s="2">
        <v>18.302603831119701</v>
      </c>
      <c r="K164" s="2">
        <v>7.3014719972863948E-2</v>
      </c>
      <c r="L164" s="2">
        <v>3.0605679802986785E-2</v>
      </c>
      <c r="M164" s="2">
        <v>6.1028743372998502</v>
      </c>
      <c r="N164" s="2">
        <v>3.2226805511503371E-3</v>
      </c>
      <c r="O164" s="2">
        <v>0</v>
      </c>
      <c r="P164" s="2">
        <v>36</v>
      </c>
      <c r="Q164" s="2">
        <f t="shared" si="5"/>
        <v>1</v>
      </c>
    </row>
    <row r="165" spans="1:17" ht="15.6" x14ac:dyDescent="0.3">
      <c r="A165" s="2" t="s">
        <v>15</v>
      </c>
      <c r="B165" s="2">
        <v>1991</v>
      </c>
      <c r="C165" s="2">
        <v>24</v>
      </c>
      <c r="D165" s="2">
        <v>0</v>
      </c>
      <c r="E165" s="2">
        <v>55.262</v>
      </c>
      <c r="F165" s="2">
        <v>135.70282517482499</v>
      </c>
      <c r="G165" s="2">
        <v>19405504</v>
      </c>
      <c r="H165" s="2">
        <f t="shared" si="4"/>
        <v>24</v>
      </c>
      <c r="I165" s="2">
        <v>411.85946499102698</v>
      </c>
      <c r="J165" s="2">
        <v>14.2636684303351</v>
      </c>
      <c r="K165" s="2">
        <v>0.10810660699802829</v>
      </c>
      <c r="L165" s="2">
        <v>4.458154433084216E-2</v>
      </c>
      <c r="M165" s="2">
        <v>3.6273382721741001</v>
      </c>
      <c r="N165" s="2">
        <v>1.2367625185102124E-6</v>
      </c>
      <c r="O165" s="2">
        <v>0</v>
      </c>
      <c r="P165" s="2">
        <v>25</v>
      </c>
      <c r="Q165" s="2">
        <f t="shared" si="5"/>
        <v>0</v>
      </c>
    </row>
    <row r="166" spans="1:17" ht="15.6" x14ac:dyDescent="0.3">
      <c r="A166" s="2" t="s">
        <v>15</v>
      </c>
      <c r="B166" s="2">
        <v>1992</v>
      </c>
      <c r="C166" s="2">
        <v>1446</v>
      </c>
      <c r="D166" s="2">
        <v>12839868</v>
      </c>
      <c r="E166" s="2">
        <v>56.118000000000002</v>
      </c>
      <c r="F166" s="2">
        <v>139.42881118881101</v>
      </c>
      <c r="G166" s="2">
        <v>19938320</v>
      </c>
      <c r="H166" s="2">
        <f t="shared" si="4"/>
        <v>12841314</v>
      </c>
      <c r="I166" s="2">
        <v>429.14690219221001</v>
      </c>
      <c r="J166" s="2">
        <v>12.8420774567953</v>
      </c>
      <c r="K166" s="2">
        <v>4.1974116587461842E-2</v>
      </c>
      <c r="L166" s="2">
        <v>1.7856930899345702E-2</v>
      </c>
      <c r="M166" s="2">
        <v>1.3243487886829299</v>
      </c>
      <c r="N166" s="2">
        <v>0.64405195623302269</v>
      </c>
      <c r="O166" s="2">
        <v>1</v>
      </c>
      <c r="P166" s="2">
        <v>1447</v>
      </c>
      <c r="Q166" s="2">
        <f t="shared" si="5"/>
        <v>1</v>
      </c>
    </row>
    <row r="167" spans="1:17" ht="15.6" x14ac:dyDescent="0.3">
      <c r="A167" s="2" t="s">
        <v>15</v>
      </c>
      <c r="B167" s="2">
        <v>1993</v>
      </c>
      <c r="C167" s="2">
        <v>15</v>
      </c>
      <c r="D167" s="2">
        <v>261295</v>
      </c>
      <c r="E167" s="2">
        <v>56.963999999999999</v>
      </c>
      <c r="F167" s="2">
        <v>143.28653846153799</v>
      </c>
      <c r="G167" s="2">
        <v>20489975</v>
      </c>
      <c r="H167" s="2">
        <f t="shared" si="4"/>
        <v>261310</v>
      </c>
      <c r="I167" s="2">
        <v>442.492238414979</v>
      </c>
      <c r="J167" s="2">
        <v>13.0199928594269</v>
      </c>
      <c r="K167" s="2">
        <v>3.1097361194027142E-2</v>
      </c>
      <c r="L167" s="2">
        <v>1.3299675402771438E-2</v>
      </c>
      <c r="M167" s="2">
        <v>1.0538832615954601</v>
      </c>
      <c r="N167" s="2">
        <v>1.2753065828533222E-2</v>
      </c>
      <c r="O167" s="2">
        <v>1</v>
      </c>
      <c r="P167" s="2">
        <v>16</v>
      </c>
      <c r="Q167" s="2">
        <f t="shared" si="5"/>
        <v>1</v>
      </c>
    </row>
    <row r="168" spans="1:17" ht="15.6" x14ac:dyDescent="0.3">
      <c r="A168" s="2" t="s">
        <v>15</v>
      </c>
      <c r="B168" s="2">
        <v>1994</v>
      </c>
      <c r="C168" s="2">
        <v>316</v>
      </c>
      <c r="D168" s="2">
        <v>840016</v>
      </c>
      <c r="E168" s="2">
        <v>57.792999999999999</v>
      </c>
      <c r="F168" s="2">
        <v>147.139188811189</v>
      </c>
      <c r="G168" s="2">
        <v>21040904</v>
      </c>
      <c r="H168" s="2">
        <f t="shared" si="4"/>
        <v>840332</v>
      </c>
      <c r="I168" s="2">
        <v>434.46541137255201</v>
      </c>
      <c r="J168" s="2">
        <v>12.0210006121682</v>
      </c>
      <c r="K168" s="2">
        <v>-1.8140040311620677E-2</v>
      </c>
      <c r="L168" s="2">
        <v>-7.9504501678253625E-3</v>
      </c>
      <c r="M168" s="2">
        <v>5.38250590915845</v>
      </c>
      <c r="N168" s="2">
        <v>3.9938017872235908E-2</v>
      </c>
      <c r="O168" s="2">
        <v>1</v>
      </c>
      <c r="P168" s="2">
        <v>317</v>
      </c>
      <c r="Q168" s="2">
        <f t="shared" si="5"/>
        <v>1</v>
      </c>
    </row>
    <row r="169" spans="1:17" ht="15.6" x14ac:dyDescent="0.3">
      <c r="A169" s="2" t="s">
        <v>15</v>
      </c>
      <c r="B169" s="2">
        <v>1995</v>
      </c>
      <c r="C169" s="2">
        <v>1063</v>
      </c>
      <c r="D169" s="2">
        <v>1855000</v>
      </c>
      <c r="E169" s="2">
        <v>58.6</v>
      </c>
      <c r="F169" s="2">
        <v>150.881615384615</v>
      </c>
      <c r="G169" s="2">
        <v>21576071</v>
      </c>
      <c r="H169" s="2">
        <f t="shared" si="4"/>
        <v>1856063</v>
      </c>
      <c r="I169" s="2">
        <v>489.88181401705998</v>
      </c>
      <c r="J169" s="2">
        <v>11.743524113012199</v>
      </c>
      <c r="K169" s="2">
        <v>0.12755078124501992</v>
      </c>
      <c r="L169" s="2">
        <v>5.2136110211078446E-2</v>
      </c>
      <c r="M169" s="2">
        <v>0.90204852902687105</v>
      </c>
      <c r="N169" s="2">
        <v>8.60241422082825E-2</v>
      </c>
      <c r="O169" s="2">
        <v>1</v>
      </c>
      <c r="P169" s="2">
        <v>1064</v>
      </c>
      <c r="Q169" s="2">
        <f t="shared" si="5"/>
        <v>1</v>
      </c>
    </row>
    <row r="170" spans="1:17" ht="15.6" x14ac:dyDescent="0.3">
      <c r="A170" s="2" t="s">
        <v>15</v>
      </c>
      <c r="B170" s="2">
        <v>1996</v>
      </c>
      <c r="C170" s="2">
        <v>111</v>
      </c>
      <c r="D170" s="2">
        <v>1300000</v>
      </c>
      <c r="E170" s="2">
        <v>59.383000000000003</v>
      </c>
      <c r="F170" s="2">
        <v>154.477986013986</v>
      </c>
      <c r="G170" s="2">
        <v>22090352</v>
      </c>
      <c r="H170" s="2">
        <f t="shared" si="4"/>
        <v>1300111</v>
      </c>
      <c r="I170" s="2">
        <v>497.21614315338797</v>
      </c>
      <c r="J170" s="2">
        <v>12.645100187579001</v>
      </c>
      <c r="K170" s="2">
        <v>1.4971629741030923E-2</v>
      </c>
      <c r="L170" s="2">
        <v>6.4539031170971484E-3</v>
      </c>
      <c r="M170" s="2">
        <v>2.8761577750048701</v>
      </c>
      <c r="N170" s="2">
        <v>5.8854245509532853E-2</v>
      </c>
      <c r="O170" s="2">
        <v>1</v>
      </c>
      <c r="P170" s="2">
        <v>112</v>
      </c>
      <c r="Q170" s="2">
        <f t="shared" si="5"/>
        <v>1</v>
      </c>
    </row>
    <row r="171" spans="1:17" ht="15.6" x14ac:dyDescent="0.3">
      <c r="A171" s="2" t="s">
        <v>15</v>
      </c>
      <c r="B171" s="2">
        <v>1997</v>
      </c>
      <c r="C171" s="2">
        <v>171</v>
      </c>
      <c r="D171" s="2">
        <v>851384</v>
      </c>
      <c r="E171" s="2">
        <v>60.143999999999998</v>
      </c>
      <c r="F171" s="2">
        <v>157.93548951048999</v>
      </c>
      <c r="G171" s="2">
        <v>22584775</v>
      </c>
      <c r="H171" s="2">
        <f t="shared" si="4"/>
        <v>851555</v>
      </c>
      <c r="I171" s="2">
        <v>476.38123120309001</v>
      </c>
      <c r="J171" s="2">
        <v>11.893570513179499</v>
      </c>
      <c r="K171" s="2">
        <v>-4.1903128523062716E-2</v>
      </c>
      <c r="L171" s="2">
        <v>-1.8590577955936993E-2</v>
      </c>
      <c r="M171" s="2">
        <v>2.7489017725301998</v>
      </c>
      <c r="N171" s="2">
        <v>3.7704825485310345E-2</v>
      </c>
      <c r="O171" s="2">
        <v>1</v>
      </c>
      <c r="P171" s="2">
        <v>172</v>
      </c>
      <c r="Q171" s="2">
        <f t="shared" si="5"/>
        <v>1</v>
      </c>
    </row>
    <row r="172" spans="1:17" ht="15.6" x14ac:dyDescent="0.3">
      <c r="A172" s="2" t="s">
        <v>15</v>
      </c>
      <c r="B172" s="2">
        <v>1998</v>
      </c>
      <c r="C172" s="2">
        <v>1000</v>
      </c>
      <c r="D172" s="3">
        <v>200000</v>
      </c>
      <c r="E172" s="2">
        <v>60.884</v>
      </c>
      <c r="F172" s="2">
        <v>161.24393706293699</v>
      </c>
      <c r="G172" s="2">
        <v>23057883</v>
      </c>
      <c r="H172" s="2">
        <f t="shared" si="4"/>
        <v>201000</v>
      </c>
      <c r="I172" s="2">
        <v>461.21673613645697</v>
      </c>
      <c r="J172" s="2">
        <v>11.264105620736901</v>
      </c>
      <c r="K172" s="2">
        <v>-3.1832687925877033E-2</v>
      </c>
      <c r="L172" s="2">
        <v>-1.4049584394448811E-2</v>
      </c>
      <c r="M172" s="2">
        <v>0.90267080270265898</v>
      </c>
      <c r="N172" s="2">
        <v>8.7171922938458837E-3</v>
      </c>
      <c r="O172" s="2">
        <v>0</v>
      </c>
      <c r="P172" s="2">
        <v>1001</v>
      </c>
      <c r="Q172" s="2">
        <f t="shared" si="5"/>
        <v>1</v>
      </c>
    </row>
    <row r="173" spans="1:17" ht="15.6" x14ac:dyDescent="0.3">
      <c r="A173" s="2" t="s">
        <v>15</v>
      </c>
      <c r="B173" s="2">
        <v>1999</v>
      </c>
      <c r="C173" s="2">
        <v>34</v>
      </c>
      <c r="D173" s="2">
        <v>1043</v>
      </c>
      <c r="E173" s="2">
        <v>61.6</v>
      </c>
      <c r="F173" s="2">
        <v>164.405342657343</v>
      </c>
      <c r="G173" s="2">
        <v>23509964</v>
      </c>
      <c r="H173" s="2">
        <f t="shared" si="4"/>
        <v>1077</v>
      </c>
      <c r="I173" s="2">
        <v>454.27612544302201</v>
      </c>
      <c r="J173" s="2">
        <v>10.360099905424001</v>
      </c>
      <c r="K173" s="2">
        <v>-1.504847970517161E-2</v>
      </c>
      <c r="L173" s="2">
        <v>-6.5851451232883385E-3</v>
      </c>
      <c r="M173" s="2">
        <v>2.4047888040573602</v>
      </c>
      <c r="N173" s="2">
        <v>4.5810363639859256E-5</v>
      </c>
      <c r="O173" s="2">
        <v>0</v>
      </c>
      <c r="P173" s="2">
        <v>35</v>
      </c>
      <c r="Q173" s="2">
        <f t="shared" si="5"/>
        <v>0</v>
      </c>
    </row>
    <row r="174" spans="1:17" ht="15.6" x14ac:dyDescent="0.3">
      <c r="A174" s="2" t="s">
        <v>15</v>
      </c>
      <c r="B174" s="2">
        <v>2001</v>
      </c>
      <c r="C174" s="2">
        <v>210</v>
      </c>
      <c r="D174" s="2">
        <v>400179</v>
      </c>
      <c r="E174" s="2">
        <v>62.945</v>
      </c>
      <c r="F174" s="2">
        <v>169.84378095570301</v>
      </c>
      <c r="G174" s="2">
        <v>24347106</v>
      </c>
      <c r="H174" s="2">
        <f t="shared" si="4"/>
        <v>400389</v>
      </c>
      <c r="I174" s="2">
        <v>544.49427378226096</v>
      </c>
      <c r="J174" s="2">
        <v>7.3467093613900296</v>
      </c>
      <c r="K174" s="2">
        <v>-5.5018342344562099E-2</v>
      </c>
      <c r="L174" s="2">
        <v>-2.4576621179984492E-2</v>
      </c>
      <c r="M174" s="2">
        <v>3.0523194798837801</v>
      </c>
      <c r="N174" s="2">
        <v>1.6445034576183303E-2</v>
      </c>
      <c r="O174" s="2">
        <v>1</v>
      </c>
      <c r="P174" s="2">
        <v>211</v>
      </c>
      <c r="Q174" s="2">
        <f t="shared" si="5"/>
        <v>1</v>
      </c>
    </row>
    <row r="175" spans="1:17" ht="15.6" x14ac:dyDescent="0.3">
      <c r="A175" s="2" t="s">
        <v>15</v>
      </c>
      <c r="B175" s="2">
        <v>2002</v>
      </c>
      <c r="C175" s="2">
        <v>37</v>
      </c>
      <c r="D175" s="2">
        <v>4010</v>
      </c>
      <c r="E175" s="2">
        <v>63.57</v>
      </c>
      <c r="F175" s="2">
        <v>172.48431810254601</v>
      </c>
      <c r="G175" s="2">
        <v>24725627</v>
      </c>
      <c r="H175" s="2">
        <f t="shared" si="4"/>
        <v>4047</v>
      </c>
      <c r="I175" s="2">
        <v>534.30388282199999</v>
      </c>
      <c r="J175" s="2">
        <v>8.1840664527474498</v>
      </c>
      <c r="K175" s="2">
        <v>-1.8715331732461944E-2</v>
      </c>
      <c r="L175" s="2">
        <v>-8.2049865816502532E-3</v>
      </c>
      <c r="M175" s="2">
        <v>-1.4125814231938001</v>
      </c>
      <c r="N175" s="2">
        <v>1.6367633467899521E-4</v>
      </c>
      <c r="O175" s="2">
        <v>0</v>
      </c>
      <c r="P175" s="2">
        <v>38</v>
      </c>
      <c r="Q175" s="2">
        <f t="shared" si="5"/>
        <v>1</v>
      </c>
    </row>
    <row r="176" spans="1:17" ht="15.6" x14ac:dyDescent="0.3">
      <c r="A176" s="2" t="s">
        <v>15</v>
      </c>
      <c r="B176" s="2">
        <v>2003</v>
      </c>
      <c r="C176" s="2">
        <v>266</v>
      </c>
      <c r="D176" s="2">
        <v>1266243</v>
      </c>
      <c r="E176" s="2">
        <v>64.165000000000006</v>
      </c>
      <c r="F176" s="2">
        <v>174.96248343215899</v>
      </c>
      <c r="G176" s="2">
        <v>25080872</v>
      </c>
      <c r="H176" s="2">
        <f t="shared" si="4"/>
        <v>1266509</v>
      </c>
      <c r="I176" s="2">
        <v>599.37632271040002</v>
      </c>
      <c r="J176" s="2">
        <v>8.2783893688894494</v>
      </c>
      <c r="K176" s="2">
        <v>0.12178919521361312</v>
      </c>
      <c r="L176" s="2">
        <v>4.9911252680358231E-2</v>
      </c>
      <c r="M176" s="2">
        <v>2.4727622044133399</v>
      </c>
      <c r="N176" s="2">
        <v>5.0497008237991088E-2</v>
      </c>
      <c r="O176" s="2">
        <v>1</v>
      </c>
      <c r="P176" s="2">
        <v>267</v>
      </c>
      <c r="Q176" s="2">
        <f t="shared" si="5"/>
        <v>1</v>
      </c>
    </row>
    <row r="177" spans="1:17" ht="15.6" x14ac:dyDescent="0.3">
      <c r="A177" s="2" t="s">
        <v>15</v>
      </c>
      <c r="B177" s="2">
        <v>2004</v>
      </c>
      <c r="C177" s="2">
        <v>5</v>
      </c>
      <c r="D177" s="2">
        <v>0</v>
      </c>
      <c r="E177" s="2">
        <v>64.728999999999999</v>
      </c>
      <c r="F177" s="2">
        <v>177.323641437042</v>
      </c>
      <c r="G177" s="2">
        <v>25419344</v>
      </c>
      <c r="H177" s="2">
        <f t="shared" si="4"/>
        <v>5</v>
      </c>
      <c r="I177" s="2">
        <v>687.83641705267598</v>
      </c>
      <c r="J177" s="2">
        <v>7.7620945480336401</v>
      </c>
      <c r="K177" s="2">
        <v>0.14758690156837764</v>
      </c>
      <c r="L177" s="2">
        <v>5.9785582612441601E-2</v>
      </c>
      <c r="M177" s="2">
        <v>3.2886990562557901</v>
      </c>
      <c r="N177" s="2">
        <v>1.9670059148654661E-7</v>
      </c>
      <c r="O177" s="2">
        <v>0</v>
      </c>
      <c r="P177" s="2">
        <v>6</v>
      </c>
      <c r="Q177" s="2">
        <f t="shared" si="5"/>
        <v>0</v>
      </c>
    </row>
    <row r="178" spans="1:17" ht="15.6" x14ac:dyDescent="0.3">
      <c r="A178" s="2" t="s">
        <v>15</v>
      </c>
      <c r="B178" s="2">
        <v>2005</v>
      </c>
      <c r="C178" s="2">
        <v>636</v>
      </c>
      <c r="D178" s="2">
        <v>7527043</v>
      </c>
      <c r="E178" s="2">
        <v>65.263999999999996</v>
      </c>
      <c r="F178" s="2">
        <v>179.59190791768401</v>
      </c>
      <c r="G178" s="2">
        <v>25744500</v>
      </c>
      <c r="H178" s="2">
        <f t="shared" si="4"/>
        <v>7527679</v>
      </c>
      <c r="I178" s="2">
        <v>748.92258459899301</v>
      </c>
      <c r="J178" s="2">
        <v>7.4610935374479004</v>
      </c>
      <c r="K178" s="2">
        <v>8.8809150012827714E-2</v>
      </c>
      <c r="L178" s="2">
        <v>3.695176188611482E-2</v>
      </c>
      <c r="M178" s="2">
        <v>2.17222707197541</v>
      </c>
      <c r="N178" s="2">
        <v>0.29239950280642468</v>
      </c>
      <c r="O178" s="2">
        <v>1</v>
      </c>
      <c r="P178" s="2">
        <v>637</v>
      </c>
      <c r="Q178" s="2">
        <f t="shared" si="5"/>
        <v>1</v>
      </c>
    </row>
    <row r="179" spans="1:17" ht="15.6" x14ac:dyDescent="0.3">
      <c r="A179" s="2" t="s">
        <v>15</v>
      </c>
      <c r="B179" s="2">
        <v>2006</v>
      </c>
      <c r="C179" s="2">
        <v>400</v>
      </c>
      <c r="D179" s="2">
        <v>8125</v>
      </c>
      <c r="E179" s="2">
        <v>65.772999999999996</v>
      </c>
      <c r="F179" s="2">
        <v>181.83950470875499</v>
      </c>
      <c r="G179" s="2">
        <v>26066693</v>
      </c>
      <c r="H179" s="2">
        <f t="shared" si="4"/>
        <v>8525</v>
      </c>
      <c r="I179" s="2">
        <v>836.86052111604999</v>
      </c>
      <c r="J179" s="2">
        <v>10.4362743666141</v>
      </c>
      <c r="K179" s="2">
        <v>0.11741926111647831</v>
      </c>
      <c r="L179" s="2">
        <v>4.821615308509708E-2</v>
      </c>
      <c r="M179" s="2">
        <v>2.0869937514325598</v>
      </c>
      <c r="N179" s="2">
        <v>3.2704570541418506E-4</v>
      </c>
      <c r="O179" s="2">
        <v>0</v>
      </c>
      <c r="P179" s="2">
        <v>401</v>
      </c>
      <c r="Q179" s="2">
        <f t="shared" si="5"/>
        <v>1</v>
      </c>
    </row>
    <row r="180" spans="1:17" ht="15.6" x14ac:dyDescent="0.3">
      <c r="A180" s="2" t="s">
        <v>15</v>
      </c>
      <c r="B180" s="2">
        <v>2007</v>
      </c>
      <c r="C180" s="2">
        <v>526</v>
      </c>
      <c r="D180" s="2">
        <v>2706</v>
      </c>
      <c r="E180" s="2">
        <v>66.260000000000005</v>
      </c>
      <c r="F180" s="2">
        <v>184.04311824206499</v>
      </c>
      <c r="G180" s="2">
        <v>26382581</v>
      </c>
      <c r="H180" s="2">
        <f t="shared" si="4"/>
        <v>3232</v>
      </c>
      <c r="I180" s="2">
        <v>908.09509059122297</v>
      </c>
      <c r="J180" s="2">
        <v>9.8739949171982992</v>
      </c>
      <c r="K180" s="2">
        <v>8.5121197233887266E-2</v>
      </c>
      <c r="L180" s="2">
        <v>3.5478247263231122E-2</v>
      </c>
      <c r="M180" s="2">
        <v>2.1733769852720402</v>
      </c>
      <c r="N180" s="2">
        <v>1.2250507257042061E-4</v>
      </c>
      <c r="O180" s="2">
        <v>0</v>
      </c>
      <c r="P180" s="2">
        <v>527</v>
      </c>
      <c r="Q180" s="2">
        <f t="shared" si="5"/>
        <v>1</v>
      </c>
    </row>
    <row r="181" spans="1:17" ht="15.6" x14ac:dyDescent="0.3">
      <c r="A181" s="2" t="s">
        <v>15</v>
      </c>
      <c r="B181" s="2">
        <v>2008</v>
      </c>
      <c r="C181" s="2">
        <v>83</v>
      </c>
      <c r="D181" s="2">
        <v>290764</v>
      </c>
      <c r="E181" s="2">
        <v>66.727000000000004</v>
      </c>
      <c r="F181" s="2">
        <v>186.02424834321599</v>
      </c>
      <c r="G181" s="2">
        <v>26666576</v>
      </c>
      <c r="H181" s="2">
        <f t="shared" si="4"/>
        <v>290847</v>
      </c>
      <c r="I181" s="2">
        <v>990.84659961990599</v>
      </c>
      <c r="J181" s="2">
        <v>9.7496919467723107</v>
      </c>
      <c r="K181" s="2">
        <v>9.1126479909506994E-2</v>
      </c>
      <c r="L181" s="2">
        <v>3.7875095540697234E-2</v>
      </c>
      <c r="M181" s="2">
        <v>4.9746407880766599</v>
      </c>
      <c r="N181" s="2">
        <v>1.0906799583118583E-2</v>
      </c>
      <c r="O181" s="2">
        <v>1</v>
      </c>
      <c r="P181" s="2">
        <v>84</v>
      </c>
      <c r="Q181" s="2">
        <f t="shared" si="5"/>
        <v>1</v>
      </c>
    </row>
    <row r="182" spans="1:17" ht="15.6" x14ac:dyDescent="0.3">
      <c r="A182" s="2" t="s">
        <v>15</v>
      </c>
      <c r="B182" s="2">
        <v>2009</v>
      </c>
      <c r="C182" s="2">
        <v>102</v>
      </c>
      <c r="D182" s="2">
        <v>75080</v>
      </c>
      <c r="E182" s="2">
        <v>67.177999999999997</v>
      </c>
      <c r="F182" s="2">
        <v>187.53773979769801</v>
      </c>
      <c r="G182" s="2">
        <v>26883535</v>
      </c>
      <c r="H182" s="2">
        <f t="shared" si="4"/>
        <v>75182</v>
      </c>
      <c r="I182" s="2">
        <v>957.99568075010404</v>
      </c>
      <c r="J182" s="2">
        <v>10.518862274745899</v>
      </c>
      <c r="K182" s="2">
        <v>-3.3154394315329669E-2</v>
      </c>
      <c r="L182" s="2">
        <v>-1.4642872300319354E-2</v>
      </c>
      <c r="M182" s="2">
        <v>3.6894622753792699</v>
      </c>
      <c r="N182" s="2">
        <v>2.7965816251471392E-3</v>
      </c>
      <c r="O182" s="2">
        <v>0</v>
      </c>
      <c r="P182" s="2">
        <v>103</v>
      </c>
      <c r="Q182" s="2">
        <f t="shared" si="5"/>
        <v>1</v>
      </c>
    </row>
    <row r="183" spans="1:17" ht="15.6" x14ac:dyDescent="0.3">
      <c r="A183" s="2" t="s">
        <v>15</v>
      </c>
      <c r="B183" s="2">
        <v>2010</v>
      </c>
      <c r="C183" s="2">
        <v>2113</v>
      </c>
      <c r="D183" s="2">
        <v>20363496</v>
      </c>
      <c r="E183" s="2">
        <v>67.611000000000004</v>
      </c>
      <c r="F183" s="2">
        <v>188.44235786536399</v>
      </c>
      <c r="G183" s="2">
        <v>27013212</v>
      </c>
      <c r="H183" s="2">
        <f t="shared" si="4"/>
        <v>20365609</v>
      </c>
      <c r="I183" s="2">
        <v>987.40972304392301</v>
      </c>
      <c r="J183" s="2">
        <v>10.3162266270873</v>
      </c>
      <c r="K183" s="2">
        <v>3.0703731639779391E-2</v>
      </c>
      <c r="L183" s="2">
        <v>1.3133848402296255E-2</v>
      </c>
      <c r="M183" s="2">
        <v>4.3132431576008896</v>
      </c>
      <c r="N183" s="2">
        <v>0.75391290010236467</v>
      </c>
      <c r="O183" s="2">
        <v>1</v>
      </c>
      <c r="P183" s="2">
        <v>2114</v>
      </c>
      <c r="Q183" s="2">
        <f t="shared" si="5"/>
        <v>1</v>
      </c>
    </row>
    <row r="184" spans="1:17" ht="15.6" x14ac:dyDescent="0.3">
      <c r="A184" s="2" t="s">
        <v>15</v>
      </c>
      <c r="B184" s="2">
        <v>2011</v>
      </c>
      <c r="C184" s="2">
        <v>509</v>
      </c>
      <c r="D184" s="2">
        <v>5400755</v>
      </c>
      <c r="E184" s="2">
        <v>68.028000000000006</v>
      </c>
      <c r="F184" s="2">
        <v>188.63925357516601</v>
      </c>
      <c r="G184" s="2">
        <v>27041437</v>
      </c>
      <c r="H184" s="2">
        <f t="shared" si="4"/>
        <v>5401264</v>
      </c>
      <c r="I184" s="2">
        <v>1164.97612914872</v>
      </c>
      <c r="J184" s="2">
        <v>9.73614664562683</v>
      </c>
      <c r="K184" s="2">
        <v>0.17983052218425269</v>
      </c>
      <c r="L184" s="2">
        <v>7.1819627165162991E-2</v>
      </c>
      <c r="M184" s="2">
        <v>3.3138797948620899</v>
      </c>
      <c r="N184" s="2">
        <v>0.19974027267855624</v>
      </c>
      <c r="O184" s="2">
        <v>1</v>
      </c>
      <c r="P184" s="2">
        <v>510</v>
      </c>
      <c r="Q184" s="2">
        <f t="shared" si="5"/>
        <v>1</v>
      </c>
    </row>
    <row r="185" spans="1:17" ht="15.6" x14ac:dyDescent="0.3">
      <c r="A185" s="2" t="s">
        <v>15</v>
      </c>
      <c r="B185" s="2">
        <v>2012</v>
      </c>
      <c r="C185" s="2">
        <v>518</v>
      </c>
      <c r="D185" s="2">
        <v>5050564</v>
      </c>
      <c r="E185" s="2">
        <v>68.426000000000002</v>
      </c>
      <c r="F185" s="2">
        <v>188.27946982909</v>
      </c>
      <c r="G185" s="2">
        <v>26989862</v>
      </c>
      <c r="H185" s="2">
        <f t="shared" si="4"/>
        <v>5051082</v>
      </c>
      <c r="I185" s="2">
        <v>1198.10900052752</v>
      </c>
      <c r="J185" s="2">
        <v>10.488753647768901</v>
      </c>
      <c r="K185" s="2">
        <v>2.844081569552083E-2</v>
      </c>
      <c r="L185" s="2">
        <v>1.2179304143118408E-2</v>
      </c>
      <c r="M185" s="2">
        <v>4.98141892008843</v>
      </c>
      <c r="N185" s="2">
        <v>0.18714738148716728</v>
      </c>
      <c r="O185" s="2">
        <v>1</v>
      </c>
      <c r="P185" s="2">
        <v>519</v>
      </c>
      <c r="Q185" s="2">
        <f t="shared" si="5"/>
        <v>1</v>
      </c>
    </row>
    <row r="186" spans="1:17" ht="15.6" x14ac:dyDescent="0.3">
      <c r="A186" s="2" t="s">
        <v>15</v>
      </c>
      <c r="B186" s="2">
        <v>2013</v>
      </c>
      <c r="C186" s="2">
        <v>268</v>
      </c>
      <c r="D186" s="2">
        <v>1497782</v>
      </c>
      <c r="E186" s="2">
        <v>68.805999999999997</v>
      </c>
      <c r="F186" s="2">
        <v>187.777509591908</v>
      </c>
      <c r="G186" s="2">
        <v>26917906</v>
      </c>
      <c r="H186" s="2">
        <f t="shared" si="4"/>
        <v>1498050</v>
      </c>
      <c r="I186" s="2">
        <v>1208.9043102964399</v>
      </c>
      <c r="J186" s="2">
        <v>11.0031169601421</v>
      </c>
      <c r="K186" s="2">
        <v>9.0102901857566971E-3</v>
      </c>
      <c r="L186" s="2">
        <v>3.8955953232377993E-3</v>
      </c>
      <c r="M186" s="2">
        <v>4.40723133138634</v>
      </c>
      <c r="N186" s="2">
        <v>5.5652545929835699E-2</v>
      </c>
      <c r="O186" s="2">
        <v>1</v>
      </c>
      <c r="P186" s="2">
        <v>269</v>
      </c>
      <c r="Q186" s="2">
        <f t="shared" si="5"/>
        <v>1</v>
      </c>
    </row>
    <row r="187" spans="1:17" ht="15.6" x14ac:dyDescent="0.3">
      <c r="A187" s="2" t="s">
        <v>15</v>
      </c>
      <c r="B187" s="2">
        <v>2014</v>
      </c>
      <c r="C187" s="2">
        <v>255</v>
      </c>
      <c r="D187" s="2">
        <v>2530673</v>
      </c>
      <c r="E187" s="2">
        <v>69.168000000000006</v>
      </c>
      <c r="F187" s="2">
        <v>187.70091384722701</v>
      </c>
      <c r="G187" s="2">
        <v>26906926</v>
      </c>
      <c r="H187" s="2">
        <f t="shared" si="4"/>
        <v>2530928</v>
      </c>
      <c r="I187" s="2">
        <v>1251.16410422834</v>
      </c>
      <c r="J187" s="2">
        <v>10.762998084335001</v>
      </c>
      <c r="K187" s="2">
        <v>3.4957104190932502E-2</v>
      </c>
      <c r="L187" s="2">
        <v>1.4922349986911776E-2</v>
      </c>
      <c r="M187" s="2">
        <v>6.0322359431551602</v>
      </c>
      <c r="N187" s="2">
        <v>9.4062324324971205E-2</v>
      </c>
      <c r="O187" s="2">
        <v>1</v>
      </c>
      <c r="P187" s="2">
        <v>256</v>
      </c>
      <c r="Q187" s="2">
        <f t="shared" si="5"/>
        <v>1</v>
      </c>
    </row>
    <row r="188" spans="1:17" ht="15.6" x14ac:dyDescent="0.3">
      <c r="A188" s="2" t="s">
        <v>15</v>
      </c>
      <c r="B188" s="2">
        <v>2015</v>
      </c>
      <c r="C188" s="2">
        <v>367</v>
      </c>
      <c r="D188" s="2">
        <v>1577490</v>
      </c>
      <c r="E188" s="2">
        <v>69.515000000000001</v>
      </c>
      <c r="F188" s="2">
        <v>188.455047087548</v>
      </c>
      <c r="G188" s="2">
        <v>27015031</v>
      </c>
      <c r="H188" s="2">
        <f t="shared" si="4"/>
        <v>1577857</v>
      </c>
      <c r="I188" s="2">
        <v>1356.6677558264901</v>
      </c>
      <c r="J188" s="2">
        <v>10.972534095097</v>
      </c>
      <c r="K188" s="2">
        <v>8.4324391374079474E-2</v>
      </c>
      <c r="L188" s="2">
        <v>3.5159227136208226E-2</v>
      </c>
      <c r="M188" s="2">
        <v>2.9094421828454098</v>
      </c>
      <c r="N188" s="2">
        <v>5.8406632959258867E-2</v>
      </c>
      <c r="O188" s="2">
        <v>1</v>
      </c>
      <c r="P188" s="2">
        <v>368</v>
      </c>
      <c r="Q188" s="2">
        <f t="shared" si="5"/>
        <v>1</v>
      </c>
    </row>
    <row r="189" spans="1:17" ht="15.6" x14ac:dyDescent="0.3">
      <c r="A189" s="2" t="s">
        <v>15</v>
      </c>
      <c r="B189" s="2">
        <v>2016</v>
      </c>
      <c r="C189" s="2">
        <v>369</v>
      </c>
      <c r="D189" s="2">
        <v>10762</v>
      </c>
      <c r="E189" s="2">
        <v>69.847999999999999</v>
      </c>
      <c r="F189" s="2">
        <v>190.171824206488</v>
      </c>
      <c r="G189" s="2">
        <v>27261131</v>
      </c>
      <c r="H189" s="2">
        <f t="shared" si="4"/>
        <v>11131</v>
      </c>
      <c r="I189" s="2">
        <v>1368.45432627629</v>
      </c>
      <c r="J189" s="2">
        <v>11.308197486190601</v>
      </c>
      <c r="K189" s="2">
        <v>8.687882791626798E-3</v>
      </c>
      <c r="L189" s="2">
        <v>3.7568037484994043E-3</v>
      </c>
      <c r="M189" s="2">
        <v>-0.31938631252226901</v>
      </c>
      <c r="N189" s="2">
        <v>4.0831027883619355E-4</v>
      </c>
      <c r="O189" s="2">
        <v>0</v>
      </c>
      <c r="P189" s="2">
        <v>370</v>
      </c>
      <c r="Q189" s="2">
        <f t="shared" si="5"/>
        <v>1</v>
      </c>
    </row>
    <row r="190" spans="1:17" ht="15.6" x14ac:dyDescent="0.3">
      <c r="A190" s="2" t="s">
        <v>15</v>
      </c>
      <c r="B190" s="2">
        <v>2017</v>
      </c>
      <c r="C190" s="2">
        <v>180</v>
      </c>
      <c r="D190" s="2">
        <v>63017</v>
      </c>
      <c r="E190" s="2">
        <v>70.168999999999997</v>
      </c>
      <c r="F190" s="2">
        <v>192.72496686431799</v>
      </c>
      <c r="G190" s="2">
        <v>27627124</v>
      </c>
      <c r="H190" s="2">
        <f t="shared" si="4"/>
        <v>63197</v>
      </c>
      <c r="I190" s="2">
        <v>1464.99330546855</v>
      </c>
      <c r="J190" s="2">
        <v>11.2742492490861</v>
      </c>
      <c r="K190" s="2">
        <v>7.0546000212482723E-2</v>
      </c>
      <c r="L190" s="2">
        <v>2.9605333199100414E-2</v>
      </c>
      <c r="M190" s="2">
        <v>6.7897981957408602</v>
      </c>
      <c r="N190" s="2">
        <v>2.2874983295402013E-3</v>
      </c>
      <c r="O190" s="2">
        <v>0</v>
      </c>
      <c r="P190" s="2">
        <v>181</v>
      </c>
      <c r="Q190" s="2">
        <f t="shared" si="5"/>
        <v>1</v>
      </c>
    </row>
    <row r="191" spans="1:17" ht="15.6" x14ac:dyDescent="0.3">
      <c r="A191" s="2" t="s">
        <v>15</v>
      </c>
      <c r="B191" s="2">
        <v>2018</v>
      </c>
      <c r="C191" s="2">
        <v>60</v>
      </c>
      <c r="D191" s="2">
        <v>0</v>
      </c>
      <c r="E191" s="2">
        <v>70.477999999999994</v>
      </c>
      <c r="F191" s="2">
        <v>195.939107080572</v>
      </c>
      <c r="G191" s="2">
        <v>28087871</v>
      </c>
      <c r="H191" s="2">
        <f t="shared" si="4"/>
        <v>60</v>
      </c>
      <c r="I191" s="2">
        <v>1482.3056668433801</v>
      </c>
      <c r="J191" s="2">
        <v>11.71362267408</v>
      </c>
      <c r="K191" s="2">
        <v>1.1817365519832894E-2</v>
      </c>
      <c r="L191" s="2">
        <v>5.1021288032462309E-3</v>
      </c>
      <c r="M191" s="2">
        <v>4.9506967794588501</v>
      </c>
      <c r="N191" s="2">
        <v>2.136153359576452E-6</v>
      </c>
      <c r="O191" s="2">
        <v>0</v>
      </c>
      <c r="P191" s="2">
        <v>61</v>
      </c>
      <c r="Q191" s="2">
        <f t="shared" si="5"/>
        <v>0</v>
      </c>
    </row>
    <row r="192" spans="1:17" ht="15.6" x14ac:dyDescent="0.3">
      <c r="A192" s="2" t="s">
        <v>16</v>
      </c>
      <c r="B192" s="2">
        <v>1990</v>
      </c>
      <c r="C192" s="2">
        <v>176</v>
      </c>
      <c r="D192" s="2">
        <v>712736</v>
      </c>
      <c r="E192" s="2">
        <v>60.1</v>
      </c>
      <c r="F192" s="2">
        <v>139.64290291614799</v>
      </c>
      <c r="G192" s="2">
        <v>107647921</v>
      </c>
      <c r="H192" s="2">
        <f t="shared" si="4"/>
        <v>712912</v>
      </c>
      <c r="I192" s="2">
        <v>715.91371208644603</v>
      </c>
      <c r="J192" s="2">
        <v>10.103904711776501</v>
      </c>
      <c r="K192" s="2">
        <v>1.4646996920457353E-2</v>
      </c>
      <c r="L192" s="2">
        <v>6.3149743134589542E-3</v>
      </c>
      <c r="M192" s="2">
        <v>1.41643007889132</v>
      </c>
      <c r="N192" s="2">
        <v>6.6226267388851852E-3</v>
      </c>
      <c r="O192" s="2">
        <v>0</v>
      </c>
      <c r="P192" s="2">
        <v>177</v>
      </c>
      <c r="Q192" s="2">
        <f t="shared" si="5"/>
        <v>1</v>
      </c>
    </row>
    <row r="193" spans="1:17" ht="15.6" x14ac:dyDescent="0.3">
      <c r="A193" s="2" t="s">
        <v>16</v>
      </c>
      <c r="B193" s="2">
        <v>1991</v>
      </c>
      <c r="C193" s="2">
        <v>70</v>
      </c>
      <c r="D193" s="2">
        <v>823</v>
      </c>
      <c r="E193" s="2">
        <v>60.393000000000001</v>
      </c>
      <c r="F193" s="2">
        <v>143.70414072229099</v>
      </c>
      <c r="G193" s="2">
        <v>110778648</v>
      </c>
      <c r="H193" s="2">
        <f t="shared" si="4"/>
        <v>893</v>
      </c>
      <c r="I193" s="2">
        <v>715.74682014134805</v>
      </c>
      <c r="J193" s="2">
        <v>9.9265951982795002</v>
      </c>
      <c r="K193" s="2">
        <v>-2.3311740267075766E-4</v>
      </c>
      <c r="L193" s="2">
        <v>-1.0125340403943639E-4</v>
      </c>
      <c r="M193" s="2">
        <v>2.0924117595932898</v>
      </c>
      <c r="N193" s="2">
        <v>8.0611202259843427E-6</v>
      </c>
      <c r="O193" s="2">
        <v>0</v>
      </c>
      <c r="P193" s="2">
        <v>71</v>
      </c>
      <c r="Q193" s="2">
        <f t="shared" si="5"/>
        <v>0</v>
      </c>
    </row>
    <row r="194" spans="1:17" ht="15.6" x14ac:dyDescent="0.3">
      <c r="A194" s="2" t="s">
        <v>16</v>
      </c>
      <c r="B194" s="2">
        <v>1992</v>
      </c>
      <c r="C194" s="2">
        <v>79</v>
      </c>
      <c r="D194" s="2">
        <v>1053832</v>
      </c>
      <c r="E194" s="2">
        <v>60.68</v>
      </c>
      <c r="F194" s="2">
        <v>147.76764995848899</v>
      </c>
      <c r="G194" s="2">
        <v>113911126</v>
      </c>
      <c r="H194" s="2">
        <f t="shared" ref="H194:H257" si="6">C194+D194</f>
        <v>1053911</v>
      </c>
      <c r="I194" s="2">
        <v>814.76853915419599</v>
      </c>
      <c r="J194" s="2">
        <v>9.6572920605019803</v>
      </c>
      <c r="K194" s="2">
        <v>0.13834741032212033</v>
      </c>
      <c r="L194" s="2">
        <v>5.6274823887128456E-2</v>
      </c>
      <c r="M194" s="2">
        <v>4.7440593502930701</v>
      </c>
      <c r="N194" s="2">
        <v>9.2520461960844801E-3</v>
      </c>
      <c r="O194" s="2">
        <v>0</v>
      </c>
      <c r="P194" s="2">
        <v>80</v>
      </c>
      <c r="Q194" s="2">
        <f t="shared" si="5"/>
        <v>1</v>
      </c>
    </row>
    <row r="195" spans="1:17" ht="15.6" x14ac:dyDescent="0.3">
      <c r="A195" s="2" t="s">
        <v>16</v>
      </c>
      <c r="B195" s="2">
        <v>1993</v>
      </c>
      <c r="C195" s="2">
        <v>53</v>
      </c>
      <c r="D195" s="2">
        <v>348084</v>
      </c>
      <c r="E195" s="2">
        <v>60.96</v>
      </c>
      <c r="F195" s="2">
        <v>151.887044676214</v>
      </c>
      <c r="G195" s="2">
        <v>117086685</v>
      </c>
      <c r="H195" s="2">
        <f t="shared" si="6"/>
        <v>348137</v>
      </c>
      <c r="I195" s="2">
        <v>816.41232436398298</v>
      </c>
      <c r="J195" s="2">
        <v>10.1092809081581</v>
      </c>
      <c r="K195" s="2">
        <v>2.0174873363340497E-3</v>
      </c>
      <c r="L195" s="2">
        <v>8.753009597710637E-4</v>
      </c>
      <c r="M195" s="2">
        <v>-1.00206851415045</v>
      </c>
      <c r="N195" s="2">
        <v>2.9733269841912425E-3</v>
      </c>
      <c r="O195" s="2">
        <v>0</v>
      </c>
      <c r="P195" s="2">
        <v>54</v>
      </c>
      <c r="Q195" s="2">
        <f t="shared" ref="Q195:Q258" si="7">IF(N195&gt;0.0001,1,0)</f>
        <v>1</v>
      </c>
    </row>
    <row r="196" spans="1:17" ht="15.6" x14ac:dyDescent="0.3">
      <c r="A196" s="2" t="s">
        <v>16</v>
      </c>
      <c r="B196" s="2">
        <v>1994</v>
      </c>
      <c r="C196" s="2">
        <v>62</v>
      </c>
      <c r="D196" s="2">
        <v>811583</v>
      </c>
      <c r="E196" s="2">
        <v>61.234999999999999</v>
      </c>
      <c r="F196" s="2">
        <v>156.136833229556</v>
      </c>
      <c r="G196" s="2">
        <v>120362762</v>
      </c>
      <c r="H196" s="2">
        <f t="shared" si="6"/>
        <v>811645</v>
      </c>
      <c r="I196" s="2">
        <v>939.91863793420896</v>
      </c>
      <c r="J196" s="2">
        <v>10.7964171035812</v>
      </c>
      <c r="K196" s="2">
        <v>0.15127933506692492</v>
      </c>
      <c r="L196" s="2">
        <v>6.1180709346385864E-2</v>
      </c>
      <c r="M196" s="2">
        <v>0.91385322000758196</v>
      </c>
      <c r="N196" s="2">
        <v>6.7433231550469075E-3</v>
      </c>
      <c r="O196" s="2">
        <v>0</v>
      </c>
      <c r="P196" s="2">
        <v>63</v>
      </c>
      <c r="Q196" s="2">
        <f t="shared" si="7"/>
        <v>1</v>
      </c>
    </row>
    <row r="197" spans="1:17" ht="15.6" x14ac:dyDescent="0.3">
      <c r="A197" s="2" t="s">
        <v>16</v>
      </c>
      <c r="B197" s="2">
        <v>1995</v>
      </c>
      <c r="C197" s="2">
        <v>476</v>
      </c>
      <c r="D197" s="2">
        <v>129185</v>
      </c>
      <c r="E197" s="2">
        <v>61.505000000000003</v>
      </c>
      <c r="F197" s="2">
        <v>160.565637972188</v>
      </c>
      <c r="G197" s="2">
        <v>123776839</v>
      </c>
      <c r="H197" s="2">
        <f t="shared" si="6"/>
        <v>129661</v>
      </c>
      <c r="I197" s="2">
        <v>1062.1330645533601</v>
      </c>
      <c r="J197" s="2">
        <v>11.387753410239799</v>
      </c>
      <c r="K197" s="2">
        <v>0.13002660197031407</v>
      </c>
      <c r="L197" s="2">
        <v>5.3088667335568829E-2</v>
      </c>
      <c r="M197" s="2">
        <v>2.0674759989516098</v>
      </c>
      <c r="N197" s="2">
        <v>1.0475384655767466E-3</v>
      </c>
      <c r="O197" s="2">
        <v>0</v>
      </c>
      <c r="P197" s="2">
        <v>477</v>
      </c>
      <c r="Q197" s="2">
        <f t="shared" si="7"/>
        <v>1</v>
      </c>
    </row>
    <row r="198" spans="1:17" ht="15.6" x14ac:dyDescent="0.3">
      <c r="A198" s="2" t="s">
        <v>16</v>
      </c>
      <c r="B198" s="2">
        <v>1996</v>
      </c>
      <c r="C198" s="2">
        <v>0</v>
      </c>
      <c r="D198" s="2">
        <v>96000</v>
      </c>
      <c r="E198" s="2">
        <v>61.773000000000003</v>
      </c>
      <c r="F198" s="2">
        <v>165.199888439186</v>
      </c>
      <c r="G198" s="2">
        <v>127349290</v>
      </c>
      <c r="H198" s="2">
        <f t="shared" si="6"/>
        <v>96000</v>
      </c>
      <c r="I198" s="2">
        <v>1160.3096811819901</v>
      </c>
      <c r="J198" s="2">
        <v>11.947988924095799</v>
      </c>
      <c r="K198" s="2">
        <v>9.2433443515774968E-2</v>
      </c>
      <c r="L198" s="2">
        <v>3.8394987066406649E-2</v>
      </c>
      <c r="M198" s="2">
        <v>1.90538487746774</v>
      </c>
      <c r="N198" s="2">
        <v>7.5383223573527577E-4</v>
      </c>
      <c r="O198" s="2">
        <v>0</v>
      </c>
      <c r="P198" s="2">
        <v>1</v>
      </c>
      <c r="Q198" s="2">
        <f t="shared" si="7"/>
        <v>1</v>
      </c>
    </row>
    <row r="199" spans="1:17" ht="15.6" x14ac:dyDescent="0.3">
      <c r="A199" s="2" t="s">
        <v>16</v>
      </c>
      <c r="B199" s="2">
        <v>1997</v>
      </c>
      <c r="C199" s="2">
        <v>18</v>
      </c>
      <c r="D199" s="2">
        <v>105000</v>
      </c>
      <c r="E199" s="2">
        <v>62.039000000000001</v>
      </c>
      <c r="F199" s="2">
        <v>170.01015852013299</v>
      </c>
      <c r="G199" s="2">
        <v>131057431</v>
      </c>
      <c r="H199" s="2">
        <f t="shared" si="6"/>
        <v>105018</v>
      </c>
      <c r="I199" s="2">
        <v>1127.5265485033501</v>
      </c>
      <c r="J199" s="2">
        <v>13.1837199077117</v>
      </c>
      <c r="K199" s="2">
        <v>-2.8253778461319285E-2</v>
      </c>
      <c r="L199" s="2">
        <v>-1.2447139369802684E-2</v>
      </c>
      <c r="M199" s="2">
        <v>-1.8437068851687901</v>
      </c>
      <c r="N199" s="2">
        <v>8.0131282292569893E-4</v>
      </c>
      <c r="O199" s="2">
        <v>0</v>
      </c>
      <c r="P199" s="2">
        <v>19</v>
      </c>
      <c r="Q199" s="2">
        <f t="shared" si="7"/>
        <v>1</v>
      </c>
    </row>
    <row r="200" spans="1:17" ht="15.6" x14ac:dyDescent="0.3">
      <c r="A200" s="2" t="s">
        <v>16</v>
      </c>
      <c r="B200" s="2">
        <v>1999</v>
      </c>
      <c r="C200" s="2">
        <v>164</v>
      </c>
      <c r="D200" s="2">
        <v>2105016</v>
      </c>
      <c r="E200" s="2">
        <v>62.564</v>
      </c>
      <c r="F200" s="2">
        <v>179.826459371108</v>
      </c>
      <c r="G200" s="2">
        <v>138624621</v>
      </c>
      <c r="H200" s="2">
        <f t="shared" si="6"/>
        <v>2105180</v>
      </c>
      <c r="I200" s="2">
        <v>1087.37815648062</v>
      </c>
      <c r="J200" s="2">
        <v>12.218890905091</v>
      </c>
      <c r="K200" s="2">
        <v>0.12449879616524417</v>
      </c>
      <c r="L200" s="2">
        <v>5.0958994836949767E-2</v>
      </c>
      <c r="M200" s="2">
        <v>0.83250241909627198</v>
      </c>
      <c r="N200" s="2">
        <v>1.518619120336495E-2</v>
      </c>
      <c r="O200" s="2">
        <v>1</v>
      </c>
      <c r="P200" s="2">
        <v>165</v>
      </c>
      <c r="Q200" s="2">
        <f t="shared" si="7"/>
        <v>1</v>
      </c>
    </row>
    <row r="201" spans="1:17" ht="15.6" x14ac:dyDescent="0.3">
      <c r="A201" s="2" t="s">
        <v>16</v>
      </c>
      <c r="B201" s="2">
        <v>2000</v>
      </c>
      <c r="C201" s="2">
        <v>55</v>
      </c>
      <c r="D201" s="2">
        <v>165643</v>
      </c>
      <c r="E201" s="2">
        <v>62.82</v>
      </c>
      <c r="F201" s="2">
        <v>184.65076017019501</v>
      </c>
      <c r="G201" s="2">
        <v>142343578</v>
      </c>
      <c r="H201" s="2">
        <f t="shared" si="6"/>
        <v>165698</v>
      </c>
      <c r="I201" s="2">
        <v>1072.8090643427799</v>
      </c>
      <c r="J201" s="2">
        <v>11.0626851162564</v>
      </c>
      <c r="K201" s="2">
        <v>-1.3398367486978001E-2</v>
      </c>
      <c r="L201" s="2">
        <v>-5.8581702535547286E-3</v>
      </c>
      <c r="M201" s="2">
        <v>1.53612399720642</v>
      </c>
      <c r="N201" s="2">
        <v>1.164070780910116E-3</v>
      </c>
      <c r="O201" s="2">
        <v>0</v>
      </c>
      <c r="P201" s="2">
        <v>56</v>
      </c>
      <c r="Q201" s="2">
        <f t="shared" si="7"/>
        <v>1</v>
      </c>
    </row>
    <row r="202" spans="1:17" ht="15.6" x14ac:dyDescent="0.3">
      <c r="A202" s="2" t="s">
        <v>16</v>
      </c>
      <c r="B202" s="2">
        <v>2001</v>
      </c>
      <c r="C202" s="2">
        <v>43</v>
      </c>
      <c r="D202" s="2">
        <v>91300</v>
      </c>
      <c r="E202" s="2">
        <v>63.066000000000003</v>
      </c>
      <c r="F202" s="2">
        <v>189.365922063097</v>
      </c>
      <c r="G202" s="2">
        <v>145978402</v>
      </c>
      <c r="H202" s="2">
        <f t="shared" si="6"/>
        <v>91343</v>
      </c>
      <c r="I202" s="2">
        <v>990.56389617788898</v>
      </c>
      <c r="J202" s="2">
        <v>10.7417462290286</v>
      </c>
      <c r="K202" s="2">
        <v>-7.6663379252183778E-2</v>
      </c>
      <c r="L202" s="2">
        <v>-3.4639939406013731E-2</v>
      </c>
      <c r="M202" s="2">
        <v>0.97594030775907503</v>
      </c>
      <c r="N202" s="2">
        <v>6.2572955141679113E-4</v>
      </c>
      <c r="O202" s="2">
        <v>0</v>
      </c>
      <c r="P202" s="2">
        <v>44</v>
      </c>
      <c r="Q202" s="2">
        <f t="shared" si="7"/>
        <v>1</v>
      </c>
    </row>
    <row r="203" spans="1:17" ht="15.6" x14ac:dyDescent="0.3">
      <c r="A203" s="2" t="s">
        <v>16</v>
      </c>
      <c r="B203" s="2">
        <v>2002</v>
      </c>
      <c r="C203" s="2">
        <v>90</v>
      </c>
      <c r="D203" s="2">
        <v>155567</v>
      </c>
      <c r="E203" s="2">
        <v>63.3</v>
      </c>
      <c r="F203" s="2">
        <v>193.99867683686199</v>
      </c>
      <c r="G203" s="2">
        <v>149549700</v>
      </c>
      <c r="H203" s="2">
        <f t="shared" si="6"/>
        <v>155657</v>
      </c>
      <c r="I203" s="2">
        <v>1036.1593134412201</v>
      </c>
      <c r="J203" s="2">
        <v>10.2700352921327</v>
      </c>
      <c r="K203" s="2">
        <v>4.6029758846715452E-2</v>
      </c>
      <c r="L203" s="2">
        <v>1.9544040094423121E-2</v>
      </c>
      <c r="M203" s="2">
        <v>6.0403549093408102E-2</v>
      </c>
      <c r="N203" s="2">
        <v>1.0408379287955777E-3</v>
      </c>
      <c r="O203" s="2">
        <v>0</v>
      </c>
      <c r="P203" s="2">
        <v>91</v>
      </c>
      <c r="Q203" s="2">
        <f t="shared" si="7"/>
        <v>1</v>
      </c>
    </row>
    <row r="204" spans="1:17" ht="15.6" x14ac:dyDescent="0.3">
      <c r="A204" s="2" t="s">
        <v>16</v>
      </c>
      <c r="B204" s="2">
        <v>2003</v>
      </c>
      <c r="C204" s="2">
        <v>0</v>
      </c>
      <c r="D204" s="2">
        <v>3500</v>
      </c>
      <c r="E204" s="2">
        <v>63.521999999999998</v>
      </c>
      <c r="F204" s="2">
        <v>198.59559594230001</v>
      </c>
      <c r="G204" s="2">
        <v>153093373</v>
      </c>
      <c r="H204" s="2">
        <f t="shared" si="6"/>
        <v>3500</v>
      </c>
      <c r="I204" s="2">
        <v>1048.00819194625</v>
      </c>
      <c r="J204" s="2">
        <v>9.9312133049275992</v>
      </c>
      <c r="K204" s="2">
        <v>1.1435382910064521E-2</v>
      </c>
      <c r="L204" s="2">
        <v>4.9381424286272235E-3</v>
      </c>
      <c r="M204" s="2">
        <v>3.3285986872584798</v>
      </c>
      <c r="N204" s="2">
        <v>2.286186483068735E-5</v>
      </c>
      <c r="O204" s="2">
        <v>0</v>
      </c>
      <c r="P204" s="2">
        <v>1</v>
      </c>
      <c r="Q204" s="2">
        <f t="shared" si="7"/>
        <v>0</v>
      </c>
    </row>
    <row r="205" spans="1:17" ht="15.6" x14ac:dyDescent="0.3">
      <c r="A205" s="2" t="s">
        <v>16</v>
      </c>
      <c r="B205" s="2">
        <v>2004</v>
      </c>
      <c r="C205" s="2">
        <v>49</v>
      </c>
      <c r="D205" s="2">
        <v>21694</v>
      </c>
      <c r="E205" s="2">
        <v>63.735999999999997</v>
      </c>
      <c r="F205" s="2">
        <v>203.22838444375299</v>
      </c>
      <c r="G205" s="2">
        <v>156664697</v>
      </c>
      <c r="H205" s="2">
        <f t="shared" si="6"/>
        <v>21743</v>
      </c>
      <c r="I205" s="2">
        <v>1121.4896323005901</v>
      </c>
      <c r="J205" s="2">
        <v>9.1409243593100502</v>
      </c>
      <c r="K205" s="2">
        <v>7.0115330127217906E-2</v>
      </c>
      <c r="L205" s="2">
        <v>2.9430585665313647E-2</v>
      </c>
      <c r="M205" s="2">
        <v>5.0952248374881197</v>
      </c>
      <c r="N205" s="2">
        <v>1.3878685125851933E-4</v>
      </c>
      <c r="O205" s="2">
        <v>0</v>
      </c>
      <c r="P205" s="2">
        <v>50</v>
      </c>
      <c r="Q205" s="2">
        <f t="shared" si="7"/>
        <v>1</v>
      </c>
    </row>
    <row r="206" spans="1:17" ht="15.6" x14ac:dyDescent="0.3">
      <c r="A206" s="2" t="s">
        <v>16</v>
      </c>
      <c r="B206" s="2">
        <v>2005</v>
      </c>
      <c r="C206" s="2">
        <v>5</v>
      </c>
      <c r="D206" s="2">
        <v>193046</v>
      </c>
      <c r="E206" s="2">
        <v>63.951000000000001</v>
      </c>
      <c r="F206" s="2">
        <v>207.949366957244</v>
      </c>
      <c r="G206" s="2">
        <v>160304008</v>
      </c>
      <c r="H206" s="2">
        <f t="shared" si="6"/>
        <v>193051</v>
      </c>
      <c r="I206" s="2">
        <v>1244.34904100158</v>
      </c>
      <c r="J206" s="2">
        <v>8.8651855513741094</v>
      </c>
      <c r="K206" s="2">
        <v>0.10955019570618749</v>
      </c>
      <c r="L206" s="2">
        <v>4.514695435991456E-2</v>
      </c>
      <c r="M206" s="2">
        <v>4.1005293626596098</v>
      </c>
      <c r="N206" s="2">
        <v>1.2042805567281886E-3</v>
      </c>
      <c r="O206" s="2">
        <v>0</v>
      </c>
      <c r="P206" s="2">
        <v>6</v>
      </c>
      <c r="Q206" s="2">
        <f t="shared" si="7"/>
        <v>1</v>
      </c>
    </row>
    <row r="207" spans="1:17" ht="15.6" x14ac:dyDescent="0.3">
      <c r="A207" s="2" t="s">
        <v>16</v>
      </c>
      <c r="B207" s="2">
        <v>2006</v>
      </c>
      <c r="C207" s="2">
        <v>36</v>
      </c>
      <c r="D207" s="2">
        <v>732509</v>
      </c>
      <c r="E207" s="2">
        <v>64.176000000000002</v>
      </c>
      <c r="F207" s="2">
        <v>212.77322929638899</v>
      </c>
      <c r="G207" s="2">
        <v>164022627</v>
      </c>
      <c r="H207" s="2">
        <f t="shared" si="6"/>
        <v>732545</v>
      </c>
      <c r="I207" s="2">
        <v>1452.43865554224</v>
      </c>
      <c r="J207" s="2">
        <v>9.0668958337075996</v>
      </c>
      <c r="K207" s="2">
        <v>0.16722768908405966</v>
      </c>
      <c r="L207" s="2">
        <v>6.7155581381782348E-2</v>
      </c>
      <c r="M207" s="2">
        <v>3.4981085205382398</v>
      </c>
      <c r="N207" s="2">
        <v>4.4661216162572501E-3</v>
      </c>
      <c r="O207" s="2">
        <v>0</v>
      </c>
      <c r="P207" s="2">
        <v>37</v>
      </c>
      <c r="Q207" s="2">
        <f t="shared" si="7"/>
        <v>1</v>
      </c>
    </row>
    <row r="208" spans="1:17" ht="15.6" x14ac:dyDescent="0.3">
      <c r="A208" s="2" t="s">
        <v>16</v>
      </c>
      <c r="B208" s="2">
        <v>2007</v>
      </c>
      <c r="C208" s="2">
        <v>40</v>
      </c>
      <c r="D208" s="2">
        <v>86747</v>
      </c>
      <c r="E208" s="2">
        <v>64.42</v>
      </c>
      <c r="F208" s="2">
        <v>217.683822384807</v>
      </c>
      <c r="G208" s="2">
        <v>167808105</v>
      </c>
      <c r="H208" s="2">
        <f t="shared" si="6"/>
        <v>86787</v>
      </c>
      <c r="I208" s="2">
        <v>1744.6403126873499</v>
      </c>
      <c r="J208" s="2">
        <v>9.2315823420547005</v>
      </c>
      <c r="K208" s="2">
        <v>0.20118003333918574</v>
      </c>
      <c r="L208" s="2">
        <v>7.9608104510390465E-2</v>
      </c>
      <c r="M208" s="2">
        <v>2.4679593730740899</v>
      </c>
      <c r="N208" s="2">
        <v>5.1718002536289885E-4</v>
      </c>
      <c r="O208" s="2">
        <v>0</v>
      </c>
      <c r="P208" s="2">
        <v>41</v>
      </c>
      <c r="Q208" s="2">
        <f t="shared" si="7"/>
        <v>1</v>
      </c>
    </row>
    <row r="209" spans="1:17" ht="15.6" x14ac:dyDescent="0.3">
      <c r="A209" s="2" t="s">
        <v>16</v>
      </c>
      <c r="B209" s="2">
        <v>2008</v>
      </c>
      <c r="C209" s="2">
        <v>116</v>
      </c>
      <c r="D209" s="2">
        <v>1602889</v>
      </c>
      <c r="E209" s="2">
        <v>64.685000000000002</v>
      </c>
      <c r="F209" s="2">
        <v>222.66628528435001</v>
      </c>
      <c r="G209" s="2">
        <v>171648986</v>
      </c>
      <c r="H209" s="2">
        <f t="shared" si="6"/>
        <v>1603005</v>
      </c>
      <c r="I209" s="2">
        <v>1991.2315416735901</v>
      </c>
      <c r="J209" s="2">
        <v>8.8144328500860798</v>
      </c>
      <c r="K209" s="2">
        <v>0.14134215929379981</v>
      </c>
      <c r="L209" s="2">
        <v>5.7415859683035642E-2</v>
      </c>
      <c r="M209" s="2">
        <v>-0.574302681904442</v>
      </c>
      <c r="N209" s="2">
        <v>9.3388550515527084E-3</v>
      </c>
      <c r="O209" s="2">
        <v>0</v>
      </c>
      <c r="P209" s="2">
        <v>117</v>
      </c>
      <c r="Q209" s="2">
        <f t="shared" si="7"/>
        <v>1</v>
      </c>
    </row>
    <row r="210" spans="1:17" ht="15.6" x14ac:dyDescent="0.3">
      <c r="A210" s="2" t="s">
        <v>16</v>
      </c>
      <c r="B210" s="2">
        <v>2009</v>
      </c>
      <c r="C210" s="2">
        <v>55</v>
      </c>
      <c r="D210" s="2">
        <v>1083276</v>
      </c>
      <c r="E210" s="2">
        <v>64.968999999999994</v>
      </c>
      <c r="F210" s="2">
        <v>227.69511337692001</v>
      </c>
      <c r="G210" s="2">
        <v>175525609</v>
      </c>
      <c r="H210" s="2">
        <f t="shared" si="6"/>
        <v>1083331</v>
      </c>
      <c r="I210" s="2">
        <v>1905.8947105326299</v>
      </c>
      <c r="J210" s="2">
        <v>9.8265985778452691</v>
      </c>
      <c r="K210" s="2">
        <v>-4.2856307443400715E-2</v>
      </c>
      <c r="L210" s="2">
        <v>-1.9022858252543795E-2</v>
      </c>
      <c r="M210" s="2">
        <v>0.56053936562001605</v>
      </c>
      <c r="N210" s="2">
        <v>6.1719256020356548E-3</v>
      </c>
      <c r="O210" s="2">
        <v>0</v>
      </c>
      <c r="P210" s="2">
        <v>56</v>
      </c>
      <c r="Q210" s="2">
        <f t="shared" si="7"/>
        <v>1</v>
      </c>
    </row>
    <row r="211" spans="1:17" ht="15.6" x14ac:dyDescent="0.3">
      <c r="A211" s="2" t="s">
        <v>16</v>
      </c>
      <c r="B211" s="2">
        <v>2010</v>
      </c>
      <c r="C211" s="2">
        <v>162</v>
      </c>
      <c r="D211" s="2">
        <v>2846935</v>
      </c>
      <c r="E211" s="2">
        <v>65.263999999999996</v>
      </c>
      <c r="F211" s="2">
        <v>232.75301084474901</v>
      </c>
      <c r="G211" s="2">
        <v>179424641</v>
      </c>
      <c r="H211" s="2">
        <f t="shared" si="6"/>
        <v>2847097</v>
      </c>
      <c r="I211" s="2">
        <v>2217.4740085723101</v>
      </c>
      <c r="J211" s="2">
        <v>9.7203951774804302</v>
      </c>
      <c r="K211" s="2">
        <v>0.16348190501699061</v>
      </c>
      <c r="L211" s="2">
        <v>6.5759633336215817E-2</v>
      </c>
      <c r="M211" s="2">
        <v>-0.601300910013151</v>
      </c>
      <c r="N211" s="2">
        <v>1.5867926412626902E-2</v>
      </c>
      <c r="O211" s="2">
        <v>1</v>
      </c>
      <c r="P211" s="2">
        <v>163</v>
      </c>
      <c r="Q211" s="2">
        <f t="shared" si="7"/>
        <v>1</v>
      </c>
    </row>
    <row r="212" spans="1:17" ht="15.6" x14ac:dyDescent="0.3">
      <c r="A212" s="2" t="s">
        <v>16</v>
      </c>
      <c r="B212" s="2">
        <v>2011</v>
      </c>
      <c r="C212" s="2">
        <v>122</v>
      </c>
      <c r="D212" s="2">
        <v>2218828</v>
      </c>
      <c r="E212" s="2">
        <v>65.561999999999998</v>
      </c>
      <c r="F212" s="2">
        <v>237.83285595682901</v>
      </c>
      <c r="G212" s="2">
        <v>183340592</v>
      </c>
      <c r="H212" s="2">
        <f t="shared" si="6"/>
        <v>2218950</v>
      </c>
      <c r="I212" s="2">
        <v>2450.7336561623101</v>
      </c>
      <c r="J212" s="2">
        <v>9.7136321800782692</v>
      </c>
      <c r="K212" s="2">
        <v>0.10519160390979328</v>
      </c>
      <c r="L212" s="2">
        <v>4.3437576941635747E-2</v>
      </c>
      <c r="M212" s="2">
        <v>0.55381431871815301</v>
      </c>
      <c r="N212" s="2">
        <v>1.2102884450160388E-2</v>
      </c>
      <c r="O212" s="2">
        <v>1</v>
      </c>
      <c r="P212" s="2">
        <v>123</v>
      </c>
      <c r="Q212" s="2">
        <f t="shared" si="7"/>
        <v>1</v>
      </c>
    </row>
    <row r="213" spans="1:17" ht="15.6" x14ac:dyDescent="0.3">
      <c r="A213" s="2" t="s">
        <v>16</v>
      </c>
      <c r="B213" s="2">
        <v>2012</v>
      </c>
      <c r="C213" s="2">
        <v>157</v>
      </c>
      <c r="D213" s="2">
        <v>4614628</v>
      </c>
      <c r="E213" s="2">
        <v>65.849000000000004</v>
      </c>
      <c r="F213" s="2">
        <v>242.94504332710699</v>
      </c>
      <c r="G213" s="2">
        <v>187281475</v>
      </c>
      <c r="H213" s="2">
        <f t="shared" si="6"/>
        <v>4614785</v>
      </c>
      <c r="I213" s="2">
        <v>2694.30547298686</v>
      </c>
      <c r="J213" s="2">
        <v>10.7921471088194</v>
      </c>
      <c r="K213" s="2">
        <v>9.9387306414181087E-2</v>
      </c>
      <c r="L213" s="2">
        <v>4.1150718270877906E-2</v>
      </c>
      <c r="M213" s="2">
        <v>1.3289797263949901</v>
      </c>
      <c r="N213" s="2">
        <v>2.4640904819870732E-2</v>
      </c>
      <c r="O213" s="2">
        <v>1</v>
      </c>
      <c r="P213" s="2">
        <v>158</v>
      </c>
      <c r="Q213" s="2">
        <f t="shared" si="7"/>
        <v>1</v>
      </c>
    </row>
    <row r="214" spans="1:17" ht="15.6" x14ac:dyDescent="0.3">
      <c r="A214" s="2" t="s">
        <v>16</v>
      </c>
      <c r="B214" s="2">
        <v>2013</v>
      </c>
      <c r="C214" s="2">
        <v>105</v>
      </c>
      <c r="D214" s="2">
        <v>4500338</v>
      </c>
      <c r="E214" s="2">
        <v>66.117000000000004</v>
      </c>
      <c r="F214" s="2">
        <v>248.10984718763001</v>
      </c>
      <c r="G214" s="2">
        <v>191262919</v>
      </c>
      <c r="H214" s="2">
        <f t="shared" si="6"/>
        <v>4500443</v>
      </c>
      <c r="I214" s="2">
        <v>2871.4309017935402</v>
      </c>
      <c r="J214" s="2">
        <v>10.816955018461</v>
      </c>
      <c r="K214" s="2">
        <v>6.5740663255351703E-2</v>
      </c>
      <c r="L214" s="2">
        <v>2.7651536567171675E-2</v>
      </c>
      <c r="M214" s="2">
        <v>2.2232771794881598</v>
      </c>
      <c r="N214" s="2">
        <v>2.3530138636020711E-2</v>
      </c>
      <c r="O214" s="2">
        <v>1</v>
      </c>
      <c r="P214" s="2">
        <v>106</v>
      </c>
      <c r="Q214" s="2">
        <f t="shared" si="7"/>
        <v>1</v>
      </c>
    </row>
    <row r="215" spans="1:17" ht="15.6" x14ac:dyDescent="0.3">
      <c r="A215" s="2" t="s">
        <v>16</v>
      </c>
      <c r="B215" s="2">
        <v>2014</v>
      </c>
      <c r="C215" s="2">
        <v>5</v>
      </c>
      <c r="D215" s="2">
        <v>145130</v>
      </c>
      <c r="E215" s="2">
        <v>66.36</v>
      </c>
      <c r="F215" s="2">
        <v>253.355677926526</v>
      </c>
      <c r="G215" s="2">
        <v>195306825</v>
      </c>
      <c r="H215" s="2">
        <f t="shared" si="6"/>
        <v>145135</v>
      </c>
      <c r="I215" s="2">
        <v>2959.6484521223201</v>
      </c>
      <c r="J215" s="2">
        <v>10.5611726821726</v>
      </c>
      <c r="K215" s="2">
        <v>3.0722505031786716E-2</v>
      </c>
      <c r="L215" s="2">
        <v>1.3141758634940715E-2</v>
      </c>
      <c r="M215" s="2">
        <v>2.5073762476159498</v>
      </c>
      <c r="N215" s="2">
        <v>7.4311279188528107E-4</v>
      </c>
      <c r="O215" s="2">
        <v>0</v>
      </c>
      <c r="P215" s="2">
        <v>6</v>
      </c>
      <c r="Q215" s="2">
        <f t="shared" si="7"/>
        <v>1</v>
      </c>
    </row>
    <row r="216" spans="1:17" ht="15.6" x14ac:dyDescent="0.3">
      <c r="A216" s="2" t="s">
        <v>16</v>
      </c>
      <c r="B216" s="2">
        <v>2015</v>
      </c>
      <c r="C216" s="2">
        <v>53</v>
      </c>
      <c r="D216" s="2">
        <v>231309</v>
      </c>
      <c r="E216" s="2">
        <v>66.576999999999998</v>
      </c>
      <c r="F216" s="2">
        <v>258.70039954337898</v>
      </c>
      <c r="G216" s="2">
        <v>199426964</v>
      </c>
      <c r="H216" s="2">
        <f t="shared" si="6"/>
        <v>231362</v>
      </c>
      <c r="I216" s="2">
        <v>3001.0403710761602</v>
      </c>
      <c r="J216" s="2">
        <v>10.911641662078701</v>
      </c>
      <c r="K216" s="2">
        <v>1.3985417397852969E-2</v>
      </c>
      <c r="L216" s="2">
        <v>6.0317092486146251E-3</v>
      </c>
      <c r="M216" s="2">
        <v>2.56741356205612</v>
      </c>
      <c r="N216" s="2">
        <v>1.1601339927132422E-3</v>
      </c>
      <c r="O216" s="2">
        <v>0</v>
      </c>
      <c r="P216" s="2">
        <v>54</v>
      </c>
      <c r="Q216" s="2">
        <f t="shared" si="7"/>
        <v>1</v>
      </c>
    </row>
    <row r="217" spans="1:17" ht="15.6" x14ac:dyDescent="0.3">
      <c r="A217" s="2" t="s">
        <v>16</v>
      </c>
      <c r="B217" s="2">
        <v>2016</v>
      </c>
      <c r="C217" s="2">
        <v>45</v>
      </c>
      <c r="D217" s="2">
        <v>2563098</v>
      </c>
      <c r="E217" s="2">
        <v>66.77</v>
      </c>
      <c r="F217" s="2">
        <v>264.14913345786601</v>
      </c>
      <c r="G217" s="2">
        <v>203627284</v>
      </c>
      <c r="H217" s="2">
        <f t="shared" si="6"/>
        <v>2563143</v>
      </c>
      <c r="I217" s="2">
        <v>3073.653614975</v>
      </c>
      <c r="J217" s="2">
        <v>11.2579676044704</v>
      </c>
      <c r="K217" s="2">
        <v>2.4196023685213192E-2</v>
      </c>
      <c r="L217" s="2">
        <v>1.0383085406869608E-2</v>
      </c>
      <c r="M217" s="2">
        <v>3.34998403429752</v>
      </c>
      <c r="N217" s="2">
        <v>1.2587424188204563E-2</v>
      </c>
      <c r="O217" s="2">
        <v>1</v>
      </c>
      <c r="P217" s="2">
        <v>46</v>
      </c>
      <c r="Q217" s="2">
        <f t="shared" si="7"/>
        <v>1</v>
      </c>
    </row>
    <row r="218" spans="1:17" ht="15.6" x14ac:dyDescent="0.3">
      <c r="A218" s="2" t="s">
        <v>16</v>
      </c>
      <c r="B218" s="2">
        <v>2017</v>
      </c>
      <c r="C218" s="2">
        <v>22</v>
      </c>
      <c r="D218" s="2">
        <v>1842000</v>
      </c>
      <c r="E218" s="2">
        <v>66.947000000000003</v>
      </c>
      <c r="F218" s="2">
        <v>269.687481838937</v>
      </c>
      <c r="G218" s="2">
        <v>207896686</v>
      </c>
      <c r="H218" s="2">
        <f t="shared" si="6"/>
        <v>1842022</v>
      </c>
      <c r="I218" s="2">
        <v>3123.2342294446198</v>
      </c>
      <c r="J218" s="2">
        <v>11.3233663056554</v>
      </c>
      <c r="K218" s="2">
        <v>1.6130839932014623E-2</v>
      </c>
      <c r="L218" s="2">
        <v>6.9496325561475558E-3</v>
      </c>
      <c r="M218" s="2">
        <v>3.3865966922564001</v>
      </c>
      <c r="N218" s="2">
        <v>8.860275916086513E-3</v>
      </c>
      <c r="O218" s="2">
        <v>0</v>
      </c>
      <c r="P218" s="2">
        <v>23</v>
      </c>
      <c r="Q218" s="2">
        <f t="shared" si="7"/>
        <v>1</v>
      </c>
    </row>
    <row r="219" spans="1:17" ht="15.6" x14ac:dyDescent="0.3">
      <c r="A219" s="2" t="s">
        <v>16</v>
      </c>
      <c r="B219" s="2">
        <v>2018</v>
      </c>
      <c r="C219" s="2">
        <v>11</v>
      </c>
      <c r="D219" s="2">
        <v>180000</v>
      </c>
      <c r="E219" s="2">
        <v>67.114000000000004</v>
      </c>
      <c r="F219" s="2">
        <v>275.28931870070602</v>
      </c>
      <c r="G219" s="2">
        <v>212215030</v>
      </c>
      <c r="H219" s="2">
        <f t="shared" si="6"/>
        <v>180011</v>
      </c>
      <c r="I219" s="2">
        <v>3252.0923241334599</v>
      </c>
      <c r="J219" s="2">
        <v>12.0427836518839</v>
      </c>
      <c r="K219" s="2">
        <v>4.1257902937287511E-2</v>
      </c>
      <c r="L219" s="2">
        <v>1.7558310634800733E-2</v>
      </c>
      <c r="M219" s="2">
        <v>3.6827620355250699</v>
      </c>
      <c r="N219" s="2">
        <v>8.482481189009091E-4</v>
      </c>
      <c r="O219" s="2">
        <v>0</v>
      </c>
      <c r="P219" s="2">
        <v>12</v>
      </c>
      <c r="Q219" s="2">
        <f t="shared" si="7"/>
        <v>1</v>
      </c>
    </row>
    <row r="220" spans="1:17" ht="15.6" x14ac:dyDescent="0.3">
      <c r="A220" s="2" t="s">
        <v>17</v>
      </c>
      <c r="B220" s="2">
        <v>1990</v>
      </c>
      <c r="C220" s="2">
        <v>33</v>
      </c>
      <c r="D220" s="2">
        <v>440000</v>
      </c>
      <c r="E220" s="2">
        <v>66.366</v>
      </c>
      <c r="F220" s="2">
        <v>207.58345910051301</v>
      </c>
      <c r="G220" s="2">
        <v>61895160</v>
      </c>
      <c r="H220" s="2">
        <f t="shared" si="6"/>
        <v>440033</v>
      </c>
      <c r="I220" s="2">
        <v>463.61863180593099</v>
      </c>
      <c r="J220" s="2">
        <v>9.7596524376600406</v>
      </c>
      <c r="K220" s="2">
        <v>0.13506591981887911</v>
      </c>
      <c r="L220" s="2">
        <v>5.5021084244786245E-2</v>
      </c>
      <c r="M220" s="2">
        <v>0.44936592024365002</v>
      </c>
      <c r="N220" s="2">
        <v>7.1093280960902276E-3</v>
      </c>
      <c r="O220" s="2">
        <v>0</v>
      </c>
      <c r="P220" s="2">
        <v>34</v>
      </c>
      <c r="Q220" s="2">
        <f t="shared" si="7"/>
        <v>1</v>
      </c>
    </row>
    <row r="221" spans="1:17" ht="15.6" x14ac:dyDescent="0.3">
      <c r="A221" s="2" t="s">
        <v>17</v>
      </c>
      <c r="B221" s="2">
        <v>1991</v>
      </c>
      <c r="C221" s="2">
        <v>27</v>
      </c>
      <c r="D221" s="2">
        <v>297151</v>
      </c>
      <c r="E221" s="2">
        <v>66.811000000000007</v>
      </c>
      <c r="F221" s="2">
        <v>212.81411946205199</v>
      </c>
      <c r="G221" s="2">
        <v>63454786</v>
      </c>
      <c r="H221" s="2">
        <f t="shared" si="6"/>
        <v>297178</v>
      </c>
      <c r="I221" s="2">
        <v>513.25853527850802</v>
      </c>
      <c r="J221" s="2">
        <v>9.8384562703943903</v>
      </c>
      <c r="K221" s="2">
        <v>0.10707055339690513</v>
      </c>
      <c r="L221" s="2">
        <v>4.4175299265862389E-2</v>
      </c>
      <c r="M221" s="2">
        <v>-3.0219740361779901</v>
      </c>
      <c r="N221" s="2">
        <v>4.6833031632948852E-3</v>
      </c>
      <c r="O221" s="2">
        <v>0</v>
      </c>
      <c r="P221" s="2">
        <v>28</v>
      </c>
      <c r="Q221" s="2">
        <f t="shared" si="7"/>
        <v>1</v>
      </c>
    </row>
    <row r="222" spans="1:17" ht="15.6" x14ac:dyDescent="0.3">
      <c r="A222" s="2" t="s">
        <v>17</v>
      </c>
      <c r="B222" s="2">
        <v>1992</v>
      </c>
      <c r="C222" s="2">
        <v>15</v>
      </c>
      <c r="D222" s="2">
        <v>655950</v>
      </c>
      <c r="E222" s="2">
        <v>67.239000000000004</v>
      </c>
      <c r="F222" s="2">
        <v>218.06390985008599</v>
      </c>
      <c r="G222" s="2">
        <v>65020116</v>
      </c>
      <c r="H222" s="2">
        <f t="shared" si="6"/>
        <v>655965</v>
      </c>
      <c r="I222" s="2">
        <v>547.05471943736995</v>
      </c>
      <c r="J222" s="2">
        <v>9.6340554407300605</v>
      </c>
      <c r="K222" s="2">
        <v>6.5846316886913933E-2</v>
      </c>
      <c r="L222" s="2">
        <v>2.7694588799753284E-2</v>
      </c>
      <c r="M222" s="2">
        <v>-2.07797955851031</v>
      </c>
      <c r="N222" s="2">
        <v>1.0088647027329204E-2</v>
      </c>
      <c r="O222" s="2">
        <v>1</v>
      </c>
      <c r="P222" s="2">
        <v>16</v>
      </c>
      <c r="Q222" s="2">
        <f t="shared" si="7"/>
        <v>1</v>
      </c>
    </row>
    <row r="223" spans="1:17" ht="15.6" x14ac:dyDescent="0.3">
      <c r="A223" s="2" t="s">
        <v>17</v>
      </c>
      <c r="B223" s="2">
        <v>1993</v>
      </c>
      <c r="C223" s="2">
        <v>8</v>
      </c>
      <c r="D223" s="2">
        <v>330000</v>
      </c>
      <c r="E223" s="2">
        <v>67.628</v>
      </c>
      <c r="F223" s="2">
        <v>223.342066606298</v>
      </c>
      <c r="G223" s="2">
        <v>66593904</v>
      </c>
      <c r="H223" s="2">
        <f t="shared" si="6"/>
        <v>330008</v>
      </c>
      <c r="I223" s="2">
        <v>576.78001259825999</v>
      </c>
      <c r="J223" s="2">
        <v>9.16617457187753</v>
      </c>
      <c r="K223" s="2">
        <v>5.4336965032422427E-2</v>
      </c>
      <c r="L223" s="2">
        <v>2.297943314056683E-2</v>
      </c>
      <c r="M223" s="2">
        <v>-0.29696804854533798</v>
      </c>
      <c r="N223" s="2">
        <v>4.9555286622030752E-3</v>
      </c>
      <c r="O223" s="2">
        <v>0</v>
      </c>
      <c r="P223" s="2">
        <v>9</v>
      </c>
      <c r="Q223" s="2">
        <f t="shared" si="7"/>
        <v>1</v>
      </c>
    </row>
    <row r="224" spans="1:17" ht="15.6" x14ac:dyDescent="0.3">
      <c r="A224" s="2" t="s">
        <v>17</v>
      </c>
      <c r="B224" s="2">
        <v>1994</v>
      </c>
      <c r="C224" s="2">
        <v>0</v>
      </c>
      <c r="D224" s="2">
        <v>728150</v>
      </c>
      <c r="E224" s="2">
        <v>67.962000000000003</v>
      </c>
      <c r="F224" s="2">
        <v>228.66438273468199</v>
      </c>
      <c r="G224" s="2">
        <v>68180859</v>
      </c>
      <c r="H224" s="2">
        <f t="shared" si="6"/>
        <v>728150</v>
      </c>
      <c r="I224" s="2">
        <v>647.57904905581597</v>
      </c>
      <c r="J224" s="2">
        <v>9.6707904207334305</v>
      </c>
      <c r="K224" s="2">
        <v>0.12274876887398156</v>
      </c>
      <c r="L224" s="2">
        <v>5.0282587518738708E-2</v>
      </c>
      <c r="M224" s="2">
        <v>1.9579317345763101</v>
      </c>
      <c r="N224" s="2">
        <v>1.0679683575121867E-2</v>
      </c>
      <c r="O224" s="2">
        <v>1</v>
      </c>
      <c r="P224" s="2">
        <v>1</v>
      </c>
      <c r="Q224" s="2">
        <f t="shared" si="7"/>
        <v>1</v>
      </c>
    </row>
    <row r="225" spans="1:17" ht="15.6" x14ac:dyDescent="0.3">
      <c r="A225" s="2" t="s">
        <v>17</v>
      </c>
      <c r="B225" s="2">
        <v>1995</v>
      </c>
      <c r="C225" s="2">
        <v>3</v>
      </c>
      <c r="D225" s="2">
        <v>120000</v>
      </c>
      <c r="E225" s="2">
        <v>68.230999999999995</v>
      </c>
      <c r="F225" s="2">
        <v>234.041278465305</v>
      </c>
      <c r="G225" s="2">
        <v>69784088</v>
      </c>
      <c r="H225" s="2">
        <f t="shared" si="6"/>
        <v>120003</v>
      </c>
      <c r="I225" s="2">
        <v>714.23342726071405</v>
      </c>
      <c r="J225" s="2">
        <v>11.4715801201608</v>
      </c>
      <c r="K225" s="2">
        <v>0.10292855876372403</v>
      </c>
      <c r="L225" s="2">
        <v>4.2547382304622516E-2</v>
      </c>
      <c r="M225" s="2">
        <v>2.2737899002836199</v>
      </c>
      <c r="N225" s="2">
        <v>1.7196327048080073E-3</v>
      </c>
      <c r="O225" s="2">
        <v>0</v>
      </c>
      <c r="P225" s="2">
        <v>4</v>
      </c>
      <c r="Q225" s="2">
        <f t="shared" si="7"/>
        <v>1</v>
      </c>
    </row>
    <row r="226" spans="1:17" ht="15.6" x14ac:dyDescent="0.3">
      <c r="A226" s="2" t="s">
        <v>17</v>
      </c>
      <c r="B226" s="2">
        <v>1996</v>
      </c>
      <c r="C226" s="2">
        <v>0</v>
      </c>
      <c r="D226" s="2">
        <v>10000</v>
      </c>
      <c r="E226" s="2">
        <v>68.430999999999997</v>
      </c>
      <c r="F226" s="2">
        <v>239.466576114297</v>
      </c>
      <c r="G226" s="2">
        <v>71401749</v>
      </c>
      <c r="H226" s="2">
        <f t="shared" si="6"/>
        <v>10000</v>
      </c>
      <c r="I226" s="2">
        <v>756.65707290313003</v>
      </c>
      <c r="J226" s="2">
        <v>10.547851399766699</v>
      </c>
      <c r="K226" s="2">
        <v>5.9397451901855927E-2</v>
      </c>
      <c r="L226" s="2">
        <v>2.5058924021238216E-2</v>
      </c>
      <c r="M226" s="2">
        <v>3.4478546017809002</v>
      </c>
      <c r="N226" s="2">
        <v>1.4005259170892298E-4</v>
      </c>
      <c r="O226" s="2">
        <v>0</v>
      </c>
      <c r="P226" s="2">
        <v>1</v>
      </c>
      <c r="Q226" s="2">
        <f t="shared" si="7"/>
        <v>1</v>
      </c>
    </row>
    <row r="227" spans="1:17" ht="15.6" x14ac:dyDescent="0.3">
      <c r="A227" s="2" t="s">
        <v>17</v>
      </c>
      <c r="B227" s="2">
        <v>1997</v>
      </c>
      <c r="C227" s="2">
        <v>10</v>
      </c>
      <c r="D227" s="2">
        <v>5000</v>
      </c>
      <c r="E227" s="2">
        <v>68.573999999999998</v>
      </c>
      <c r="F227" s="2">
        <v>244.93035516651599</v>
      </c>
      <c r="G227" s="2">
        <v>73030884</v>
      </c>
      <c r="H227" s="2">
        <f t="shared" si="6"/>
        <v>5010</v>
      </c>
      <c r="I227" s="2">
        <v>817.06434898727696</v>
      </c>
      <c r="J227" s="2">
        <v>10.355924526436899</v>
      </c>
      <c r="K227" s="2">
        <v>7.9834416735678204E-2</v>
      </c>
      <c r="L227" s="2">
        <v>3.3357165291354907E-2</v>
      </c>
      <c r="M227" s="2">
        <v>2.8389418876454999</v>
      </c>
      <c r="N227" s="2">
        <v>6.8601114016366013E-5</v>
      </c>
      <c r="O227" s="2">
        <v>0</v>
      </c>
      <c r="P227" s="2">
        <v>11</v>
      </c>
      <c r="Q227" s="2">
        <f t="shared" si="7"/>
        <v>0</v>
      </c>
    </row>
    <row r="228" spans="1:17" ht="15.6" x14ac:dyDescent="0.3">
      <c r="A228" s="2" t="s">
        <v>17</v>
      </c>
      <c r="B228" s="2">
        <v>1998</v>
      </c>
      <c r="C228" s="2">
        <v>3</v>
      </c>
      <c r="D228" s="2">
        <v>364485</v>
      </c>
      <c r="E228" s="2">
        <v>68.674999999999997</v>
      </c>
      <c r="F228" s="2">
        <v>250.434362947312</v>
      </c>
      <c r="G228" s="2">
        <v>74672014</v>
      </c>
      <c r="H228" s="2">
        <f t="shared" si="6"/>
        <v>364488</v>
      </c>
      <c r="I228" s="2">
        <v>850.81142055200598</v>
      </c>
      <c r="J228" s="2">
        <v>9.7982683455371706</v>
      </c>
      <c r="K228" s="2">
        <v>4.1302832030986732E-2</v>
      </c>
      <c r="L228" s="2">
        <v>1.7577049543247014E-2</v>
      </c>
      <c r="M228" s="2">
        <v>-2.7618276922943301</v>
      </c>
      <c r="N228" s="2">
        <v>4.8811861429102479E-3</v>
      </c>
      <c r="O228" s="2">
        <v>0</v>
      </c>
      <c r="P228" s="2">
        <v>4</v>
      </c>
      <c r="Q228" s="2">
        <f t="shared" si="7"/>
        <v>1</v>
      </c>
    </row>
    <row r="229" spans="1:17" ht="15.6" x14ac:dyDescent="0.3">
      <c r="A229" s="2" t="s">
        <v>17</v>
      </c>
      <c r="B229" s="2">
        <v>1999</v>
      </c>
      <c r="C229" s="2">
        <v>6</v>
      </c>
      <c r="D229" s="2">
        <v>375000</v>
      </c>
      <c r="E229" s="2">
        <v>68.744</v>
      </c>
      <c r="F229" s="2">
        <v>255.98124224435699</v>
      </c>
      <c r="G229" s="2">
        <v>76325927</v>
      </c>
      <c r="H229" s="2">
        <f t="shared" si="6"/>
        <v>375006</v>
      </c>
      <c r="I229" s="2">
        <v>838.88386736062398</v>
      </c>
      <c r="J229" s="2">
        <v>9.0284132199720997</v>
      </c>
      <c r="K229" s="2">
        <v>-1.4019032776550429E-2</v>
      </c>
      <c r="L229" s="2">
        <v>-6.1314683342552634E-3</v>
      </c>
      <c r="M229" s="2">
        <v>0.848225648964544</v>
      </c>
      <c r="N229" s="2">
        <v>4.9132190690589321E-3</v>
      </c>
      <c r="O229" s="2">
        <v>0</v>
      </c>
      <c r="P229" s="2">
        <v>7</v>
      </c>
      <c r="Q229" s="2">
        <f t="shared" si="7"/>
        <v>1</v>
      </c>
    </row>
    <row r="230" spans="1:17" ht="15.6" x14ac:dyDescent="0.3">
      <c r="A230" s="2" t="s">
        <v>17</v>
      </c>
      <c r="B230" s="2">
        <v>2000</v>
      </c>
      <c r="C230" s="2">
        <v>5</v>
      </c>
      <c r="D230" s="3">
        <v>400000</v>
      </c>
      <c r="E230" s="2">
        <v>68.793000000000006</v>
      </c>
      <c r="F230" s="2">
        <v>261.56808196666299</v>
      </c>
      <c r="G230" s="2">
        <v>77991755</v>
      </c>
      <c r="H230" s="2">
        <f t="shared" si="6"/>
        <v>400005</v>
      </c>
      <c r="I230" s="2">
        <v>869.69651660915702</v>
      </c>
      <c r="J230" s="2">
        <v>10.5109109472057</v>
      </c>
      <c r="K230" s="2">
        <v>3.6730530228789256E-2</v>
      </c>
      <c r="L230" s="2">
        <v>1.5665888074060774E-2</v>
      </c>
      <c r="M230" s="2">
        <v>2.1811000465717001</v>
      </c>
      <c r="N230" s="2">
        <v>5.128811372432894E-3</v>
      </c>
      <c r="O230" s="2">
        <v>0</v>
      </c>
      <c r="P230" s="2">
        <v>6</v>
      </c>
      <c r="Q230" s="2">
        <f t="shared" si="7"/>
        <v>1</v>
      </c>
    </row>
    <row r="231" spans="1:17" ht="15.6" x14ac:dyDescent="0.3">
      <c r="A231" s="2" t="s">
        <v>17</v>
      </c>
      <c r="B231" s="2">
        <v>2001</v>
      </c>
      <c r="C231" s="2">
        <v>0</v>
      </c>
      <c r="D231" s="2">
        <v>160</v>
      </c>
      <c r="E231" s="2">
        <v>68.834999999999994</v>
      </c>
      <c r="F231" s="2">
        <v>267.20620116041198</v>
      </c>
      <c r="G231" s="2">
        <v>79672873</v>
      </c>
      <c r="H231" s="2">
        <f t="shared" si="6"/>
        <v>160</v>
      </c>
      <c r="I231" s="2">
        <v>832.803440237058</v>
      </c>
      <c r="J231" s="2">
        <v>10.262981757825401</v>
      </c>
      <c r="K231" s="2">
        <v>-4.2420632562656137E-2</v>
      </c>
      <c r="L231" s="2">
        <v>-1.8825220062635317E-2</v>
      </c>
      <c r="M231" s="2">
        <v>0.87486620407277405</v>
      </c>
      <c r="N231" s="2">
        <v>2.0082117535789126E-6</v>
      </c>
      <c r="O231" s="2">
        <v>0</v>
      </c>
      <c r="P231" s="2">
        <v>1</v>
      </c>
      <c r="Q231" s="2">
        <f t="shared" si="7"/>
        <v>0</v>
      </c>
    </row>
    <row r="232" spans="1:17" ht="15.6" x14ac:dyDescent="0.3">
      <c r="A232" s="2" t="s">
        <v>17</v>
      </c>
      <c r="B232" s="2">
        <v>2002</v>
      </c>
      <c r="C232" s="2">
        <v>2</v>
      </c>
      <c r="D232" s="3">
        <v>500000</v>
      </c>
      <c r="E232" s="2">
        <v>68.88</v>
      </c>
      <c r="F232" s="2">
        <v>272.88210752255401</v>
      </c>
      <c r="G232" s="2">
        <v>81365258</v>
      </c>
      <c r="H232" s="2">
        <f t="shared" si="6"/>
        <v>500002</v>
      </c>
      <c r="I232" s="2">
        <v>867.491213740342</v>
      </c>
      <c r="J232" s="2">
        <v>12.7188443787001</v>
      </c>
      <c r="K232" s="2">
        <v>4.1651813413991316E-2</v>
      </c>
      <c r="L232" s="2">
        <v>1.7722574258031809E-2</v>
      </c>
      <c r="M232" s="2">
        <v>1.5589726609949801</v>
      </c>
      <c r="N232" s="2">
        <v>6.1451535002814096E-3</v>
      </c>
      <c r="O232" s="2">
        <v>0</v>
      </c>
      <c r="P232" s="2">
        <v>3</v>
      </c>
      <c r="Q232" s="2">
        <f t="shared" si="7"/>
        <v>1</v>
      </c>
    </row>
    <row r="233" spans="1:17" ht="15.6" x14ac:dyDescent="0.3">
      <c r="A233" s="2" t="s">
        <v>17</v>
      </c>
      <c r="B233" s="2">
        <v>2003</v>
      </c>
      <c r="C233" s="2">
        <v>0</v>
      </c>
      <c r="D233" s="2">
        <v>695000</v>
      </c>
      <c r="E233" s="2">
        <v>68.936999999999998</v>
      </c>
      <c r="F233" s="2">
        <v>278.53899117952801</v>
      </c>
      <c r="G233" s="2">
        <v>83051971</v>
      </c>
      <c r="H233" s="2">
        <f t="shared" si="6"/>
        <v>695000</v>
      </c>
      <c r="I233" s="2">
        <v>982.19564585810394</v>
      </c>
      <c r="J233" s="2">
        <v>12.1605427365529</v>
      </c>
      <c r="K233" s="2">
        <v>0.13222546845540195</v>
      </c>
      <c r="L233" s="2">
        <v>5.3932919745926178E-2</v>
      </c>
      <c r="M233" s="2">
        <v>2.9526877445567998</v>
      </c>
      <c r="N233" s="2">
        <v>8.3682541381227427E-3</v>
      </c>
      <c r="O233" s="2">
        <v>0</v>
      </c>
      <c r="P233" s="2">
        <v>1</v>
      </c>
      <c r="Q233" s="2">
        <f t="shared" si="7"/>
        <v>1</v>
      </c>
    </row>
    <row r="234" spans="1:17" ht="15.6" x14ac:dyDescent="0.3">
      <c r="A234" s="2" t="s">
        <v>17</v>
      </c>
      <c r="B234" s="2">
        <v>2004</v>
      </c>
      <c r="C234" s="2">
        <v>6</v>
      </c>
      <c r="D234" s="3">
        <v>200000</v>
      </c>
      <c r="E234" s="2">
        <v>69.013000000000005</v>
      </c>
      <c r="F234" s="2">
        <v>284.10149243720002</v>
      </c>
      <c r="G234" s="2">
        <v>84710542</v>
      </c>
      <c r="H234" s="2">
        <f t="shared" si="6"/>
        <v>200006</v>
      </c>
      <c r="I234" s="2">
        <v>1065.7844368019701</v>
      </c>
      <c r="J234" s="2">
        <v>12.629798248647299</v>
      </c>
      <c r="K234" s="2">
        <v>8.5104012928949632E-2</v>
      </c>
      <c r="L234" s="2">
        <v>3.5471369591019819E-2</v>
      </c>
      <c r="M234" s="2">
        <v>4.4826802767346798</v>
      </c>
      <c r="N234" s="2">
        <v>2.361052063626272E-3</v>
      </c>
      <c r="O234" s="2">
        <v>0</v>
      </c>
      <c r="P234" s="2">
        <v>7</v>
      </c>
      <c r="Q234" s="2">
        <f t="shared" si="7"/>
        <v>1</v>
      </c>
    </row>
    <row r="235" spans="1:17" ht="15.6" x14ac:dyDescent="0.3">
      <c r="A235" s="2" t="s">
        <v>17</v>
      </c>
      <c r="B235" s="2">
        <v>2005</v>
      </c>
      <c r="C235" s="2">
        <v>6</v>
      </c>
      <c r="D235" s="2">
        <v>145000</v>
      </c>
      <c r="E235" s="2">
        <v>69.111999999999995</v>
      </c>
      <c r="F235" s="2">
        <v>289.520240131469</v>
      </c>
      <c r="G235" s="2">
        <v>86326250</v>
      </c>
      <c r="H235" s="2">
        <f t="shared" si="6"/>
        <v>145006</v>
      </c>
      <c r="I235" s="2">
        <v>1248.6981851703399</v>
      </c>
      <c r="J235" s="2">
        <v>13.088688680853</v>
      </c>
      <c r="K235" s="2">
        <v>0.17162358733368938</v>
      </c>
      <c r="L235" s="2">
        <v>6.8788106391046266E-2</v>
      </c>
      <c r="M235" s="2">
        <v>2.9783697015607098</v>
      </c>
      <c r="N235" s="2">
        <v>1.6797439944396982E-3</v>
      </c>
      <c r="O235" s="2">
        <v>0</v>
      </c>
      <c r="P235" s="2">
        <v>7</v>
      </c>
      <c r="Q235" s="2">
        <f t="shared" si="7"/>
        <v>1</v>
      </c>
    </row>
    <row r="236" spans="1:17" ht="15.6" x14ac:dyDescent="0.3">
      <c r="A236" s="2" t="s">
        <v>17</v>
      </c>
      <c r="B236" s="2">
        <v>2006</v>
      </c>
      <c r="C236" s="2">
        <v>25</v>
      </c>
      <c r="D236" s="2">
        <v>333002</v>
      </c>
      <c r="E236" s="2">
        <v>69.233000000000004</v>
      </c>
      <c r="F236" s="2">
        <v>294.76028775530699</v>
      </c>
      <c r="G236" s="2">
        <v>87888675</v>
      </c>
      <c r="H236" s="2">
        <f t="shared" si="6"/>
        <v>333027</v>
      </c>
      <c r="I236" s="2">
        <v>1435.8171774712</v>
      </c>
      <c r="J236" s="2">
        <v>15.3619312072087</v>
      </c>
      <c r="K236" s="2">
        <v>0.14985125671127203</v>
      </c>
      <c r="L236" s="2">
        <v>6.064166420794459E-2</v>
      </c>
      <c r="M236" s="2">
        <v>3.4441732979333199</v>
      </c>
      <c r="N236" s="2">
        <v>3.7891912695236334E-3</v>
      </c>
      <c r="O236" s="2">
        <v>0</v>
      </c>
      <c r="P236" s="2">
        <v>26</v>
      </c>
      <c r="Q236" s="2">
        <f t="shared" si="7"/>
        <v>1</v>
      </c>
    </row>
    <row r="237" spans="1:17" ht="15.6" x14ac:dyDescent="0.3">
      <c r="A237" s="2" t="s">
        <v>17</v>
      </c>
      <c r="B237" s="2">
        <v>2007</v>
      </c>
      <c r="C237" s="2">
        <v>33</v>
      </c>
      <c r="D237" s="2">
        <v>406000</v>
      </c>
      <c r="E237" s="2">
        <v>69.37</v>
      </c>
      <c r="F237" s="2">
        <v>299.847342120267</v>
      </c>
      <c r="G237" s="2">
        <v>89405482</v>
      </c>
      <c r="H237" s="2">
        <f t="shared" si="6"/>
        <v>406033</v>
      </c>
      <c r="I237" s="2">
        <v>1630.38890604323</v>
      </c>
      <c r="J237" s="2">
        <v>15.2722170806731</v>
      </c>
      <c r="K237" s="2">
        <v>0.13551288536240733</v>
      </c>
      <c r="L237" s="2">
        <v>5.5192066790047178E-2</v>
      </c>
      <c r="M237" s="2">
        <v>4.7121405406084698</v>
      </c>
      <c r="N237" s="2">
        <v>4.5414776691210055E-3</v>
      </c>
      <c r="O237" s="2">
        <v>0</v>
      </c>
      <c r="P237" s="2">
        <v>34</v>
      </c>
      <c r="Q237" s="2">
        <f t="shared" si="7"/>
        <v>1</v>
      </c>
    </row>
    <row r="238" spans="1:17" ht="15.6" x14ac:dyDescent="0.3">
      <c r="A238" s="2" t="s">
        <v>17</v>
      </c>
      <c r="B238" s="2">
        <v>2008</v>
      </c>
      <c r="C238" s="2">
        <v>48</v>
      </c>
      <c r="D238" s="2">
        <v>776905</v>
      </c>
      <c r="E238" s="2">
        <v>69.515000000000001</v>
      </c>
      <c r="F238" s="2">
        <v>304.866234027568</v>
      </c>
      <c r="G238" s="2">
        <v>90901965</v>
      </c>
      <c r="H238" s="2">
        <f t="shared" si="6"/>
        <v>776953</v>
      </c>
      <c r="I238" s="2">
        <v>2037.32210302668</v>
      </c>
      <c r="J238" s="2">
        <v>16.183166231435401</v>
      </c>
      <c r="K238" s="2">
        <v>0.24959271709657971</v>
      </c>
      <c r="L238" s="2">
        <v>9.676848537606686E-2</v>
      </c>
      <c r="M238" s="2">
        <v>2.6267053914028802</v>
      </c>
      <c r="N238" s="2">
        <v>8.5471529685854433E-3</v>
      </c>
      <c r="O238" s="2">
        <v>0</v>
      </c>
      <c r="P238" s="2">
        <v>49</v>
      </c>
      <c r="Q238" s="2">
        <f t="shared" si="7"/>
        <v>1</v>
      </c>
    </row>
    <row r="239" spans="1:17" ht="15.6" x14ac:dyDescent="0.3">
      <c r="A239" s="2" t="s">
        <v>17</v>
      </c>
      <c r="B239" s="2">
        <v>2009</v>
      </c>
      <c r="C239" s="2">
        <v>3</v>
      </c>
      <c r="D239" s="2">
        <v>380000</v>
      </c>
      <c r="E239" s="2">
        <v>69.667000000000002</v>
      </c>
      <c r="F239" s="2">
        <v>309.93781399872603</v>
      </c>
      <c r="G239" s="2">
        <v>92414158</v>
      </c>
      <c r="H239" s="2">
        <f t="shared" si="6"/>
        <v>380003</v>
      </c>
      <c r="I239" s="2">
        <v>2090.4018261396</v>
      </c>
      <c r="J239" s="2">
        <v>17.6111147762917</v>
      </c>
      <c r="K239" s="2">
        <v>2.605367262941085E-2</v>
      </c>
      <c r="L239" s="2">
        <v>1.1170079213525419E-2</v>
      </c>
      <c r="M239" s="2">
        <v>-0.211697948279749</v>
      </c>
      <c r="N239" s="2">
        <v>4.1119565251030044E-3</v>
      </c>
      <c r="O239" s="2">
        <v>0</v>
      </c>
      <c r="P239" s="2">
        <v>4</v>
      </c>
      <c r="Q239" s="2">
        <f t="shared" si="7"/>
        <v>1</v>
      </c>
    </row>
    <row r="240" spans="1:17" ht="15.6" x14ac:dyDescent="0.3">
      <c r="A240" s="2" t="s">
        <v>17</v>
      </c>
      <c r="B240" s="2">
        <v>2010</v>
      </c>
      <c r="C240" s="2">
        <v>35</v>
      </c>
      <c r="D240" s="2">
        <v>770265</v>
      </c>
      <c r="E240" s="2">
        <v>69.822999999999993</v>
      </c>
      <c r="F240" s="2">
        <v>315.14498440487</v>
      </c>
      <c r="G240" s="2">
        <v>93966780</v>
      </c>
      <c r="H240" s="2">
        <f t="shared" si="6"/>
        <v>770300</v>
      </c>
      <c r="I240" s="2">
        <v>2799.6488761997198</v>
      </c>
      <c r="J240" s="2">
        <v>8.4558460667484496</v>
      </c>
      <c r="K240" s="2">
        <v>0.33928742368633735</v>
      </c>
      <c r="L240" s="2">
        <v>0.12687379069797844</v>
      </c>
      <c r="M240" s="2">
        <v>5.5610018581710801</v>
      </c>
      <c r="N240" s="2">
        <v>8.1975779099805277E-3</v>
      </c>
      <c r="O240" s="2">
        <v>0</v>
      </c>
      <c r="P240" s="2">
        <v>36</v>
      </c>
      <c r="Q240" s="2">
        <f t="shared" si="7"/>
        <v>1</v>
      </c>
    </row>
    <row r="241" spans="1:17" ht="15.6" x14ac:dyDescent="0.3">
      <c r="A241" s="2" t="s">
        <v>17</v>
      </c>
      <c r="B241" s="2">
        <v>2011</v>
      </c>
      <c r="C241" s="2">
        <v>65</v>
      </c>
      <c r="D241" s="2">
        <v>1293924</v>
      </c>
      <c r="E241" s="2">
        <v>69.983999999999995</v>
      </c>
      <c r="F241" s="2">
        <v>320.52200757956899</v>
      </c>
      <c r="G241" s="2">
        <v>95570047</v>
      </c>
      <c r="H241" s="2">
        <f t="shared" si="6"/>
        <v>1293989</v>
      </c>
      <c r="I241" s="2">
        <v>3200.8338291401601</v>
      </c>
      <c r="J241" s="2">
        <v>8.5594847988623197</v>
      </c>
      <c r="K241" s="2">
        <v>0.14329831013845354</v>
      </c>
      <c r="L241" s="2">
        <v>5.8159561579744334E-2</v>
      </c>
      <c r="M241" s="2">
        <v>2.1159246194927399</v>
      </c>
      <c r="N241" s="2">
        <v>1.3539691991571377E-2</v>
      </c>
      <c r="O241" s="2">
        <v>1</v>
      </c>
      <c r="P241" s="2">
        <v>66</v>
      </c>
      <c r="Q241" s="2">
        <f t="shared" si="7"/>
        <v>1</v>
      </c>
    </row>
    <row r="242" spans="1:17" ht="15.6" x14ac:dyDescent="0.3">
      <c r="A242" s="2" t="s">
        <v>17</v>
      </c>
      <c r="B242" s="2">
        <v>2012</v>
      </c>
      <c r="C242" s="2">
        <v>53</v>
      </c>
      <c r="D242" s="2">
        <v>447021</v>
      </c>
      <c r="E242" s="2">
        <v>70.149000000000001</v>
      </c>
      <c r="F242" s="2">
        <v>326.03091524969</v>
      </c>
      <c r="G242" s="2">
        <v>97212638</v>
      </c>
      <c r="H242" s="2">
        <f t="shared" si="6"/>
        <v>447074</v>
      </c>
      <c r="I242" s="2">
        <v>3350.52187589289</v>
      </c>
      <c r="J242" s="2">
        <v>7.6247764633950696</v>
      </c>
      <c r="K242" s="2">
        <v>4.6765328893359187E-2</v>
      </c>
      <c r="L242" s="2">
        <v>1.9849329443903052E-2</v>
      </c>
      <c r="M242" s="2">
        <v>5.0907259520120798</v>
      </c>
      <c r="N242" s="2">
        <v>4.5989287935998607E-3</v>
      </c>
      <c r="O242" s="2">
        <v>0</v>
      </c>
      <c r="P242" s="2">
        <v>54</v>
      </c>
      <c r="Q242" s="2">
        <f t="shared" si="7"/>
        <v>1</v>
      </c>
    </row>
    <row r="243" spans="1:17" ht="15.6" x14ac:dyDescent="0.3">
      <c r="A243" s="2" t="s">
        <v>17</v>
      </c>
      <c r="B243" s="2">
        <v>2013</v>
      </c>
      <c r="C243" s="2">
        <v>110</v>
      </c>
      <c r="D243" s="2">
        <v>73961</v>
      </c>
      <c r="E243" s="2">
        <v>70.314999999999998</v>
      </c>
      <c r="F243" s="2">
        <v>331.594566857833</v>
      </c>
      <c r="G243" s="2">
        <v>98871552</v>
      </c>
      <c r="H243" s="2">
        <f t="shared" si="6"/>
        <v>74071</v>
      </c>
      <c r="I243" s="2">
        <v>3610.2893630489798</v>
      </c>
      <c r="J243" s="2">
        <v>7.7739166594359697</v>
      </c>
      <c r="K243" s="2">
        <v>7.7530455486688521E-2</v>
      </c>
      <c r="L243" s="2">
        <v>3.2429553972342706E-2</v>
      </c>
      <c r="M243" s="2">
        <v>4.9594200333060501</v>
      </c>
      <c r="N243" s="2">
        <v>7.4916392533213195E-4</v>
      </c>
      <c r="O243" s="2">
        <v>0</v>
      </c>
      <c r="P243" s="2">
        <v>111</v>
      </c>
      <c r="Q243" s="2">
        <f t="shared" si="7"/>
        <v>1</v>
      </c>
    </row>
    <row r="244" spans="1:17" ht="15.6" x14ac:dyDescent="0.3">
      <c r="A244" s="2" t="s">
        <v>17</v>
      </c>
      <c r="B244" s="2">
        <v>2014</v>
      </c>
      <c r="C244" s="2">
        <v>95</v>
      </c>
      <c r="D244" s="2">
        <v>1204029</v>
      </c>
      <c r="E244" s="2">
        <v>70.480999999999995</v>
      </c>
      <c r="F244" s="2">
        <v>337.10010396753501</v>
      </c>
      <c r="G244" s="2">
        <v>100513138</v>
      </c>
      <c r="H244" s="2">
        <f t="shared" si="6"/>
        <v>1204124</v>
      </c>
      <c r="I244" s="2">
        <v>3819.25352972265</v>
      </c>
      <c r="J244" s="2">
        <v>8.3780202848951504</v>
      </c>
      <c r="K244" s="2">
        <v>5.7880171271699601E-2</v>
      </c>
      <c r="L244" s="2">
        <v>2.4436476864793111E-2</v>
      </c>
      <c r="M244" s="2">
        <v>4.6111064056331799</v>
      </c>
      <c r="N244" s="2">
        <v>1.1979767261867797E-2</v>
      </c>
      <c r="O244" s="2">
        <v>1</v>
      </c>
      <c r="P244" s="2">
        <v>96</v>
      </c>
      <c r="Q244" s="2">
        <f t="shared" si="7"/>
        <v>1</v>
      </c>
    </row>
    <row r="245" spans="1:17" ht="15.6" x14ac:dyDescent="0.3">
      <c r="A245" s="2" t="s">
        <v>17</v>
      </c>
      <c r="B245" s="2">
        <v>2015</v>
      </c>
      <c r="C245" s="2">
        <v>10</v>
      </c>
      <c r="D245" s="2">
        <v>27309</v>
      </c>
      <c r="E245" s="2">
        <v>70.644000000000005</v>
      </c>
      <c r="F245" s="2">
        <v>342.46641848609897</v>
      </c>
      <c r="G245" s="2">
        <v>102113212</v>
      </c>
      <c r="H245" s="2">
        <f t="shared" si="6"/>
        <v>27319</v>
      </c>
      <c r="I245" s="2">
        <v>3843.7806718444199</v>
      </c>
      <c r="J245" s="2">
        <v>8.9926850549626192</v>
      </c>
      <c r="K245" s="2">
        <v>6.4219727574752073E-3</v>
      </c>
      <c r="L245" s="2">
        <v>2.7801099604474189E-3</v>
      </c>
      <c r="M245" s="2">
        <v>4.6818733958166501</v>
      </c>
      <c r="N245" s="2">
        <v>2.6753638892487291E-4</v>
      </c>
      <c r="O245" s="2">
        <v>0</v>
      </c>
      <c r="P245" s="2">
        <v>11</v>
      </c>
      <c r="Q245" s="2">
        <f t="shared" si="7"/>
        <v>1</v>
      </c>
    </row>
    <row r="246" spans="1:17" ht="15.6" x14ac:dyDescent="0.3">
      <c r="A246" s="2" t="s">
        <v>17</v>
      </c>
      <c r="B246" s="2">
        <v>2016</v>
      </c>
      <c r="C246" s="2">
        <v>203</v>
      </c>
      <c r="D246" s="2">
        <v>301602</v>
      </c>
      <c r="E246" s="2">
        <v>70.802000000000007</v>
      </c>
      <c r="F246" s="2">
        <v>347.66719321192602</v>
      </c>
      <c r="G246" s="2">
        <v>103663927</v>
      </c>
      <c r="H246" s="2">
        <f t="shared" si="6"/>
        <v>301805</v>
      </c>
      <c r="I246" s="2">
        <v>3886.2915016523898</v>
      </c>
      <c r="J246" s="2">
        <v>8.4589737355801002</v>
      </c>
      <c r="K246" s="2">
        <v>1.1059639827881046E-2</v>
      </c>
      <c r="L246" s="2">
        <v>4.776774269746209E-3</v>
      </c>
      <c r="M246" s="2">
        <v>5.5466014981117402</v>
      </c>
      <c r="N246" s="2">
        <v>2.9113791917221117E-3</v>
      </c>
      <c r="O246" s="2">
        <v>0</v>
      </c>
      <c r="P246" s="2">
        <v>204</v>
      </c>
      <c r="Q246" s="2">
        <f t="shared" si="7"/>
        <v>1</v>
      </c>
    </row>
    <row r="247" spans="1:17" ht="15.6" x14ac:dyDescent="0.3">
      <c r="A247" s="2" t="s">
        <v>17</v>
      </c>
      <c r="B247" s="2">
        <v>2017</v>
      </c>
      <c r="C247" s="2">
        <v>302</v>
      </c>
      <c r="D247" s="2">
        <v>893129</v>
      </c>
      <c r="E247" s="2">
        <v>70.951999999999998</v>
      </c>
      <c r="F247" s="2">
        <v>352.72919475467</v>
      </c>
      <c r="G247" s="2">
        <v>105173264</v>
      </c>
      <c r="H247" s="2">
        <f t="shared" si="6"/>
        <v>893431</v>
      </c>
      <c r="I247" s="2">
        <v>4077.0437212074698</v>
      </c>
      <c r="J247" s="2">
        <v>8.5338919709729097</v>
      </c>
      <c r="K247" s="2">
        <v>4.9083353493677769E-2</v>
      </c>
      <c r="L247" s="2">
        <v>2.0809995842941742E-2</v>
      </c>
      <c r="M247" s="2">
        <v>5.3964262994419396</v>
      </c>
      <c r="N247" s="2">
        <v>8.4948490331154883E-3</v>
      </c>
      <c r="O247" s="2">
        <v>0</v>
      </c>
      <c r="P247" s="2">
        <v>303</v>
      </c>
      <c r="Q247" s="2">
        <f t="shared" si="7"/>
        <v>1</v>
      </c>
    </row>
    <row r="248" spans="1:17" ht="15.6" x14ac:dyDescent="0.3">
      <c r="A248" s="2" t="s">
        <v>17</v>
      </c>
      <c r="B248" s="2">
        <v>2018</v>
      </c>
      <c r="C248" s="2">
        <v>34</v>
      </c>
      <c r="D248" s="2">
        <v>303712</v>
      </c>
      <c r="E248" s="2">
        <v>71.094999999999999</v>
      </c>
      <c r="F248" s="2">
        <v>357.68830532917502</v>
      </c>
      <c r="G248" s="2">
        <v>106651922</v>
      </c>
      <c r="H248" s="2">
        <f t="shared" si="6"/>
        <v>303746</v>
      </c>
      <c r="I248" s="2">
        <v>4080.5671246955199</v>
      </c>
      <c r="J248" s="2">
        <v>9.1232456499715902</v>
      </c>
      <c r="K248" s="2">
        <v>8.6420547067533177E-4</v>
      </c>
      <c r="L248" s="2">
        <v>3.7515758386552633E-4</v>
      </c>
      <c r="M248" s="2">
        <v>4.8671315662479602</v>
      </c>
      <c r="N248" s="2">
        <v>2.8480124343188114E-3</v>
      </c>
      <c r="O248" s="2">
        <v>0</v>
      </c>
      <c r="P248" s="2">
        <v>35</v>
      </c>
      <c r="Q248" s="2">
        <f t="shared" si="7"/>
        <v>1</v>
      </c>
    </row>
    <row r="249" spans="1:17" ht="15.6" x14ac:dyDescent="0.3">
      <c r="A249" s="2" t="s">
        <v>12</v>
      </c>
      <c r="B249" s="2">
        <v>1993</v>
      </c>
      <c r="C249" s="2">
        <v>30</v>
      </c>
      <c r="D249" s="2">
        <v>25000</v>
      </c>
      <c r="E249" s="2">
        <v>69.557000000000002</v>
      </c>
      <c r="F249" s="2">
        <v>285.83675649816598</v>
      </c>
      <c r="G249" s="2">
        <v>17924823</v>
      </c>
      <c r="H249" s="2">
        <f t="shared" si="6"/>
        <v>25030</v>
      </c>
      <c r="I249" s="2">
        <v>3433.1633160419101</v>
      </c>
      <c r="J249" s="2">
        <v>12.631102128994</v>
      </c>
      <c r="K249" s="2">
        <v>0.10261826468876178</v>
      </c>
      <c r="L249" s="2">
        <v>4.2425182218929436E-2</v>
      </c>
      <c r="M249" s="2">
        <v>5.7788568840490599</v>
      </c>
      <c r="N249" s="2">
        <v>1.396387568234286E-3</v>
      </c>
      <c r="O249" s="2">
        <v>0</v>
      </c>
      <c r="P249" s="2">
        <v>31</v>
      </c>
      <c r="Q249" s="2">
        <f t="shared" si="7"/>
        <v>1</v>
      </c>
    </row>
    <row r="250" spans="1:17" ht="15.6" x14ac:dyDescent="0.3">
      <c r="A250" s="2" t="s">
        <v>12</v>
      </c>
      <c r="B250" s="2">
        <v>1996</v>
      </c>
      <c r="C250" s="2">
        <v>0</v>
      </c>
      <c r="D250" s="2">
        <v>418</v>
      </c>
      <c r="E250" s="2">
        <v>69.236999999999995</v>
      </c>
      <c r="F250" s="2">
        <v>292.892489236166</v>
      </c>
      <c r="G250" s="2">
        <v>18367288</v>
      </c>
      <c r="H250" s="2">
        <f t="shared" si="6"/>
        <v>418</v>
      </c>
      <c r="I250" s="2">
        <v>4798.6131398691996</v>
      </c>
      <c r="J250" s="2">
        <v>11.105418315387899</v>
      </c>
      <c r="K250" s="2">
        <v>0.10829964619494489</v>
      </c>
      <c r="L250" s="2">
        <v>4.4657194594058147E-2</v>
      </c>
      <c r="M250" s="2">
        <v>3.0970749371334398</v>
      </c>
      <c r="N250" s="2">
        <v>2.275785080519236E-5</v>
      </c>
      <c r="O250" s="2">
        <v>0</v>
      </c>
      <c r="P250" s="2">
        <v>1</v>
      </c>
      <c r="Q250" s="2">
        <f t="shared" si="7"/>
        <v>0</v>
      </c>
    </row>
    <row r="251" spans="1:17" ht="15.6" x14ac:dyDescent="0.3">
      <c r="A251" s="2" t="s">
        <v>12</v>
      </c>
      <c r="B251" s="2">
        <v>1998</v>
      </c>
      <c r="C251" s="2">
        <v>0</v>
      </c>
      <c r="D251" s="2">
        <v>2500</v>
      </c>
      <c r="E251" s="2">
        <v>69.844999999999999</v>
      </c>
      <c r="F251" s="2">
        <v>296.03889331844999</v>
      </c>
      <c r="G251" s="2">
        <v>18564599</v>
      </c>
      <c r="H251" s="2">
        <f t="shared" si="6"/>
        <v>2500</v>
      </c>
      <c r="I251" s="2">
        <v>3263.3338500724399</v>
      </c>
      <c r="J251" s="2">
        <v>9.7689969390240901</v>
      </c>
      <c r="K251" s="2">
        <v>-0.29637153327725291</v>
      </c>
      <c r="L251" s="2">
        <v>-0.15265659859132485</v>
      </c>
      <c r="M251" s="2">
        <v>4.16999054192644</v>
      </c>
      <c r="N251" s="2">
        <v>1.3466490711703497E-4</v>
      </c>
      <c r="O251" s="2">
        <v>0</v>
      </c>
      <c r="P251" s="2">
        <v>1</v>
      </c>
      <c r="Q251" s="2">
        <f t="shared" si="7"/>
        <v>1</v>
      </c>
    </row>
    <row r="252" spans="1:17" ht="15.6" x14ac:dyDescent="0.3">
      <c r="A252" s="2" t="s">
        <v>12</v>
      </c>
      <c r="B252" s="2">
        <v>1999</v>
      </c>
      <c r="C252" s="2">
        <v>1</v>
      </c>
      <c r="D252" s="2">
        <v>2000</v>
      </c>
      <c r="E252" s="2">
        <v>70.503</v>
      </c>
      <c r="F252" s="2">
        <v>297.61256577898303</v>
      </c>
      <c r="G252" s="2">
        <v>18663284</v>
      </c>
      <c r="H252" s="2">
        <f t="shared" si="6"/>
        <v>2001</v>
      </c>
      <c r="I252" s="2">
        <v>3492.6693542722701</v>
      </c>
      <c r="J252" s="2">
        <v>10.9866872365044</v>
      </c>
      <c r="K252" s="2">
        <v>7.0276445725814846E-2</v>
      </c>
      <c r="L252" s="2">
        <v>2.9495967728859984E-2</v>
      </c>
      <c r="M252" s="2">
        <v>3.7490352623479701</v>
      </c>
      <c r="N252" s="2">
        <v>1.0721585761648379E-4</v>
      </c>
      <c r="O252" s="2">
        <v>0</v>
      </c>
      <c r="P252" s="2">
        <v>2</v>
      </c>
      <c r="Q252" s="2">
        <f t="shared" si="7"/>
        <v>1</v>
      </c>
    </row>
    <row r="253" spans="1:17" ht="15.6" x14ac:dyDescent="0.3">
      <c r="A253" s="2" t="s">
        <v>12</v>
      </c>
      <c r="B253" s="2">
        <v>2000</v>
      </c>
      <c r="C253" s="2">
        <v>12</v>
      </c>
      <c r="D253" s="2">
        <v>8000</v>
      </c>
      <c r="E253" s="2">
        <v>71.332999999999998</v>
      </c>
      <c r="F253" s="2">
        <v>299.43551267740401</v>
      </c>
      <c r="G253" s="2">
        <v>18777601</v>
      </c>
      <c r="H253" s="2">
        <f t="shared" si="6"/>
        <v>8012</v>
      </c>
      <c r="I253" s="2">
        <v>4043.6620514339102</v>
      </c>
      <c r="J253" s="2">
        <v>10.165235226612699</v>
      </c>
      <c r="K253" s="2">
        <v>0.15775690203473169</v>
      </c>
      <c r="L253" s="2">
        <v>6.3617378745320252E-2</v>
      </c>
      <c r="M253" s="2">
        <v>5.3547108002340202</v>
      </c>
      <c r="N253" s="2">
        <v>4.2667857305094513E-4</v>
      </c>
      <c r="O253" s="2">
        <v>0</v>
      </c>
      <c r="P253" s="2">
        <v>13</v>
      </c>
      <c r="Q253" s="2">
        <f t="shared" si="7"/>
        <v>1</v>
      </c>
    </row>
    <row r="254" spans="1:17" ht="15.6" x14ac:dyDescent="0.3">
      <c r="A254" s="2" t="s">
        <v>12</v>
      </c>
      <c r="B254" s="2">
        <v>2001</v>
      </c>
      <c r="C254" s="2">
        <v>11</v>
      </c>
      <c r="D254" s="2">
        <v>33200</v>
      </c>
      <c r="E254" s="2">
        <v>72.233000000000004</v>
      </c>
      <c r="F254" s="2">
        <v>301.57439004943399</v>
      </c>
      <c r="G254" s="2">
        <v>18911730</v>
      </c>
      <c r="H254" s="2">
        <f t="shared" si="6"/>
        <v>33211</v>
      </c>
      <c r="I254" s="2">
        <v>3913.4287262390899</v>
      </c>
      <c r="J254" s="2">
        <v>12.0392876490092</v>
      </c>
      <c r="K254" s="2">
        <v>-3.2206777801482858E-2</v>
      </c>
      <c r="L254" s="2">
        <v>-1.4217423736064827E-2</v>
      </c>
      <c r="M254" s="2">
        <v>-2.2436845981353599</v>
      </c>
      <c r="N254" s="2">
        <v>1.7561058665706416E-3</v>
      </c>
      <c r="O254" s="2">
        <v>0</v>
      </c>
      <c r="P254" s="2">
        <v>12</v>
      </c>
      <c r="Q254" s="2">
        <f t="shared" si="7"/>
        <v>1</v>
      </c>
    </row>
    <row r="255" spans="1:17" ht="15.6" x14ac:dyDescent="0.3">
      <c r="A255" s="2" t="s">
        <v>12</v>
      </c>
      <c r="B255" s="2">
        <v>2003</v>
      </c>
      <c r="C255" s="2">
        <v>8</v>
      </c>
      <c r="D255" s="2">
        <v>18800</v>
      </c>
      <c r="E255" s="2">
        <v>73.799000000000007</v>
      </c>
      <c r="F255" s="2">
        <v>306.55456864933802</v>
      </c>
      <c r="G255" s="2">
        <v>19224037</v>
      </c>
      <c r="H255" s="2">
        <f t="shared" si="6"/>
        <v>18808</v>
      </c>
      <c r="I255" s="2">
        <v>4461.8476867680502</v>
      </c>
      <c r="J255" s="2">
        <v>12.9680086157285</v>
      </c>
      <c r="K255" s="2">
        <v>7.1085226383657413E-2</v>
      </c>
      <c r="L255" s="2">
        <v>2.9824029072301528E-2</v>
      </c>
      <c r="M255" s="2">
        <v>5.0499680356939498</v>
      </c>
      <c r="N255" s="2">
        <v>9.7835849983018649E-4</v>
      </c>
      <c r="O255" s="2">
        <v>0</v>
      </c>
      <c r="P255" s="2">
        <v>9</v>
      </c>
      <c r="Q255" s="2">
        <f t="shared" si="7"/>
        <v>1</v>
      </c>
    </row>
    <row r="256" spans="1:17" ht="15.6" x14ac:dyDescent="0.3">
      <c r="A256" s="2" t="s">
        <v>12</v>
      </c>
      <c r="B256" s="2">
        <v>2004</v>
      </c>
      <c r="C256" s="2">
        <v>16</v>
      </c>
      <c r="D256" s="2">
        <v>31038</v>
      </c>
      <c r="E256" s="2">
        <v>74.337000000000003</v>
      </c>
      <c r="F256" s="2">
        <v>309.15568489873999</v>
      </c>
      <c r="G256" s="2">
        <v>19387153</v>
      </c>
      <c r="H256" s="2">
        <f t="shared" si="6"/>
        <v>31054</v>
      </c>
      <c r="I256" s="2">
        <v>4952.2129750436998</v>
      </c>
      <c r="J256" s="2">
        <v>12.579949709734001</v>
      </c>
      <c r="K256" s="2">
        <v>0.10990184396698822</v>
      </c>
      <c r="L256" s="2">
        <v>4.5284572923221411E-2</v>
      </c>
      <c r="M256" s="2">
        <v>4.5578873532184296</v>
      </c>
      <c r="N256" s="2">
        <v>1.6017823761952051E-3</v>
      </c>
      <c r="O256" s="2">
        <v>0</v>
      </c>
      <c r="P256" s="2">
        <v>17</v>
      </c>
      <c r="Q256" s="2">
        <f t="shared" si="7"/>
        <v>1</v>
      </c>
    </row>
    <row r="257" spans="1:17" ht="15.6" x14ac:dyDescent="0.3">
      <c r="A257" s="2" t="s">
        <v>12</v>
      </c>
      <c r="B257" s="2">
        <v>2005</v>
      </c>
      <c r="C257" s="2">
        <v>13</v>
      </c>
      <c r="D257" s="2">
        <v>30600</v>
      </c>
      <c r="E257" s="2">
        <v>74.694999999999993</v>
      </c>
      <c r="F257" s="2">
        <v>311.67258810397101</v>
      </c>
      <c r="G257" s="2">
        <v>19544988</v>
      </c>
      <c r="H257" s="2">
        <f t="shared" si="6"/>
        <v>30613</v>
      </c>
      <c r="I257" s="2">
        <v>5587.0256496233897</v>
      </c>
      <c r="J257" s="2">
        <v>11.4736063637601</v>
      </c>
      <c r="K257" s="2">
        <v>0.12818767645470419</v>
      </c>
      <c r="L257" s="2">
        <v>5.2381351481423977E-2</v>
      </c>
      <c r="M257" s="2">
        <v>5.3837958012112503</v>
      </c>
      <c r="N257" s="2">
        <v>1.5662838984603111E-3</v>
      </c>
      <c r="O257" s="2">
        <v>0</v>
      </c>
      <c r="P257" s="2">
        <v>14</v>
      </c>
      <c r="Q257" s="2">
        <f t="shared" si="7"/>
        <v>1</v>
      </c>
    </row>
    <row r="258" spans="1:17" ht="15.6" x14ac:dyDescent="0.3">
      <c r="A258" s="2" t="s">
        <v>12</v>
      </c>
      <c r="B258" s="2">
        <v>2006</v>
      </c>
      <c r="C258" s="2">
        <v>6</v>
      </c>
      <c r="D258" s="2">
        <v>106518</v>
      </c>
      <c r="E258" s="2">
        <v>74.903999999999996</v>
      </c>
      <c r="F258" s="2">
        <v>314.08024238558397</v>
      </c>
      <c r="G258" s="2">
        <v>19695972</v>
      </c>
      <c r="H258" s="2">
        <f t="shared" ref="H258:H322" si="8">C258+D258</f>
        <v>106524</v>
      </c>
      <c r="I258" s="2">
        <v>6209.12450825631</v>
      </c>
      <c r="J258" s="2">
        <v>11.1676921633288</v>
      </c>
      <c r="K258" s="2">
        <v>0.11134705613439502</v>
      </c>
      <c r="L258" s="2">
        <v>4.5849703429776234E-2</v>
      </c>
      <c r="M258" s="2">
        <v>6.8429358636476501</v>
      </c>
      <c r="N258" s="2">
        <v>5.4084154871869234E-3</v>
      </c>
      <c r="O258" s="2">
        <v>0</v>
      </c>
      <c r="P258" s="2">
        <v>7</v>
      </c>
      <c r="Q258" s="2">
        <f t="shared" si="7"/>
        <v>1</v>
      </c>
    </row>
    <row r="259" spans="1:17" ht="15.6" x14ac:dyDescent="0.3">
      <c r="A259" s="2" t="s">
        <v>12</v>
      </c>
      <c r="B259" s="2">
        <v>2007</v>
      </c>
      <c r="C259" s="2">
        <v>46</v>
      </c>
      <c r="D259" s="2">
        <v>166533</v>
      </c>
      <c r="E259" s="2">
        <v>75.037000000000006</v>
      </c>
      <c r="F259" s="2">
        <v>316.40956785201701</v>
      </c>
      <c r="G259" s="2">
        <v>19842044</v>
      </c>
      <c r="H259" s="2">
        <f t="shared" si="8"/>
        <v>166579</v>
      </c>
      <c r="I259" s="2">
        <v>7243.4559874470297</v>
      </c>
      <c r="J259" s="2">
        <v>11.5668680674542</v>
      </c>
      <c r="K259" s="2">
        <v>0.166582499322628</v>
      </c>
      <c r="L259" s="2">
        <v>6.6915457003458911E-2</v>
      </c>
      <c r="M259" s="2">
        <v>6.0106154853737603</v>
      </c>
      <c r="N259" s="2">
        <v>8.395254037336073E-3</v>
      </c>
      <c r="O259" s="2">
        <v>0</v>
      </c>
      <c r="P259" s="2">
        <v>47</v>
      </c>
      <c r="Q259" s="2">
        <f t="shared" ref="Q259:Q322" si="9">IF(N259&gt;0.0001,1,0)</f>
        <v>1</v>
      </c>
    </row>
    <row r="260" spans="1:17" ht="15.6" x14ac:dyDescent="0.3">
      <c r="A260" s="2" t="s">
        <v>12</v>
      </c>
      <c r="B260" s="2">
        <v>2008</v>
      </c>
      <c r="C260" s="2">
        <v>0</v>
      </c>
      <c r="D260" s="2">
        <v>8000</v>
      </c>
      <c r="E260" s="2">
        <v>75.156999999999996</v>
      </c>
      <c r="F260" s="2">
        <v>318.67300271089101</v>
      </c>
      <c r="G260" s="2">
        <v>19983984</v>
      </c>
      <c r="H260" s="2">
        <f t="shared" si="8"/>
        <v>8000</v>
      </c>
      <c r="I260" s="2">
        <v>8474.5868287622798</v>
      </c>
      <c r="J260" s="2">
        <v>11.5047879794636</v>
      </c>
      <c r="K260" s="2">
        <v>0.16996456435281862</v>
      </c>
      <c r="L260" s="2">
        <v>6.817270812300924E-2</v>
      </c>
      <c r="M260" s="2">
        <v>5.1975577431670104</v>
      </c>
      <c r="N260" s="2">
        <v>4.0032057671783567E-4</v>
      </c>
      <c r="O260" s="2">
        <v>0</v>
      </c>
      <c r="P260" s="2">
        <v>1</v>
      </c>
      <c r="Q260" s="2">
        <f t="shared" si="9"/>
        <v>1</v>
      </c>
    </row>
    <row r="261" spans="1:17" ht="15.6" x14ac:dyDescent="0.3">
      <c r="A261" s="2" t="s">
        <v>12</v>
      </c>
      <c r="B261" s="2">
        <v>2009</v>
      </c>
      <c r="C261" s="2">
        <v>0</v>
      </c>
      <c r="D261" s="2">
        <v>10875</v>
      </c>
      <c r="E261" s="2">
        <v>75.286000000000001</v>
      </c>
      <c r="F261" s="2">
        <v>320.897911018976</v>
      </c>
      <c r="G261" s="2">
        <v>20123508</v>
      </c>
      <c r="H261" s="2">
        <f t="shared" si="8"/>
        <v>10875</v>
      </c>
      <c r="I261" s="2">
        <v>7292.4944472790803</v>
      </c>
      <c r="J261" s="2">
        <v>13.048479568833599</v>
      </c>
      <c r="K261" s="2">
        <v>-0.13948672724329678</v>
      </c>
      <c r="L261" s="2">
        <v>-6.5242426625740091E-2</v>
      </c>
      <c r="M261" s="2">
        <v>2.8210370599591998</v>
      </c>
      <c r="N261" s="2">
        <v>5.4041273519507636E-4</v>
      </c>
      <c r="O261" s="2">
        <v>0</v>
      </c>
      <c r="P261" s="2">
        <v>1</v>
      </c>
      <c r="Q261" s="2">
        <f t="shared" si="9"/>
        <v>1</v>
      </c>
    </row>
    <row r="262" spans="1:17" ht="15.6" x14ac:dyDescent="0.3">
      <c r="A262" s="2" t="s">
        <v>12</v>
      </c>
      <c r="B262" s="2">
        <v>2011</v>
      </c>
      <c r="C262" s="2">
        <v>2</v>
      </c>
      <c r="D262" s="2">
        <v>20000</v>
      </c>
      <c r="E262" s="2">
        <v>75.614000000000004</v>
      </c>
      <c r="F262" s="2">
        <v>325.285759846914</v>
      </c>
      <c r="G262" s="2">
        <v>20398670</v>
      </c>
      <c r="H262" s="2">
        <f t="shared" si="8"/>
        <v>20002</v>
      </c>
      <c r="I262" s="2">
        <v>10399.372753345</v>
      </c>
      <c r="J262" s="2">
        <v>13.2706614765507</v>
      </c>
      <c r="K262" s="2">
        <v>0.1503010391630247</v>
      </c>
      <c r="L262" s="2">
        <v>6.0811512126008882E-2</v>
      </c>
      <c r="M262" s="2">
        <v>7.6770294351024297</v>
      </c>
      <c r="N262" s="2">
        <v>9.8055412436202959E-4</v>
      </c>
      <c r="O262" s="2">
        <v>0</v>
      </c>
      <c r="P262" s="2">
        <v>3</v>
      </c>
      <c r="Q262" s="2">
        <f t="shared" si="9"/>
        <v>1</v>
      </c>
    </row>
    <row r="263" spans="1:17" ht="15.6" x14ac:dyDescent="0.3">
      <c r="A263" s="2" t="s">
        <v>12</v>
      </c>
      <c r="B263" s="2">
        <v>2013</v>
      </c>
      <c r="C263" s="2">
        <v>4</v>
      </c>
      <c r="D263" s="2">
        <v>75000</v>
      </c>
      <c r="E263" s="2">
        <v>75.974000000000004</v>
      </c>
      <c r="F263" s="2">
        <v>328.25705629086298</v>
      </c>
      <c r="G263" s="2">
        <v>20585000</v>
      </c>
      <c r="H263" s="2">
        <f t="shared" si="8"/>
        <v>75004</v>
      </c>
      <c r="I263" s="2">
        <v>10970.1232849014</v>
      </c>
      <c r="J263" s="2">
        <v>13.7154015161779</v>
      </c>
      <c r="K263" s="2">
        <v>1.4114279353278577E-2</v>
      </c>
      <c r="L263" s="2">
        <v>6.0868978927759443E-3</v>
      </c>
      <c r="M263" s="2">
        <v>2.5920738097092499</v>
      </c>
      <c r="N263" s="2">
        <v>3.6436239980568376E-3</v>
      </c>
      <c r="O263" s="2">
        <v>0</v>
      </c>
      <c r="P263" s="2">
        <v>5</v>
      </c>
      <c r="Q263" s="2">
        <f t="shared" si="9"/>
        <v>1</v>
      </c>
    </row>
    <row r="264" spans="1:17" ht="15.6" x14ac:dyDescent="0.3">
      <c r="A264" s="2" t="s">
        <v>12</v>
      </c>
      <c r="B264" s="2">
        <v>2014</v>
      </c>
      <c r="C264" s="2">
        <v>17</v>
      </c>
      <c r="D264" s="2">
        <v>230000</v>
      </c>
      <c r="E264" s="2">
        <v>76.147000000000006</v>
      </c>
      <c r="F264" s="2">
        <v>331.33471535640302</v>
      </c>
      <c r="G264" s="2">
        <v>20778000</v>
      </c>
      <c r="H264" s="2">
        <f t="shared" si="8"/>
        <v>230017</v>
      </c>
      <c r="I264" s="2">
        <v>11319.0797572756</v>
      </c>
      <c r="J264" s="2">
        <v>13.3287480692634</v>
      </c>
      <c r="K264" s="2">
        <v>3.1809712918585219E-2</v>
      </c>
      <c r="L264" s="2">
        <v>1.3599611778315257E-2</v>
      </c>
      <c r="M264" s="2">
        <v>3.9857552064726498</v>
      </c>
      <c r="N264" s="2">
        <v>1.1070218500336895E-2</v>
      </c>
      <c r="O264" s="2">
        <v>1</v>
      </c>
      <c r="P264" s="2">
        <v>18</v>
      </c>
      <c r="Q264" s="2">
        <f t="shared" si="9"/>
        <v>1</v>
      </c>
    </row>
    <row r="265" spans="1:17" ht="15.6" x14ac:dyDescent="0.3">
      <c r="A265" s="2" t="s">
        <v>12</v>
      </c>
      <c r="B265" s="2">
        <v>2015</v>
      </c>
      <c r="C265" s="2">
        <v>1</v>
      </c>
      <c r="D265" s="2">
        <v>3000</v>
      </c>
      <c r="E265" s="2">
        <v>76.316000000000003</v>
      </c>
      <c r="F265" s="2">
        <v>338.81052784644498</v>
      </c>
      <c r="G265" s="2">
        <v>20970000</v>
      </c>
      <c r="H265" s="2">
        <f t="shared" si="8"/>
        <v>3001</v>
      </c>
      <c r="I265" s="2">
        <v>9955.2437082893794</v>
      </c>
      <c r="J265" s="2">
        <v>13.086560798555899</v>
      </c>
      <c r="K265" s="2">
        <v>-0.12049001139952067</v>
      </c>
      <c r="L265" s="2">
        <v>-5.5759223893345755E-2</v>
      </c>
      <c r="M265" s="2">
        <v>4.0462395663154496</v>
      </c>
      <c r="N265" s="2">
        <v>1.4310920362422508E-4</v>
      </c>
      <c r="O265" s="2">
        <v>0</v>
      </c>
      <c r="P265" s="2">
        <v>2</v>
      </c>
      <c r="Q265" s="2">
        <f t="shared" si="9"/>
        <v>1</v>
      </c>
    </row>
    <row r="266" spans="1:17" ht="15.6" x14ac:dyDescent="0.3">
      <c r="A266" s="2" t="s">
        <v>12</v>
      </c>
      <c r="B266" s="2">
        <v>2016</v>
      </c>
      <c r="C266" s="2">
        <v>0</v>
      </c>
      <c r="D266" s="2">
        <v>31841</v>
      </c>
      <c r="E266" s="2">
        <v>76.481999999999999</v>
      </c>
      <c r="F266" s="2">
        <v>342.57508926696102</v>
      </c>
      <c r="G266" s="2">
        <v>21203000</v>
      </c>
      <c r="H266" s="2">
        <f t="shared" si="8"/>
        <v>31841</v>
      </c>
      <c r="I266" s="2">
        <v>9817.7384569983806</v>
      </c>
      <c r="J266" s="2">
        <v>12.5648977951943</v>
      </c>
      <c r="K266" s="2">
        <v>-1.3812344059091495E-2</v>
      </c>
      <c r="L266" s="2">
        <v>-6.0404378120795243E-3</v>
      </c>
      <c r="M266" s="2">
        <v>3.3384297559027698</v>
      </c>
      <c r="N266" s="2">
        <v>1.5017214545111541E-3</v>
      </c>
      <c r="O266" s="2">
        <v>0</v>
      </c>
      <c r="P266" s="2">
        <v>1</v>
      </c>
      <c r="Q266" s="2">
        <f t="shared" si="9"/>
        <v>1</v>
      </c>
    </row>
    <row r="267" spans="1:17" ht="15.6" x14ac:dyDescent="0.3">
      <c r="A267" s="2" t="s">
        <v>12</v>
      </c>
      <c r="B267" s="2">
        <v>2017</v>
      </c>
      <c r="C267" s="2">
        <v>9</v>
      </c>
      <c r="D267" s="2">
        <v>21981</v>
      </c>
      <c r="E267" s="2">
        <v>76.647999999999996</v>
      </c>
      <c r="F267" s="2">
        <v>346.46890601522</v>
      </c>
      <c r="G267" s="2">
        <v>21444000</v>
      </c>
      <c r="H267" s="2">
        <f t="shared" si="8"/>
        <v>21990</v>
      </c>
      <c r="I267" s="2">
        <v>10259.1817806895</v>
      </c>
      <c r="J267" s="2">
        <v>12.192591869443101</v>
      </c>
      <c r="K267" s="2">
        <v>4.496385044525656E-2</v>
      </c>
      <c r="L267" s="2">
        <v>1.9101266692334917E-2</v>
      </c>
      <c r="M267" s="2">
        <v>2.41409866202615</v>
      </c>
      <c r="N267" s="2">
        <v>1.0254616675993285E-3</v>
      </c>
      <c r="O267" s="2">
        <v>0</v>
      </c>
      <c r="P267" s="2">
        <v>10</v>
      </c>
      <c r="Q267" s="2">
        <f t="shared" si="9"/>
        <v>1</v>
      </c>
    </row>
    <row r="268" spans="1:17" ht="15.6" x14ac:dyDescent="0.3">
      <c r="A268" s="2" t="s">
        <v>12</v>
      </c>
      <c r="B268" s="2">
        <v>2018</v>
      </c>
      <c r="C268" s="2">
        <v>2</v>
      </c>
      <c r="D268" s="2">
        <v>16900</v>
      </c>
      <c r="E268" s="2">
        <v>76.811999999999998</v>
      </c>
      <c r="F268" s="2">
        <v>350.28449502133702</v>
      </c>
      <c r="G268" s="2">
        <v>21670000</v>
      </c>
      <c r="H268" s="2">
        <f t="shared" si="8"/>
        <v>16902</v>
      </c>
      <c r="I268" s="2">
        <v>11377.4550023015</v>
      </c>
      <c r="J268" s="2">
        <v>11.9486395619076</v>
      </c>
      <c r="K268" s="2">
        <v>0.10900218414268543</v>
      </c>
      <c r="L268" s="2">
        <v>4.493240147844979E-2</v>
      </c>
      <c r="M268" s="2">
        <v>2.2290177669203901</v>
      </c>
      <c r="N268" s="2">
        <v>7.7997231195200739E-4</v>
      </c>
      <c r="O268" s="2">
        <v>0</v>
      </c>
      <c r="P268" s="2">
        <v>3</v>
      </c>
      <c r="Q268" s="2">
        <f t="shared" si="9"/>
        <v>1</v>
      </c>
    </row>
    <row r="269" spans="1:17" ht="15.6" x14ac:dyDescent="0.3">
      <c r="A269" s="2" t="s">
        <v>18</v>
      </c>
      <c r="B269" s="2">
        <v>1991</v>
      </c>
      <c r="C269" s="2">
        <v>17</v>
      </c>
      <c r="D269" s="2">
        <v>16574</v>
      </c>
      <c r="E269" s="2">
        <v>70.3</v>
      </c>
      <c r="F269" s="2">
        <v>112.025024956449</v>
      </c>
      <c r="G269" s="2">
        <v>57232465</v>
      </c>
      <c r="H269" s="2">
        <f t="shared" si="8"/>
        <v>16591</v>
      </c>
      <c r="I269" s="2">
        <v>1716.41559946849</v>
      </c>
      <c r="J269" s="2">
        <v>9.2206081967709803</v>
      </c>
      <c r="K269" s="2">
        <v>0.13749551770027957</v>
      </c>
      <c r="L269" s="2">
        <v>5.5949693995637872E-2</v>
      </c>
      <c r="M269" s="2">
        <v>7.2792912044805398</v>
      </c>
      <c r="N269" s="2">
        <v>2.898879158882987E-4</v>
      </c>
      <c r="O269" s="2">
        <v>0</v>
      </c>
      <c r="P269" s="2">
        <v>18</v>
      </c>
      <c r="Q269" s="2">
        <f t="shared" si="9"/>
        <v>1</v>
      </c>
    </row>
    <row r="270" spans="1:17" ht="15.6" x14ac:dyDescent="0.3">
      <c r="A270" s="2" t="s">
        <v>18</v>
      </c>
      <c r="B270" s="2">
        <v>1993</v>
      </c>
      <c r="C270" s="2">
        <v>41</v>
      </c>
      <c r="D270" s="2">
        <v>889345</v>
      </c>
      <c r="E270" s="2">
        <v>70.239000000000004</v>
      </c>
      <c r="F270" s="2">
        <v>114.188520033667</v>
      </c>
      <c r="G270" s="2">
        <v>58337773</v>
      </c>
      <c r="H270" s="2">
        <f t="shared" si="8"/>
        <v>889386</v>
      </c>
      <c r="I270" s="2">
        <v>2209.3630304774701</v>
      </c>
      <c r="J270" s="2">
        <v>11.001260638359801</v>
      </c>
      <c r="K270" s="2">
        <v>0.14600488317471055</v>
      </c>
      <c r="L270" s="2">
        <v>5.9186468182255147E-2</v>
      </c>
      <c r="M270" s="2">
        <v>7.27447179491298</v>
      </c>
      <c r="N270" s="2">
        <v>1.5245456832916813E-2</v>
      </c>
      <c r="O270" s="2">
        <v>1</v>
      </c>
      <c r="P270" s="2">
        <v>42</v>
      </c>
      <c r="Q270" s="2">
        <f t="shared" si="9"/>
        <v>1</v>
      </c>
    </row>
    <row r="271" spans="1:17" ht="15.6" x14ac:dyDescent="0.3">
      <c r="A271" s="2" t="s">
        <v>18</v>
      </c>
      <c r="B271" s="2">
        <v>1994</v>
      </c>
      <c r="C271" s="2">
        <v>102</v>
      </c>
      <c r="D271" s="2">
        <v>171257</v>
      </c>
      <c r="E271" s="2">
        <v>70.201999999999998</v>
      </c>
      <c r="F271" s="2">
        <v>115.240597780344</v>
      </c>
      <c r="G271" s="2">
        <v>58875269</v>
      </c>
      <c r="H271" s="2">
        <f t="shared" si="8"/>
        <v>171359</v>
      </c>
      <c r="I271" s="2">
        <v>2491.4280902217902</v>
      </c>
      <c r="J271" s="2">
        <v>11.0522649217016</v>
      </c>
      <c r="K271" s="2">
        <v>0.12766804542907662</v>
      </c>
      <c r="L271" s="2">
        <v>5.2181274066136929E-2</v>
      </c>
      <c r="M271" s="2">
        <v>7.0110764115704898</v>
      </c>
      <c r="N271" s="2">
        <v>2.9105429649926525E-3</v>
      </c>
      <c r="O271" s="2">
        <v>0</v>
      </c>
      <c r="P271" s="2">
        <v>103</v>
      </c>
      <c r="Q271" s="2">
        <f t="shared" si="9"/>
        <v>1</v>
      </c>
    </row>
    <row r="272" spans="1:17" ht="15.6" x14ac:dyDescent="0.3">
      <c r="A272" s="2" t="s">
        <v>18</v>
      </c>
      <c r="B272" s="2">
        <v>1995</v>
      </c>
      <c r="C272" s="2">
        <v>231</v>
      </c>
      <c r="D272" s="2">
        <v>4280984</v>
      </c>
      <c r="E272" s="2">
        <v>70.191000000000003</v>
      </c>
      <c r="F272" s="2">
        <v>116.39936972733901</v>
      </c>
      <c r="G272" s="2">
        <v>59467274</v>
      </c>
      <c r="H272" s="2">
        <f t="shared" si="8"/>
        <v>4281215</v>
      </c>
      <c r="I272" s="2">
        <v>2846.58673831224</v>
      </c>
      <c r="J272" s="2">
        <v>11.2506028289929</v>
      </c>
      <c r="K272" s="2">
        <v>0.14255223720257287</v>
      </c>
      <c r="L272" s="2">
        <v>5.7876065030914248E-2</v>
      </c>
      <c r="M272" s="2">
        <v>7.0439625393879499</v>
      </c>
      <c r="N272" s="2">
        <v>7.1992790522060923E-2</v>
      </c>
      <c r="O272" s="2">
        <v>1</v>
      </c>
      <c r="P272" s="2">
        <v>232</v>
      </c>
      <c r="Q272" s="2">
        <f t="shared" si="9"/>
        <v>1</v>
      </c>
    </row>
    <row r="273" spans="1:17" ht="15.6" x14ac:dyDescent="0.3">
      <c r="A273" s="2" t="s">
        <v>18</v>
      </c>
      <c r="B273" s="2">
        <v>1996</v>
      </c>
      <c r="C273" s="2">
        <v>91</v>
      </c>
      <c r="D273" s="3">
        <v>5000000</v>
      </c>
      <c r="E273" s="2">
        <v>70.215000000000003</v>
      </c>
      <c r="F273" s="2">
        <v>117.696932803539</v>
      </c>
      <c r="G273" s="2">
        <v>60130186</v>
      </c>
      <c r="H273" s="2">
        <f t="shared" si="8"/>
        <v>5000091</v>
      </c>
      <c r="I273" s="2">
        <v>3043.9805166809201</v>
      </c>
      <c r="J273" s="2">
        <v>11.584261126838999</v>
      </c>
      <c r="K273" s="2">
        <v>6.9344023743227387E-2</v>
      </c>
      <c r="L273" s="2">
        <v>2.9117446628266652E-2</v>
      </c>
      <c r="M273" s="2">
        <v>4.4871727177531699</v>
      </c>
      <c r="N273" s="2">
        <v>8.3154424301963736E-2</v>
      </c>
      <c r="O273" s="2">
        <v>1</v>
      </c>
      <c r="P273" s="2">
        <v>92</v>
      </c>
      <c r="Q273" s="2">
        <f t="shared" si="9"/>
        <v>1</v>
      </c>
    </row>
    <row r="274" spans="1:17" ht="15.6" x14ac:dyDescent="0.3">
      <c r="A274" s="2" t="s">
        <v>18</v>
      </c>
      <c r="B274" s="2">
        <v>1997</v>
      </c>
      <c r="C274" s="2">
        <v>14</v>
      </c>
      <c r="D274" s="2">
        <v>0</v>
      </c>
      <c r="E274" s="2">
        <v>70.266999999999996</v>
      </c>
      <c r="F274" s="2">
        <v>119.09918377733</v>
      </c>
      <c r="G274" s="2">
        <v>60846582</v>
      </c>
      <c r="H274" s="2">
        <f t="shared" si="8"/>
        <v>14</v>
      </c>
      <c r="I274" s="2">
        <v>2468.1849732595401</v>
      </c>
      <c r="J274" s="2">
        <v>12.083833123509899</v>
      </c>
      <c r="K274" s="2">
        <v>-0.18915874798345061</v>
      </c>
      <c r="L274" s="2">
        <v>-9.1064164434608852E-2</v>
      </c>
      <c r="M274" s="2">
        <v>-3.8985359296490301</v>
      </c>
      <c r="N274" s="2">
        <v>2.3008687653153632E-7</v>
      </c>
      <c r="O274" s="2">
        <v>0</v>
      </c>
      <c r="P274" s="2">
        <v>15</v>
      </c>
      <c r="Q274" s="2">
        <f t="shared" si="9"/>
        <v>0</v>
      </c>
    </row>
    <row r="275" spans="1:17" ht="15.6" x14ac:dyDescent="0.3">
      <c r="A275" s="2" t="s">
        <v>18</v>
      </c>
      <c r="B275" s="2">
        <v>1999</v>
      </c>
      <c r="C275" s="2">
        <v>22</v>
      </c>
      <c r="D275" s="2">
        <v>283762</v>
      </c>
      <c r="E275" s="2">
        <v>70.462999999999994</v>
      </c>
      <c r="F275" s="2">
        <v>121.94126132827</v>
      </c>
      <c r="G275" s="2">
        <v>62298571</v>
      </c>
      <c r="H275" s="2">
        <f t="shared" si="8"/>
        <v>283784</v>
      </c>
      <c r="I275" s="2">
        <v>2033.25794401796</v>
      </c>
      <c r="J275" s="2">
        <v>13.5690524039913</v>
      </c>
      <c r="K275" s="2">
        <v>0.10154195627516943</v>
      </c>
      <c r="L275" s="2">
        <v>4.200104350382583E-2</v>
      </c>
      <c r="M275" s="2">
        <v>3.37470411323888</v>
      </c>
      <c r="N275" s="2">
        <v>4.5552248702462215E-3</v>
      </c>
      <c r="O275" s="2">
        <v>0</v>
      </c>
      <c r="P275" s="2">
        <v>23</v>
      </c>
      <c r="Q275" s="2">
        <f t="shared" si="9"/>
        <v>1</v>
      </c>
    </row>
    <row r="276" spans="1:17" ht="15.6" x14ac:dyDescent="0.3">
      <c r="A276" s="2" t="s">
        <v>18</v>
      </c>
      <c r="B276" s="2">
        <v>2000</v>
      </c>
      <c r="C276" s="2">
        <v>107</v>
      </c>
      <c r="D276" s="2">
        <v>3323801</v>
      </c>
      <c r="E276" s="2">
        <v>70.623000000000005</v>
      </c>
      <c r="F276" s="2">
        <v>123.22151930944</v>
      </c>
      <c r="G276" s="2">
        <v>62952642</v>
      </c>
      <c r="H276" s="2">
        <f t="shared" si="8"/>
        <v>3323908</v>
      </c>
      <c r="I276" s="2">
        <v>2007.7351750668299</v>
      </c>
      <c r="J276" s="2">
        <v>13.575965221644999</v>
      </c>
      <c r="K276" s="2">
        <v>-1.2552646862253991E-2</v>
      </c>
      <c r="L276" s="2">
        <v>-5.4860499812714458E-3</v>
      </c>
      <c r="M276" s="2">
        <v>3.3699685591065398</v>
      </c>
      <c r="N276" s="2">
        <v>5.2800135060256881E-2</v>
      </c>
      <c r="O276" s="2">
        <v>1</v>
      </c>
      <c r="P276" s="2">
        <v>108</v>
      </c>
      <c r="Q276" s="2">
        <f t="shared" si="9"/>
        <v>1</v>
      </c>
    </row>
    <row r="277" spans="1:17" ht="15.6" x14ac:dyDescent="0.3">
      <c r="A277" s="2" t="s">
        <v>18</v>
      </c>
      <c r="B277" s="2">
        <v>2001</v>
      </c>
      <c r="C277" s="2">
        <v>222</v>
      </c>
      <c r="D277" s="2">
        <v>470379</v>
      </c>
      <c r="E277" s="2">
        <v>70.831999999999994</v>
      </c>
      <c r="F277" s="2">
        <v>124.369621640666</v>
      </c>
      <c r="G277" s="2">
        <v>63539196</v>
      </c>
      <c r="H277" s="2">
        <f t="shared" si="8"/>
        <v>470601</v>
      </c>
      <c r="I277" s="2">
        <v>1893.2640598789101</v>
      </c>
      <c r="J277" s="2">
        <v>13.4744970113195</v>
      </c>
      <c r="K277" s="2">
        <v>-5.7015046909316386E-2</v>
      </c>
      <c r="L277" s="2">
        <v>-2.549523710553725E-2</v>
      </c>
      <c r="M277" s="2">
        <v>2.4893165923200402</v>
      </c>
      <c r="N277" s="2">
        <v>7.4064676550203755E-3</v>
      </c>
      <c r="O277" s="2">
        <v>0</v>
      </c>
      <c r="P277" s="2">
        <v>223</v>
      </c>
      <c r="Q277" s="2">
        <f t="shared" si="9"/>
        <v>1</v>
      </c>
    </row>
    <row r="278" spans="1:17" ht="15.6" x14ac:dyDescent="0.3">
      <c r="A278" s="2" t="s">
        <v>18</v>
      </c>
      <c r="B278" s="2">
        <v>2002</v>
      </c>
      <c r="C278" s="2">
        <v>154</v>
      </c>
      <c r="D278" s="2">
        <v>3290920</v>
      </c>
      <c r="E278" s="2">
        <v>71.088999999999999</v>
      </c>
      <c r="F278" s="2">
        <v>125.406813599796</v>
      </c>
      <c r="G278" s="2">
        <v>64069087</v>
      </c>
      <c r="H278" s="2">
        <f t="shared" si="8"/>
        <v>3291074</v>
      </c>
      <c r="I278" s="2">
        <v>2096.18799866778</v>
      </c>
      <c r="J278" s="2">
        <v>13.1723845314163</v>
      </c>
      <c r="K278" s="2">
        <v>0.10718205827128445</v>
      </c>
      <c r="L278" s="2">
        <v>4.4219039489027612E-2</v>
      </c>
      <c r="M278" s="2">
        <v>5.27111783137273</v>
      </c>
      <c r="N278" s="2">
        <v>5.1367580749199691E-2</v>
      </c>
      <c r="O278" s="2">
        <v>1</v>
      </c>
      <c r="P278" s="2">
        <v>155</v>
      </c>
      <c r="Q278" s="2">
        <f t="shared" si="9"/>
        <v>1</v>
      </c>
    </row>
    <row r="279" spans="1:17" ht="15.6" x14ac:dyDescent="0.3">
      <c r="A279" s="2" t="s">
        <v>18</v>
      </c>
      <c r="B279" s="2">
        <v>2003</v>
      </c>
      <c r="C279" s="2">
        <v>9</v>
      </c>
      <c r="D279" s="2">
        <v>107700</v>
      </c>
      <c r="E279" s="2">
        <v>71.388999999999996</v>
      </c>
      <c r="F279" s="2">
        <v>126.34787527647801</v>
      </c>
      <c r="G279" s="2">
        <v>64549866</v>
      </c>
      <c r="H279" s="2">
        <f t="shared" si="8"/>
        <v>107709</v>
      </c>
      <c r="I279" s="2">
        <v>2359.1168670908701</v>
      </c>
      <c r="J279" s="2">
        <v>12.925547500254501</v>
      </c>
      <c r="K279" s="2">
        <v>0.12543191192306843</v>
      </c>
      <c r="L279" s="2">
        <v>5.1319225528835499E-2</v>
      </c>
      <c r="M279" s="2">
        <v>6.3908785600008002</v>
      </c>
      <c r="N279" s="2">
        <v>1.6686169418229312E-3</v>
      </c>
      <c r="O279" s="2">
        <v>0</v>
      </c>
      <c r="P279" s="2">
        <v>10</v>
      </c>
      <c r="Q279" s="2">
        <f t="shared" si="9"/>
        <v>1</v>
      </c>
    </row>
    <row r="280" spans="1:17" ht="15.6" x14ac:dyDescent="0.3">
      <c r="A280" s="2" t="s">
        <v>18</v>
      </c>
      <c r="B280" s="2">
        <v>2004</v>
      </c>
      <c r="C280" s="2">
        <v>13</v>
      </c>
      <c r="D280" s="2">
        <v>507000</v>
      </c>
      <c r="E280" s="2">
        <v>71.727999999999994</v>
      </c>
      <c r="F280" s="2">
        <v>127.219751805672</v>
      </c>
      <c r="G280" s="2">
        <v>64995299</v>
      </c>
      <c r="H280" s="2">
        <f t="shared" si="8"/>
        <v>507013</v>
      </c>
      <c r="I280" s="2">
        <v>2660.1269982932999</v>
      </c>
      <c r="J280" s="2">
        <v>13.1136902414944</v>
      </c>
      <c r="K280" s="2">
        <v>0.12759441272344366</v>
      </c>
      <c r="L280" s="2">
        <v>5.2152915257928534E-2</v>
      </c>
      <c r="M280" s="2">
        <v>5.5609082212181704</v>
      </c>
      <c r="N280" s="2">
        <v>7.8007641752675071E-3</v>
      </c>
      <c r="O280" s="2">
        <v>0</v>
      </c>
      <c r="P280" s="2">
        <v>14</v>
      </c>
      <c r="Q280" s="2">
        <f t="shared" si="9"/>
        <v>1</v>
      </c>
    </row>
    <row r="281" spans="1:17" ht="15.6" x14ac:dyDescent="0.3">
      <c r="A281" s="2" t="s">
        <v>18</v>
      </c>
      <c r="B281" s="2">
        <v>2005</v>
      </c>
      <c r="C281" s="2">
        <v>76</v>
      </c>
      <c r="D281" s="2">
        <v>819310</v>
      </c>
      <c r="E281" s="2">
        <v>72.099000000000004</v>
      </c>
      <c r="F281" s="2">
        <v>128.04358863943301</v>
      </c>
      <c r="G281" s="2">
        <v>65416189</v>
      </c>
      <c r="H281" s="2">
        <f t="shared" si="8"/>
        <v>819386</v>
      </c>
      <c r="I281" s="2">
        <v>2894.06265596401</v>
      </c>
      <c r="J281" s="2">
        <v>13.6536233728387</v>
      </c>
      <c r="K281" s="2">
        <v>8.7941537310361445E-2</v>
      </c>
      <c r="L281" s="2">
        <v>3.6605558316493259E-2</v>
      </c>
      <c r="M281" s="2">
        <v>3.5172915956104398</v>
      </c>
      <c r="N281" s="2">
        <v>1.252573732168959E-2</v>
      </c>
      <c r="O281" s="2">
        <v>1</v>
      </c>
      <c r="P281" s="2">
        <v>77</v>
      </c>
      <c r="Q281" s="2">
        <f t="shared" si="9"/>
        <v>1</v>
      </c>
    </row>
    <row r="282" spans="1:17" ht="15.6" x14ac:dyDescent="0.3">
      <c r="A282" s="2" t="s">
        <v>18</v>
      </c>
      <c r="B282" s="2">
        <v>2006</v>
      </c>
      <c r="C282" s="2">
        <v>280</v>
      </c>
      <c r="D282" s="2">
        <v>2557308</v>
      </c>
      <c r="E282" s="2">
        <v>72.498999999999995</v>
      </c>
      <c r="F282" s="2">
        <v>128.81938577776</v>
      </c>
      <c r="G282" s="2">
        <v>65812536</v>
      </c>
      <c r="H282" s="2">
        <f t="shared" si="8"/>
        <v>2557588</v>
      </c>
      <c r="I282" s="2">
        <v>3369.5434028698801</v>
      </c>
      <c r="J282" s="2">
        <v>13.5022624455935</v>
      </c>
      <c r="K282" s="2">
        <v>0.16429524976800747</v>
      </c>
      <c r="L282" s="2">
        <v>6.6063125576356185E-2</v>
      </c>
      <c r="M282" s="2">
        <v>4.3356566028316204</v>
      </c>
      <c r="N282" s="2">
        <v>3.8861714734712546E-2</v>
      </c>
      <c r="O282" s="2">
        <v>1</v>
      </c>
      <c r="P282" s="2">
        <v>281</v>
      </c>
      <c r="Q282" s="2">
        <f t="shared" si="9"/>
        <v>1</v>
      </c>
    </row>
    <row r="283" spans="1:17" ht="15.6" x14ac:dyDescent="0.3">
      <c r="A283" s="2" t="s">
        <v>18</v>
      </c>
      <c r="B283" s="2">
        <v>2007</v>
      </c>
      <c r="C283" s="2">
        <v>53</v>
      </c>
      <c r="D283" s="2">
        <v>183000</v>
      </c>
      <c r="E283" s="2">
        <v>72.915999999999997</v>
      </c>
      <c r="F283" s="2">
        <v>129.542694122022</v>
      </c>
      <c r="G283" s="2">
        <v>66182067</v>
      </c>
      <c r="H283" s="2">
        <f t="shared" si="8"/>
        <v>183053</v>
      </c>
      <c r="I283" s="2">
        <v>3973.01699148237</v>
      </c>
      <c r="J283" s="2">
        <v>13.925948467332701</v>
      </c>
      <c r="K283" s="2">
        <v>0.17909654705694081</v>
      </c>
      <c r="L283" s="2">
        <v>7.1549367552571574E-2</v>
      </c>
      <c r="M283" s="2">
        <v>4.8464490584288296</v>
      </c>
      <c r="N283" s="2">
        <v>2.7659003155643355E-3</v>
      </c>
      <c r="O283" s="2">
        <v>0</v>
      </c>
      <c r="P283" s="2">
        <v>54</v>
      </c>
      <c r="Q283" s="2">
        <f t="shared" si="9"/>
        <v>1</v>
      </c>
    </row>
    <row r="284" spans="1:17" ht="15.6" x14ac:dyDescent="0.3">
      <c r="A284" s="2" t="s">
        <v>18</v>
      </c>
      <c r="B284" s="2">
        <v>2008</v>
      </c>
      <c r="C284" s="2">
        <v>39</v>
      </c>
      <c r="D284" s="2">
        <v>1572157</v>
      </c>
      <c r="E284" s="2">
        <v>73.340999999999994</v>
      </c>
      <c r="F284" s="2">
        <v>130.22565327174101</v>
      </c>
      <c r="G284" s="2">
        <v>66530984</v>
      </c>
      <c r="H284" s="2">
        <f t="shared" si="8"/>
        <v>1572196</v>
      </c>
      <c r="I284" s="2">
        <v>4379.6585238796097</v>
      </c>
      <c r="J284" s="2">
        <v>14.3419509919152</v>
      </c>
      <c r="K284" s="2">
        <v>0.10235081633655885</v>
      </c>
      <c r="L284" s="2">
        <v>4.2319828048547059E-2</v>
      </c>
      <c r="M284" s="2">
        <v>1.19220567704306</v>
      </c>
      <c r="N284" s="2">
        <v>2.363103482732196E-2</v>
      </c>
      <c r="O284" s="2">
        <v>1</v>
      </c>
      <c r="P284" s="2">
        <v>40</v>
      </c>
      <c r="Q284" s="2">
        <f t="shared" si="9"/>
        <v>1</v>
      </c>
    </row>
    <row r="285" spans="1:17" ht="15.6" x14ac:dyDescent="0.3">
      <c r="A285" s="2" t="s">
        <v>18</v>
      </c>
      <c r="B285" s="2">
        <v>2009</v>
      </c>
      <c r="C285" s="2">
        <v>15</v>
      </c>
      <c r="D285" s="3">
        <v>200000</v>
      </c>
      <c r="E285" s="2">
        <v>73.766000000000005</v>
      </c>
      <c r="F285" s="2">
        <v>130.88304527393399</v>
      </c>
      <c r="G285" s="2">
        <v>66866839</v>
      </c>
      <c r="H285" s="2">
        <f t="shared" si="8"/>
        <v>200015</v>
      </c>
      <c r="I285" s="2">
        <v>4213.0063387218297</v>
      </c>
      <c r="J285" s="2">
        <v>15.980051905713299</v>
      </c>
      <c r="K285" s="2">
        <v>-3.8051410686273171E-2</v>
      </c>
      <c r="L285" s="2">
        <v>-1.6848137914353689E-2</v>
      </c>
      <c r="M285" s="2">
        <v>-1.1894238123518801</v>
      </c>
      <c r="N285" s="2">
        <v>2.9912435370243835E-3</v>
      </c>
      <c r="O285" s="2">
        <v>0</v>
      </c>
      <c r="P285" s="2">
        <v>16</v>
      </c>
      <c r="Q285" s="2">
        <f t="shared" si="9"/>
        <v>1</v>
      </c>
    </row>
    <row r="286" spans="1:17" ht="15.6" x14ac:dyDescent="0.3">
      <c r="A286" s="2" t="s">
        <v>18</v>
      </c>
      <c r="B286" s="2">
        <v>2010</v>
      </c>
      <c r="C286" s="2">
        <v>258</v>
      </c>
      <c r="D286" s="2">
        <v>8970653</v>
      </c>
      <c r="E286" s="2">
        <v>74.183999999999997</v>
      </c>
      <c r="F286" s="2">
        <v>131.52543208909901</v>
      </c>
      <c r="G286" s="2">
        <v>67195028</v>
      </c>
      <c r="H286" s="2">
        <f t="shared" si="8"/>
        <v>8970911</v>
      </c>
      <c r="I286" s="2">
        <v>5076.34017438708</v>
      </c>
      <c r="J286" s="2">
        <v>15.8008150334771</v>
      </c>
      <c r="K286" s="2">
        <v>0.20492108633455661</v>
      </c>
      <c r="L286" s="2">
        <v>8.0958604677110024E-2</v>
      </c>
      <c r="M286" s="2">
        <v>6.9882815598882599</v>
      </c>
      <c r="N286" s="2">
        <v>0.13350557722812467</v>
      </c>
      <c r="O286" s="2">
        <v>1</v>
      </c>
      <c r="P286" s="2">
        <v>259</v>
      </c>
      <c r="Q286" s="2">
        <f t="shared" si="9"/>
        <v>1</v>
      </c>
    </row>
    <row r="287" spans="1:17" ht="15.6" x14ac:dyDescent="0.3">
      <c r="A287" s="2" t="s">
        <v>18</v>
      </c>
      <c r="B287" s="2">
        <v>2011</v>
      </c>
      <c r="C287" s="2">
        <v>877</v>
      </c>
      <c r="D287" s="2">
        <v>10216110</v>
      </c>
      <c r="E287" s="2">
        <v>74.593000000000004</v>
      </c>
      <c r="F287" s="2">
        <v>132.15835502750099</v>
      </c>
      <c r="G287" s="2">
        <v>67518382</v>
      </c>
      <c r="H287" s="2">
        <f t="shared" si="8"/>
        <v>10216987</v>
      </c>
      <c r="I287" s="2">
        <v>5492.1212559055803</v>
      </c>
      <c r="J287" s="2">
        <v>16.141780961122301</v>
      </c>
      <c r="K287" s="2">
        <v>8.1905677562024673E-2</v>
      </c>
      <c r="L287" s="2">
        <v>3.4189399864890113E-2</v>
      </c>
      <c r="M287" s="2">
        <v>0.35719604247133002</v>
      </c>
      <c r="N287" s="2">
        <v>0.15132156158599891</v>
      </c>
      <c r="O287" s="2">
        <v>1</v>
      </c>
      <c r="P287" s="2">
        <v>878</v>
      </c>
      <c r="Q287" s="2">
        <f t="shared" si="9"/>
        <v>1</v>
      </c>
    </row>
    <row r="288" spans="1:17" ht="15.6" x14ac:dyDescent="0.3">
      <c r="A288" s="2" t="s">
        <v>18</v>
      </c>
      <c r="B288" s="2">
        <v>2012</v>
      </c>
      <c r="C288" s="2">
        <v>0</v>
      </c>
      <c r="D288" s="2">
        <v>235545</v>
      </c>
      <c r="E288" s="2">
        <v>74.992000000000004</v>
      </c>
      <c r="F288" s="2">
        <v>132.779966333262</v>
      </c>
      <c r="G288" s="2">
        <v>67835957</v>
      </c>
      <c r="H288" s="2">
        <f t="shared" si="8"/>
        <v>235545</v>
      </c>
      <c r="I288" s="2">
        <v>5860.5825072559901</v>
      </c>
      <c r="J288" s="2">
        <v>16.352982704533101</v>
      </c>
      <c r="K288" s="2">
        <v>6.7089059797106623E-2</v>
      </c>
      <c r="L288" s="2">
        <v>2.820066737606064E-2</v>
      </c>
      <c r="M288" s="2">
        <v>6.7407375228494404</v>
      </c>
      <c r="N288" s="2">
        <v>3.4722735613503617E-3</v>
      </c>
      <c r="O288" s="2">
        <v>0</v>
      </c>
      <c r="P288" s="2">
        <v>1</v>
      </c>
      <c r="Q288" s="2">
        <f t="shared" si="9"/>
        <v>1</v>
      </c>
    </row>
    <row r="289" spans="1:17" ht="15.6" x14ac:dyDescent="0.3">
      <c r="A289" s="2" t="s">
        <v>18</v>
      </c>
      <c r="B289" s="2">
        <v>2013</v>
      </c>
      <c r="C289" s="2">
        <v>84</v>
      </c>
      <c r="D289" s="2">
        <v>3515254</v>
      </c>
      <c r="E289" s="2">
        <v>75.378</v>
      </c>
      <c r="F289" s="2">
        <v>133.38390064397399</v>
      </c>
      <c r="G289" s="2">
        <v>68144501</v>
      </c>
      <c r="H289" s="2">
        <f t="shared" si="8"/>
        <v>3515338</v>
      </c>
      <c r="I289" s="2">
        <v>6168.2629850121903</v>
      </c>
      <c r="J289" s="2">
        <v>16.363485448648799</v>
      </c>
      <c r="K289" s="2">
        <v>5.2499982275697139E-2</v>
      </c>
      <c r="L289" s="2">
        <v>2.2222097194103174E-2</v>
      </c>
      <c r="M289" s="2">
        <v>2.2225481328758101</v>
      </c>
      <c r="N289" s="2">
        <v>5.15865249347119E-2</v>
      </c>
      <c r="O289" s="2">
        <v>1</v>
      </c>
      <c r="P289" s="2">
        <v>85</v>
      </c>
      <c r="Q289" s="2">
        <f t="shared" si="9"/>
        <v>1</v>
      </c>
    </row>
    <row r="290" spans="1:17" ht="15.6" x14ac:dyDescent="0.3">
      <c r="A290" s="2" t="s">
        <v>18</v>
      </c>
      <c r="B290" s="2">
        <v>2014</v>
      </c>
      <c r="C290" s="2">
        <v>29</v>
      </c>
      <c r="D290" s="2">
        <v>131288</v>
      </c>
      <c r="E290" s="2">
        <v>75.747</v>
      </c>
      <c r="F290" s="2">
        <v>133.95981522441201</v>
      </c>
      <c r="G290" s="2">
        <v>68438730</v>
      </c>
      <c r="H290" s="2">
        <f t="shared" si="8"/>
        <v>131317</v>
      </c>
      <c r="I290" s="2">
        <v>5951.8837023360402</v>
      </c>
      <c r="J290" s="2">
        <v>16.916364941356999</v>
      </c>
      <c r="K290" s="2">
        <v>-3.5079451573630085E-2</v>
      </c>
      <c r="L290" s="2">
        <v>-1.550844499875037E-2</v>
      </c>
      <c r="M290" s="2">
        <v>0.55027698334426101</v>
      </c>
      <c r="N290" s="2">
        <v>1.9187527296313067E-3</v>
      </c>
      <c r="O290" s="2">
        <v>0</v>
      </c>
      <c r="P290" s="2">
        <v>30</v>
      </c>
      <c r="Q290" s="2">
        <f t="shared" si="9"/>
        <v>1</v>
      </c>
    </row>
    <row r="291" spans="1:17" ht="15.6" x14ac:dyDescent="0.3">
      <c r="A291" s="2" t="s">
        <v>18</v>
      </c>
      <c r="B291" s="2">
        <v>2016</v>
      </c>
      <c r="C291" s="2">
        <v>21</v>
      </c>
      <c r="D291" s="2">
        <v>808843</v>
      </c>
      <c r="E291" s="2">
        <v>76.403000000000006</v>
      </c>
      <c r="F291" s="2">
        <v>135.00231165221501</v>
      </c>
      <c r="G291" s="2">
        <v>68971331</v>
      </c>
      <c r="H291" s="2">
        <f t="shared" si="8"/>
        <v>808864</v>
      </c>
      <c r="I291" s="2">
        <v>5994.2314754715599</v>
      </c>
      <c r="J291" s="2">
        <v>16.8634708220162</v>
      </c>
      <c r="K291" s="2">
        <v>2.6401322647442483E-2</v>
      </c>
      <c r="L291" s="2">
        <v>1.1317203010398735E-2</v>
      </c>
      <c r="M291" s="2">
        <v>3.0440931410264702</v>
      </c>
      <c r="N291" s="2">
        <v>1.1727539374294516E-2</v>
      </c>
      <c r="O291" s="2">
        <v>1</v>
      </c>
      <c r="P291" s="2">
        <v>22</v>
      </c>
      <c r="Q291" s="2">
        <f t="shared" si="9"/>
        <v>1</v>
      </c>
    </row>
    <row r="292" spans="1:17" ht="15.6" x14ac:dyDescent="0.3">
      <c r="A292" s="2" t="s">
        <v>18</v>
      </c>
      <c r="B292" s="2">
        <v>2017</v>
      </c>
      <c r="C292" s="2">
        <v>150</v>
      </c>
      <c r="D292" s="2">
        <v>3790498</v>
      </c>
      <c r="E292" s="2">
        <v>76.683000000000007</v>
      </c>
      <c r="F292" s="2">
        <v>135.469196891699</v>
      </c>
      <c r="G292" s="2">
        <v>69209858</v>
      </c>
      <c r="H292" s="2">
        <f t="shared" si="8"/>
        <v>3790648</v>
      </c>
      <c r="I292" s="2">
        <v>6592.9149016986403</v>
      </c>
      <c r="J292" s="2">
        <v>16.2815723139387</v>
      </c>
      <c r="K292" s="2">
        <v>9.9876594468681676E-2</v>
      </c>
      <c r="L292" s="2">
        <v>4.1343960296586157E-2</v>
      </c>
      <c r="M292" s="2">
        <v>3.70759319747143</v>
      </c>
      <c r="N292" s="2">
        <v>5.4770347888880223E-2</v>
      </c>
      <c r="O292" s="2">
        <v>1</v>
      </c>
      <c r="P292" s="2">
        <v>151</v>
      </c>
      <c r="Q292" s="2">
        <f t="shared" si="9"/>
        <v>1</v>
      </c>
    </row>
    <row r="293" spans="1:17" ht="15.6" x14ac:dyDescent="0.3">
      <c r="A293" s="2" t="s">
        <v>19</v>
      </c>
      <c r="B293" s="2">
        <v>2001</v>
      </c>
      <c r="C293" s="2">
        <v>1</v>
      </c>
      <c r="D293" s="2">
        <v>2508</v>
      </c>
      <c r="E293" s="2">
        <v>59.945</v>
      </c>
      <c r="F293" s="2">
        <v>60.606186953597799</v>
      </c>
      <c r="G293" s="2">
        <v>901214</v>
      </c>
      <c r="H293" s="2">
        <f t="shared" si="8"/>
        <v>2509</v>
      </c>
      <c r="I293" s="2">
        <v>529.79370049732904</v>
      </c>
      <c r="J293" s="2">
        <v>136.346418267595</v>
      </c>
      <c r="K293" s="2">
        <v>0.27634698864773577</v>
      </c>
      <c r="L293" s="2">
        <v>0.10596875805996797</v>
      </c>
      <c r="M293" s="2">
        <v>14.172594374237001</v>
      </c>
      <c r="N293" s="2">
        <v>2.7840224408409104E-3</v>
      </c>
      <c r="O293" s="2">
        <v>0</v>
      </c>
      <c r="P293" s="2">
        <v>2</v>
      </c>
      <c r="Q293" s="2">
        <f t="shared" si="9"/>
        <v>1</v>
      </c>
    </row>
    <row r="294" spans="1:17" ht="15.6" x14ac:dyDescent="0.3">
      <c r="A294" s="2" t="s">
        <v>19</v>
      </c>
      <c r="B294" s="2">
        <v>2003</v>
      </c>
      <c r="C294" s="2">
        <v>3</v>
      </c>
      <c r="D294" s="2">
        <v>1050</v>
      </c>
      <c r="E294" s="2">
        <v>61.887999999999998</v>
      </c>
      <c r="F294" s="2">
        <v>63.692535305985203</v>
      </c>
      <c r="G294" s="2">
        <v>947108</v>
      </c>
      <c r="H294" s="2">
        <f t="shared" si="8"/>
        <v>1053</v>
      </c>
      <c r="I294" s="2">
        <v>517.78709503034497</v>
      </c>
      <c r="J294" s="2">
        <v>102.27153205248899</v>
      </c>
      <c r="K294" s="2">
        <v>1.7675470580905198E-2</v>
      </c>
      <c r="L294" s="2">
        <v>7.6093066784110874E-3</v>
      </c>
      <c r="M294" s="2">
        <v>-4.7037640665475502</v>
      </c>
      <c r="N294" s="2">
        <v>1.1118056230123702E-3</v>
      </c>
      <c r="O294" s="2">
        <v>0</v>
      </c>
      <c r="P294" s="2">
        <v>4</v>
      </c>
      <c r="Q294" s="2">
        <f t="shared" si="9"/>
        <v>1</v>
      </c>
    </row>
    <row r="295" spans="1:17" ht="15.6" x14ac:dyDescent="0.3">
      <c r="A295" s="2" t="s">
        <v>19</v>
      </c>
      <c r="B295" s="2">
        <v>2007</v>
      </c>
      <c r="C295" s="2">
        <v>1</v>
      </c>
      <c r="D295" s="2">
        <v>947</v>
      </c>
      <c r="E295" s="2">
        <v>65.61</v>
      </c>
      <c r="F295" s="2">
        <v>69.696839273705507</v>
      </c>
      <c r="G295" s="2">
        <v>1036392</v>
      </c>
      <c r="H295" s="2">
        <f t="shared" si="8"/>
        <v>948</v>
      </c>
      <c r="I295" s="2">
        <v>523.73551706304204</v>
      </c>
      <c r="J295" s="2">
        <v>105.192141494224</v>
      </c>
      <c r="K295" s="2">
        <v>0.17308556946165737</v>
      </c>
      <c r="L295" s="2">
        <v>6.93296924135689E-2</v>
      </c>
      <c r="M295" s="2">
        <v>8.1059139355208298</v>
      </c>
      <c r="N295" s="2">
        <v>9.1471180788736304E-4</v>
      </c>
      <c r="O295" s="2">
        <v>0</v>
      </c>
      <c r="P295" s="2">
        <v>2</v>
      </c>
      <c r="Q295" s="2">
        <f t="shared" si="9"/>
        <v>1</v>
      </c>
    </row>
    <row r="296" spans="1:17" ht="15.6" x14ac:dyDescent="0.3">
      <c r="A296" s="2" t="s">
        <v>20</v>
      </c>
      <c r="B296" s="2">
        <v>1990</v>
      </c>
      <c r="C296" s="2">
        <v>82</v>
      </c>
      <c r="D296" s="2">
        <v>10200</v>
      </c>
      <c r="E296" s="2">
        <v>70.551000000000002</v>
      </c>
      <c r="F296" s="2">
        <v>208.88156932624699</v>
      </c>
      <c r="G296" s="2">
        <v>67988862</v>
      </c>
      <c r="H296" s="2">
        <f t="shared" si="8"/>
        <v>10282</v>
      </c>
      <c r="I296" s="2">
        <v>95.188250180887593</v>
      </c>
      <c r="J296" s="2">
        <v>12.3394114339173</v>
      </c>
      <c r="K296" s="2">
        <v>6.593570335793786E-3</v>
      </c>
      <c r="L296" s="2">
        <v>2.8541519933644732E-3</v>
      </c>
      <c r="M296" s="2">
        <v>2.8770079407687499</v>
      </c>
      <c r="N296" s="2">
        <v>1.5123065304431776E-4</v>
      </c>
      <c r="O296" s="2">
        <v>0</v>
      </c>
      <c r="P296" s="2">
        <v>83</v>
      </c>
      <c r="Q296" s="2">
        <f t="shared" si="9"/>
        <v>1</v>
      </c>
    </row>
    <row r="297" spans="1:17" ht="15.6" x14ac:dyDescent="0.3">
      <c r="A297" s="2" t="s">
        <v>20</v>
      </c>
      <c r="B297" s="2">
        <v>1991</v>
      </c>
      <c r="C297" s="2">
        <v>195</v>
      </c>
      <c r="D297" s="2">
        <v>295614</v>
      </c>
      <c r="E297" s="2">
        <v>70.841999999999999</v>
      </c>
      <c r="F297" s="2">
        <v>213.33052935574099</v>
      </c>
      <c r="G297" s="2">
        <v>69436954</v>
      </c>
      <c r="H297" s="2">
        <f t="shared" si="8"/>
        <v>295809</v>
      </c>
      <c r="I297" s="2">
        <v>138.44745436873399</v>
      </c>
      <c r="J297" s="2">
        <v>8.0879190204283802</v>
      </c>
      <c r="K297" s="2">
        <v>0.4544594958478626</v>
      </c>
      <c r="L297" s="2">
        <v>0.16270163141002847</v>
      </c>
      <c r="M297" s="2">
        <v>3.7510544526403198</v>
      </c>
      <c r="N297" s="2">
        <v>4.2601091055923914E-3</v>
      </c>
      <c r="O297" s="2">
        <v>0</v>
      </c>
      <c r="P297" s="2">
        <v>196</v>
      </c>
      <c r="Q297" s="2">
        <f t="shared" si="9"/>
        <v>1</v>
      </c>
    </row>
    <row r="298" spans="1:17" ht="15.6" x14ac:dyDescent="0.3">
      <c r="A298" s="2" t="s">
        <v>20</v>
      </c>
      <c r="B298" s="2">
        <v>1992</v>
      </c>
      <c r="C298" s="2">
        <v>56</v>
      </c>
      <c r="D298" s="2">
        <v>109698</v>
      </c>
      <c r="E298" s="2">
        <v>71.123999999999995</v>
      </c>
      <c r="F298" s="2">
        <v>217.774681249808</v>
      </c>
      <c r="G298" s="2">
        <v>70883481</v>
      </c>
      <c r="H298" s="2">
        <f t="shared" si="8"/>
        <v>109754</v>
      </c>
      <c r="I298" s="2">
        <v>139.20013657957699</v>
      </c>
      <c r="J298" s="2">
        <v>5.76394159772736</v>
      </c>
      <c r="K298" s="2">
        <v>5.4365911910402446E-3</v>
      </c>
      <c r="L298" s="2">
        <v>2.3546866043915315E-3</v>
      </c>
      <c r="M298" s="2">
        <v>6.4288956087129199</v>
      </c>
      <c r="N298" s="2">
        <v>1.548372038895776E-3</v>
      </c>
      <c r="O298" s="2">
        <v>0</v>
      </c>
      <c r="P298" s="2">
        <v>57</v>
      </c>
      <c r="Q298" s="2">
        <f t="shared" si="9"/>
        <v>1</v>
      </c>
    </row>
    <row r="299" spans="1:17" ht="15.6" x14ac:dyDescent="0.3">
      <c r="A299" s="2" t="s">
        <v>20</v>
      </c>
      <c r="B299" s="2">
        <v>1993</v>
      </c>
      <c r="C299" s="2">
        <v>64</v>
      </c>
      <c r="D299" s="2">
        <v>15000</v>
      </c>
      <c r="E299" s="2">
        <v>71.399000000000001</v>
      </c>
      <c r="F299" s="2">
        <v>222.127586100955</v>
      </c>
      <c r="G299" s="2">
        <v>72300308</v>
      </c>
      <c r="H299" s="2">
        <f t="shared" si="8"/>
        <v>15064</v>
      </c>
      <c r="I299" s="2">
        <v>182.308401759113</v>
      </c>
      <c r="J299" s="2">
        <v>7.3286370026665102</v>
      </c>
      <c r="K299" s="2">
        <v>0.30968550921566201</v>
      </c>
      <c r="L299" s="2">
        <v>0.1171670223661474</v>
      </c>
      <c r="M299" s="2">
        <v>5.9548923381042398</v>
      </c>
      <c r="N299" s="2">
        <v>2.0835319263093596E-4</v>
      </c>
      <c r="O299" s="2">
        <v>0</v>
      </c>
      <c r="P299" s="2">
        <v>65</v>
      </c>
      <c r="Q299" s="2">
        <f t="shared" si="9"/>
        <v>1</v>
      </c>
    </row>
    <row r="300" spans="1:17" ht="15.6" x14ac:dyDescent="0.3">
      <c r="A300" s="2" t="s">
        <v>20</v>
      </c>
      <c r="B300" s="2">
        <v>1994</v>
      </c>
      <c r="C300" s="2">
        <v>310</v>
      </c>
      <c r="D300" s="2">
        <v>382000</v>
      </c>
      <c r="E300" s="2">
        <v>71.665999999999997</v>
      </c>
      <c r="F300" s="2">
        <v>226.27797474576801</v>
      </c>
      <c r="G300" s="2">
        <v>73651218</v>
      </c>
      <c r="H300" s="2">
        <f t="shared" si="8"/>
        <v>382310</v>
      </c>
      <c r="I300" s="2">
        <v>221.12918123530201</v>
      </c>
      <c r="J300" s="2">
        <v>8.2550102060111801</v>
      </c>
      <c r="K300" s="2">
        <v>0.21294015581072084</v>
      </c>
      <c r="L300" s="2">
        <v>8.3839374121052579E-2</v>
      </c>
      <c r="M300" s="2">
        <v>6.8426573103616901</v>
      </c>
      <c r="N300" s="2">
        <v>5.1908170751500671E-3</v>
      </c>
      <c r="O300" s="2">
        <v>0</v>
      </c>
      <c r="P300" s="2">
        <v>311</v>
      </c>
      <c r="Q300" s="2">
        <f t="shared" si="9"/>
        <v>1</v>
      </c>
    </row>
    <row r="301" spans="1:17" ht="15.6" x14ac:dyDescent="0.3">
      <c r="A301" s="2" t="s">
        <v>20</v>
      </c>
      <c r="B301" s="2">
        <v>1995</v>
      </c>
      <c r="C301" s="2">
        <v>253</v>
      </c>
      <c r="D301" s="3">
        <v>400000</v>
      </c>
      <c r="E301" s="2">
        <v>71.923000000000002</v>
      </c>
      <c r="F301" s="2">
        <v>230.146735690805</v>
      </c>
      <c r="G301" s="2">
        <v>74910461</v>
      </c>
      <c r="H301" s="2">
        <f t="shared" si="8"/>
        <v>400253</v>
      </c>
      <c r="I301" s="2">
        <v>276.81266651062901</v>
      </c>
      <c r="J301" s="2">
        <v>8.1877042447966701</v>
      </c>
      <c r="K301" s="2">
        <v>0.2518142787137379</v>
      </c>
      <c r="L301" s="2">
        <v>9.7539900988821149E-2</v>
      </c>
      <c r="M301" s="2">
        <v>7.6991074075263999</v>
      </c>
      <c r="N301" s="2">
        <v>5.34308552713352E-3</v>
      </c>
      <c r="O301" s="2">
        <v>0</v>
      </c>
      <c r="P301" s="2">
        <v>254</v>
      </c>
      <c r="Q301" s="2">
        <f t="shared" si="9"/>
        <v>1</v>
      </c>
    </row>
    <row r="302" spans="1:17" ht="15.6" x14ac:dyDescent="0.3">
      <c r="A302" s="2" t="s">
        <v>20</v>
      </c>
      <c r="B302" s="2">
        <v>1996</v>
      </c>
      <c r="C302" s="2">
        <v>222</v>
      </c>
      <c r="D302" s="2">
        <v>375000</v>
      </c>
      <c r="E302" s="2">
        <v>72.168000000000006</v>
      </c>
      <c r="F302" s="2">
        <v>233.70531506344301</v>
      </c>
      <c r="G302" s="2">
        <v>76068743</v>
      </c>
      <c r="H302" s="2">
        <f t="shared" si="8"/>
        <v>375222</v>
      </c>
      <c r="I302" s="2">
        <v>324.14720688562102</v>
      </c>
      <c r="J302" s="2">
        <v>8.3525709832522192</v>
      </c>
      <c r="K302" s="2">
        <v>0.17099846250415154</v>
      </c>
      <c r="L302" s="2">
        <v>6.8556324853403794E-2</v>
      </c>
      <c r="M302" s="2">
        <v>7.6751211252797402</v>
      </c>
      <c r="N302" s="2">
        <v>4.9326699141065073E-3</v>
      </c>
      <c r="O302" s="2">
        <v>0</v>
      </c>
      <c r="P302" s="2">
        <v>223</v>
      </c>
      <c r="Q302" s="2">
        <f t="shared" si="9"/>
        <v>1</v>
      </c>
    </row>
    <row r="303" spans="1:17" ht="15.6" x14ac:dyDescent="0.3">
      <c r="A303" s="2" t="s">
        <v>20</v>
      </c>
      <c r="B303" s="2">
        <v>1998</v>
      </c>
      <c r="C303" s="2">
        <v>45</v>
      </c>
      <c r="D303" s="2">
        <v>32505</v>
      </c>
      <c r="E303" s="2">
        <v>72.617000000000004</v>
      </c>
      <c r="F303" s="2">
        <v>239.994193369996</v>
      </c>
      <c r="G303" s="2">
        <v>78115710</v>
      </c>
      <c r="H303" s="2">
        <f t="shared" si="8"/>
        <v>32550</v>
      </c>
      <c r="I303" s="2">
        <v>348.32432618285401</v>
      </c>
      <c r="J303" s="2">
        <v>7.6237407102712602</v>
      </c>
      <c r="K303" s="2">
        <v>8.8193322568214962E-4</v>
      </c>
      <c r="L303" s="2">
        <v>3.8284993408632673E-4</v>
      </c>
      <c r="M303" s="2">
        <v>4.43420890489696</v>
      </c>
      <c r="N303" s="2">
        <v>4.1668954938769677E-4</v>
      </c>
      <c r="O303" s="2">
        <v>0</v>
      </c>
      <c r="P303" s="2">
        <v>46</v>
      </c>
      <c r="Q303" s="2">
        <f t="shared" si="9"/>
        <v>1</v>
      </c>
    </row>
    <row r="304" spans="1:17" ht="15.6" x14ac:dyDescent="0.3">
      <c r="A304" s="2" t="s">
        <v>20</v>
      </c>
      <c r="B304" s="2">
        <v>1999</v>
      </c>
      <c r="C304" s="2">
        <v>789</v>
      </c>
      <c r="D304" s="2">
        <v>5783281</v>
      </c>
      <c r="E304" s="2">
        <v>72.823999999999998</v>
      </c>
      <c r="F304" s="2">
        <v>242.82119573566001</v>
      </c>
      <c r="G304" s="2">
        <v>79035871</v>
      </c>
      <c r="H304" s="2">
        <f t="shared" si="8"/>
        <v>5784070</v>
      </c>
      <c r="I304" s="2">
        <v>362.91950280114202</v>
      </c>
      <c r="J304" s="2">
        <v>6.7852338589095398</v>
      </c>
      <c r="K304" s="2">
        <v>4.1901112041845226E-2</v>
      </c>
      <c r="L304" s="2">
        <v>1.7826501561837738E-2</v>
      </c>
      <c r="M304" s="2">
        <v>3.55377912419794</v>
      </c>
      <c r="N304" s="2">
        <v>7.3182846305318752E-2</v>
      </c>
      <c r="O304" s="2">
        <v>1</v>
      </c>
      <c r="P304" s="2">
        <v>790</v>
      </c>
      <c r="Q304" s="2">
        <f t="shared" si="9"/>
        <v>1</v>
      </c>
    </row>
    <row r="305" spans="1:17" ht="15.6" x14ac:dyDescent="0.3">
      <c r="A305" s="2" t="s">
        <v>20</v>
      </c>
      <c r="B305" s="2">
        <v>2000</v>
      </c>
      <c r="C305" s="2">
        <v>496</v>
      </c>
      <c r="D305" s="2">
        <v>5025007</v>
      </c>
      <c r="E305" s="2">
        <v>73.025000000000006</v>
      </c>
      <c r="F305" s="2">
        <v>256.89710023789598</v>
      </c>
      <c r="G305" s="2">
        <v>79910412</v>
      </c>
      <c r="H305" s="2">
        <f t="shared" si="8"/>
        <v>5025503</v>
      </c>
      <c r="I305" s="2">
        <v>390.09332605263302</v>
      </c>
      <c r="J305" s="2">
        <v>6.4182625904004604</v>
      </c>
      <c r="K305" s="2">
        <v>7.4875621292748815E-2</v>
      </c>
      <c r="L305" s="2">
        <v>3.1358212985224565E-2</v>
      </c>
      <c r="M305" s="2">
        <v>5.6186340783277897</v>
      </c>
      <c r="N305" s="2">
        <v>6.2889213986282541E-2</v>
      </c>
      <c r="O305" s="2">
        <v>1</v>
      </c>
      <c r="P305" s="2">
        <v>497</v>
      </c>
      <c r="Q305" s="2">
        <f t="shared" si="9"/>
        <v>1</v>
      </c>
    </row>
    <row r="306" spans="1:17" ht="15.6" x14ac:dyDescent="0.3">
      <c r="A306" s="2" t="s">
        <v>20</v>
      </c>
      <c r="B306" s="2">
        <v>2001</v>
      </c>
      <c r="C306" s="2">
        <v>339</v>
      </c>
      <c r="D306" s="2">
        <v>1608451</v>
      </c>
      <c r="E306" s="2">
        <v>73.227999999999994</v>
      </c>
      <c r="F306" s="2">
        <v>259.54707319425199</v>
      </c>
      <c r="G306" s="2">
        <v>80742499</v>
      </c>
      <c r="H306" s="2">
        <f t="shared" si="8"/>
        <v>1608790</v>
      </c>
      <c r="I306" s="2">
        <v>404.80786624284798</v>
      </c>
      <c r="J306" s="2">
        <v>6.3293821876395997</v>
      </c>
      <c r="K306" s="2">
        <v>3.7720563792033743E-2</v>
      </c>
      <c r="L306" s="2">
        <v>1.6080422933233418E-2</v>
      </c>
      <c r="M306" s="2">
        <v>5.0985287936030401</v>
      </c>
      <c r="N306" s="2">
        <v>1.9924946836238001E-2</v>
      </c>
      <c r="O306" s="2">
        <v>1</v>
      </c>
      <c r="P306" s="2">
        <v>340</v>
      </c>
      <c r="Q306" s="2">
        <f t="shared" si="9"/>
        <v>1</v>
      </c>
    </row>
    <row r="307" spans="1:17" ht="15.6" x14ac:dyDescent="0.3">
      <c r="A307" s="2" t="s">
        <v>20</v>
      </c>
      <c r="B307" s="2">
        <v>2002</v>
      </c>
      <c r="C307" s="2">
        <v>147</v>
      </c>
      <c r="D307" s="2">
        <v>1431816</v>
      </c>
      <c r="E307" s="2">
        <v>73.438000000000002</v>
      </c>
      <c r="F307" s="2">
        <v>262.548404443729</v>
      </c>
      <c r="G307" s="2">
        <v>81534407</v>
      </c>
      <c r="H307" s="2">
        <f t="shared" si="8"/>
        <v>1431963</v>
      </c>
      <c r="I307" s="2">
        <v>430.05286713907702</v>
      </c>
      <c r="J307" s="2">
        <v>6.2322449147196002</v>
      </c>
      <c r="K307" s="2">
        <v>6.2362920786436335E-2</v>
      </c>
      <c r="L307" s="2">
        <v>2.6272904287812704E-2</v>
      </c>
      <c r="M307" s="2">
        <v>5.2881733999659</v>
      </c>
      <c r="N307" s="2">
        <v>1.7562683690089266E-2</v>
      </c>
      <c r="O307" s="2">
        <v>1</v>
      </c>
      <c r="P307" s="2">
        <v>148</v>
      </c>
      <c r="Q307" s="2">
        <f t="shared" si="9"/>
        <v>1</v>
      </c>
    </row>
    <row r="308" spans="1:17" ht="15.6" x14ac:dyDescent="0.3">
      <c r="A308" s="2" t="s">
        <v>20</v>
      </c>
      <c r="B308" s="2">
        <v>2003</v>
      </c>
      <c r="C308" s="2">
        <v>128</v>
      </c>
      <c r="D308" s="2">
        <v>416823</v>
      </c>
      <c r="E308" s="2">
        <v>73.653999999999996</v>
      </c>
      <c r="F308" s="2">
        <v>265.42927725997401</v>
      </c>
      <c r="G308" s="2">
        <v>82301656</v>
      </c>
      <c r="H308" s="2">
        <f t="shared" si="8"/>
        <v>416951</v>
      </c>
      <c r="I308" s="2">
        <v>480.57979922145699</v>
      </c>
      <c r="J308" s="2">
        <v>6.3200655969666304</v>
      </c>
      <c r="K308" s="2">
        <v>0.11749004818526139</v>
      </c>
      <c r="L308" s="2">
        <v>4.8243664208921899E-2</v>
      </c>
      <c r="M308" s="2">
        <v>5.9025076075572498</v>
      </c>
      <c r="N308" s="2">
        <v>5.0661313546351968E-3</v>
      </c>
      <c r="O308" s="2">
        <v>0</v>
      </c>
      <c r="P308" s="2">
        <v>129</v>
      </c>
      <c r="Q308" s="2">
        <f t="shared" si="9"/>
        <v>1</v>
      </c>
    </row>
    <row r="309" spans="1:17" ht="15.6" x14ac:dyDescent="0.3">
      <c r="A309" s="2" t="s">
        <v>20</v>
      </c>
      <c r="B309" s="2">
        <v>2004</v>
      </c>
      <c r="C309" s="2">
        <v>96</v>
      </c>
      <c r="D309" s="2">
        <v>35018</v>
      </c>
      <c r="E309" s="2">
        <v>73.875</v>
      </c>
      <c r="F309" s="2">
        <v>267.884093914277</v>
      </c>
      <c r="G309" s="2">
        <v>83062821</v>
      </c>
      <c r="H309" s="2">
        <f t="shared" si="8"/>
        <v>35114</v>
      </c>
      <c r="I309" s="2">
        <v>546.90960584225104</v>
      </c>
      <c r="J309" s="2">
        <v>6.3909622022432302</v>
      </c>
      <c r="K309" s="2">
        <v>0.13802038023289545</v>
      </c>
      <c r="L309" s="2">
        <v>5.6150039689484288E-2</v>
      </c>
      <c r="M309" s="2">
        <v>6.5509763224729198</v>
      </c>
      <c r="N309" s="2">
        <v>4.2274027750634669E-4</v>
      </c>
      <c r="O309" s="2">
        <v>0</v>
      </c>
      <c r="P309" s="2">
        <v>97</v>
      </c>
      <c r="Q309" s="2">
        <f t="shared" si="9"/>
        <v>1</v>
      </c>
    </row>
    <row r="310" spans="1:17" ht="15.6" x14ac:dyDescent="0.3">
      <c r="A310" s="2" t="s">
        <v>20</v>
      </c>
      <c r="B310" s="2">
        <v>2005</v>
      </c>
      <c r="C310" s="2">
        <v>192</v>
      </c>
      <c r="D310" s="2">
        <v>92393</v>
      </c>
      <c r="E310" s="2">
        <v>74.091999999999999</v>
      </c>
      <c r="F310" s="2">
        <v>270.36688812203698</v>
      </c>
      <c r="G310" s="2">
        <v>83832661</v>
      </c>
      <c r="H310" s="2">
        <f t="shared" si="8"/>
        <v>92585</v>
      </c>
      <c r="I310" s="2">
        <v>687.47973559223101</v>
      </c>
      <c r="J310" s="2">
        <v>5.4652018980285604</v>
      </c>
      <c r="K310" s="2">
        <v>0.25702625854138972</v>
      </c>
      <c r="L310" s="2">
        <v>9.9344349937761312E-2</v>
      </c>
      <c r="M310" s="2">
        <v>6.5596353551202098</v>
      </c>
      <c r="N310" s="2">
        <v>1.1044024953472489E-3</v>
      </c>
      <c r="O310" s="2">
        <v>0</v>
      </c>
      <c r="P310" s="2">
        <v>193</v>
      </c>
      <c r="Q310" s="2">
        <f t="shared" si="9"/>
        <v>1</v>
      </c>
    </row>
    <row r="311" spans="1:17" ht="15.6" x14ac:dyDescent="0.3">
      <c r="A311" s="2" t="s">
        <v>20</v>
      </c>
      <c r="B311" s="2">
        <v>2006</v>
      </c>
      <c r="C311" s="2">
        <v>178</v>
      </c>
      <c r="D311" s="2">
        <v>52120</v>
      </c>
      <c r="E311" s="2">
        <v>74.295000000000002</v>
      </c>
      <c r="F311" s="2">
        <v>272.89818428096902</v>
      </c>
      <c r="G311" s="2">
        <v>84617540</v>
      </c>
      <c r="H311" s="2">
        <f t="shared" si="8"/>
        <v>52298</v>
      </c>
      <c r="I311" s="2">
        <v>784.37242227845002</v>
      </c>
      <c r="J311" s="2">
        <v>5.5327747241101601</v>
      </c>
      <c r="K311" s="2">
        <v>0.14093897124509508</v>
      </c>
      <c r="L311" s="2">
        <v>5.7262414654550398E-2</v>
      </c>
      <c r="M311" s="2">
        <v>5.9856694039291902</v>
      </c>
      <c r="N311" s="2">
        <v>6.1805152926922718E-4</v>
      </c>
      <c r="O311" s="2">
        <v>0</v>
      </c>
      <c r="P311" s="2">
        <v>179</v>
      </c>
      <c r="Q311" s="2">
        <f t="shared" si="9"/>
        <v>1</v>
      </c>
    </row>
    <row r="312" spans="1:17" ht="15.6" x14ac:dyDescent="0.3">
      <c r="A312" s="2" t="s">
        <v>20</v>
      </c>
      <c r="B312" s="2">
        <v>2007</v>
      </c>
      <c r="C312" s="2">
        <v>230</v>
      </c>
      <c r="D312" s="2">
        <v>962172</v>
      </c>
      <c r="E312" s="2">
        <v>74.474000000000004</v>
      </c>
      <c r="F312" s="2">
        <v>275.48486148289101</v>
      </c>
      <c r="G312" s="2">
        <v>85419591</v>
      </c>
      <c r="H312" s="2">
        <f t="shared" si="8"/>
        <v>962402</v>
      </c>
      <c r="I312" s="2">
        <v>906.28419810913397</v>
      </c>
      <c r="J312" s="2">
        <v>5.5541162797599197</v>
      </c>
      <c r="K312" s="2">
        <v>0.15542588235898688</v>
      </c>
      <c r="L312" s="2">
        <v>6.2742091818677181E-2</v>
      </c>
      <c r="M312" s="2">
        <v>6.1236072981423897</v>
      </c>
      <c r="N312" s="2">
        <v>1.1266759635971565E-2</v>
      </c>
      <c r="O312" s="2">
        <v>1</v>
      </c>
      <c r="P312" s="2">
        <v>231</v>
      </c>
      <c r="Q312" s="2">
        <f t="shared" si="9"/>
        <v>1</v>
      </c>
    </row>
    <row r="313" spans="1:17" ht="15.6" x14ac:dyDescent="0.3">
      <c r="A313" s="2" t="s">
        <v>20</v>
      </c>
      <c r="B313" s="2">
        <v>2008</v>
      </c>
      <c r="C313" s="2">
        <v>157</v>
      </c>
      <c r="D313" s="2">
        <v>632504</v>
      </c>
      <c r="E313" s="2">
        <v>74.625</v>
      </c>
      <c r="F313" s="2">
        <v>278.14175186248298</v>
      </c>
      <c r="G313" s="2">
        <v>86243413</v>
      </c>
      <c r="H313" s="2">
        <f t="shared" si="8"/>
        <v>632661</v>
      </c>
      <c r="I313" s="2">
        <v>1149.4246418462999</v>
      </c>
      <c r="J313" s="2">
        <v>5.6250839239205304</v>
      </c>
      <c r="K313" s="2">
        <v>0.26828277955684621</v>
      </c>
      <c r="L313" s="2">
        <v>0.10321609574535495</v>
      </c>
      <c r="M313" s="2">
        <v>4.6524594397141099</v>
      </c>
      <c r="N313" s="2">
        <v>7.3357602394515629E-3</v>
      </c>
      <c r="O313" s="2">
        <v>0</v>
      </c>
      <c r="P313" s="2">
        <v>158</v>
      </c>
      <c r="Q313" s="2">
        <f t="shared" si="9"/>
        <v>1</v>
      </c>
    </row>
    <row r="314" spans="1:17" ht="15.6" x14ac:dyDescent="0.3">
      <c r="A314" s="2" t="s">
        <v>20</v>
      </c>
      <c r="B314" s="2">
        <v>2009</v>
      </c>
      <c r="C314" s="2">
        <v>37</v>
      </c>
      <c r="D314" s="2">
        <v>740000</v>
      </c>
      <c r="E314" s="2">
        <v>74.745000000000005</v>
      </c>
      <c r="F314" s="2">
        <v>280.87932402360798</v>
      </c>
      <c r="G314" s="2">
        <v>87092252</v>
      </c>
      <c r="H314" s="2">
        <f t="shared" si="8"/>
        <v>740037</v>
      </c>
      <c r="I314" s="2">
        <v>1217.2685553041199</v>
      </c>
      <c r="J314" s="2">
        <v>5.7784074169678696</v>
      </c>
      <c r="K314" s="2">
        <v>5.9024237855944663E-2</v>
      </c>
      <c r="L314" s="2">
        <v>2.4905899906003004E-2</v>
      </c>
      <c r="M314" s="2">
        <v>4.37064375270164</v>
      </c>
      <c r="N314" s="2">
        <v>8.4971622963659274E-3</v>
      </c>
      <c r="O314" s="2">
        <v>0</v>
      </c>
      <c r="P314" s="2">
        <v>38</v>
      </c>
      <c r="Q314" s="2">
        <f t="shared" si="9"/>
        <v>1</v>
      </c>
    </row>
    <row r="315" spans="1:17" ht="15.6" x14ac:dyDescent="0.3">
      <c r="A315" s="2" t="s">
        <v>20</v>
      </c>
      <c r="B315" s="2">
        <v>2010</v>
      </c>
      <c r="C315" s="2">
        <v>186</v>
      </c>
      <c r="D315" s="2">
        <v>1489833</v>
      </c>
      <c r="E315" s="2">
        <v>74.837000000000003</v>
      </c>
      <c r="F315" s="2">
        <v>283.70255426194097</v>
      </c>
      <c r="G315" s="2">
        <v>87967651</v>
      </c>
      <c r="H315" s="2">
        <f t="shared" si="8"/>
        <v>1490019</v>
      </c>
      <c r="I315" s="2">
        <v>1317.89070617836</v>
      </c>
      <c r="J315" s="2">
        <v>5.9927389949523304</v>
      </c>
      <c r="K315" s="2">
        <v>8.2662244445393454E-2</v>
      </c>
      <c r="L315" s="2">
        <v>3.4492991942253415E-2</v>
      </c>
      <c r="M315" s="2">
        <v>5.3641807653387596</v>
      </c>
      <c r="N315" s="2">
        <v>1.6938260634014202E-2</v>
      </c>
      <c r="O315" s="2">
        <v>1</v>
      </c>
      <c r="P315" s="2">
        <v>187</v>
      </c>
      <c r="Q315" s="2">
        <f t="shared" si="9"/>
        <v>1</v>
      </c>
    </row>
    <row r="316" spans="1:17" ht="15.6" x14ac:dyDescent="0.3">
      <c r="A316" s="2" t="s">
        <v>20</v>
      </c>
      <c r="B316" s="2">
        <v>2011</v>
      </c>
      <c r="C316" s="2">
        <v>122</v>
      </c>
      <c r="D316" s="2">
        <v>1361584</v>
      </c>
      <c r="E316" s="2">
        <v>74.903999999999996</v>
      </c>
      <c r="F316" s="2">
        <v>286.61773470506699</v>
      </c>
      <c r="G316" s="2">
        <v>88871561</v>
      </c>
      <c r="H316" s="2">
        <f t="shared" si="8"/>
        <v>1361706</v>
      </c>
      <c r="I316" s="2">
        <v>1525.11598800104</v>
      </c>
      <c r="J316" s="2">
        <v>5.9111544383210797</v>
      </c>
      <c r="K316" s="2">
        <v>0.15724011168088067</v>
      </c>
      <c r="L316" s="2">
        <v>6.3423478536052791E-2</v>
      </c>
      <c r="M316" s="2">
        <v>5.1597357938542201</v>
      </c>
      <c r="N316" s="2">
        <v>1.532217938649688E-2</v>
      </c>
      <c r="O316" s="2">
        <v>1</v>
      </c>
      <c r="P316" s="2">
        <v>123</v>
      </c>
      <c r="Q316" s="2">
        <f t="shared" si="9"/>
        <v>1</v>
      </c>
    </row>
    <row r="317" spans="1:17" ht="15.6" x14ac:dyDescent="0.3">
      <c r="A317" s="2" t="s">
        <v>20</v>
      </c>
      <c r="B317" s="2">
        <v>2012</v>
      </c>
      <c r="C317" s="2">
        <v>34</v>
      </c>
      <c r="D317" s="2">
        <v>17540</v>
      </c>
      <c r="E317" s="2">
        <v>74.957999999999998</v>
      </c>
      <c r="F317" s="2">
        <v>289.620043861064</v>
      </c>
      <c r="G317" s="2">
        <v>89802487</v>
      </c>
      <c r="H317" s="2">
        <f t="shared" si="8"/>
        <v>17574</v>
      </c>
      <c r="I317" s="2">
        <v>1735.14127643805</v>
      </c>
      <c r="J317" s="2">
        <v>5.9271853649713604</v>
      </c>
      <c r="K317" s="2">
        <v>0.13771102662971149</v>
      </c>
      <c r="L317" s="2">
        <v>5.6031967263852511E-2</v>
      </c>
      <c r="M317" s="2">
        <v>4.1563337805798302</v>
      </c>
      <c r="N317" s="2">
        <v>1.9569613923944E-4</v>
      </c>
      <c r="O317" s="2">
        <v>0</v>
      </c>
      <c r="P317" s="2">
        <v>35</v>
      </c>
      <c r="Q317" s="2">
        <f t="shared" si="9"/>
        <v>1</v>
      </c>
    </row>
    <row r="318" spans="1:17" ht="15.6" x14ac:dyDescent="0.3">
      <c r="A318" s="2" t="s">
        <v>20</v>
      </c>
      <c r="B318" s="2">
        <v>2013</v>
      </c>
      <c r="C318" s="2">
        <v>141</v>
      </c>
      <c r="D318" s="2">
        <v>2161001</v>
      </c>
      <c r="E318" s="2">
        <v>75.006</v>
      </c>
      <c r="F318" s="2">
        <v>292.687044860838</v>
      </c>
      <c r="G318" s="2">
        <v>90753472</v>
      </c>
      <c r="H318" s="2">
        <f t="shared" si="8"/>
        <v>2161142</v>
      </c>
      <c r="I318" s="2">
        <v>1886.67189633671</v>
      </c>
      <c r="J318" s="2">
        <v>6.1558557940239904</v>
      </c>
      <c r="K318" s="2">
        <v>8.7330421998678173E-2</v>
      </c>
      <c r="L318" s="2">
        <v>3.6361539159700307E-2</v>
      </c>
      <c r="M318" s="2">
        <v>4.3171910474386799</v>
      </c>
      <c r="N318" s="2">
        <v>2.3813325841682397E-2</v>
      </c>
      <c r="O318" s="2">
        <v>1</v>
      </c>
      <c r="P318" s="2">
        <v>142</v>
      </c>
      <c r="Q318" s="2">
        <f t="shared" si="9"/>
        <v>1</v>
      </c>
    </row>
    <row r="319" spans="1:17" ht="15.6" x14ac:dyDescent="0.3">
      <c r="A319" s="2" t="s">
        <v>20</v>
      </c>
      <c r="B319" s="2">
        <v>2015</v>
      </c>
      <c r="C319" s="2">
        <v>34</v>
      </c>
      <c r="D319" s="2">
        <v>15100</v>
      </c>
      <c r="E319" s="2">
        <v>75.11</v>
      </c>
      <c r="F319" s="2">
        <v>298.89081820234099</v>
      </c>
      <c r="G319" s="2">
        <v>92677076</v>
      </c>
      <c r="H319" s="2">
        <f t="shared" si="8"/>
        <v>15134</v>
      </c>
      <c r="I319" s="2">
        <v>2085.10148409879</v>
      </c>
      <c r="J319" s="2">
        <v>6.3332635321649002</v>
      </c>
      <c r="K319" s="2">
        <v>2.7011060931207385E-2</v>
      </c>
      <c r="L319" s="2">
        <v>1.1575120983373655E-2</v>
      </c>
      <c r="M319" s="2">
        <v>5.57139034213073</v>
      </c>
      <c r="N319" s="2">
        <v>1.6329820332268576E-4</v>
      </c>
      <c r="O319" s="2">
        <v>0</v>
      </c>
      <c r="P319" s="2">
        <v>35</v>
      </c>
      <c r="Q319" s="2">
        <f t="shared" si="9"/>
        <v>1</v>
      </c>
    </row>
    <row r="320" spans="1:17" ht="15.6" x14ac:dyDescent="0.3">
      <c r="A320" s="2" t="s">
        <v>20</v>
      </c>
      <c r="B320" s="2">
        <v>2016</v>
      </c>
      <c r="C320" s="2">
        <v>91</v>
      </c>
      <c r="D320" s="2">
        <v>1428585</v>
      </c>
      <c r="E320" s="2">
        <v>75.171999999999997</v>
      </c>
      <c r="F320" s="2">
        <v>301.99220821104899</v>
      </c>
      <c r="G320" s="2">
        <v>93638724</v>
      </c>
      <c r="H320" s="2">
        <f t="shared" si="8"/>
        <v>1428676</v>
      </c>
      <c r="I320" s="2">
        <v>2192.2145386656598</v>
      </c>
      <c r="J320" s="2">
        <v>6.5095132223029903</v>
      </c>
      <c r="K320" s="2">
        <v>5.1370667271461626E-2</v>
      </c>
      <c r="L320" s="2">
        <v>2.1755856247321681E-2</v>
      </c>
      <c r="M320" s="2">
        <v>5.1200512404210796</v>
      </c>
      <c r="N320" s="2">
        <v>1.5257320251395139E-2</v>
      </c>
      <c r="O320" s="2">
        <v>1</v>
      </c>
      <c r="P320" s="2">
        <v>92</v>
      </c>
      <c r="Q320" s="2">
        <f t="shared" si="9"/>
        <v>1</v>
      </c>
    </row>
    <row r="321" spans="1:17" ht="15.6" x14ac:dyDescent="0.3">
      <c r="A321" s="2" t="s">
        <v>20</v>
      </c>
      <c r="B321" s="2">
        <v>2017</v>
      </c>
      <c r="C321" s="2">
        <v>137</v>
      </c>
      <c r="D321" s="2">
        <v>90203</v>
      </c>
      <c r="E321" s="2">
        <v>75.241</v>
      </c>
      <c r="F321" s="2">
        <v>305.08156867804001</v>
      </c>
      <c r="G321" s="2">
        <v>94596642</v>
      </c>
      <c r="H321" s="2">
        <f t="shared" si="8"/>
        <v>90340</v>
      </c>
      <c r="I321" s="2">
        <v>2365.6216656737402</v>
      </c>
      <c r="J321" s="2">
        <v>6.5083025784187898</v>
      </c>
      <c r="K321" s="2">
        <v>7.9101348864162022E-2</v>
      </c>
      <c r="L321" s="2">
        <v>3.306223540157438E-2</v>
      </c>
      <c r="M321" s="2">
        <v>5.73062827265277</v>
      </c>
      <c r="N321" s="2">
        <v>9.5500218707552005E-4</v>
      </c>
      <c r="O321" s="2">
        <v>0</v>
      </c>
      <c r="P321" s="2">
        <v>138</v>
      </c>
      <c r="Q321" s="2">
        <f t="shared" si="9"/>
        <v>1</v>
      </c>
    </row>
    <row r="322" spans="1:17" ht="15.6" x14ac:dyDescent="0.3">
      <c r="A322" s="2" t="s">
        <v>20</v>
      </c>
      <c r="B322" s="2">
        <v>2018</v>
      </c>
      <c r="C322" s="2">
        <v>67</v>
      </c>
      <c r="D322" s="2">
        <v>127728</v>
      </c>
      <c r="E322" s="2">
        <v>75.316999999999993</v>
      </c>
      <c r="F322" s="2">
        <v>308.12524591221302</v>
      </c>
      <c r="G322" s="2">
        <v>95540395</v>
      </c>
      <c r="H322" s="2">
        <f t="shared" si="8"/>
        <v>127795</v>
      </c>
      <c r="I322" s="2">
        <v>2566.59694958511</v>
      </c>
      <c r="J322" s="2">
        <v>6.4700562867760398</v>
      </c>
      <c r="K322" s="2">
        <v>8.4956646630191868E-2</v>
      </c>
      <c r="L322" s="2">
        <v>3.5412384723306545E-2</v>
      </c>
      <c r="M322" s="2">
        <v>6.0180883975449397</v>
      </c>
      <c r="N322" s="2">
        <v>1.3376017547342147E-3</v>
      </c>
      <c r="O322" s="2">
        <v>0</v>
      </c>
      <c r="P322" s="2">
        <v>68</v>
      </c>
      <c r="Q322" s="2">
        <f t="shared" si="9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Aniket Chakraborty</cp:lastModifiedBy>
  <dcterms:created xsi:type="dcterms:W3CDTF">2021-05-24T18:27:49Z</dcterms:created>
  <dcterms:modified xsi:type="dcterms:W3CDTF">2024-08-06T05:03:43Z</dcterms:modified>
</cp:coreProperties>
</file>