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hil Kadam\Downloads\AOH_TeamAniketOP\AOH_TeamAniketOP\static\upload_sheet\"/>
    </mc:Choice>
  </mc:AlternateContent>
  <xr:revisionPtr revIDLastSave="0" documentId="13_ncr:1_{E2277F0D-5275-4229-BA0A-B8B38611C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85" i="1" l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AY84" i="1"/>
  <c r="AX84" i="1"/>
  <c r="BC84" i="1" s="1"/>
  <c r="AY83" i="1"/>
  <c r="AX83" i="1"/>
  <c r="BC83" i="1" s="1"/>
  <c r="AY82" i="1"/>
  <c r="AX82" i="1"/>
  <c r="BC82" i="1" s="1"/>
  <c r="AY81" i="1"/>
  <c r="AX81" i="1"/>
  <c r="BA81" i="1" s="1"/>
  <c r="BB81" i="1" s="1"/>
  <c r="AY80" i="1"/>
  <c r="AX80" i="1"/>
  <c r="BA80" i="1" s="1"/>
  <c r="BB80" i="1" s="1"/>
  <c r="AY79" i="1"/>
  <c r="AX79" i="1"/>
  <c r="BC79" i="1" s="1"/>
  <c r="AY78" i="1"/>
  <c r="AX78" i="1"/>
  <c r="BC78" i="1" s="1"/>
  <c r="AY77" i="1"/>
  <c r="AX77" i="1"/>
  <c r="BA77" i="1" s="1"/>
  <c r="BB77" i="1" s="1"/>
  <c r="AY76" i="1"/>
  <c r="AX76" i="1"/>
  <c r="BC76" i="1" s="1"/>
  <c r="AY75" i="1"/>
  <c r="AX75" i="1"/>
  <c r="BC75" i="1" s="1"/>
  <c r="AY74" i="1"/>
  <c r="AX74" i="1"/>
  <c r="BA74" i="1" s="1"/>
  <c r="BB74" i="1" s="1"/>
  <c r="AY73" i="1"/>
  <c r="AX73" i="1"/>
  <c r="BC73" i="1" s="1"/>
  <c r="AY72" i="1"/>
  <c r="AX72" i="1"/>
  <c r="BC72" i="1" s="1"/>
  <c r="AY71" i="1"/>
  <c r="AX71" i="1"/>
  <c r="BC71" i="1" s="1"/>
  <c r="AY70" i="1"/>
  <c r="AX70" i="1"/>
  <c r="BC70" i="1" s="1"/>
  <c r="AY69" i="1"/>
  <c r="AX69" i="1"/>
  <c r="BA69" i="1" s="1"/>
  <c r="BB69" i="1" s="1"/>
  <c r="AY68" i="1"/>
  <c r="AX68" i="1"/>
  <c r="BA68" i="1" s="1"/>
  <c r="BB68" i="1" s="1"/>
  <c r="AY67" i="1"/>
  <c r="AX67" i="1"/>
  <c r="BC67" i="1" s="1"/>
  <c r="AY66" i="1"/>
  <c r="AX66" i="1"/>
  <c r="BC66" i="1" s="1"/>
  <c r="AY65" i="1"/>
  <c r="AX65" i="1"/>
  <c r="BA65" i="1" s="1"/>
  <c r="BB65" i="1" s="1"/>
  <c r="AY64" i="1"/>
  <c r="AX64" i="1"/>
  <c r="BC64" i="1" s="1"/>
  <c r="BA63" i="1"/>
  <c r="BB63" i="1" s="1"/>
  <c r="AY63" i="1"/>
  <c r="AX63" i="1"/>
  <c r="BC63" i="1" s="1"/>
  <c r="AY62" i="1"/>
  <c r="AX62" i="1"/>
  <c r="BA62" i="1" s="1"/>
  <c r="BB62" i="1" s="1"/>
  <c r="AY61" i="1"/>
  <c r="AX61" i="1"/>
  <c r="BC61" i="1" s="1"/>
  <c r="AY60" i="1"/>
  <c r="AX60" i="1"/>
  <c r="BC60" i="1" s="1"/>
  <c r="AY59" i="1"/>
  <c r="AX59" i="1"/>
  <c r="BC59" i="1" s="1"/>
  <c r="AY58" i="1"/>
  <c r="AX58" i="1"/>
  <c r="BC58" i="1" s="1"/>
  <c r="AY57" i="1"/>
  <c r="AX57" i="1"/>
  <c r="BA57" i="1" s="1"/>
  <c r="BB57" i="1" s="1"/>
  <c r="AY56" i="1"/>
  <c r="AX56" i="1"/>
  <c r="BA56" i="1" s="1"/>
  <c r="BB56" i="1" s="1"/>
  <c r="AY55" i="1"/>
  <c r="AX55" i="1"/>
  <c r="BC55" i="1" s="1"/>
  <c r="BC54" i="1"/>
  <c r="BA54" i="1"/>
  <c r="BB54" i="1" s="1"/>
  <c r="AY54" i="1"/>
  <c r="AX54" i="1"/>
  <c r="AY53" i="1"/>
  <c r="AX53" i="1"/>
  <c r="BA53" i="1" s="1"/>
  <c r="BB53" i="1" s="1"/>
  <c r="AY52" i="1"/>
  <c r="AX52" i="1"/>
  <c r="BC52" i="1" s="1"/>
  <c r="AY51" i="1"/>
  <c r="AX51" i="1"/>
  <c r="BC51" i="1" s="1"/>
  <c r="AY50" i="1"/>
  <c r="AX50" i="1"/>
  <c r="BA50" i="1" s="1"/>
  <c r="BB50" i="1" s="1"/>
  <c r="AY49" i="1"/>
  <c r="AX49" i="1"/>
  <c r="BC49" i="1" s="1"/>
  <c r="AY48" i="1"/>
  <c r="AX48" i="1"/>
  <c r="BC48" i="1" s="1"/>
  <c r="AY47" i="1"/>
  <c r="AX47" i="1"/>
  <c r="BC47" i="1" s="1"/>
  <c r="AY46" i="1"/>
  <c r="AX46" i="1"/>
  <c r="BC46" i="1" s="1"/>
  <c r="AY45" i="1"/>
  <c r="AX45" i="1"/>
  <c r="BA45" i="1" s="1"/>
  <c r="BB45" i="1" s="1"/>
  <c r="AY44" i="1"/>
  <c r="AX44" i="1"/>
  <c r="BA44" i="1" s="1"/>
  <c r="BB44" i="1" s="1"/>
  <c r="AY43" i="1"/>
  <c r="AX43" i="1"/>
  <c r="BC43" i="1" s="1"/>
  <c r="BC42" i="1"/>
  <c r="AY42" i="1"/>
  <c r="AX42" i="1"/>
  <c r="BA42" i="1" s="1"/>
  <c r="BB42" i="1" s="1"/>
  <c r="AY41" i="1"/>
  <c r="AX41" i="1"/>
  <c r="BA41" i="1" s="1"/>
  <c r="BB41" i="1" s="1"/>
  <c r="AY40" i="1"/>
  <c r="AX40" i="1"/>
  <c r="BC40" i="1" s="1"/>
  <c r="AY39" i="1"/>
  <c r="AX39" i="1"/>
  <c r="BA39" i="1" s="1"/>
  <c r="BB39" i="1" s="1"/>
  <c r="AY38" i="1"/>
  <c r="AX38" i="1"/>
  <c r="BA38" i="1" s="1"/>
  <c r="BB38" i="1" s="1"/>
  <c r="AY37" i="1"/>
  <c r="AX37" i="1"/>
  <c r="BC37" i="1" s="1"/>
  <c r="AY36" i="1"/>
  <c r="AX36" i="1"/>
  <c r="BC36" i="1" s="1"/>
  <c r="AY35" i="1"/>
  <c r="AX35" i="1"/>
  <c r="BC35" i="1" s="1"/>
  <c r="AY34" i="1"/>
  <c r="AX34" i="1"/>
  <c r="BC34" i="1" s="1"/>
  <c r="AY33" i="1"/>
  <c r="AX33" i="1"/>
  <c r="BA33" i="1" s="1"/>
  <c r="BB33" i="1" s="1"/>
  <c r="AY32" i="1"/>
  <c r="AX32" i="1"/>
  <c r="BA32" i="1" s="1"/>
  <c r="BB32" i="1" s="1"/>
  <c r="BA31" i="1"/>
  <c r="BB31" i="1" s="1"/>
  <c r="AY31" i="1"/>
  <c r="AX31" i="1"/>
  <c r="BC31" i="1" s="1"/>
  <c r="AY30" i="1"/>
  <c r="AX30" i="1"/>
  <c r="BC30" i="1" s="1"/>
  <c r="AY29" i="1"/>
  <c r="AX29" i="1"/>
  <c r="BA29" i="1" s="1"/>
  <c r="BB29" i="1" s="1"/>
  <c r="AY28" i="1"/>
  <c r="AX28" i="1"/>
  <c r="BC28" i="1" s="1"/>
  <c r="AY27" i="1"/>
  <c r="AX27" i="1"/>
  <c r="BC27" i="1" s="1"/>
  <c r="AY26" i="1"/>
  <c r="AX26" i="1"/>
  <c r="BA26" i="1" s="1"/>
  <c r="BB26" i="1" s="1"/>
  <c r="AY25" i="1"/>
  <c r="AX25" i="1"/>
  <c r="BC25" i="1" s="1"/>
  <c r="AY24" i="1"/>
  <c r="AX24" i="1"/>
  <c r="BC24" i="1" s="1"/>
  <c r="AY23" i="1"/>
  <c r="AX23" i="1"/>
  <c r="BC23" i="1" s="1"/>
  <c r="AY22" i="1"/>
  <c r="AX22" i="1"/>
  <c r="BC22" i="1" s="1"/>
  <c r="BC21" i="1"/>
  <c r="AY21" i="1"/>
  <c r="AX21" i="1"/>
  <c r="BA21" i="1" s="1"/>
  <c r="BB21" i="1" s="1"/>
  <c r="AY20" i="1"/>
  <c r="AX20" i="1"/>
  <c r="BA20" i="1" s="1"/>
  <c r="BB20" i="1" s="1"/>
  <c r="AY19" i="1"/>
  <c r="AX19" i="1"/>
  <c r="BC19" i="1" s="1"/>
  <c r="AY18" i="1"/>
  <c r="AX18" i="1"/>
  <c r="BA18" i="1" s="1"/>
  <c r="BB18" i="1" s="1"/>
  <c r="AY17" i="1"/>
  <c r="AX17" i="1"/>
  <c r="BA17" i="1" s="1"/>
  <c r="BB17" i="1" s="1"/>
  <c r="AY16" i="1"/>
  <c r="AX16" i="1"/>
  <c r="BC16" i="1" s="1"/>
  <c r="AY15" i="1"/>
  <c r="AX15" i="1"/>
  <c r="BC15" i="1" s="1"/>
  <c r="AY14" i="1"/>
  <c r="AX14" i="1"/>
  <c r="BA14" i="1" s="1"/>
  <c r="BB14" i="1" s="1"/>
  <c r="AY13" i="1"/>
  <c r="AX13" i="1"/>
  <c r="BC13" i="1" s="1"/>
  <c r="AY12" i="1"/>
  <c r="AX12" i="1"/>
  <c r="BB8" i="1" s="1"/>
  <c r="BA70" i="1" l="1"/>
  <c r="BB70" i="1" s="1"/>
  <c r="BC39" i="1"/>
  <c r="BA46" i="1"/>
  <c r="BB46" i="1" s="1"/>
  <c r="BA78" i="1"/>
  <c r="BB78" i="1" s="1"/>
  <c r="BA23" i="1"/>
  <c r="BB23" i="1" s="1"/>
  <c r="BA55" i="1"/>
  <c r="BB55" i="1" s="1"/>
  <c r="BA16" i="1"/>
  <c r="BB16" i="1" s="1"/>
  <c r="BC69" i="1"/>
  <c r="BC80" i="1"/>
  <c r="BC65" i="1"/>
  <c r="BC29" i="1"/>
  <c r="BC77" i="1"/>
  <c r="BA28" i="1"/>
  <c r="BB28" i="1" s="1"/>
  <c r="BA40" i="1"/>
  <c r="BB40" i="1" s="1"/>
  <c r="BA75" i="1"/>
  <c r="BB75" i="1" s="1"/>
  <c r="BC18" i="1"/>
  <c r="BA30" i="1"/>
  <c r="BB30" i="1" s="1"/>
  <c r="BA64" i="1"/>
  <c r="BB64" i="1" s="1"/>
  <c r="BA71" i="1"/>
  <c r="BB71" i="1" s="1"/>
  <c r="BA27" i="1"/>
  <c r="BB27" i="1" s="1"/>
  <c r="BA19" i="1"/>
  <c r="BB19" i="1" s="1"/>
  <c r="BC57" i="1"/>
  <c r="BA51" i="1"/>
  <c r="BB51" i="1" s="1"/>
  <c r="BA58" i="1"/>
  <c r="BB58" i="1" s="1"/>
  <c r="BA66" i="1"/>
  <c r="BB66" i="1" s="1"/>
  <c r="AY85" i="1"/>
  <c r="BC17" i="1"/>
  <c r="BA43" i="1"/>
  <c r="BB43" i="1" s="1"/>
  <c r="BC81" i="1"/>
  <c r="BA35" i="1"/>
  <c r="BB35" i="1" s="1"/>
  <c r="BC32" i="1"/>
  <c r="BA82" i="1"/>
  <c r="BB82" i="1" s="1"/>
  <c r="BC41" i="1"/>
  <c r="BC20" i="1"/>
  <c r="BA47" i="1"/>
  <c r="BB47" i="1" s="1"/>
  <c r="BA52" i="1"/>
  <c r="BB52" i="1" s="1"/>
  <c r="BA59" i="1"/>
  <c r="BB59" i="1" s="1"/>
  <c r="BA15" i="1"/>
  <c r="BB15" i="1" s="1"/>
  <c r="BA22" i="1"/>
  <c r="BB22" i="1" s="1"/>
  <c r="BC56" i="1"/>
  <c r="BC45" i="1"/>
  <c r="BC53" i="1"/>
  <c r="BA79" i="1"/>
  <c r="BB79" i="1" s="1"/>
  <c r="BC44" i="1"/>
  <c r="BC33" i="1"/>
  <c r="BA67" i="1"/>
  <c r="BB67" i="1" s="1"/>
  <c r="BA34" i="1"/>
  <c r="BB34" i="1" s="1"/>
  <c r="BC68" i="1"/>
  <c r="BA76" i="1"/>
  <c r="BB76" i="1" s="1"/>
  <c r="BA83" i="1"/>
  <c r="BB83" i="1" s="1"/>
  <c r="BA36" i="1"/>
  <c r="BB36" i="1" s="1"/>
  <c r="BC38" i="1"/>
  <c r="BA48" i="1"/>
  <c r="BB48" i="1" s="1"/>
  <c r="BC50" i="1"/>
  <c r="BA60" i="1"/>
  <c r="BB60" i="1" s="1"/>
  <c r="BC62" i="1"/>
  <c r="BA72" i="1"/>
  <c r="BB72" i="1" s="1"/>
  <c r="BC74" i="1"/>
  <c r="BA84" i="1"/>
  <c r="BB84" i="1" s="1"/>
  <c r="AX85" i="1"/>
  <c r="BA12" i="1"/>
  <c r="BB12" i="1" s="1"/>
  <c r="BC14" i="1"/>
  <c r="BA24" i="1"/>
  <c r="BB24" i="1" s="1"/>
  <c r="BC26" i="1"/>
  <c r="BC12" i="1"/>
  <c r="BA37" i="1"/>
  <c r="BB37" i="1" s="1"/>
  <c r="BA49" i="1"/>
  <c r="BB49" i="1" s="1"/>
  <c r="BA61" i="1"/>
  <c r="BB61" i="1" s="1"/>
  <c r="BA73" i="1"/>
  <c r="BB73" i="1" s="1"/>
  <c r="BA13" i="1"/>
  <c r="BB13" i="1" s="1"/>
  <c r="BA25" i="1"/>
  <c r="BB25" i="1" s="1"/>
  <c r="BC85" i="1" l="1"/>
  <c r="BA85" i="1"/>
  <c r="BB85" i="1" s="1"/>
</calcChain>
</file>

<file path=xl/sharedStrings.xml><?xml version="1.0" encoding="utf-8"?>
<sst xmlns="http://schemas.openxmlformats.org/spreadsheetml/2006/main" count="239" uniqueCount="96">
  <si>
    <t>Theory Attendence Record</t>
  </si>
  <si>
    <t xml:space="preserve">        Jawahar Education Society's</t>
  </si>
  <si>
    <t xml:space="preserve">        A.C.PATIL COLLEGE OF ENGINEERING</t>
  </si>
  <si>
    <t>Information Technology Department(Academic Year-2023-24)</t>
  </si>
  <si>
    <t xml:space="preserve">Subject -IT_ITC501 _IP_SSD_2023_24  TEIT 5TH SEM </t>
  </si>
  <si>
    <t>Nature of lecture R/E/RD</t>
  </si>
  <si>
    <t>Module No</t>
  </si>
  <si>
    <t>E</t>
  </si>
  <si>
    <t>Period No (P1 to P7)</t>
  </si>
  <si>
    <t>PRN No.</t>
  </si>
  <si>
    <t>Roll No.</t>
  </si>
  <si>
    <t>Date</t>
  </si>
  <si>
    <t>PRESENT</t>
  </si>
  <si>
    <t>ABSENT</t>
  </si>
  <si>
    <t>Attendence in %</t>
  </si>
  <si>
    <t>Remark</t>
  </si>
  <si>
    <t>Day</t>
  </si>
  <si>
    <t>Name of student/ Lecture No.</t>
  </si>
  <si>
    <t>ADAKMOL SHRAVANI NITIN</t>
  </si>
  <si>
    <t>Y</t>
  </si>
  <si>
    <t>AHIRWAR RAHUL SATISH</t>
  </si>
  <si>
    <t>AMALE ADITI DINESH</t>
  </si>
  <si>
    <t>BABAR AARTI VISHWANATH</t>
  </si>
  <si>
    <t>BALIP PRERANA SUBHASH</t>
  </si>
  <si>
    <t>N</t>
  </si>
  <si>
    <t>BAMHANAVAT CHANDRASHEKHAR CHAMPALAL</t>
  </si>
  <si>
    <t>BHATADE SIDDHI RAJENDRA</t>
  </si>
  <si>
    <t>BUDHE JAYESH NANA</t>
  </si>
  <si>
    <t>CHAODHARI PRASHANT GANESH</t>
  </si>
  <si>
    <t>CHOUDHARI TULSI RANGNATH</t>
  </si>
  <si>
    <t>DANI OJAS RAHUL</t>
  </si>
  <si>
    <t>DEOGHARE AYUSH JAYANT</t>
  </si>
  <si>
    <t>DUBEY PRANAV ASHISH</t>
  </si>
  <si>
    <t xml:space="preserve">ELYEKAR PORNIMA VIJAY </t>
  </si>
  <si>
    <t>GAIKAR AKASH KASHINATH</t>
  </si>
  <si>
    <t>GAIKWAD KESHAR HEMANT</t>
  </si>
  <si>
    <t>GAIKWAD KUNAL ASHOK</t>
  </si>
  <si>
    <t>GAIKWAD SIDDHESH KISAN</t>
  </si>
  <si>
    <t>GAWAND VEDIKA PRAVIN</t>
  </si>
  <si>
    <t>GHADGE NIKITA JALINDAR</t>
  </si>
  <si>
    <t>GUGLE PREETI AJIT</t>
  </si>
  <si>
    <t>JADHAV SUJAY SUDHIR</t>
  </si>
  <si>
    <t>JOSHI MAITREYA MANDAR</t>
  </si>
  <si>
    <t>KADAM ADITI SANJAY</t>
  </si>
  <si>
    <t>KAJALE SANKET BALASAHEB</t>
  </si>
  <si>
    <t>KALE SAHIL MACHINDRA</t>
  </si>
  <si>
    <t>KAMALAKAR YASH SANJAY</t>
  </si>
  <si>
    <t>KAMBLE AYUSHKUMAR DHIRAJ</t>
  </si>
  <si>
    <t>KATKAM SUMIT RAMESH</t>
  </si>
  <si>
    <t>KHARAT HRITIK TANAJI</t>
  </si>
  <si>
    <t>KHELGE VISHWESHWAR SATISH</t>
  </si>
  <si>
    <t>KUMBHAR AMAR SANJAY</t>
  </si>
  <si>
    <t>MADHAVI VIVEK HARIDAS</t>
  </si>
  <si>
    <t>MIRAJKAR BISMA GAZANFAR</t>
  </si>
  <si>
    <t>MODI SHUBHAM GIRISH</t>
  </si>
  <si>
    <t>MULE AARYA NANDKISHOR</t>
  </si>
  <si>
    <t>NAYAK VIKAS BHAGWAN</t>
  </si>
  <si>
    <t>NEHARKAR YASH HANUMANT</t>
  </si>
  <si>
    <t>OVE VRUSHALI NAGESH</t>
  </si>
  <si>
    <t>PALVE SOMNATH MITTHU</t>
  </si>
  <si>
    <t>PATIL ADITYA MANOHAR</t>
  </si>
  <si>
    <t>PATIL JAY KALURAM</t>
  </si>
  <si>
    <t>PATIL KARTIK RAMESH</t>
  </si>
  <si>
    <t>PATIL LOKESH RAMCHANDRA</t>
  </si>
  <si>
    <t>PATIL PALVI KUNDAN</t>
  </si>
  <si>
    <t>PATIL SIDDHESH SHARAD</t>
  </si>
  <si>
    <t>PATIL VINAY TAYA</t>
  </si>
  <si>
    <t>PEDNEKAR SHRUTI ABHIMANYU</t>
  </si>
  <si>
    <t>POOJARI SUJAL BHIMA</t>
  </si>
  <si>
    <t>RAORANE DEVDATTA GANESH</t>
  </si>
  <si>
    <t>RATHOD NISHANT RAMESH</t>
  </si>
  <si>
    <t>REDEKAR ADITYA SANJAY</t>
  </si>
  <si>
    <t>SANTRA RAHUL UTTAM</t>
  </si>
  <si>
    <t>SATPUTE VAIBHAVI  SANJAY</t>
  </si>
  <si>
    <t>SATRE ADITYA SATISH</t>
  </si>
  <si>
    <t>SAWANT SHRADDHA RAJU</t>
  </si>
  <si>
    <t>SHENDKAR ATHARV  ROHIDAS</t>
  </si>
  <si>
    <t>SHETTY ANANYA CHANDRASHEKHAR</t>
  </si>
  <si>
    <t>SHETTY HARSH  MANOHAR</t>
  </si>
  <si>
    <t>SHINDE PRAMOD SANTOSH</t>
  </si>
  <si>
    <t>SHINDE SARTHAK ASHOK</t>
  </si>
  <si>
    <t>SINGH APURVA CHANDRASEN</t>
  </si>
  <si>
    <t>SINGH ROHIT  SURENRA</t>
  </si>
  <si>
    <t>SURYAVANSHI SIDDHI SHIVAJI</t>
  </si>
  <si>
    <t>TAMBDE SARTHAK SURESH</t>
  </si>
  <si>
    <t>TAMORE ARYA  NITIN</t>
  </si>
  <si>
    <t>THALI KANISHKA PRAVIN</t>
  </si>
  <si>
    <t>VATKAR RUTUJA  PANDURANG</t>
  </si>
  <si>
    <t>VIRKUD PARTH PRASHANT</t>
  </si>
  <si>
    <t>VISHWASRAO SAMRUDDHI DAYANAND</t>
  </si>
  <si>
    <t>WAGH  CHAITANYA RAMESH</t>
  </si>
  <si>
    <t>YADAV SAURAV CHANDRAMA</t>
  </si>
  <si>
    <t>ZAGADE SURAJ VISHNU</t>
  </si>
  <si>
    <t>TOTAL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</si>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</sst>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/&quot;d"/>
    <numFmt numFmtId="165" formatCode="m/d"/>
    <numFmt numFmtId="166" formatCode="ddd"/>
  </numFmts>
  <fonts count="49">
    <font>
      <sz val="10"/>
      <color rgb="FF000000"/>
      <name val="Calibri"/>
      <scheme val="minor"/>
    </font>
    <font>
      <b/>
      <sz val="11"/>
      <color rgb="FF000000"/>
      <name val="Arial"/>
    </font>
    <font>
      <b/>
      <sz val="11"/>
      <color rgb="FF4A86E8"/>
      <name val="Arial"/>
    </font>
    <font>
      <sz val="10"/>
      <color rgb="FF4A86E8"/>
      <name val="Calibri"/>
      <scheme val="minor"/>
    </font>
    <font>
      <b/>
      <sz val="11"/>
      <color rgb="FF000000"/>
      <name val="Times New Roman"/>
    </font>
    <font>
      <sz val="10"/>
      <color rgb="FF000000"/>
      <name val="Calibri"/>
    </font>
    <font>
      <sz val="11"/>
      <color theme="1"/>
      <name val="Times New Roman"/>
    </font>
    <font>
      <b/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Roboto"/>
    </font>
    <font>
      <b/>
      <sz val="12"/>
      <color rgb="FF000000"/>
      <name val="Arial"/>
    </font>
    <font>
      <sz val="10"/>
      <name val="Calibri"/>
    </font>
    <font>
      <b/>
      <sz val="11"/>
      <color rgb="FF000000"/>
      <name val="Inconsolata"/>
    </font>
    <font>
      <b/>
      <sz val="11"/>
      <color rgb="FF4A86E8"/>
      <name val="Times"/>
    </font>
    <font>
      <b/>
      <sz val="10"/>
      <color rgb="FF3C78D8"/>
      <name val="Calibri"/>
      <scheme val="minor"/>
    </font>
    <font>
      <b/>
      <sz val="11"/>
      <color rgb="FF4A86E8"/>
      <name val="Times New Roman"/>
    </font>
    <font>
      <b/>
      <sz val="11"/>
      <color rgb="FF434343"/>
      <name val="Times"/>
    </font>
    <font>
      <b/>
      <i/>
      <sz val="10"/>
      <color rgb="FF000000"/>
      <name val="Roboto"/>
    </font>
    <font>
      <sz val="11"/>
      <color rgb="FF6772AD"/>
      <name val="Times"/>
    </font>
    <font>
      <sz val="11"/>
      <color rgb="FF6772AD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sz val="10"/>
      <color theme="1"/>
      <name val="Arial"/>
    </font>
    <font>
      <sz val="10"/>
      <color theme="1"/>
      <name val="Times New Roman"/>
    </font>
    <font>
      <sz val="10"/>
      <color theme="1"/>
      <name val="Calibri"/>
      <scheme val="minor"/>
    </font>
    <font>
      <sz val="11"/>
      <color theme="1"/>
      <name val="&quot;Times New Roman&quot;"/>
    </font>
    <font>
      <sz val="10"/>
      <color rgb="FF000000"/>
      <name val="Roboto"/>
    </font>
    <font>
      <sz val="10"/>
      <color rgb="FF000000"/>
      <name val="Arial"/>
    </font>
    <font>
      <b/>
      <sz val="10"/>
      <color theme="1"/>
      <name val="Arial"/>
    </font>
    <font>
      <sz val="10"/>
      <color rgb="FFFF0000"/>
      <name val="Arial"/>
    </font>
    <font>
      <sz val="10"/>
      <color rgb="FFFF0000"/>
      <name val="Roboto"/>
    </font>
    <font>
      <sz val="10"/>
      <color rgb="FFFF0000"/>
      <name val="Calibri"/>
    </font>
    <font>
      <b/>
      <sz val="10"/>
      <color rgb="FFFF0000"/>
      <name val="Arial"/>
    </font>
    <font>
      <b/>
      <sz val="10"/>
      <color rgb="FF000000"/>
      <name val="Roboto"/>
    </font>
    <font>
      <b/>
      <sz val="10"/>
      <color rgb="FF000000"/>
      <name val="Calibri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FF0000"/>
      <name val="Roboto"/>
    </font>
    <font>
      <b/>
      <sz val="10"/>
      <color rgb="FFFF0000"/>
      <name val="Calibri"/>
    </font>
    <font>
      <sz val="11"/>
      <color theme="1"/>
      <name val="Calibri"/>
      <scheme val="minor"/>
    </font>
    <font>
      <sz val="10"/>
      <color theme="1"/>
      <name val="&quot;Times New Roman&quot;"/>
    </font>
    <font>
      <sz val="11"/>
      <color rgb="FFFF0000"/>
      <name val="Calibri"/>
    </font>
    <font>
      <sz val="11"/>
      <color rgb="FFFF0000"/>
      <name val="Verdana"/>
    </font>
    <font>
      <b/>
      <sz val="12"/>
      <color theme="1"/>
      <name val="Arial"/>
    </font>
    <font>
      <b/>
      <sz val="11"/>
      <color theme="1"/>
      <name val="Times New Roman"/>
    </font>
    <font>
      <sz val="11"/>
      <color rgb="FF000000"/>
      <name val="Arial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wrapText="1"/>
    </xf>
    <xf numFmtId="0" fontId="13" fillId="2" borderId="1" xfId="0" applyFont="1" applyFill="1" applyBorder="1" applyAlignment="1">
      <alignment horizontal="center" wrapText="1"/>
    </xf>
    <xf numFmtId="165" fontId="13" fillId="2" borderId="1" xfId="0" applyNumberFormat="1" applyFont="1" applyFill="1" applyBorder="1" applyAlignment="1">
      <alignment horizontal="center" wrapText="1"/>
    </xf>
    <xf numFmtId="164" fontId="13" fillId="2" borderId="1" xfId="0" applyNumberFormat="1" applyFont="1" applyFill="1" applyBorder="1" applyAlignment="1">
      <alignment horizontal="center" wrapText="1"/>
    </xf>
    <xf numFmtId="165" fontId="14" fillId="2" borderId="0" xfId="0" applyNumberFormat="1" applyFont="1" applyFill="1"/>
    <xf numFmtId="0" fontId="15" fillId="2" borderId="0" xfId="0" applyFont="1" applyFill="1"/>
    <xf numFmtId="165" fontId="15" fillId="2" borderId="1" xfId="0" applyNumberFormat="1" applyFont="1" applyFill="1" applyBorder="1" applyAlignment="1">
      <alignment horizontal="center" wrapText="1"/>
    </xf>
    <xf numFmtId="165" fontId="16" fillId="2" borderId="1" xfId="0" applyNumberFormat="1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 wrapText="1"/>
    </xf>
    <xf numFmtId="164" fontId="16" fillId="2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1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166" fontId="18" fillId="2" borderId="1" xfId="0" applyNumberFormat="1" applyFont="1" applyFill="1" applyBorder="1" applyAlignment="1">
      <alignment horizontal="center" vertical="top"/>
    </xf>
    <xf numFmtId="166" fontId="19" fillId="2" borderId="1" xfId="0" applyNumberFormat="1" applyFont="1" applyFill="1" applyBorder="1" applyAlignment="1">
      <alignment horizontal="center" vertical="top"/>
    </xf>
    <xf numFmtId="0" fontId="1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right"/>
    </xf>
    <xf numFmtId="0" fontId="21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0" fillId="0" borderId="1" xfId="0" applyFont="1" applyBorder="1"/>
    <xf numFmtId="0" fontId="20" fillId="0" borderId="0" xfId="0" applyFont="1"/>
    <xf numFmtId="0" fontId="23" fillId="2" borderId="1" xfId="0" applyFont="1" applyFill="1" applyBorder="1" applyAlignment="1">
      <alignment horizontal="right"/>
    </xf>
    <xf numFmtId="0" fontId="23" fillId="0" borderId="1" xfId="0" applyFont="1" applyBorder="1" applyAlignment="1">
      <alignment horizontal="right"/>
    </xf>
    <xf numFmtId="0" fontId="24" fillId="2" borderId="1" xfId="0" applyFont="1" applyFill="1" applyBorder="1" applyAlignment="1">
      <alignment horizontal="center" wrapText="1"/>
    </xf>
    <xf numFmtId="0" fontId="24" fillId="2" borderId="7" xfId="0" applyFont="1" applyFill="1" applyBorder="1" applyAlignment="1">
      <alignment horizontal="center"/>
    </xf>
    <xf numFmtId="3" fontId="24" fillId="2" borderId="7" xfId="0" applyNumberFormat="1" applyFont="1" applyFill="1" applyBorder="1"/>
    <xf numFmtId="0" fontId="25" fillId="2" borderId="0" xfId="0" applyFont="1" applyFill="1"/>
    <xf numFmtId="0" fontId="25" fillId="2" borderId="1" xfId="0" applyFont="1" applyFill="1" applyBorder="1"/>
    <xf numFmtId="0" fontId="26" fillId="2" borderId="1" xfId="0" applyFont="1" applyFill="1" applyBorder="1" applyAlignment="1">
      <alignment horizontal="center"/>
    </xf>
    <xf numFmtId="0" fontId="25" fillId="0" borderId="1" xfId="0" applyFont="1" applyBorder="1"/>
    <xf numFmtId="0" fontId="26" fillId="2" borderId="1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 wrapText="1"/>
    </xf>
    <xf numFmtId="0" fontId="23" fillId="0" borderId="1" xfId="0" applyFont="1" applyBorder="1" applyAlignment="1">
      <alignment horizontal="center" wrapText="1"/>
    </xf>
    <xf numFmtId="0" fontId="27" fillId="0" borderId="4" xfId="0" applyFont="1" applyBorder="1" applyAlignment="1">
      <alignment horizontal="center"/>
    </xf>
    <xf numFmtId="2" fontId="27" fillId="2" borderId="4" xfId="0" applyNumberFormat="1" applyFont="1" applyFill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4" fillId="2" borderId="11" xfId="0" applyFont="1" applyFill="1" applyBorder="1" applyAlignment="1">
      <alignment horizontal="center" wrapText="1"/>
    </xf>
    <xf numFmtId="0" fontId="24" fillId="2" borderId="4" xfId="0" applyFont="1" applyFill="1" applyBorder="1" applyAlignment="1">
      <alignment horizontal="center"/>
    </xf>
    <xf numFmtId="3" fontId="24" fillId="2" borderId="4" xfId="0" applyNumberFormat="1" applyFont="1" applyFill="1" applyBorder="1"/>
    <xf numFmtId="0" fontId="23" fillId="2" borderId="0" xfId="0" applyFont="1" applyFill="1" applyAlignment="1">
      <alignment horizontal="right" wrapText="1"/>
    </xf>
    <xf numFmtId="0" fontId="6" fillId="0" borderId="1" xfId="0" applyFont="1" applyBorder="1"/>
    <xf numFmtId="0" fontId="23" fillId="2" borderId="11" xfId="0" applyFont="1" applyFill="1" applyBorder="1" applyAlignment="1">
      <alignment horizontal="right"/>
    </xf>
    <xf numFmtId="0" fontId="23" fillId="2" borderId="1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right"/>
    </xf>
    <xf numFmtId="3" fontId="24" fillId="2" borderId="4" xfId="0" applyNumberFormat="1" applyFont="1" applyFill="1" applyBorder="1" applyAlignment="1">
      <alignment wrapText="1"/>
    </xf>
    <xf numFmtId="0" fontId="27" fillId="2" borderId="4" xfId="0" applyFont="1" applyFill="1" applyBorder="1" applyAlignment="1">
      <alignment horizontal="center"/>
    </xf>
    <xf numFmtId="0" fontId="28" fillId="2" borderId="4" xfId="0" applyFont="1" applyFill="1" applyBorder="1" applyAlignment="1">
      <alignment horizontal="center"/>
    </xf>
    <xf numFmtId="0" fontId="5" fillId="2" borderId="0" xfId="0" applyFont="1" applyFill="1"/>
    <xf numFmtId="0" fontId="30" fillId="2" borderId="1" xfId="0" applyFont="1" applyFill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0" fontId="31" fillId="0" borderId="4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32" fillId="0" borderId="0" xfId="0" applyFont="1"/>
    <xf numFmtId="0" fontId="33" fillId="2" borderId="1" xfId="0" applyFont="1" applyFill="1" applyBorder="1" applyAlignment="1">
      <alignment horizontal="center" wrapText="1"/>
    </xf>
    <xf numFmtId="0" fontId="33" fillId="0" borderId="1" xfId="0" applyFont="1" applyBorder="1" applyAlignment="1">
      <alignment horizontal="center" wrapText="1"/>
    </xf>
    <xf numFmtId="0" fontId="34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5" fillId="0" borderId="0" xfId="0" applyFont="1"/>
    <xf numFmtId="0" fontId="23" fillId="2" borderId="0" xfId="0" applyFont="1" applyFill="1" applyAlignment="1">
      <alignment horizontal="right"/>
    </xf>
    <xf numFmtId="0" fontId="34" fillId="2" borderId="4" xfId="0" applyFont="1" applyFill="1" applyBorder="1" applyAlignment="1">
      <alignment horizontal="center"/>
    </xf>
    <xf numFmtId="0" fontId="35" fillId="2" borderId="0" xfId="0" applyFont="1" applyFill="1"/>
    <xf numFmtId="0" fontId="24" fillId="2" borderId="4" xfId="0" applyFont="1" applyFill="1" applyBorder="1"/>
    <xf numFmtId="0" fontId="36" fillId="2" borderId="1" xfId="0" applyFont="1" applyFill="1" applyBorder="1" applyAlignment="1">
      <alignment horizontal="right"/>
    </xf>
    <xf numFmtId="0" fontId="36" fillId="2" borderId="1" xfId="0" applyFont="1" applyFill="1" applyBorder="1" applyAlignment="1">
      <alignment horizontal="center" wrapText="1"/>
    </xf>
    <xf numFmtId="0" fontId="31" fillId="2" borderId="4" xfId="0" applyFont="1" applyFill="1" applyBorder="1" applyAlignment="1">
      <alignment horizontal="center"/>
    </xf>
    <xf numFmtId="0" fontId="30" fillId="2" borderId="4" xfId="0" applyFont="1" applyFill="1" applyBorder="1" applyAlignment="1">
      <alignment horizontal="center"/>
    </xf>
    <xf numFmtId="0" fontId="32" fillId="2" borderId="0" xfId="0" applyFont="1" applyFill="1"/>
    <xf numFmtId="0" fontId="37" fillId="2" borderId="1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36" fillId="0" borderId="1" xfId="0" applyFont="1" applyBorder="1" applyAlignment="1">
      <alignment horizontal="center" wrapText="1"/>
    </xf>
    <xf numFmtId="0" fontId="28" fillId="2" borderId="0" xfId="0" applyFont="1" applyFill="1" applyAlignment="1">
      <alignment horizontal="right"/>
    </xf>
    <xf numFmtId="0" fontId="36" fillId="2" borderId="1" xfId="0" applyFont="1" applyFill="1" applyBorder="1"/>
    <xf numFmtId="0" fontId="36" fillId="0" borderId="1" xfId="0" applyFont="1" applyBorder="1"/>
    <xf numFmtId="0" fontId="38" fillId="0" borderId="4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9" fillId="0" borderId="0" xfId="0" applyFont="1"/>
    <xf numFmtId="0" fontId="28" fillId="0" borderId="1" xfId="0" applyFont="1" applyBorder="1" applyAlignment="1">
      <alignment horizontal="center"/>
    </xf>
    <xf numFmtId="49" fontId="24" fillId="2" borderId="11" xfId="0" applyNumberFormat="1" applyFont="1" applyFill="1" applyBorder="1" applyAlignment="1">
      <alignment horizontal="center" wrapText="1"/>
    </xf>
    <xf numFmtId="0" fontId="23" fillId="2" borderId="11" xfId="0" applyFont="1" applyFill="1" applyBorder="1"/>
    <xf numFmtId="0" fontId="24" fillId="2" borderId="4" xfId="0" applyFont="1" applyFill="1" applyBorder="1" applyAlignment="1">
      <alignment wrapText="1"/>
    </xf>
    <xf numFmtId="0" fontId="40" fillId="2" borderId="1" xfId="0" applyFont="1" applyFill="1" applyBorder="1" applyAlignment="1">
      <alignment horizontal="right"/>
    </xf>
    <xf numFmtId="0" fontId="30" fillId="0" borderId="1" xfId="0" applyFont="1" applyBorder="1" applyAlignment="1">
      <alignment horizontal="center"/>
    </xf>
    <xf numFmtId="0" fontId="41" fillId="2" borderId="11" xfId="0" applyFont="1" applyFill="1" applyBorder="1" applyAlignment="1">
      <alignment horizontal="center"/>
    </xf>
    <xf numFmtId="0" fontId="42" fillId="0" borderId="1" xfId="0" applyFont="1" applyBorder="1" applyAlignment="1">
      <alignment horizontal="left"/>
    </xf>
    <xf numFmtId="0" fontId="43" fillId="2" borderId="1" xfId="0" applyFont="1" applyFill="1" applyBorder="1" applyAlignment="1">
      <alignment horizontal="center"/>
    </xf>
    <xf numFmtId="0" fontId="10" fillId="0" borderId="1" xfId="0" applyFont="1" applyBorder="1"/>
    <xf numFmtId="0" fontId="44" fillId="2" borderId="1" xfId="0" applyFont="1" applyFill="1" applyBorder="1" applyAlignment="1">
      <alignment horizontal="right"/>
    </xf>
    <xf numFmtId="0" fontId="45" fillId="2" borderId="1" xfId="0" applyFont="1" applyFill="1" applyBorder="1" applyAlignment="1">
      <alignment horizontal="right"/>
    </xf>
    <xf numFmtId="0" fontId="46" fillId="0" borderId="0" xfId="0" applyFont="1" applyAlignment="1">
      <alignment horizontal="left"/>
    </xf>
    <xf numFmtId="0" fontId="28" fillId="0" borderId="0" xfId="0" applyFont="1"/>
    <xf numFmtId="0" fontId="47" fillId="0" borderId="0" xfId="0" applyFont="1"/>
    <xf numFmtId="0" fontId="47" fillId="2" borderId="0" xfId="0" applyFont="1" applyFill="1"/>
    <xf numFmtId="0" fontId="47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22" fillId="0" borderId="0" xfId="0" applyFont="1"/>
    <xf numFmtId="0" fontId="9" fillId="0" borderId="9" xfId="0" applyFont="1" applyBorder="1" applyAlignment="1">
      <alignment horizontal="center" vertical="center" wrapText="1"/>
    </xf>
    <xf numFmtId="0" fontId="11" fillId="0" borderId="10" xfId="0" applyFont="1" applyBorder="1"/>
    <xf numFmtId="0" fontId="11" fillId="0" borderId="11" xfId="0" applyFont="1" applyBorder="1"/>
    <xf numFmtId="0" fontId="5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7" xfId="0" applyFont="1" applyBorder="1"/>
    <xf numFmtId="0" fontId="17" fillId="0" borderId="9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1" fillId="0" borderId="3" xfId="0" applyFont="1" applyBorder="1"/>
    <xf numFmtId="0" fontId="11" fillId="0" borderId="4" xfId="0" applyFont="1" applyBorder="1"/>
    <xf numFmtId="14" fontId="13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0</xdr:rowOff>
    </xdr:from>
    <xdr:ext cx="1314450" cy="9525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D991"/>
  <sheetViews>
    <sheetView tabSelected="1" workbookViewId="0">
      <pane xSplit="3" topLeftCell="D1" activePane="topRight" state="frozen"/>
      <selection pane="topRight" activeCell="C13" sqref="C13"/>
    </sheetView>
  </sheetViews>
  <sheetFormatPr defaultColWidth="14.44140625" defaultRowHeight="15" customHeight="1"/>
  <cols>
    <col min="1" max="1" width="13.109375" customWidth="1"/>
    <col min="2" max="2" width="10.6640625" customWidth="1"/>
    <col min="3" max="3" width="33.5546875" customWidth="1"/>
    <col min="4" max="4" width="13.88671875" customWidth="1"/>
    <col min="5" max="5" width="5.109375" customWidth="1"/>
    <col min="6" max="6" width="5.33203125" customWidth="1"/>
    <col min="7" max="10" width="4.6640625" customWidth="1"/>
    <col min="11" max="11" width="3.6640625" customWidth="1"/>
    <col min="12" max="12" width="5.109375" customWidth="1"/>
    <col min="13" max="14" width="5" customWidth="1"/>
    <col min="15" max="15" width="4.6640625" customWidth="1"/>
    <col min="16" max="16" width="5" customWidth="1"/>
    <col min="17" max="17" width="5.33203125" customWidth="1"/>
    <col min="18" max="18" width="5.5546875" customWidth="1"/>
    <col min="19" max="19" width="4.88671875" customWidth="1"/>
    <col min="20" max="30" width="5" customWidth="1"/>
    <col min="31" max="31" width="6" customWidth="1"/>
    <col min="32" max="32" width="5.6640625" customWidth="1"/>
    <col min="33" max="35" width="3.6640625" customWidth="1"/>
    <col min="36" max="36" width="6.5546875" customWidth="1"/>
    <col min="37" max="37" width="5.33203125" customWidth="1"/>
    <col min="38" max="49" width="3.6640625" customWidth="1"/>
    <col min="50" max="50" width="8.6640625" customWidth="1"/>
    <col min="51" max="51" width="5.5546875" customWidth="1"/>
    <col min="52" max="52" width="11.109375" customWidth="1"/>
    <col min="53" max="53" width="14.44140625" customWidth="1"/>
  </cols>
  <sheetData>
    <row r="1" spans="1:56" ht="15.75" customHeight="1">
      <c r="D1" s="1"/>
      <c r="E1" s="1"/>
      <c r="L1" s="1"/>
      <c r="M1" s="1"/>
      <c r="N1" s="1"/>
      <c r="O1" s="1"/>
      <c r="P1" s="2"/>
      <c r="Q1" s="3"/>
      <c r="R1" s="2"/>
      <c r="S1" s="2" t="s">
        <v>0</v>
      </c>
      <c r="T1" s="2"/>
      <c r="U1" s="2"/>
      <c r="V1" s="2"/>
      <c r="W1" s="4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spans="1:56" ht="15.75" customHeight="1">
      <c r="D2" s="6"/>
      <c r="E2" s="6"/>
      <c r="L2" s="6"/>
      <c r="M2" s="6"/>
      <c r="N2" s="6"/>
      <c r="O2" s="6"/>
      <c r="P2" s="6"/>
      <c r="Q2" s="6"/>
      <c r="R2" s="6"/>
      <c r="S2" s="6" t="s">
        <v>1</v>
      </c>
      <c r="T2" s="6"/>
      <c r="U2" s="6"/>
      <c r="V2" s="6"/>
      <c r="W2" s="7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spans="1:56" ht="15.75" customHeight="1">
      <c r="D3" s="6"/>
      <c r="E3" s="6"/>
      <c r="L3" s="6"/>
      <c r="M3" s="6"/>
      <c r="N3" s="6"/>
      <c r="O3" s="6"/>
      <c r="P3" s="6"/>
      <c r="Q3" s="6"/>
      <c r="R3" s="6"/>
      <c r="S3" s="6" t="s">
        <v>2</v>
      </c>
      <c r="T3" s="6"/>
      <c r="U3" s="6"/>
      <c r="V3" s="6"/>
      <c r="W3" s="7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ht="15.75" customHeight="1">
      <c r="D4" s="1"/>
      <c r="E4" s="1"/>
      <c r="L4" s="1"/>
      <c r="M4" s="1"/>
      <c r="N4" s="1"/>
      <c r="O4" s="1"/>
      <c r="P4" s="1"/>
      <c r="Q4" s="1"/>
      <c r="R4" s="1"/>
      <c r="S4" s="1" t="s">
        <v>3</v>
      </c>
      <c r="T4" s="1"/>
      <c r="U4" s="1"/>
      <c r="V4" s="1"/>
      <c r="W4" s="4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ht="15.75" customHeight="1">
      <c r="D5" s="6"/>
      <c r="E5" s="6"/>
      <c r="L5" s="6"/>
      <c r="M5" s="6"/>
      <c r="N5" s="6"/>
      <c r="O5" s="6"/>
      <c r="P5" s="6"/>
      <c r="Q5" s="6"/>
      <c r="R5" s="6"/>
      <c r="S5" s="6" t="s">
        <v>4</v>
      </c>
      <c r="W5" s="8"/>
      <c r="AE5" s="6"/>
      <c r="AF5" s="6"/>
      <c r="AG5" s="6"/>
      <c r="AH5" s="6"/>
      <c r="AI5" s="6"/>
      <c r="AJ5" s="6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30"/>
      <c r="AZ5" s="131"/>
      <c r="BA5" s="131"/>
      <c r="BB5" s="5"/>
      <c r="BC5" s="5"/>
      <c r="BD5" s="5"/>
    </row>
    <row r="6" spans="1:56" ht="15.75" customHeight="1">
      <c r="A6" s="132"/>
      <c r="B6" s="131"/>
      <c r="C6" s="9" t="s">
        <v>5</v>
      </c>
      <c r="D6" s="10"/>
      <c r="E6" s="10"/>
      <c r="F6" s="10"/>
      <c r="G6" s="10"/>
      <c r="H6" s="10"/>
      <c r="I6" s="11"/>
      <c r="J6" s="10"/>
      <c r="K6" s="10"/>
      <c r="L6" s="10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1"/>
      <c r="Y6" s="10"/>
      <c r="Z6" s="10"/>
      <c r="AA6" s="10"/>
      <c r="AB6" s="10"/>
      <c r="AC6" s="10"/>
      <c r="AD6" s="10"/>
      <c r="AE6" s="10"/>
      <c r="AF6" s="10"/>
      <c r="AG6" s="10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ht="15.75" customHeight="1">
      <c r="A7" s="13"/>
      <c r="B7" s="14"/>
      <c r="C7" s="15" t="s">
        <v>6</v>
      </c>
      <c r="D7" s="10"/>
      <c r="E7" s="10"/>
      <c r="F7" s="10"/>
      <c r="G7" s="10"/>
      <c r="H7" s="11" t="s">
        <v>7</v>
      </c>
      <c r="I7" s="11"/>
      <c r="J7" s="10"/>
      <c r="K7" s="10"/>
      <c r="L7" s="10"/>
      <c r="M7" s="12"/>
      <c r="N7" s="10"/>
      <c r="O7" s="10"/>
      <c r="P7" s="10"/>
      <c r="Q7" s="10"/>
      <c r="R7" s="10"/>
      <c r="S7" s="10"/>
      <c r="T7" s="10"/>
      <c r="U7" s="10"/>
      <c r="V7" s="10"/>
      <c r="W7" s="10"/>
      <c r="X7" s="16"/>
      <c r="Y7" s="10"/>
      <c r="Z7" s="10"/>
      <c r="AA7" s="10"/>
      <c r="AB7" s="10"/>
      <c r="AC7" s="11" t="s">
        <v>7</v>
      </c>
      <c r="AD7" s="11"/>
      <c r="AE7" s="10"/>
      <c r="AF7" s="10"/>
      <c r="AG7" s="10"/>
      <c r="AH7" s="11" t="s">
        <v>7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7"/>
      <c r="AY7" s="17"/>
      <c r="AZ7" s="18"/>
      <c r="BA7" s="19"/>
      <c r="BB7" s="19"/>
      <c r="BC7" s="5"/>
      <c r="BD7" s="5"/>
    </row>
    <row r="8" spans="1:56" ht="15.75" customHeight="1">
      <c r="A8" s="20"/>
      <c r="B8" s="21"/>
      <c r="C8" s="15" t="s">
        <v>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T8" s="10"/>
      <c r="AU8" s="10"/>
      <c r="AV8" s="10"/>
      <c r="AW8" s="10"/>
      <c r="AX8" s="17"/>
      <c r="AY8" s="17"/>
      <c r="AZ8" s="133"/>
      <c r="BA8" s="134"/>
      <c r="BB8" s="22">
        <f>SUM(AX12:AY12)</f>
        <v>1</v>
      </c>
      <c r="BC8" s="5"/>
      <c r="BD8" s="5"/>
    </row>
    <row r="9" spans="1:56" ht="15.75" customHeight="1">
      <c r="A9" s="23" t="s">
        <v>9</v>
      </c>
      <c r="B9" s="24" t="s">
        <v>10</v>
      </c>
      <c r="C9" s="25" t="s">
        <v>11</v>
      </c>
      <c r="D9" s="139">
        <v>45381</v>
      </c>
      <c r="E9" s="26"/>
      <c r="F9" s="26"/>
      <c r="G9" s="26"/>
      <c r="H9" s="26"/>
      <c r="I9" s="26"/>
      <c r="J9" s="26"/>
      <c r="K9" s="26"/>
      <c r="L9" s="27"/>
      <c r="M9" s="27"/>
      <c r="N9" s="27"/>
      <c r="O9" s="28"/>
      <c r="P9" s="29"/>
      <c r="Q9" s="26"/>
      <c r="R9" s="26"/>
      <c r="S9" s="26"/>
      <c r="T9" s="26"/>
      <c r="U9" s="30"/>
      <c r="V9" s="27"/>
      <c r="W9" s="31"/>
      <c r="X9" s="27"/>
      <c r="Y9" s="27"/>
      <c r="Z9" s="28"/>
      <c r="AA9" s="26"/>
      <c r="AB9" s="26"/>
      <c r="AC9" s="26"/>
      <c r="AD9" s="26"/>
      <c r="AE9" s="26"/>
      <c r="AF9" s="27"/>
      <c r="AG9" s="27"/>
      <c r="AH9" s="32"/>
      <c r="AI9" s="32"/>
      <c r="AJ9" s="32"/>
      <c r="AK9" s="33"/>
      <c r="AL9" s="33"/>
      <c r="AM9" s="33"/>
      <c r="AO9" s="34"/>
      <c r="AP9" s="33"/>
      <c r="AQ9" s="33"/>
      <c r="AR9" s="33"/>
      <c r="AS9" s="34"/>
      <c r="AT9" s="34"/>
      <c r="AU9" s="34"/>
      <c r="AV9" s="34"/>
      <c r="AW9" s="34"/>
      <c r="AX9" s="135" t="s">
        <v>12</v>
      </c>
      <c r="AY9" s="136" t="s">
        <v>13</v>
      </c>
      <c r="AZ9" s="135"/>
      <c r="BA9" s="127" t="s">
        <v>14</v>
      </c>
      <c r="BB9" s="127" t="s">
        <v>15</v>
      </c>
      <c r="BC9" s="35"/>
      <c r="BD9" s="35"/>
    </row>
    <row r="10" spans="1:56" ht="15.75" customHeight="1">
      <c r="A10" s="36"/>
      <c r="B10" s="37"/>
      <c r="C10" s="15" t="s">
        <v>16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9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128"/>
      <c r="AY10" s="137"/>
      <c r="AZ10" s="128"/>
      <c r="BA10" s="128"/>
      <c r="BB10" s="128"/>
      <c r="BC10" s="5"/>
      <c r="BD10" s="5"/>
    </row>
    <row r="11" spans="1:56" ht="15.75" customHeight="1">
      <c r="A11" s="40"/>
      <c r="B11" s="41"/>
      <c r="C11" s="15" t="s">
        <v>17</v>
      </c>
      <c r="D11" s="42"/>
      <c r="E11" s="43"/>
      <c r="F11" s="42"/>
      <c r="G11" s="43"/>
      <c r="H11" s="42"/>
      <c r="I11" s="42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5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6"/>
      <c r="AP11" s="47"/>
      <c r="AQ11" s="43"/>
      <c r="AR11" s="48"/>
      <c r="AS11" s="48"/>
      <c r="AT11" s="48"/>
      <c r="AU11" s="48"/>
      <c r="AV11" s="48"/>
      <c r="AW11" s="49"/>
      <c r="AX11" s="129"/>
      <c r="AY11" s="138"/>
      <c r="AZ11" s="129"/>
      <c r="BA11" s="129"/>
      <c r="BB11" s="129"/>
      <c r="BC11" s="5"/>
      <c r="BD11" s="5"/>
    </row>
    <row r="12" spans="1:56" ht="15.75" customHeight="1">
      <c r="A12" s="50">
        <v>1</v>
      </c>
      <c r="B12" s="51">
        <v>211051053</v>
      </c>
      <c r="C12" s="52" t="s">
        <v>18</v>
      </c>
      <c r="D12" t="s">
        <v>94</v>
      </c>
      <c r="E12" s="48"/>
      <c r="F12" s="48"/>
      <c r="G12" s="48"/>
      <c r="H12" s="48"/>
      <c r="I12" s="48"/>
      <c r="J12" s="48"/>
      <c r="K12" s="54"/>
      <c r="L12" s="48"/>
      <c r="M12" s="48"/>
      <c r="N12" s="48"/>
      <c r="O12" s="48"/>
      <c r="P12" s="48"/>
      <c r="Q12" s="48"/>
      <c r="R12" s="48"/>
      <c r="S12" s="48"/>
      <c r="T12" s="55"/>
      <c r="U12" s="56"/>
      <c r="V12" s="57"/>
      <c r="W12" s="58"/>
      <c r="X12" s="48"/>
      <c r="Y12" s="48"/>
      <c r="Z12" s="48"/>
      <c r="AA12" s="48"/>
      <c r="AB12" s="48"/>
      <c r="AC12" s="48"/>
      <c r="AD12" s="48"/>
      <c r="AE12" s="55"/>
      <c r="AF12" s="48"/>
      <c r="AG12" s="48"/>
      <c r="AH12" s="48"/>
      <c r="AI12" s="48"/>
      <c r="AJ12" s="48"/>
      <c r="AK12" s="48"/>
      <c r="AL12" s="48"/>
      <c r="AM12" s="48"/>
      <c r="AN12" s="59"/>
      <c r="AO12" s="59"/>
      <c r="AP12" s="59"/>
      <c r="AQ12" s="59"/>
      <c r="AR12" s="59"/>
      <c r="AS12" s="59"/>
      <c r="AT12" s="59"/>
      <c r="AU12" s="59"/>
      <c r="AV12" s="59"/>
      <c r="AW12" s="60" t="s">
        <v>19</v>
      </c>
      <c r="AX12" s="61">
        <f t="shared" ref="AX12:AX84" si="0">COUNTIF(D12:AW12,"=p")</f>
        <v>1</v>
      </c>
      <c r="AY12" s="61">
        <f t="shared" ref="AY12:AY85" si="1">COUNTIF(D12:AW12,"=A")</f>
        <v>0</v>
      </c>
      <c r="AZ12" s="61"/>
      <c r="BA12" s="62">
        <f t="shared" ref="BA12:BA85" si="2">(AX12*100)/33</f>
        <v>3.0303030303030303</v>
      </c>
      <c r="BB12" s="63" t="str">
        <f t="shared" ref="BB12:BB85" si="3">IF(BA12&lt;75,"Below 75","")</f>
        <v>Below 75</v>
      </c>
      <c r="BC12" s="5">
        <f t="shared" ref="BC12:BC85" si="4">AX12/36*5</f>
        <v>0.1388888888888889</v>
      </c>
      <c r="BD12" s="5"/>
    </row>
    <row r="13" spans="1:56" ht="15.75" customHeight="1">
      <c r="A13" s="64">
        <v>2</v>
      </c>
      <c r="B13" s="65">
        <v>211061006</v>
      </c>
      <c r="C13" s="66" t="s">
        <v>20</v>
      </c>
      <c r="D13" t="s">
        <v>95</v>
      </c>
      <c r="E13" s="48"/>
      <c r="F13" s="48"/>
      <c r="G13" s="67"/>
      <c r="H13" s="67"/>
      <c r="I13" s="48"/>
      <c r="J13" s="48"/>
      <c r="K13" s="54"/>
      <c r="L13" s="48"/>
      <c r="M13" s="48"/>
      <c r="N13" s="48"/>
      <c r="O13" s="48"/>
      <c r="P13" s="48"/>
      <c r="Q13" s="48"/>
      <c r="R13" s="48"/>
      <c r="S13" s="48"/>
      <c r="T13" s="57"/>
      <c r="U13" s="56"/>
      <c r="V13" s="57"/>
      <c r="W13" s="68"/>
      <c r="X13" s="48"/>
      <c r="Y13" s="48"/>
      <c r="Z13" s="48"/>
      <c r="AA13" s="48"/>
      <c r="AB13" s="48"/>
      <c r="AC13" s="48"/>
      <c r="AD13" s="48"/>
      <c r="AE13" s="57"/>
      <c r="AF13" s="48"/>
      <c r="AG13" s="48"/>
      <c r="AH13" s="48"/>
      <c r="AI13" s="48"/>
      <c r="AJ13" s="48"/>
      <c r="AK13" s="48"/>
      <c r="AL13" s="48"/>
      <c r="AM13" s="69"/>
      <c r="AN13" s="70"/>
      <c r="AO13" s="59"/>
      <c r="AP13" s="59"/>
      <c r="AQ13" s="59"/>
      <c r="AR13" s="59"/>
      <c r="AS13" s="59"/>
      <c r="AT13" s="59"/>
      <c r="AU13" s="59"/>
      <c r="AV13" s="59"/>
      <c r="AW13" s="60" t="s">
        <v>19</v>
      </c>
      <c r="AX13" s="61">
        <f t="shared" si="0"/>
        <v>0</v>
      </c>
      <c r="AY13" s="61">
        <f t="shared" si="1"/>
        <v>1</v>
      </c>
      <c r="AZ13" s="61"/>
      <c r="BA13" s="62">
        <f t="shared" si="2"/>
        <v>0</v>
      </c>
      <c r="BB13" s="63" t="str">
        <f t="shared" si="3"/>
        <v>Below 75</v>
      </c>
      <c r="BC13" s="5">
        <f t="shared" si="4"/>
        <v>0</v>
      </c>
      <c r="BD13" s="5"/>
    </row>
    <row r="14" spans="1:56" ht="15.75" customHeight="1">
      <c r="A14" s="64">
        <v>3</v>
      </c>
      <c r="B14" s="65">
        <v>221052003</v>
      </c>
      <c r="C14" s="66" t="s">
        <v>21</v>
      </c>
      <c r="D14" t="s">
        <v>95</v>
      </c>
      <c r="E14" s="48"/>
      <c r="F14" s="48"/>
      <c r="G14" s="48"/>
      <c r="H14" s="48"/>
      <c r="I14" s="48"/>
      <c r="J14" s="48"/>
      <c r="K14" s="54"/>
      <c r="L14" s="48"/>
      <c r="M14" s="48"/>
      <c r="N14" s="48"/>
      <c r="O14" s="48"/>
      <c r="P14" s="48"/>
      <c r="Q14" s="48"/>
      <c r="R14" s="48"/>
      <c r="S14" s="48"/>
      <c r="T14" s="57"/>
      <c r="U14" s="56"/>
      <c r="V14" s="57"/>
      <c r="W14" s="68"/>
      <c r="X14" s="48"/>
      <c r="Y14" s="48"/>
      <c r="Z14" s="48"/>
      <c r="AA14" s="48"/>
      <c r="AB14" s="48"/>
      <c r="AC14" s="48"/>
      <c r="AD14" s="48"/>
      <c r="AE14" s="57"/>
      <c r="AF14" s="48"/>
      <c r="AG14" s="48"/>
      <c r="AH14" s="48"/>
      <c r="AI14" s="48"/>
      <c r="AJ14" s="48"/>
      <c r="AK14" s="48"/>
      <c r="AL14" s="48"/>
      <c r="AM14" s="69"/>
      <c r="AN14" s="70"/>
      <c r="AO14" s="59"/>
      <c r="AP14" s="59"/>
      <c r="AQ14" s="59"/>
      <c r="AR14" s="59"/>
      <c r="AS14" s="59"/>
      <c r="AT14" s="59"/>
      <c r="AU14" s="59"/>
      <c r="AV14" s="59"/>
      <c r="AW14" s="60" t="s">
        <v>19</v>
      </c>
      <c r="AX14" s="61">
        <f t="shared" si="0"/>
        <v>0</v>
      </c>
      <c r="AY14" s="61">
        <f t="shared" si="1"/>
        <v>1</v>
      </c>
      <c r="AZ14" s="61"/>
      <c r="BA14" s="62">
        <f t="shared" si="2"/>
        <v>0</v>
      </c>
      <c r="BB14" s="63" t="str">
        <f t="shared" si="3"/>
        <v>Below 75</v>
      </c>
      <c r="BC14" s="5">
        <f t="shared" si="4"/>
        <v>0</v>
      </c>
      <c r="BD14" s="5"/>
    </row>
    <row r="15" spans="1:56" ht="15.75" customHeight="1">
      <c r="A15" s="64">
        <v>4</v>
      </c>
      <c r="B15" s="65">
        <v>211051030</v>
      </c>
      <c r="C15" s="66" t="s">
        <v>22</v>
      </c>
      <c r="D15" t="s">
        <v>95</v>
      </c>
      <c r="E15" s="48"/>
      <c r="F15" s="48"/>
      <c r="G15" s="48"/>
      <c r="H15" s="48"/>
      <c r="I15" s="48"/>
      <c r="J15" s="48"/>
      <c r="K15" s="54"/>
      <c r="L15" s="48"/>
      <c r="M15" s="48"/>
      <c r="N15" s="48"/>
      <c r="O15" s="48"/>
      <c r="P15" s="48"/>
      <c r="Q15" s="48"/>
      <c r="R15" s="48"/>
      <c r="S15" s="48"/>
      <c r="T15" s="71"/>
      <c r="U15" s="56"/>
      <c r="V15" s="57"/>
      <c r="W15" s="68"/>
      <c r="X15" s="48"/>
      <c r="Y15" s="48"/>
      <c r="Z15" s="48"/>
      <c r="AA15" s="72"/>
      <c r="AB15" s="48"/>
      <c r="AC15" s="48"/>
      <c r="AD15" s="48"/>
      <c r="AE15" s="57"/>
      <c r="AF15" s="48"/>
      <c r="AG15" s="48"/>
      <c r="AH15" s="48"/>
      <c r="AI15" s="48"/>
      <c r="AJ15" s="48"/>
      <c r="AK15" s="48"/>
      <c r="AL15" s="48"/>
      <c r="AM15" s="69"/>
      <c r="AN15" s="70"/>
      <c r="AO15" s="59"/>
      <c r="AP15" s="59"/>
      <c r="AQ15" s="59"/>
      <c r="AR15" s="59"/>
      <c r="AS15" s="59"/>
      <c r="AT15" s="59"/>
      <c r="AU15" s="59"/>
      <c r="AV15" s="59"/>
      <c r="AW15" s="60" t="s">
        <v>19</v>
      </c>
      <c r="AX15" s="61">
        <f t="shared" si="0"/>
        <v>0</v>
      </c>
      <c r="AY15" s="61">
        <f t="shared" si="1"/>
        <v>1</v>
      </c>
      <c r="AZ15" s="61"/>
      <c r="BA15" s="62">
        <f t="shared" si="2"/>
        <v>0</v>
      </c>
      <c r="BB15" s="63" t="str">
        <f t="shared" si="3"/>
        <v>Below 75</v>
      </c>
      <c r="BC15" s="5">
        <f t="shared" si="4"/>
        <v>0</v>
      </c>
      <c r="BD15" s="5"/>
    </row>
    <row r="16" spans="1:56" ht="15.75" customHeight="1">
      <c r="A16" s="64">
        <v>5</v>
      </c>
      <c r="B16" s="65">
        <v>211051036</v>
      </c>
      <c r="C16" s="66" t="s">
        <v>23</v>
      </c>
      <c r="D16" t="s">
        <v>94</v>
      </c>
      <c r="E16" s="48"/>
      <c r="F16" s="48"/>
      <c r="G16" s="48"/>
      <c r="H16" s="48"/>
      <c r="I16" s="48"/>
      <c r="J16" s="48"/>
      <c r="K16" s="54"/>
      <c r="L16" s="48"/>
      <c r="M16" s="48"/>
      <c r="N16" s="48"/>
      <c r="O16" s="48"/>
      <c r="P16" s="48"/>
      <c r="Q16" s="48"/>
      <c r="R16" s="48"/>
      <c r="S16" s="48"/>
      <c r="T16" s="57"/>
      <c r="U16" s="56"/>
      <c r="V16" s="57"/>
      <c r="W16" s="68"/>
      <c r="X16" s="48"/>
      <c r="Y16" s="48"/>
      <c r="Z16" s="48"/>
      <c r="AA16" s="72"/>
      <c r="AB16" s="48"/>
      <c r="AC16" s="48"/>
      <c r="AD16" s="48"/>
      <c r="AE16" s="57"/>
      <c r="AF16" s="48"/>
      <c r="AG16" s="48"/>
      <c r="AH16" s="48"/>
      <c r="AI16" s="48"/>
      <c r="AJ16" s="48"/>
      <c r="AK16" s="48"/>
      <c r="AL16" s="48"/>
      <c r="AM16" s="69"/>
      <c r="AN16" s="70"/>
      <c r="AO16" s="59"/>
      <c r="AP16" s="59"/>
      <c r="AQ16" s="59"/>
      <c r="AR16" s="59"/>
      <c r="AS16" s="59"/>
      <c r="AT16" s="59"/>
      <c r="AU16" s="59"/>
      <c r="AV16" s="59"/>
      <c r="AW16" s="60" t="s">
        <v>24</v>
      </c>
      <c r="AX16" s="61">
        <f t="shared" si="0"/>
        <v>1</v>
      </c>
      <c r="AY16" s="61">
        <f t="shared" si="1"/>
        <v>0</v>
      </c>
      <c r="AZ16" s="61"/>
      <c r="BA16" s="62">
        <f t="shared" si="2"/>
        <v>3.0303030303030303</v>
      </c>
      <c r="BB16" s="63" t="str">
        <f t="shared" si="3"/>
        <v>Below 75</v>
      </c>
      <c r="BC16" s="5">
        <f t="shared" si="4"/>
        <v>0.1388888888888889</v>
      </c>
      <c r="BD16" s="5"/>
    </row>
    <row r="17" spans="1:56" ht="15.75" customHeight="1">
      <c r="A17" s="64">
        <v>6</v>
      </c>
      <c r="B17" s="65">
        <v>211051055</v>
      </c>
      <c r="C17" s="73" t="s">
        <v>25</v>
      </c>
      <c r="D17" t="s">
        <v>95</v>
      </c>
      <c r="E17" s="48"/>
      <c r="F17" s="48"/>
      <c r="G17" s="48"/>
      <c r="H17" s="48"/>
      <c r="I17" s="48"/>
      <c r="J17" s="48"/>
      <c r="K17" s="54"/>
      <c r="L17" s="48"/>
      <c r="M17" s="48"/>
      <c r="N17" s="48"/>
      <c r="O17" s="48"/>
      <c r="P17" s="48"/>
      <c r="Q17" s="48"/>
      <c r="R17" s="48"/>
      <c r="S17" s="48"/>
      <c r="T17" s="57"/>
      <c r="U17" s="56"/>
      <c r="V17" s="57"/>
      <c r="W17" s="68"/>
      <c r="X17" s="48"/>
      <c r="Y17" s="48"/>
      <c r="Z17" s="48"/>
      <c r="AA17" s="72"/>
      <c r="AB17" s="48"/>
      <c r="AC17" s="48"/>
      <c r="AD17" s="48"/>
      <c r="AE17" s="57"/>
      <c r="AF17" s="48"/>
      <c r="AG17" s="48"/>
      <c r="AH17" s="48"/>
      <c r="AI17" s="48"/>
      <c r="AJ17" s="48"/>
      <c r="AK17" s="48"/>
      <c r="AL17" s="48"/>
      <c r="AM17" s="69"/>
      <c r="AN17" s="70"/>
      <c r="AO17" s="59"/>
      <c r="AP17" s="59"/>
      <c r="AQ17" s="59"/>
      <c r="AR17" s="59"/>
      <c r="AS17" s="59"/>
      <c r="AT17" s="59"/>
      <c r="AU17" s="59"/>
      <c r="AV17" s="59"/>
      <c r="AW17" s="60" t="s">
        <v>24</v>
      </c>
      <c r="AX17" s="61">
        <f t="shared" si="0"/>
        <v>0</v>
      </c>
      <c r="AY17" s="61">
        <f t="shared" si="1"/>
        <v>1</v>
      </c>
      <c r="AZ17" s="61"/>
      <c r="BA17" s="62">
        <f t="shared" si="2"/>
        <v>0</v>
      </c>
      <c r="BB17" s="63" t="str">
        <f t="shared" si="3"/>
        <v>Below 75</v>
      </c>
      <c r="BC17" s="5">
        <f t="shared" si="4"/>
        <v>0</v>
      </c>
      <c r="BD17" s="5"/>
    </row>
    <row r="18" spans="1:56" ht="15.75" customHeight="1">
      <c r="A18" s="64">
        <v>7</v>
      </c>
      <c r="B18" s="65">
        <v>221052008</v>
      </c>
      <c r="C18" s="66" t="s">
        <v>26</v>
      </c>
      <c r="D18" t="s">
        <v>94</v>
      </c>
      <c r="E18" s="48"/>
      <c r="F18" s="48"/>
      <c r="G18" s="48"/>
      <c r="H18" s="48"/>
      <c r="I18" s="48"/>
      <c r="J18" s="48"/>
      <c r="K18" s="54"/>
      <c r="L18" s="48"/>
      <c r="M18" s="48"/>
      <c r="N18" s="48"/>
      <c r="O18" s="48"/>
      <c r="P18" s="48"/>
      <c r="Q18" s="48"/>
      <c r="R18" s="48"/>
      <c r="S18" s="48"/>
      <c r="T18" s="57"/>
      <c r="U18" s="56"/>
      <c r="V18" s="57"/>
      <c r="W18" s="68"/>
      <c r="X18" s="48"/>
      <c r="Y18" s="48"/>
      <c r="Z18" s="48"/>
      <c r="AA18" s="72"/>
      <c r="AB18" s="48"/>
      <c r="AC18" s="48"/>
      <c r="AD18" s="48"/>
      <c r="AE18" s="57"/>
      <c r="AF18" s="48"/>
      <c r="AG18" s="48"/>
      <c r="AH18" s="48"/>
      <c r="AI18" s="48"/>
      <c r="AJ18" s="48"/>
      <c r="AK18" s="48"/>
      <c r="AL18" s="48"/>
      <c r="AM18" s="69"/>
      <c r="AN18" s="70"/>
      <c r="AO18" s="59"/>
      <c r="AP18" s="59"/>
      <c r="AQ18" s="59"/>
      <c r="AR18" s="59"/>
      <c r="AS18" s="59"/>
      <c r="AT18" s="59"/>
      <c r="AU18" s="59"/>
      <c r="AV18" s="59"/>
      <c r="AW18" s="60" t="s">
        <v>24</v>
      </c>
      <c r="AX18" s="61">
        <f t="shared" si="0"/>
        <v>1</v>
      </c>
      <c r="AY18" s="61">
        <f t="shared" si="1"/>
        <v>0</v>
      </c>
      <c r="AZ18" s="61"/>
      <c r="BA18" s="62">
        <f t="shared" si="2"/>
        <v>3.0303030303030303</v>
      </c>
      <c r="BB18" s="63" t="str">
        <f t="shared" si="3"/>
        <v>Below 75</v>
      </c>
      <c r="BC18" s="5">
        <f t="shared" si="4"/>
        <v>0.1388888888888889</v>
      </c>
      <c r="BD18" s="5"/>
    </row>
    <row r="19" spans="1:56" ht="15.75" customHeight="1">
      <c r="A19" s="64">
        <v>8</v>
      </c>
      <c r="B19" s="65">
        <v>211051043</v>
      </c>
      <c r="C19" s="66" t="s">
        <v>27</v>
      </c>
      <c r="D19" t="s">
        <v>95</v>
      </c>
      <c r="E19" s="48"/>
      <c r="F19" s="48"/>
      <c r="G19" s="48"/>
      <c r="H19" s="48"/>
      <c r="I19" s="48"/>
      <c r="J19" s="48"/>
      <c r="K19" s="54"/>
      <c r="L19" s="48"/>
      <c r="M19" s="48"/>
      <c r="N19" s="48"/>
      <c r="O19" s="48"/>
      <c r="P19" s="48"/>
      <c r="Q19" s="48"/>
      <c r="R19" s="48"/>
      <c r="S19" s="48"/>
      <c r="T19" s="57"/>
      <c r="U19" s="56"/>
      <c r="V19" s="57"/>
      <c r="W19" s="68"/>
      <c r="X19" s="48"/>
      <c r="Y19" s="48"/>
      <c r="Z19" s="48"/>
      <c r="AA19" s="72"/>
      <c r="AB19" s="48"/>
      <c r="AC19" s="48"/>
      <c r="AD19" s="48"/>
      <c r="AE19" s="57"/>
      <c r="AF19" s="48"/>
      <c r="AG19" s="48"/>
      <c r="AH19" s="48"/>
      <c r="AI19" s="48"/>
      <c r="AJ19" s="48"/>
      <c r="AK19" s="48"/>
      <c r="AL19" s="48"/>
      <c r="AM19" s="69"/>
      <c r="AN19" s="70"/>
      <c r="AO19" s="59"/>
      <c r="AP19" s="59"/>
      <c r="AQ19" s="59"/>
      <c r="AR19" s="59"/>
      <c r="AS19" s="59"/>
      <c r="AT19" s="59"/>
      <c r="AU19" s="59"/>
      <c r="AV19" s="59"/>
      <c r="AW19" s="60" t="s">
        <v>19</v>
      </c>
      <c r="AX19" s="61">
        <f t="shared" si="0"/>
        <v>0</v>
      </c>
      <c r="AY19" s="61">
        <f t="shared" si="1"/>
        <v>1</v>
      </c>
      <c r="AZ19" s="61"/>
      <c r="BA19" s="62">
        <f t="shared" si="2"/>
        <v>0</v>
      </c>
      <c r="BB19" s="63" t="str">
        <f t="shared" si="3"/>
        <v>Below 75</v>
      </c>
      <c r="BC19" s="5">
        <f t="shared" si="4"/>
        <v>0</v>
      </c>
      <c r="BD19" s="5"/>
    </row>
    <row r="20" spans="1:56" ht="15.75" customHeight="1">
      <c r="A20" s="64">
        <v>9</v>
      </c>
      <c r="B20" s="65">
        <v>211051048</v>
      </c>
      <c r="C20" s="66" t="s">
        <v>28</v>
      </c>
      <c r="D20" t="s">
        <v>95</v>
      </c>
      <c r="E20" s="48"/>
      <c r="F20" s="48"/>
      <c r="G20" s="48"/>
      <c r="H20" s="48"/>
      <c r="I20" s="48"/>
      <c r="J20" s="48"/>
      <c r="K20" s="54"/>
      <c r="L20" s="48"/>
      <c r="M20" s="48"/>
      <c r="N20" s="48"/>
      <c r="O20" s="48"/>
      <c r="P20" s="48"/>
      <c r="Q20" s="48"/>
      <c r="R20" s="48"/>
      <c r="S20" s="48"/>
      <c r="T20" s="57"/>
      <c r="U20" s="56"/>
      <c r="V20" s="57"/>
      <c r="W20" s="68"/>
      <c r="X20" s="48"/>
      <c r="Y20" s="48"/>
      <c r="Z20" s="48"/>
      <c r="AA20" s="72"/>
      <c r="AB20" s="48"/>
      <c r="AC20" s="48"/>
      <c r="AD20" s="48"/>
      <c r="AE20" s="57"/>
      <c r="AF20" s="48"/>
      <c r="AG20" s="48"/>
      <c r="AH20" s="48"/>
      <c r="AI20" s="48"/>
      <c r="AJ20" s="48"/>
      <c r="AK20" s="48"/>
      <c r="AL20" s="48"/>
      <c r="AM20" s="69"/>
      <c r="AN20" s="70"/>
      <c r="AO20" s="59"/>
      <c r="AP20" s="59"/>
      <c r="AQ20" s="59"/>
      <c r="AR20" s="59"/>
      <c r="AS20" s="59"/>
      <c r="AT20" s="59"/>
      <c r="AU20" s="59"/>
      <c r="AV20" s="59"/>
      <c r="AW20" s="60" t="s">
        <v>19</v>
      </c>
      <c r="AX20" s="61">
        <f t="shared" si="0"/>
        <v>0</v>
      </c>
      <c r="AY20" s="61">
        <f t="shared" si="1"/>
        <v>1</v>
      </c>
      <c r="AZ20" s="61"/>
      <c r="BA20" s="62">
        <f t="shared" si="2"/>
        <v>0</v>
      </c>
      <c r="BB20" s="63" t="str">
        <f t="shared" si="3"/>
        <v>Below 75</v>
      </c>
      <c r="BC20" s="5">
        <f t="shared" si="4"/>
        <v>0</v>
      </c>
      <c r="BD20" s="5"/>
    </row>
    <row r="21" spans="1:56" ht="15.75" customHeight="1">
      <c r="A21" s="64">
        <v>10</v>
      </c>
      <c r="B21" s="65">
        <v>211051005</v>
      </c>
      <c r="C21" s="66" t="s">
        <v>29</v>
      </c>
      <c r="D21" t="s">
        <v>95</v>
      </c>
      <c r="E21" s="48"/>
      <c r="F21" s="48"/>
      <c r="G21" s="48"/>
      <c r="H21" s="48"/>
      <c r="I21" s="48"/>
      <c r="J21" s="48"/>
      <c r="K21" s="54"/>
      <c r="L21" s="48"/>
      <c r="M21" s="48"/>
      <c r="N21" s="48"/>
      <c r="O21" s="48"/>
      <c r="P21" s="48"/>
      <c r="Q21" s="48"/>
      <c r="R21" s="48"/>
      <c r="S21" s="48"/>
      <c r="T21" s="57"/>
      <c r="U21" s="56"/>
      <c r="V21" s="57"/>
      <c r="W21" s="68"/>
      <c r="X21" s="48"/>
      <c r="Y21" s="48"/>
      <c r="Z21" s="48"/>
      <c r="AA21" s="72"/>
      <c r="AB21" s="48"/>
      <c r="AC21" s="48"/>
      <c r="AD21" s="48"/>
      <c r="AE21" s="57"/>
      <c r="AF21" s="48"/>
      <c r="AG21" s="48"/>
      <c r="AH21" s="48"/>
      <c r="AI21" s="48"/>
      <c r="AJ21" s="48"/>
      <c r="AK21" s="48"/>
      <c r="AL21" s="48"/>
      <c r="AM21" s="69"/>
      <c r="AN21" s="70"/>
      <c r="AO21" s="59"/>
      <c r="AP21" s="59"/>
      <c r="AQ21" s="59"/>
      <c r="AR21" s="59"/>
      <c r="AS21" s="59"/>
      <c r="AT21" s="59"/>
      <c r="AU21" s="59"/>
      <c r="AV21" s="59"/>
      <c r="AW21" s="60" t="s">
        <v>19</v>
      </c>
      <c r="AX21" s="61">
        <f t="shared" si="0"/>
        <v>0</v>
      </c>
      <c r="AY21" s="61">
        <f t="shared" si="1"/>
        <v>1</v>
      </c>
      <c r="AZ21" s="61"/>
      <c r="BA21" s="62">
        <f t="shared" si="2"/>
        <v>0</v>
      </c>
      <c r="BB21" s="63" t="str">
        <f t="shared" si="3"/>
        <v>Below 75</v>
      </c>
      <c r="BC21" s="5">
        <f t="shared" si="4"/>
        <v>0</v>
      </c>
      <c r="BD21" s="5"/>
    </row>
    <row r="22" spans="1:56" ht="15.75" customHeight="1">
      <c r="A22" s="64">
        <v>11</v>
      </c>
      <c r="B22" s="65">
        <v>211051018</v>
      </c>
      <c r="C22" s="66" t="s">
        <v>30</v>
      </c>
      <c r="D22" t="s">
        <v>95</v>
      </c>
      <c r="E22" s="48"/>
      <c r="F22" s="48"/>
      <c r="G22" s="48"/>
      <c r="H22" s="48"/>
      <c r="I22" s="48"/>
      <c r="J22" s="48"/>
      <c r="K22" s="54"/>
      <c r="L22" s="48"/>
      <c r="M22" s="48"/>
      <c r="N22" s="48"/>
      <c r="O22" s="48"/>
      <c r="P22" s="48"/>
      <c r="Q22" s="48"/>
      <c r="R22" s="48"/>
      <c r="S22" s="48"/>
      <c r="T22" s="57"/>
      <c r="U22" s="56"/>
      <c r="V22" s="57"/>
      <c r="W22" s="68"/>
      <c r="X22" s="48"/>
      <c r="Y22" s="48"/>
      <c r="Z22" s="48"/>
      <c r="AA22" s="72"/>
      <c r="AB22" s="48"/>
      <c r="AC22" s="48"/>
      <c r="AD22" s="48"/>
      <c r="AE22" s="57"/>
      <c r="AF22" s="48"/>
      <c r="AG22" s="48"/>
      <c r="AH22" s="48"/>
      <c r="AI22" s="48"/>
      <c r="AJ22" s="48"/>
      <c r="AK22" s="48"/>
      <c r="AL22" s="48"/>
      <c r="AM22" s="69"/>
      <c r="AN22" s="70"/>
      <c r="AO22" s="59"/>
      <c r="AP22" s="59"/>
      <c r="AQ22" s="59"/>
      <c r="AR22" s="59"/>
      <c r="AS22" s="59"/>
      <c r="AT22" s="59"/>
      <c r="AU22" s="59"/>
      <c r="AV22" s="59"/>
      <c r="AW22" s="60" t="s">
        <v>19</v>
      </c>
      <c r="AX22" s="61">
        <f t="shared" si="0"/>
        <v>0</v>
      </c>
      <c r="AY22" s="61">
        <f t="shared" si="1"/>
        <v>1</v>
      </c>
      <c r="AZ22" s="61"/>
      <c r="BA22" s="62">
        <f t="shared" si="2"/>
        <v>0</v>
      </c>
      <c r="BB22" s="63" t="str">
        <f t="shared" si="3"/>
        <v>Below 75</v>
      </c>
      <c r="BC22" s="5">
        <f t="shared" si="4"/>
        <v>0</v>
      </c>
      <c r="BD22" s="5"/>
    </row>
    <row r="23" spans="1:56" ht="15.75" customHeight="1">
      <c r="A23" s="64">
        <v>12</v>
      </c>
      <c r="B23" s="65">
        <v>211051065</v>
      </c>
      <c r="C23" s="66" t="s">
        <v>31</v>
      </c>
      <c r="D23" t="s">
        <v>95</v>
      </c>
      <c r="E23" s="48"/>
      <c r="F23" s="48"/>
      <c r="G23" s="48"/>
      <c r="H23" s="48"/>
      <c r="I23" s="48"/>
      <c r="J23" s="48"/>
      <c r="K23" s="54"/>
      <c r="L23" s="48"/>
      <c r="M23" s="48"/>
      <c r="N23" s="48"/>
      <c r="O23" s="48"/>
      <c r="P23" s="48"/>
      <c r="Q23" s="48"/>
      <c r="R23" s="48"/>
      <c r="S23" s="48"/>
      <c r="T23" s="57"/>
      <c r="U23" s="56"/>
      <c r="V23" s="57"/>
      <c r="W23" s="68"/>
      <c r="X23" s="48"/>
      <c r="Y23" s="48"/>
      <c r="Z23" s="48"/>
      <c r="AA23" s="72"/>
      <c r="AB23" s="48"/>
      <c r="AC23" s="48"/>
      <c r="AD23" s="48"/>
      <c r="AE23" s="57"/>
      <c r="AF23" s="48"/>
      <c r="AG23" s="48"/>
      <c r="AH23" s="48"/>
      <c r="AI23" s="48"/>
      <c r="AJ23" s="48"/>
      <c r="AK23" s="48"/>
      <c r="AL23" s="48"/>
      <c r="AM23" s="69"/>
      <c r="AN23" s="70"/>
      <c r="AO23" s="59"/>
      <c r="AP23" s="59"/>
      <c r="AQ23" s="59"/>
      <c r="AR23" s="59"/>
      <c r="AS23" s="59"/>
      <c r="AT23" s="59"/>
      <c r="AU23" s="59"/>
      <c r="AV23" s="59"/>
      <c r="AW23" s="60" t="s">
        <v>19</v>
      </c>
      <c r="AX23" s="61">
        <f t="shared" si="0"/>
        <v>0</v>
      </c>
      <c r="AY23" s="61">
        <f t="shared" si="1"/>
        <v>1</v>
      </c>
      <c r="AZ23" s="61"/>
      <c r="BA23" s="62">
        <f t="shared" si="2"/>
        <v>0</v>
      </c>
      <c r="BB23" s="63" t="str">
        <f t="shared" si="3"/>
        <v>Below 75</v>
      </c>
      <c r="BC23" s="5">
        <f t="shared" si="4"/>
        <v>0</v>
      </c>
      <c r="BD23" s="5"/>
    </row>
    <row r="24" spans="1:56" ht="15.75" customHeight="1">
      <c r="A24" s="64">
        <v>13</v>
      </c>
      <c r="B24" s="65">
        <v>221052010</v>
      </c>
      <c r="C24" s="66" t="s">
        <v>32</v>
      </c>
      <c r="D24" t="s">
        <v>95</v>
      </c>
      <c r="E24" s="48"/>
      <c r="F24" s="48"/>
      <c r="G24" s="72"/>
      <c r="H24" s="72"/>
      <c r="I24" s="48"/>
      <c r="J24" s="48"/>
      <c r="K24" s="54"/>
      <c r="L24" s="48"/>
      <c r="M24" s="48"/>
      <c r="N24" s="48"/>
      <c r="O24" s="48"/>
      <c r="P24" s="48"/>
      <c r="Q24" s="48"/>
      <c r="R24" s="48"/>
      <c r="S24" s="48"/>
      <c r="T24" s="57"/>
      <c r="U24" s="56"/>
      <c r="V24" s="57"/>
      <c r="W24" s="68"/>
      <c r="X24" s="48"/>
      <c r="Y24" s="48"/>
      <c r="Z24" s="48"/>
      <c r="AA24" s="72"/>
      <c r="AB24" s="48"/>
      <c r="AC24" s="48"/>
      <c r="AD24" s="48"/>
      <c r="AE24" s="57"/>
      <c r="AF24" s="48"/>
      <c r="AG24" s="48"/>
      <c r="AH24" s="48"/>
      <c r="AI24" s="48"/>
      <c r="AJ24" s="48"/>
      <c r="AK24" s="48"/>
      <c r="AL24" s="48"/>
      <c r="AM24" s="69"/>
      <c r="AN24" s="70"/>
      <c r="AO24" s="59"/>
      <c r="AP24" s="59"/>
      <c r="AQ24" s="59"/>
      <c r="AR24" s="59"/>
      <c r="AS24" s="59"/>
      <c r="AT24" s="59"/>
      <c r="AU24" s="59"/>
      <c r="AV24" s="59"/>
      <c r="AW24" s="60" t="s">
        <v>19</v>
      </c>
      <c r="AX24" s="61">
        <f t="shared" si="0"/>
        <v>0</v>
      </c>
      <c r="AY24" s="61">
        <f t="shared" si="1"/>
        <v>1</v>
      </c>
      <c r="AZ24" s="61"/>
      <c r="BA24" s="62">
        <f t="shared" si="2"/>
        <v>0</v>
      </c>
      <c r="BB24" s="63" t="str">
        <f t="shared" si="3"/>
        <v>Below 75</v>
      </c>
      <c r="BC24" s="5">
        <f t="shared" si="4"/>
        <v>0</v>
      </c>
      <c r="BD24" s="5"/>
    </row>
    <row r="25" spans="1:56" ht="15.75" customHeight="1">
      <c r="A25" s="64">
        <v>14</v>
      </c>
      <c r="B25" s="65">
        <v>211051011</v>
      </c>
      <c r="C25" s="66" t="s">
        <v>33</v>
      </c>
      <c r="D25" t="s">
        <v>95</v>
      </c>
      <c r="E25" s="48"/>
      <c r="F25" s="48"/>
      <c r="G25" s="72"/>
      <c r="H25" s="72"/>
      <c r="I25" s="48"/>
      <c r="J25" s="48"/>
      <c r="K25" s="54"/>
      <c r="L25" s="48"/>
      <c r="M25" s="48"/>
      <c r="N25" s="48"/>
      <c r="O25" s="48"/>
      <c r="P25" s="48"/>
      <c r="Q25" s="48"/>
      <c r="R25" s="48"/>
      <c r="S25" s="48"/>
      <c r="T25" s="57"/>
      <c r="U25" s="56"/>
      <c r="V25" s="57"/>
      <c r="W25" s="68"/>
      <c r="X25" s="48"/>
      <c r="Y25" s="48"/>
      <c r="Z25" s="48"/>
      <c r="AA25" s="72"/>
      <c r="AB25" s="48"/>
      <c r="AC25" s="48"/>
      <c r="AD25" s="48"/>
      <c r="AE25" s="57"/>
      <c r="AF25" s="48"/>
      <c r="AG25" s="48"/>
      <c r="AH25" s="48"/>
      <c r="AI25" s="48"/>
      <c r="AJ25" s="48"/>
      <c r="AK25" s="48"/>
      <c r="AL25" s="48"/>
      <c r="AM25" s="69"/>
      <c r="AN25" s="70"/>
      <c r="AO25" s="59"/>
      <c r="AP25" s="59"/>
      <c r="AQ25" s="59"/>
      <c r="AR25" s="59"/>
      <c r="AS25" s="59"/>
      <c r="AT25" s="59"/>
      <c r="AU25" s="59"/>
      <c r="AV25" s="59"/>
      <c r="AW25" s="59" t="s">
        <v>19</v>
      </c>
      <c r="AX25" s="61">
        <f t="shared" si="0"/>
        <v>0</v>
      </c>
      <c r="AY25" s="61">
        <f t="shared" si="1"/>
        <v>1</v>
      </c>
      <c r="AZ25" s="74"/>
      <c r="BA25" s="62">
        <f t="shared" si="2"/>
        <v>0</v>
      </c>
      <c r="BB25" s="75" t="str">
        <f t="shared" si="3"/>
        <v>Below 75</v>
      </c>
      <c r="BC25" s="5">
        <f t="shared" si="4"/>
        <v>0</v>
      </c>
      <c r="BD25" s="76"/>
    </row>
    <row r="26" spans="1:56" ht="15.75" customHeight="1">
      <c r="A26" s="64">
        <v>15</v>
      </c>
      <c r="B26" s="65">
        <v>211051040</v>
      </c>
      <c r="C26" s="66" t="s">
        <v>34</v>
      </c>
      <c r="D26" t="s">
        <v>95</v>
      </c>
      <c r="E26" s="48"/>
      <c r="F26" s="48"/>
      <c r="G26" s="72"/>
      <c r="H26" s="72"/>
      <c r="I26" s="48"/>
      <c r="J26" s="48"/>
      <c r="K26" s="54"/>
      <c r="L26" s="48"/>
      <c r="M26" s="48"/>
      <c r="N26" s="48"/>
      <c r="O26" s="48"/>
      <c r="P26" s="48"/>
      <c r="Q26" s="48"/>
      <c r="R26" s="48"/>
      <c r="S26" s="48"/>
      <c r="T26" s="57"/>
      <c r="U26" s="56"/>
      <c r="V26" s="57"/>
      <c r="W26" s="68"/>
      <c r="X26" s="48"/>
      <c r="Y26" s="48"/>
      <c r="Z26" s="48"/>
      <c r="AA26" s="72"/>
      <c r="AB26" s="48"/>
      <c r="AC26" s="48"/>
      <c r="AD26" s="48"/>
      <c r="AE26" s="57"/>
      <c r="AF26" s="48"/>
      <c r="AG26" s="48"/>
      <c r="AH26" s="48"/>
      <c r="AI26" s="48"/>
      <c r="AJ26" s="48"/>
      <c r="AK26" s="48"/>
      <c r="AL26" s="48"/>
      <c r="AM26" s="69"/>
      <c r="AN26" s="70"/>
      <c r="AO26" s="77"/>
      <c r="AP26" s="77"/>
      <c r="AQ26" s="77"/>
      <c r="AR26" s="77"/>
      <c r="AS26" s="77"/>
      <c r="AT26" s="77"/>
      <c r="AU26" s="77"/>
      <c r="AV26" s="77"/>
      <c r="AW26" s="78" t="s">
        <v>19</v>
      </c>
      <c r="AX26" s="61">
        <f t="shared" si="0"/>
        <v>0</v>
      </c>
      <c r="AY26" s="61">
        <f t="shared" si="1"/>
        <v>1</v>
      </c>
      <c r="AZ26" s="61"/>
      <c r="BA26" s="62">
        <f t="shared" si="2"/>
        <v>0</v>
      </c>
      <c r="BB26" s="63" t="str">
        <f t="shared" si="3"/>
        <v>Below 75</v>
      </c>
      <c r="BC26" s="5">
        <f t="shared" si="4"/>
        <v>0</v>
      </c>
      <c r="BD26" s="5"/>
    </row>
    <row r="27" spans="1:56" ht="15.75" customHeight="1">
      <c r="A27" s="64">
        <v>16</v>
      </c>
      <c r="B27" s="65">
        <v>211051070</v>
      </c>
      <c r="C27" s="66" t="s">
        <v>35</v>
      </c>
      <c r="D27" t="s">
        <v>95</v>
      </c>
      <c r="E27" s="48"/>
      <c r="F27" s="48"/>
      <c r="G27" s="72"/>
      <c r="H27" s="72"/>
      <c r="I27" s="48"/>
      <c r="J27" s="48"/>
      <c r="K27" s="54"/>
      <c r="L27" s="48"/>
      <c r="M27" s="48"/>
      <c r="N27" s="48"/>
      <c r="O27" s="48"/>
      <c r="P27" s="48"/>
      <c r="Q27" s="48"/>
      <c r="R27" s="48"/>
      <c r="S27" s="48"/>
      <c r="T27" s="57"/>
      <c r="U27" s="56"/>
      <c r="V27" s="57"/>
      <c r="W27" s="68"/>
      <c r="X27" s="48"/>
      <c r="Y27" s="48"/>
      <c r="Z27" s="48"/>
      <c r="AA27" s="72"/>
      <c r="AB27" s="48"/>
      <c r="AC27" s="48"/>
      <c r="AD27" s="48"/>
      <c r="AE27" s="57"/>
      <c r="AF27" s="48"/>
      <c r="AG27" s="48"/>
      <c r="AH27" s="48"/>
      <c r="AI27" s="48"/>
      <c r="AJ27" s="48"/>
      <c r="AK27" s="48"/>
      <c r="AL27" s="48"/>
      <c r="AM27" s="69"/>
      <c r="AN27" s="70"/>
      <c r="AO27" s="59"/>
      <c r="AP27" s="59"/>
      <c r="AQ27" s="59"/>
      <c r="AR27" s="59"/>
      <c r="AS27" s="59"/>
      <c r="AT27" s="59"/>
      <c r="AU27" s="59"/>
      <c r="AV27" s="59"/>
      <c r="AW27" s="60" t="s">
        <v>19</v>
      </c>
      <c r="AX27" s="61">
        <f t="shared" si="0"/>
        <v>0</v>
      </c>
      <c r="AY27" s="61">
        <f t="shared" si="1"/>
        <v>1</v>
      </c>
      <c r="AZ27" s="79"/>
      <c r="BA27" s="62">
        <f t="shared" si="2"/>
        <v>0</v>
      </c>
      <c r="BB27" s="80" t="str">
        <f t="shared" si="3"/>
        <v>Below 75</v>
      </c>
      <c r="BC27" s="5">
        <f t="shared" si="4"/>
        <v>0</v>
      </c>
      <c r="BD27" s="81"/>
    </row>
    <row r="28" spans="1:56" ht="15.75" customHeight="1">
      <c r="A28" s="64">
        <v>17</v>
      </c>
      <c r="B28" s="65">
        <v>211051058</v>
      </c>
      <c r="C28" s="66" t="s">
        <v>36</v>
      </c>
      <c r="D28" t="s">
        <v>95</v>
      </c>
      <c r="E28" s="48"/>
      <c r="F28" s="48"/>
      <c r="G28" s="72"/>
      <c r="H28" s="72"/>
      <c r="I28" s="48"/>
      <c r="J28" s="48"/>
      <c r="K28" s="54"/>
      <c r="L28" s="48"/>
      <c r="M28" s="48"/>
      <c r="N28" s="48"/>
      <c r="O28" s="48"/>
      <c r="P28" s="48"/>
      <c r="Q28" s="48"/>
      <c r="R28" s="48"/>
      <c r="S28" s="48"/>
      <c r="T28" s="57"/>
      <c r="U28" s="56"/>
      <c r="V28" s="57"/>
      <c r="W28" s="68"/>
      <c r="X28" s="48"/>
      <c r="Y28" s="48"/>
      <c r="Z28" s="48"/>
      <c r="AA28" s="72"/>
      <c r="AB28" s="48"/>
      <c r="AC28" s="48"/>
      <c r="AD28" s="48"/>
      <c r="AE28" s="57"/>
      <c r="AF28" s="48"/>
      <c r="AG28" s="48"/>
      <c r="AH28" s="48"/>
      <c r="AI28" s="48"/>
      <c r="AJ28" s="48"/>
      <c r="AK28" s="48"/>
      <c r="AL28" s="48"/>
      <c r="AM28" s="69"/>
      <c r="AN28" s="70"/>
      <c r="AO28" s="59"/>
      <c r="AP28" s="59"/>
      <c r="AQ28" s="59"/>
      <c r="AR28" s="59"/>
      <c r="AS28" s="59"/>
      <c r="AT28" s="59"/>
      <c r="AU28" s="59"/>
      <c r="AV28" s="59"/>
      <c r="AW28" s="60" t="s">
        <v>19</v>
      </c>
      <c r="AX28" s="61">
        <f t="shared" si="0"/>
        <v>0</v>
      </c>
      <c r="AY28" s="61">
        <f t="shared" si="1"/>
        <v>1</v>
      </c>
      <c r="AZ28" s="61"/>
      <c r="BA28" s="62">
        <f t="shared" si="2"/>
        <v>0</v>
      </c>
      <c r="BB28" s="63" t="str">
        <f t="shared" si="3"/>
        <v>Below 75</v>
      </c>
      <c r="BC28" s="5">
        <f t="shared" si="4"/>
        <v>0</v>
      </c>
      <c r="BD28" s="5"/>
    </row>
    <row r="29" spans="1:56" ht="15.75" customHeight="1">
      <c r="A29" s="64">
        <v>18</v>
      </c>
      <c r="B29" s="65">
        <v>211051056</v>
      </c>
      <c r="C29" s="66" t="s">
        <v>37</v>
      </c>
      <c r="D29" t="s">
        <v>94</v>
      </c>
      <c r="E29" s="48"/>
      <c r="F29" s="48"/>
      <c r="G29" s="72"/>
      <c r="H29" s="72"/>
      <c r="I29" s="48"/>
      <c r="J29" s="48"/>
      <c r="K29" s="54"/>
      <c r="L29" s="48"/>
      <c r="M29" s="48"/>
      <c r="N29" s="48"/>
      <c r="O29" s="48"/>
      <c r="P29" s="48"/>
      <c r="Q29" s="48"/>
      <c r="R29" s="48"/>
      <c r="S29" s="48"/>
      <c r="T29" s="57"/>
      <c r="U29" s="56"/>
      <c r="V29" s="57"/>
      <c r="W29" s="68"/>
      <c r="X29" s="48"/>
      <c r="Y29" s="48"/>
      <c r="Z29" s="48"/>
      <c r="AA29" s="72"/>
      <c r="AB29" s="48"/>
      <c r="AC29" s="48"/>
      <c r="AD29" s="48"/>
      <c r="AE29" s="57"/>
      <c r="AF29" s="48"/>
      <c r="AG29" s="48"/>
      <c r="AH29" s="48"/>
      <c r="AI29" s="48"/>
      <c r="AJ29" s="48"/>
      <c r="AK29" s="48"/>
      <c r="AL29" s="48"/>
      <c r="AM29" s="69"/>
      <c r="AN29" s="70"/>
      <c r="AO29" s="59"/>
      <c r="AP29" s="59"/>
      <c r="AQ29" s="59"/>
      <c r="AR29" s="59"/>
      <c r="AS29" s="59"/>
      <c r="AT29" s="59"/>
      <c r="AU29" s="59"/>
      <c r="AV29" s="59"/>
      <c r="AW29" s="60" t="s">
        <v>19</v>
      </c>
      <c r="AX29" s="61">
        <f t="shared" si="0"/>
        <v>1</v>
      </c>
      <c r="AY29" s="61">
        <f t="shared" si="1"/>
        <v>0</v>
      </c>
      <c r="AZ29" s="61"/>
      <c r="BA29" s="62">
        <f t="shared" si="2"/>
        <v>3.0303030303030303</v>
      </c>
      <c r="BB29" s="63" t="str">
        <f t="shared" si="3"/>
        <v>Below 75</v>
      </c>
      <c r="BC29" s="5">
        <f t="shared" si="4"/>
        <v>0.1388888888888889</v>
      </c>
      <c r="BD29" s="5"/>
    </row>
    <row r="30" spans="1:56" ht="15.75" customHeight="1">
      <c r="A30" s="64">
        <v>19</v>
      </c>
      <c r="B30" s="65">
        <v>211051066</v>
      </c>
      <c r="C30" s="66" t="s">
        <v>38</v>
      </c>
      <c r="D30" t="s">
        <v>95</v>
      </c>
      <c r="E30" s="48"/>
      <c r="F30" s="48"/>
      <c r="G30" s="72"/>
      <c r="H30" s="72"/>
      <c r="I30" s="48"/>
      <c r="J30" s="48"/>
      <c r="K30" s="54"/>
      <c r="L30" s="48"/>
      <c r="M30" s="48"/>
      <c r="N30" s="48"/>
      <c r="O30" s="48"/>
      <c r="P30" s="48"/>
      <c r="Q30" s="48"/>
      <c r="R30" s="48"/>
      <c r="S30" s="48"/>
      <c r="T30" s="57"/>
      <c r="U30" s="56"/>
      <c r="V30" s="57"/>
      <c r="W30" s="68"/>
      <c r="X30" s="48"/>
      <c r="Y30" s="48"/>
      <c r="Z30" s="48"/>
      <c r="AA30" s="72"/>
      <c r="AB30" s="48"/>
      <c r="AC30" s="48"/>
      <c r="AD30" s="48"/>
      <c r="AE30" s="57"/>
      <c r="AF30" s="48"/>
      <c r="AG30" s="48"/>
      <c r="AH30" s="48"/>
      <c r="AI30" s="48"/>
      <c r="AJ30" s="48"/>
      <c r="AK30" s="48"/>
      <c r="AL30" s="48"/>
      <c r="AM30" s="69"/>
      <c r="AN30" s="70"/>
      <c r="AO30" s="59"/>
      <c r="AP30" s="59"/>
      <c r="AQ30" s="59"/>
      <c r="AR30" s="59"/>
      <c r="AS30" s="59"/>
      <c r="AT30" s="59"/>
      <c r="AU30" s="59"/>
      <c r="AV30" s="59"/>
      <c r="AW30" s="60" t="s">
        <v>24</v>
      </c>
      <c r="AX30" s="61">
        <f t="shared" si="0"/>
        <v>0</v>
      </c>
      <c r="AY30" s="61">
        <f t="shared" si="1"/>
        <v>1</v>
      </c>
      <c r="AZ30" s="61"/>
      <c r="BA30" s="62">
        <f t="shared" si="2"/>
        <v>0</v>
      </c>
      <c r="BB30" s="63" t="str">
        <f t="shared" si="3"/>
        <v>Below 75</v>
      </c>
      <c r="BC30" s="5">
        <f t="shared" si="4"/>
        <v>0</v>
      </c>
      <c r="BD30" s="5"/>
    </row>
    <row r="31" spans="1:56" ht="15.75" customHeight="1">
      <c r="A31" s="64">
        <v>20</v>
      </c>
      <c r="B31" s="65">
        <v>221052007</v>
      </c>
      <c r="C31" s="66" t="s">
        <v>39</v>
      </c>
      <c r="D31" t="s">
        <v>95</v>
      </c>
      <c r="E31" s="48"/>
      <c r="F31" s="48"/>
      <c r="G31" s="48"/>
      <c r="H31" s="48"/>
      <c r="I31" s="48"/>
      <c r="J31" s="48"/>
      <c r="K31" s="54"/>
      <c r="L31" s="48"/>
      <c r="M31" s="48"/>
      <c r="N31" s="48"/>
      <c r="O31" s="48"/>
      <c r="P31" s="48"/>
      <c r="Q31" s="48"/>
      <c r="R31" s="48"/>
      <c r="S31" s="48"/>
      <c r="T31" s="57"/>
      <c r="U31" s="56"/>
      <c r="V31" s="57"/>
      <c r="W31" s="68"/>
      <c r="X31" s="48"/>
      <c r="Y31" s="48"/>
      <c r="Z31" s="48"/>
      <c r="AA31" s="72"/>
      <c r="AB31" s="48"/>
      <c r="AC31" s="48"/>
      <c r="AD31" s="48"/>
      <c r="AE31" s="57"/>
      <c r="AF31" s="48"/>
      <c r="AG31" s="48"/>
      <c r="AH31" s="48"/>
      <c r="AI31" s="48"/>
      <c r="AJ31" s="48"/>
      <c r="AK31" s="48"/>
      <c r="AL31" s="48"/>
      <c r="AM31" s="69"/>
      <c r="AN31" s="70"/>
      <c r="AO31" s="82"/>
      <c r="AP31" s="82"/>
      <c r="AQ31" s="82"/>
      <c r="AR31" s="82"/>
      <c r="AS31" s="82"/>
      <c r="AT31" s="82"/>
      <c r="AU31" s="82"/>
      <c r="AV31" s="82"/>
      <c r="AW31" s="83" t="s">
        <v>19</v>
      </c>
      <c r="AX31" s="61">
        <f t="shared" si="0"/>
        <v>0</v>
      </c>
      <c r="AY31" s="61">
        <f t="shared" si="1"/>
        <v>1</v>
      </c>
      <c r="AZ31" s="84"/>
      <c r="BA31" s="62">
        <f t="shared" si="2"/>
        <v>0</v>
      </c>
      <c r="BB31" s="85" t="str">
        <f t="shared" si="3"/>
        <v>Below 75</v>
      </c>
      <c r="BC31" s="5">
        <f t="shared" si="4"/>
        <v>0</v>
      </c>
      <c r="BD31" s="86"/>
    </row>
    <row r="32" spans="1:56" ht="15.75" customHeight="1">
      <c r="A32" s="64">
        <v>21</v>
      </c>
      <c r="B32" s="65">
        <v>211051057</v>
      </c>
      <c r="C32" s="66" t="s">
        <v>40</v>
      </c>
      <c r="D32" t="s">
        <v>94</v>
      </c>
      <c r="E32" s="48"/>
      <c r="F32" s="48"/>
      <c r="G32" s="48"/>
      <c r="H32" s="48"/>
      <c r="I32" s="48"/>
      <c r="J32" s="48"/>
      <c r="K32" s="54"/>
      <c r="L32" s="48"/>
      <c r="M32" s="48"/>
      <c r="N32" s="48"/>
      <c r="O32" s="48"/>
      <c r="P32" s="48"/>
      <c r="Q32" s="48"/>
      <c r="R32" s="48"/>
      <c r="S32" s="48"/>
      <c r="T32" s="57"/>
      <c r="U32" s="56"/>
      <c r="V32" s="57"/>
      <c r="W32" s="68"/>
      <c r="X32" s="48"/>
      <c r="Y32" s="48"/>
      <c r="Z32" s="48"/>
      <c r="AA32" s="72"/>
      <c r="AB32" s="48"/>
      <c r="AC32" s="48"/>
      <c r="AD32" s="48"/>
      <c r="AE32" s="57"/>
      <c r="AF32" s="48"/>
      <c r="AG32" s="48"/>
      <c r="AH32" s="48"/>
      <c r="AI32" s="48"/>
      <c r="AJ32" s="48"/>
      <c r="AK32" s="48"/>
      <c r="AL32" s="48"/>
      <c r="AM32" s="69"/>
      <c r="AN32" s="70"/>
      <c r="AO32" s="59"/>
      <c r="AP32" s="59"/>
      <c r="AQ32" s="59"/>
      <c r="AR32" s="59"/>
      <c r="AS32" s="59"/>
      <c r="AT32" s="59"/>
      <c r="AU32" s="59"/>
      <c r="AV32" s="59"/>
      <c r="AW32" s="60" t="s">
        <v>19</v>
      </c>
      <c r="AX32" s="61">
        <f t="shared" si="0"/>
        <v>1</v>
      </c>
      <c r="AY32" s="61">
        <f t="shared" si="1"/>
        <v>0</v>
      </c>
      <c r="AZ32" s="79"/>
      <c r="BA32" s="62">
        <f t="shared" si="2"/>
        <v>3.0303030303030303</v>
      </c>
      <c r="BB32" s="79" t="str">
        <f t="shared" si="3"/>
        <v>Below 75</v>
      </c>
      <c r="BC32" s="5">
        <f t="shared" si="4"/>
        <v>0.1388888888888889</v>
      </c>
      <c r="BD32" s="81"/>
    </row>
    <row r="33" spans="1:56" ht="15.75" customHeight="1">
      <c r="A33" s="64">
        <v>22</v>
      </c>
      <c r="B33" s="65">
        <v>211051041</v>
      </c>
      <c r="C33" s="66" t="s">
        <v>41</v>
      </c>
      <c r="D33" t="s">
        <v>95</v>
      </c>
      <c r="E33" s="48"/>
      <c r="F33" s="48"/>
      <c r="G33" s="48"/>
      <c r="H33" s="48"/>
      <c r="I33" s="48"/>
      <c r="J33" s="48"/>
      <c r="K33" s="54"/>
      <c r="L33" s="48"/>
      <c r="M33" s="48"/>
      <c r="N33" s="48"/>
      <c r="O33" s="48"/>
      <c r="P33" s="48"/>
      <c r="Q33" s="48"/>
      <c r="R33" s="48"/>
      <c r="S33" s="48"/>
      <c r="T33" s="57"/>
      <c r="U33" s="56"/>
      <c r="V33" s="57"/>
      <c r="W33" s="68"/>
      <c r="X33" s="48"/>
      <c r="Y33" s="48"/>
      <c r="Z33" s="48"/>
      <c r="AA33" s="72"/>
      <c r="AB33" s="48"/>
      <c r="AC33" s="48"/>
      <c r="AD33" s="48"/>
      <c r="AE33" s="57"/>
      <c r="AF33" s="48"/>
      <c r="AG33" s="48"/>
      <c r="AH33" s="48"/>
      <c r="AI33" s="48"/>
      <c r="AJ33" s="48"/>
      <c r="AK33" s="48"/>
      <c r="AL33" s="48"/>
      <c r="AM33" s="69"/>
      <c r="AN33" s="70"/>
      <c r="AO33" s="59"/>
      <c r="AP33" s="59"/>
      <c r="AQ33" s="59"/>
      <c r="AR33" s="59"/>
      <c r="AS33" s="59"/>
      <c r="AT33" s="59"/>
      <c r="AU33" s="59"/>
      <c r="AV33" s="59"/>
      <c r="AW33" s="60" t="s">
        <v>19</v>
      </c>
      <c r="AX33" s="61">
        <f t="shared" si="0"/>
        <v>0</v>
      </c>
      <c r="AY33" s="61">
        <f t="shared" si="1"/>
        <v>1</v>
      </c>
      <c r="AZ33" s="61"/>
      <c r="BA33" s="62">
        <f t="shared" si="2"/>
        <v>0</v>
      </c>
      <c r="BB33" s="63" t="str">
        <f t="shared" si="3"/>
        <v>Below 75</v>
      </c>
      <c r="BC33" s="5">
        <f t="shared" si="4"/>
        <v>0</v>
      </c>
      <c r="BD33" s="5"/>
    </row>
    <row r="34" spans="1:56" ht="15.75" customHeight="1">
      <c r="A34" s="64">
        <v>23</v>
      </c>
      <c r="B34" s="65">
        <v>211051013</v>
      </c>
      <c r="C34" s="66" t="s">
        <v>42</v>
      </c>
      <c r="D34" t="s">
        <v>95</v>
      </c>
      <c r="E34" s="48"/>
      <c r="F34" s="48"/>
      <c r="G34" s="48"/>
      <c r="H34" s="48"/>
      <c r="I34" s="48"/>
      <c r="J34" s="48"/>
      <c r="K34" s="54"/>
      <c r="L34" s="48"/>
      <c r="M34" s="48"/>
      <c r="N34" s="48"/>
      <c r="O34" s="48"/>
      <c r="P34" s="48"/>
      <c r="Q34" s="48"/>
      <c r="R34" s="48"/>
      <c r="S34" s="48"/>
      <c r="T34" s="57"/>
      <c r="U34" s="56"/>
      <c r="V34" s="57"/>
      <c r="W34" s="68"/>
      <c r="X34" s="48"/>
      <c r="Y34" s="48"/>
      <c r="Z34" s="48"/>
      <c r="AA34" s="72"/>
      <c r="AB34" s="48"/>
      <c r="AC34" s="48"/>
      <c r="AD34" s="48"/>
      <c r="AE34" s="57"/>
      <c r="AF34" s="48"/>
      <c r="AG34" s="48"/>
      <c r="AH34" s="48"/>
      <c r="AI34" s="48"/>
      <c r="AJ34" s="48"/>
      <c r="AK34" s="48"/>
      <c r="AL34" s="48"/>
      <c r="AM34" s="69"/>
      <c r="AN34" s="70"/>
      <c r="AO34" s="59"/>
      <c r="AP34" s="59"/>
      <c r="AQ34" s="59"/>
      <c r="AR34" s="59"/>
      <c r="AS34" s="59"/>
      <c r="AT34" s="59"/>
      <c r="AU34" s="59"/>
      <c r="AV34" s="59"/>
      <c r="AW34" s="60" t="s">
        <v>19</v>
      </c>
      <c r="AX34" s="61">
        <f t="shared" si="0"/>
        <v>0</v>
      </c>
      <c r="AY34" s="61">
        <f t="shared" si="1"/>
        <v>1</v>
      </c>
      <c r="AZ34" s="61"/>
      <c r="BA34" s="62">
        <f t="shared" si="2"/>
        <v>0</v>
      </c>
      <c r="BB34" s="63" t="str">
        <f t="shared" si="3"/>
        <v>Below 75</v>
      </c>
      <c r="BC34" s="5">
        <f t="shared" si="4"/>
        <v>0</v>
      </c>
      <c r="BD34" s="5"/>
    </row>
    <row r="35" spans="1:56" ht="15.75" customHeight="1">
      <c r="A35" s="64">
        <v>24</v>
      </c>
      <c r="B35" s="65">
        <v>221052005</v>
      </c>
      <c r="C35" s="66" t="s">
        <v>43</v>
      </c>
      <c r="D35" t="s">
        <v>95</v>
      </c>
      <c r="E35" s="48"/>
      <c r="F35" s="48"/>
      <c r="G35" s="48"/>
      <c r="H35" s="48"/>
      <c r="I35" s="48"/>
      <c r="J35" s="48"/>
      <c r="K35" s="54"/>
      <c r="L35" s="53"/>
      <c r="M35" s="87"/>
      <c r="N35" s="48"/>
      <c r="O35" s="48"/>
      <c r="P35" s="87"/>
      <c r="Q35" s="48"/>
      <c r="R35" s="48"/>
      <c r="S35" s="48"/>
      <c r="T35" s="57"/>
      <c r="U35" s="56"/>
      <c r="V35" s="57"/>
      <c r="W35" s="68"/>
      <c r="X35" s="48"/>
      <c r="Y35" s="48"/>
      <c r="Z35" s="48"/>
      <c r="AA35" s="72"/>
      <c r="AB35" s="48"/>
      <c r="AC35" s="48"/>
      <c r="AD35" s="72"/>
      <c r="AE35" s="57"/>
      <c r="AF35" s="48"/>
      <c r="AG35" s="48"/>
      <c r="AH35" s="48"/>
      <c r="AI35" s="48"/>
      <c r="AJ35" s="48"/>
      <c r="AK35" s="48"/>
      <c r="AL35" s="48"/>
      <c r="AM35" s="69"/>
      <c r="AN35" s="70"/>
      <c r="AO35" s="82"/>
      <c r="AP35" s="82"/>
      <c r="AQ35" s="59"/>
      <c r="AR35" s="59"/>
      <c r="AS35" s="82"/>
      <c r="AT35" s="82"/>
      <c r="AU35" s="82"/>
      <c r="AV35" s="82"/>
      <c r="AW35" s="83" t="s">
        <v>19</v>
      </c>
      <c r="AX35" s="61">
        <f t="shared" si="0"/>
        <v>0</v>
      </c>
      <c r="AY35" s="61">
        <f t="shared" si="1"/>
        <v>1</v>
      </c>
      <c r="AZ35" s="84"/>
      <c r="BA35" s="62">
        <f t="shared" si="2"/>
        <v>0</v>
      </c>
      <c r="BB35" s="85" t="str">
        <f t="shared" si="3"/>
        <v>Below 75</v>
      </c>
      <c r="BC35" s="5">
        <f t="shared" si="4"/>
        <v>0</v>
      </c>
      <c r="BD35" s="86"/>
    </row>
    <row r="36" spans="1:56" ht="15.75" customHeight="1">
      <c r="A36" s="64">
        <v>25</v>
      </c>
      <c r="B36" s="65">
        <v>211051022</v>
      </c>
      <c r="C36" s="66" t="s">
        <v>44</v>
      </c>
      <c r="D36" t="s">
        <v>95</v>
      </c>
      <c r="E36" s="48"/>
      <c r="F36" s="48"/>
      <c r="G36" s="48"/>
      <c r="H36" s="48"/>
      <c r="I36" s="48"/>
      <c r="J36" s="48"/>
      <c r="K36" s="54"/>
      <c r="L36" s="48"/>
      <c r="M36" s="48"/>
      <c r="N36" s="48"/>
      <c r="O36" s="48"/>
      <c r="P36" s="48"/>
      <c r="Q36" s="48"/>
      <c r="R36" s="48"/>
      <c r="S36" s="48"/>
      <c r="T36" s="57"/>
      <c r="U36" s="56"/>
      <c r="V36" s="57"/>
      <c r="W36" s="68"/>
      <c r="X36" s="48"/>
      <c r="Y36" s="48"/>
      <c r="Z36" s="48"/>
      <c r="AA36" s="72"/>
      <c r="AB36" s="48"/>
      <c r="AC36" s="48"/>
      <c r="AD36" s="72"/>
      <c r="AE36" s="57"/>
      <c r="AF36" s="48"/>
      <c r="AG36" s="48"/>
      <c r="AH36" s="48"/>
      <c r="AI36" s="48"/>
      <c r="AJ36" s="48"/>
      <c r="AK36" s="48"/>
      <c r="AL36" s="48"/>
      <c r="AM36" s="69"/>
      <c r="AN36" s="70"/>
      <c r="AO36" s="59"/>
      <c r="AP36" s="59"/>
      <c r="AQ36" s="59"/>
      <c r="AR36" s="59"/>
      <c r="AS36" s="59"/>
      <c r="AT36" s="59"/>
      <c r="AU36" s="59"/>
      <c r="AV36" s="59"/>
      <c r="AW36" s="60" t="s">
        <v>19</v>
      </c>
      <c r="AX36" s="61">
        <f t="shared" si="0"/>
        <v>0</v>
      </c>
      <c r="AY36" s="61">
        <f t="shared" si="1"/>
        <v>1</v>
      </c>
      <c r="AZ36" s="61"/>
      <c r="BA36" s="62">
        <f t="shared" si="2"/>
        <v>0</v>
      </c>
      <c r="BB36" s="63" t="str">
        <f t="shared" si="3"/>
        <v>Below 75</v>
      </c>
      <c r="BC36" s="5">
        <f t="shared" si="4"/>
        <v>0</v>
      </c>
      <c r="BD36" s="5"/>
    </row>
    <row r="37" spans="1:56" ht="15.75" customHeight="1">
      <c r="A37" s="64">
        <v>26</v>
      </c>
      <c r="B37" s="65">
        <v>221052011</v>
      </c>
      <c r="C37" s="66" t="s">
        <v>45</v>
      </c>
      <c r="D37" t="s">
        <v>94</v>
      </c>
      <c r="E37" s="48"/>
      <c r="F37" s="48"/>
      <c r="G37" s="48"/>
      <c r="H37" s="48"/>
      <c r="I37" s="48"/>
      <c r="J37" s="48"/>
      <c r="K37" s="54"/>
      <c r="L37" s="48"/>
      <c r="M37" s="48"/>
      <c r="N37" s="48"/>
      <c r="O37" s="48"/>
      <c r="P37" s="48"/>
      <c r="Q37" s="48"/>
      <c r="R37" s="48"/>
      <c r="S37" s="48"/>
      <c r="T37" s="57"/>
      <c r="U37" s="56"/>
      <c r="V37" s="57"/>
      <c r="W37" s="68"/>
      <c r="X37" s="48"/>
      <c r="Y37" s="48"/>
      <c r="Z37" s="48"/>
      <c r="AA37" s="48"/>
      <c r="AB37" s="48"/>
      <c r="AC37" s="48"/>
      <c r="AD37" s="72"/>
      <c r="AE37" s="57"/>
      <c r="AF37" s="48"/>
      <c r="AG37" s="48"/>
      <c r="AH37" s="48"/>
      <c r="AI37" s="48"/>
      <c r="AJ37" s="48"/>
      <c r="AK37" s="48"/>
      <c r="AL37" s="48"/>
      <c r="AM37" s="69"/>
      <c r="AN37" s="70"/>
      <c r="AO37" s="59"/>
      <c r="AP37" s="59"/>
      <c r="AQ37" s="59"/>
      <c r="AR37" s="59"/>
      <c r="AS37" s="59"/>
      <c r="AT37" s="59"/>
      <c r="AU37" s="59"/>
      <c r="AV37" s="59"/>
      <c r="AW37" s="60" t="s">
        <v>19</v>
      </c>
      <c r="AX37" s="61">
        <f t="shared" si="0"/>
        <v>1</v>
      </c>
      <c r="AY37" s="61">
        <f t="shared" si="1"/>
        <v>0</v>
      </c>
      <c r="AZ37" s="61"/>
      <c r="BA37" s="62">
        <f t="shared" si="2"/>
        <v>3.0303030303030303</v>
      </c>
      <c r="BB37" s="63" t="str">
        <f t="shared" si="3"/>
        <v>Below 75</v>
      </c>
      <c r="BC37" s="5">
        <f t="shared" si="4"/>
        <v>0.1388888888888889</v>
      </c>
      <c r="BD37" s="5"/>
    </row>
    <row r="38" spans="1:56" ht="15.75" customHeight="1">
      <c r="A38" s="64">
        <v>27</v>
      </c>
      <c r="B38" s="65">
        <v>211051045</v>
      </c>
      <c r="C38" s="66" t="s">
        <v>46</v>
      </c>
      <c r="D38" t="s">
        <v>95</v>
      </c>
      <c r="E38" s="48"/>
      <c r="F38" s="48"/>
      <c r="G38" s="48"/>
      <c r="H38" s="48"/>
      <c r="I38" s="48"/>
      <c r="J38" s="48"/>
      <c r="K38" s="54"/>
      <c r="L38" s="48"/>
      <c r="M38" s="48"/>
      <c r="N38" s="48"/>
      <c r="O38" s="48"/>
      <c r="P38" s="48"/>
      <c r="Q38" s="48"/>
      <c r="R38" s="48"/>
      <c r="S38" s="48"/>
      <c r="T38" s="57"/>
      <c r="U38" s="56"/>
      <c r="V38" s="57"/>
      <c r="W38" s="68"/>
      <c r="X38" s="48"/>
      <c r="Y38" s="48"/>
      <c r="Z38" s="48"/>
      <c r="AA38" s="48"/>
      <c r="AB38" s="48"/>
      <c r="AC38" s="48"/>
      <c r="AD38" s="72"/>
      <c r="AE38" s="57"/>
      <c r="AF38" s="48"/>
      <c r="AG38" s="48"/>
      <c r="AH38" s="48"/>
      <c r="AI38" s="48"/>
      <c r="AJ38" s="48"/>
      <c r="AK38" s="48"/>
      <c r="AL38" s="48"/>
      <c r="AM38" s="69"/>
      <c r="AN38" s="70"/>
      <c r="AO38" s="77"/>
      <c r="AP38" s="77"/>
      <c r="AQ38" s="77"/>
      <c r="AR38" s="77"/>
      <c r="AS38" s="77"/>
      <c r="AT38" s="77"/>
      <c r="AU38" s="77"/>
      <c r="AV38" s="77"/>
      <c r="AW38" s="78" t="s">
        <v>19</v>
      </c>
      <c r="AX38" s="61">
        <f t="shared" si="0"/>
        <v>0</v>
      </c>
      <c r="AY38" s="61">
        <f t="shared" si="1"/>
        <v>1</v>
      </c>
      <c r="AZ38" s="61"/>
      <c r="BA38" s="62">
        <f t="shared" si="2"/>
        <v>0</v>
      </c>
      <c r="BB38" s="63" t="str">
        <f t="shared" si="3"/>
        <v>Below 75</v>
      </c>
      <c r="BC38" s="5">
        <f t="shared" si="4"/>
        <v>0</v>
      </c>
      <c r="BD38" s="5"/>
    </row>
    <row r="39" spans="1:56" ht="15.75" customHeight="1">
      <c r="A39" s="64">
        <v>28</v>
      </c>
      <c r="B39" s="65">
        <v>221052006</v>
      </c>
      <c r="C39" s="66" t="s">
        <v>47</v>
      </c>
      <c r="D39" t="s">
        <v>95</v>
      </c>
      <c r="E39" s="48"/>
      <c r="F39" s="48"/>
      <c r="G39" s="48"/>
      <c r="H39" s="48"/>
      <c r="I39" s="48"/>
      <c r="J39" s="48"/>
      <c r="K39" s="54"/>
      <c r="L39" s="48"/>
      <c r="M39" s="48"/>
      <c r="N39" s="48"/>
      <c r="O39" s="48"/>
      <c r="P39" s="48"/>
      <c r="Q39" s="48"/>
      <c r="R39" s="48"/>
      <c r="S39" s="48"/>
      <c r="T39" s="57"/>
      <c r="U39" s="56"/>
      <c r="V39" s="57"/>
      <c r="W39" s="68"/>
      <c r="X39" s="48"/>
      <c r="Y39" s="48"/>
      <c r="Z39" s="48"/>
      <c r="AA39" s="48"/>
      <c r="AB39" s="48"/>
      <c r="AC39" s="48"/>
      <c r="AD39" s="72"/>
      <c r="AE39" s="57"/>
      <c r="AF39" s="48"/>
      <c r="AG39" s="48"/>
      <c r="AH39" s="48"/>
      <c r="AI39" s="48"/>
      <c r="AJ39" s="48"/>
      <c r="AK39" s="48"/>
      <c r="AL39" s="48"/>
      <c r="AM39" s="69"/>
      <c r="AN39" s="70"/>
      <c r="AO39" s="59"/>
      <c r="AP39" s="59"/>
      <c r="AQ39" s="59"/>
      <c r="AR39" s="59"/>
      <c r="AS39" s="59"/>
      <c r="AT39" s="59"/>
      <c r="AU39" s="59"/>
      <c r="AV39" s="59"/>
      <c r="AW39" s="60" t="s">
        <v>24</v>
      </c>
      <c r="AX39" s="61">
        <f t="shared" si="0"/>
        <v>0</v>
      </c>
      <c r="AY39" s="61">
        <f t="shared" si="1"/>
        <v>1</v>
      </c>
      <c r="AZ39" s="61"/>
      <c r="BA39" s="62">
        <f t="shared" si="2"/>
        <v>0</v>
      </c>
      <c r="BB39" s="61" t="str">
        <f t="shared" si="3"/>
        <v>Below 75</v>
      </c>
      <c r="BC39" s="5">
        <f t="shared" si="4"/>
        <v>0</v>
      </c>
      <c r="BD39" s="5"/>
    </row>
    <row r="40" spans="1:56" ht="15.75" customHeight="1">
      <c r="A40" s="64">
        <v>29</v>
      </c>
      <c r="B40" s="65">
        <v>211051026</v>
      </c>
      <c r="C40" s="66" t="s">
        <v>48</v>
      </c>
      <c r="D40" t="s">
        <v>95</v>
      </c>
      <c r="E40" s="48"/>
      <c r="F40" s="48"/>
      <c r="G40" s="48"/>
      <c r="H40" s="48"/>
      <c r="I40" s="48"/>
      <c r="J40" s="48"/>
      <c r="K40" s="54"/>
      <c r="L40" s="48"/>
      <c r="M40" s="48"/>
      <c r="N40" s="48"/>
      <c r="O40" s="48"/>
      <c r="P40" s="48"/>
      <c r="Q40" s="48"/>
      <c r="R40" s="48"/>
      <c r="S40" s="48"/>
      <c r="T40" s="57"/>
      <c r="U40" s="56"/>
      <c r="V40" s="57"/>
      <c r="W40" s="68"/>
      <c r="X40" s="48"/>
      <c r="Y40" s="48"/>
      <c r="Z40" s="48"/>
      <c r="AA40" s="48"/>
      <c r="AB40" s="48"/>
      <c r="AC40" s="48"/>
      <c r="AD40" s="72"/>
      <c r="AE40" s="57"/>
      <c r="AF40" s="48"/>
      <c r="AG40" s="48"/>
      <c r="AH40" s="48"/>
      <c r="AI40" s="48"/>
      <c r="AJ40" s="48"/>
      <c r="AK40" s="48"/>
      <c r="AL40" s="48"/>
      <c r="AM40" s="69"/>
      <c r="AN40" s="70"/>
      <c r="AO40" s="82"/>
      <c r="AP40" s="82"/>
      <c r="AQ40" s="59"/>
      <c r="AR40" s="59"/>
      <c r="AS40" s="82"/>
      <c r="AT40" s="82"/>
      <c r="AU40" s="82"/>
      <c r="AV40" s="82"/>
      <c r="AW40" s="83" t="s">
        <v>19</v>
      </c>
      <c r="AX40" s="61">
        <f t="shared" si="0"/>
        <v>0</v>
      </c>
      <c r="AY40" s="61">
        <f t="shared" si="1"/>
        <v>1</v>
      </c>
      <c r="AZ40" s="84"/>
      <c r="BA40" s="62">
        <f t="shared" si="2"/>
        <v>0</v>
      </c>
      <c r="BB40" s="84" t="str">
        <f t="shared" si="3"/>
        <v>Below 75</v>
      </c>
      <c r="BC40" s="5">
        <f t="shared" si="4"/>
        <v>0</v>
      </c>
      <c r="BD40" s="86"/>
    </row>
    <row r="41" spans="1:56" ht="15.75" customHeight="1">
      <c r="A41" s="64">
        <v>30</v>
      </c>
      <c r="B41" s="65">
        <v>211051001</v>
      </c>
      <c r="C41" s="66" t="s">
        <v>49</v>
      </c>
      <c r="D41" t="s">
        <v>95</v>
      </c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57"/>
      <c r="U41" s="56"/>
      <c r="V41" s="57"/>
      <c r="W41" s="68"/>
      <c r="X41" s="48"/>
      <c r="Y41" s="48"/>
      <c r="Z41" s="48"/>
      <c r="AA41" s="48"/>
      <c r="AB41" s="48"/>
      <c r="AC41" s="48"/>
      <c r="AD41" s="72"/>
      <c r="AE41" s="57"/>
      <c r="AF41" s="48"/>
      <c r="AG41" s="48"/>
      <c r="AH41" s="48"/>
      <c r="AI41" s="48"/>
      <c r="AJ41" s="48"/>
      <c r="AK41" s="48"/>
      <c r="AL41" s="48"/>
      <c r="AM41" s="69"/>
      <c r="AN41" s="70"/>
      <c r="AO41" s="82"/>
      <c r="AP41" s="82"/>
      <c r="AQ41" s="59"/>
      <c r="AR41" s="59"/>
      <c r="AS41" s="82"/>
      <c r="AT41" s="82"/>
      <c r="AU41" s="82"/>
      <c r="AV41" s="82"/>
      <c r="AW41" s="82" t="s">
        <v>19</v>
      </c>
      <c r="AX41" s="61">
        <f t="shared" si="0"/>
        <v>0</v>
      </c>
      <c r="AY41" s="61">
        <f t="shared" si="1"/>
        <v>1</v>
      </c>
      <c r="AZ41" s="88"/>
      <c r="BA41" s="62">
        <f t="shared" si="2"/>
        <v>0</v>
      </c>
      <c r="BB41" s="88" t="str">
        <f t="shared" si="3"/>
        <v>Below 75</v>
      </c>
      <c r="BC41" s="5">
        <f t="shared" si="4"/>
        <v>0</v>
      </c>
      <c r="BD41" s="89"/>
    </row>
    <row r="42" spans="1:56" ht="15.75" customHeight="1">
      <c r="A42" s="64">
        <v>31</v>
      </c>
      <c r="B42" s="65">
        <v>211051033</v>
      </c>
      <c r="C42" s="66" t="s">
        <v>50</v>
      </c>
      <c r="D42" t="s">
        <v>95</v>
      </c>
      <c r="E42" s="48"/>
      <c r="F42" s="48"/>
      <c r="G42" s="48"/>
      <c r="H42" s="48"/>
      <c r="I42" s="48"/>
      <c r="J42" s="48"/>
      <c r="K42" s="54"/>
      <c r="L42" s="48"/>
      <c r="M42" s="48"/>
      <c r="N42" s="48"/>
      <c r="O42" s="48"/>
      <c r="P42" s="48"/>
      <c r="Q42" s="48"/>
      <c r="R42" s="48"/>
      <c r="S42" s="48"/>
      <c r="T42" s="57"/>
      <c r="U42" s="56"/>
      <c r="V42" s="57"/>
      <c r="W42" s="68"/>
      <c r="X42" s="48"/>
      <c r="Y42" s="48"/>
      <c r="Z42" s="48"/>
      <c r="AA42" s="48"/>
      <c r="AB42" s="48"/>
      <c r="AC42" s="48"/>
      <c r="AD42" s="72"/>
      <c r="AE42" s="57"/>
      <c r="AF42" s="48"/>
      <c r="AG42" s="48"/>
      <c r="AH42" s="48"/>
      <c r="AI42" s="48"/>
      <c r="AJ42" s="48"/>
      <c r="AK42" s="48"/>
      <c r="AL42" s="48"/>
      <c r="AM42" s="69"/>
      <c r="AN42" s="70"/>
      <c r="AO42" s="59"/>
      <c r="AP42" s="59"/>
      <c r="AQ42" s="59"/>
      <c r="AR42" s="59"/>
      <c r="AS42" s="59"/>
      <c r="AT42" s="59"/>
      <c r="AU42" s="59"/>
      <c r="AV42" s="59"/>
      <c r="AW42" s="60" t="s">
        <v>19</v>
      </c>
      <c r="AX42" s="61">
        <f t="shared" si="0"/>
        <v>0</v>
      </c>
      <c r="AY42" s="61">
        <f t="shared" si="1"/>
        <v>1</v>
      </c>
      <c r="AZ42" s="61"/>
      <c r="BA42" s="62">
        <f t="shared" si="2"/>
        <v>0</v>
      </c>
      <c r="BB42" s="63" t="str">
        <f t="shared" si="3"/>
        <v>Below 75</v>
      </c>
      <c r="BC42" s="5">
        <f t="shared" si="4"/>
        <v>0</v>
      </c>
      <c r="BD42" s="5"/>
    </row>
    <row r="43" spans="1:56" ht="15.75" customHeight="1">
      <c r="A43" s="64">
        <v>32</v>
      </c>
      <c r="B43" s="65">
        <v>211051019</v>
      </c>
      <c r="C43" s="66" t="s">
        <v>51</v>
      </c>
      <c r="D43" t="s">
        <v>95</v>
      </c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57"/>
      <c r="U43" s="56"/>
      <c r="V43" s="57"/>
      <c r="W43" s="68"/>
      <c r="X43" s="48"/>
      <c r="Y43" s="48"/>
      <c r="Z43" s="48"/>
      <c r="AA43" s="48"/>
      <c r="AB43" s="48"/>
      <c r="AC43" s="48"/>
      <c r="AD43" s="48"/>
      <c r="AE43" s="57"/>
      <c r="AF43" s="48"/>
      <c r="AG43" s="48"/>
      <c r="AH43" s="48"/>
      <c r="AI43" s="48"/>
      <c r="AJ43" s="48"/>
      <c r="AK43" s="48"/>
      <c r="AL43" s="48"/>
      <c r="AM43" s="69"/>
      <c r="AN43" s="70"/>
      <c r="AO43" s="59"/>
      <c r="AP43" s="59"/>
      <c r="AQ43" s="59"/>
      <c r="AR43" s="59"/>
      <c r="AS43" s="59"/>
      <c r="AT43" s="59"/>
      <c r="AU43" s="59"/>
      <c r="AV43" s="59"/>
      <c r="AW43" s="60" t="s">
        <v>19</v>
      </c>
      <c r="AX43" s="61">
        <f t="shared" si="0"/>
        <v>0</v>
      </c>
      <c r="AY43" s="61">
        <f t="shared" si="1"/>
        <v>1</v>
      </c>
      <c r="AZ43" s="61"/>
      <c r="BA43" s="62">
        <f t="shared" si="2"/>
        <v>0</v>
      </c>
      <c r="BB43" s="61" t="str">
        <f t="shared" si="3"/>
        <v>Below 75</v>
      </c>
      <c r="BC43" s="5">
        <f t="shared" si="4"/>
        <v>0</v>
      </c>
      <c r="BD43" s="5"/>
    </row>
    <row r="44" spans="1:56" ht="15.75" customHeight="1">
      <c r="A44" s="64">
        <v>33</v>
      </c>
      <c r="B44" s="65">
        <v>211051034</v>
      </c>
      <c r="C44" s="66" t="s">
        <v>52</v>
      </c>
      <c r="D44" t="s">
        <v>95</v>
      </c>
      <c r="E44" s="48"/>
      <c r="F44" s="48"/>
      <c r="G44" s="48"/>
      <c r="H44" s="48"/>
      <c r="I44" s="48"/>
      <c r="J44" s="48"/>
      <c r="K44" s="54"/>
      <c r="L44" s="48"/>
      <c r="M44" s="48"/>
      <c r="N44" s="48"/>
      <c r="O44" s="48"/>
      <c r="P44" s="48"/>
      <c r="Q44" s="48"/>
      <c r="R44" s="48"/>
      <c r="S44" s="48"/>
      <c r="T44" s="57"/>
      <c r="U44" s="56"/>
      <c r="V44" s="57"/>
      <c r="W44" s="68"/>
      <c r="X44" s="48"/>
      <c r="Y44" s="48"/>
      <c r="Z44" s="48"/>
      <c r="AA44" s="48"/>
      <c r="AB44" s="48"/>
      <c r="AC44" s="48"/>
      <c r="AD44" s="48"/>
      <c r="AE44" s="57"/>
      <c r="AF44" s="48"/>
      <c r="AG44" s="48"/>
      <c r="AH44" s="48"/>
      <c r="AI44" s="48"/>
      <c r="AJ44" s="48"/>
      <c r="AK44" s="48"/>
      <c r="AL44" s="48"/>
      <c r="AM44" s="69"/>
      <c r="AN44" s="70"/>
      <c r="AO44" s="82"/>
      <c r="AP44" s="82"/>
      <c r="AQ44" s="82"/>
      <c r="AR44" s="82"/>
      <c r="AS44" s="82"/>
      <c r="AT44" s="82"/>
      <c r="AU44" s="82"/>
      <c r="AV44" s="82"/>
      <c r="AW44" s="83" t="s">
        <v>19</v>
      </c>
      <c r="AX44" s="61">
        <f t="shared" si="0"/>
        <v>0</v>
      </c>
      <c r="AY44" s="61">
        <f t="shared" si="1"/>
        <v>1</v>
      </c>
      <c r="AZ44" s="84"/>
      <c r="BA44" s="62">
        <f t="shared" si="2"/>
        <v>0</v>
      </c>
      <c r="BB44" s="84" t="str">
        <f t="shared" si="3"/>
        <v>Below 75</v>
      </c>
      <c r="BC44" s="5">
        <f t="shared" si="4"/>
        <v>0</v>
      </c>
      <c r="BD44" s="86"/>
    </row>
    <row r="45" spans="1:56" ht="15.75" customHeight="1">
      <c r="A45" s="64">
        <v>34</v>
      </c>
      <c r="B45" s="65">
        <v>211051038</v>
      </c>
      <c r="C45" s="90" t="s">
        <v>53</v>
      </c>
      <c r="D45" t="s">
        <v>95</v>
      </c>
      <c r="E45" s="48"/>
      <c r="F45" s="48"/>
      <c r="G45" s="48"/>
      <c r="H45" s="48"/>
      <c r="I45" s="48"/>
      <c r="J45" s="48"/>
      <c r="K45" s="54"/>
      <c r="L45" s="48"/>
      <c r="M45" s="48"/>
      <c r="N45" s="48"/>
      <c r="O45" s="48"/>
      <c r="P45" s="48"/>
      <c r="Q45" s="48"/>
      <c r="R45" s="48"/>
      <c r="S45" s="48"/>
      <c r="T45" s="57"/>
      <c r="U45" s="56"/>
      <c r="V45" s="57"/>
      <c r="W45" s="68"/>
      <c r="X45" s="48"/>
      <c r="Y45" s="48"/>
      <c r="Z45" s="48"/>
      <c r="AA45" s="48"/>
      <c r="AB45" s="48"/>
      <c r="AC45" s="48"/>
      <c r="AD45" s="48"/>
      <c r="AE45" s="57"/>
      <c r="AF45" s="48"/>
      <c r="AG45" s="48"/>
      <c r="AH45" s="48"/>
      <c r="AI45" s="48"/>
      <c r="AJ45" s="48"/>
      <c r="AK45" s="48"/>
      <c r="AL45" s="48"/>
      <c r="AM45" s="69"/>
      <c r="AN45" s="70"/>
      <c r="AO45" s="59"/>
      <c r="AP45" s="59"/>
      <c r="AQ45" s="59"/>
      <c r="AR45" s="59"/>
      <c r="AS45" s="59"/>
      <c r="AT45" s="59"/>
      <c r="AU45" s="59"/>
      <c r="AV45" s="59"/>
      <c r="AW45" s="60" t="s">
        <v>24</v>
      </c>
      <c r="AX45" s="61">
        <f t="shared" si="0"/>
        <v>0</v>
      </c>
      <c r="AY45" s="61">
        <f t="shared" si="1"/>
        <v>1</v>
      </c>
      <c r="AZ45" s="61"/>
      <c r="BA45" s="62">
        <f t="shared" si="2"/>
        <v>0</v>
      </c>
      <c r="BB45" s="63" t="str">
        <f t="shared" si="3"/>
        <v>Below 75</v>
      </c>
      <c r="BC45" s="5">
        <f t="shared" si="4"/>
        <v>0</v>
      </c>
      <c r="BD45" s="5"/>
    </row>
    <row r="46" spans="1:56" ht="15.75" customHeight="1">
      <c r="A46" s="64">
        <v>35</v>
      </c>
      <c r="B46" s="65">
        <v>221052009</v>
      </c>
      <c r="C46" s="66" t="s">
        <v>54</v>
      </c>
      <c r="D46" t="s">
        <v>95</v>
      </c>
      <c r="E46" s="48"/>
      <c r="F46" s="48"/>
      <c r="G46" s="48"/>
      <c r="H46" s="48"/>
      <c r="I46" s="48"/>
      <c r="J46" s="48"/>
      <c r="K46" s="54"/>
      <c r="L46" s="48"/>
      <c r="M46" s="48"/>
      <c r="N46" s="48"/>
      <c r="O46" s="48"/>
      <c r="P46" s="48"/>
      <c r="Q46" s="48"/>
      <c r="R46" s="48"/>
      <c r="S46" s="48"/>
      <c r="T46" s="57"/>
      <c r="U46" s="56"/>
      <c r="V46" s="57"/>
      <c r="W46" s="68"/>
      <c r="X46" s="48"/>
      <c r="Y46" s="48"/>
      <c r="Z46" s="48"/>
      <c r="AA46" s="48"/>
      <c r="AB46" s="48"/>
      <c r="AC46" s="48"/>
      <c r="AD46" s="48"/>
      <c r="AE46" s="57"/>
      <c r="AF46" s="48"/>
      <c r="AG46" s="48"/>
      <c r="AH46" s="48"/>
      <c r="AI46" s="48"/>
      <c r="AJ46" s="48"/>
      <c r="AK46" s="48"/>
      <c r="AL46" s="48"/>
      <c r="AM46" s="69"/>
      <c r="AN46" s="70"/>
      <c r="AO46" s="59"/>
      <c r="AP46" s="59"/>
      <c r="AQ46" s="59"/>
      <c r="AR46" s="59"/>
      <c r="AS46" s="59"/>
      <c r="AT46" s="59"/>
      <c r="AU46" s="59"/>
      <c r="AV46" s="59"/>
      <c r="AW46" s="60" t="s">
        <v>19</v>
      </c>
      <c r="AX46" s="61">
        <f t="shared" si="0"/>
        <v>0</v>
      </c>
      <c r="AY46" s="61">
        <f t="shared" si="1"/>
        <v>1</v>
      </c>
      <c r="AZ46" s="61"/>
      <c r="BA46" s="62">
        <f t="shared" si="2"/>
        <v>0</v>
      </c>
      <c r="BB46" s="61" t="str">
        <f t="shared" si="3"/>
        <v>Below 75</v>
      </c>
      <c r="BC46" s="5">
        <f t="shared" si="4"/>
        <v>0</v>
      </c>
      <c r="BD46" s="5"/>
    </row>
    <row r="47" spans="1:56" ht="15.75" customHeight="1">
      <c r="A47" s="64">
        <v>36</v>
      </c>
      <c r="B47" s="65">
        <v>211051060</v>
      </c>
      <c r="C47" s="66" t="s">
        <v>55</v>
      </c>
      <c r="D47" t="s">
        <v>95</v>
      </c>
      <c r="E47" s="48"/>
      <c r="F47" s="48"/>
      <c r="G47" s="48"/>
      <c r="H47" s="48"/>
      <c r="I47" s="48"/>
      <c r="J47" s="48"/>
      <c r="K47" s="54"/>
      <c r="L47" s="48"/>
      <c r="M47" s="48"/>
      <c r="N47" s="48"/>
      <c r="O47" s="48"/>
      <c r="P47" s="48"/>
      <c r="Q47" s="48"/>
      <c r="R47" s="48"/>
      <c r="S47" s="48"/>
      <c r="T47" s="57"/>
      <c r="U47" s="56"/>
      <c r="V47" s="57"/>
      <c r="W47" s="68"/>
      <c r="X47" s="48"/>
      <c r="Y47" s="48"/>
      <c r="Z47" s="48"/>
      <c r="AA47" s="48"/>
      <c r="AB47" s="48"/>
      <c r="AC47" s="48"/>
      <c r="AD47" s="48"/>
      <c r="AE47" s="57"/>
      <c r="AF47" s="48"/>
      <c r="AG47" s="48"/>
      <c r="AH47" s="48"/>
      <c r="AI47" s="48"/>
      <c r="AJ47" s="48"/>
      <c r="AK47" s="48"/>
      <c r="AL47" s="48"/>
      <c r="AM47" s="69"/>
      <c r="AN47" s="70"/>
      <c r="AO47" s="59"/>
      <c r="AP47" s="59"/>
      <c r="AQ47" s="59"/>
      <c r="AR47" s="59"/>
      <c r="AS47" s="59"/>
      <c r="AT47" s="59"/>
      <c r="AU47" s="59"/>
      <c r="AV47" s="59"/>
      <c r="AW47" s="60" t="s">
        <v>24</v>
      </c>
      <c r="AX47" s="61">
        <f t="shared" si="0"/>
        <v>0</v>
      </c>
      <c r="AY47" s="61">
        <f t="shared" si="1"/>
        <v>1</v>
      </c>
      <c r="AZ47" s="61"/>
      <c r="BA47" s="62">
        <f t="shared" si="2"/>
        <v>0</v>
      </c>
      <c r="BB47" s="61" t="str">
        <f t="shared" si="3"/>
        <v>Below 75</v>
      </c>
      <c r="BC47" s="5">
        <f t="shared" si="4"/>
        <v>0</v>
      </c>
      <c r="BD47" s="5"/>
    </row>
    <row r="48" spans="1:56" ht="15.75" customHeight="1">
      <c r="A48" s="64">
        <v>37</v>
      </c>
      <c r="B48" s="65">
        <v>211051007</v>
      </c>
      <c r="C48" s="66" t="s">
        <v>56</v>
      </c>
      <c r="D48" t="s">
        <v>95</v>
      </c>
      <c r="E48" s="48"/>
      <c r="F48" s="48"/>
      <c r="G48" s="91"/>
      <c r="H48" s="91"/>
      <c r="I48" s="91"/>
      <c r="J48" s="91"/>
      <c r="K48" s="54"/>
      <c r="L48" s="91"/>
      <c r="M48" s="48"/>
      <c r="N48" s="48"/>
      <c r="O48" s="48"/>
      <c r="P48" s="48"/>
      <c r="Q48" s="91"/>
      <c r="R48" s="91"/>
      <c r="S48" s="91"/>
      <c r="T48" s="57"/>
      <c r="U48" s="56"/>
      <c r="V48" s="57"/>
      <c r="W48" s="68"/>
      <c r="X48" s="91"/>
      <c r="Y48" s="91"/>
      <c r="Z48" s="91"/>
      <c r="AA48" s="91"/>
      <c r="AB48" s="91"/>
      <c r="AC48" s="91"/>
      <c r="AD48" s="91"/>
      <c r="AE48" s="57"/>
      <c r="AF48" s="91"/>
      <c r="AG48" s="91"/>
      <c r="AH48" s="91"/>
      <c r="AI48" s="91"/>
      <c r="AJ48" s="91"/>
      <c r="AK48" s="91"/>
      <c r="AL48" s="91"/>
      <c r="AM48" s="69"/>
      <c r="AN48" s="70"/>
      <c r="AO48" s="92"/>
      <c r="AP48" s="92"/>
      <c r="AQ48" s="92"/>
      <c r="AR48" s="92"/>
      <c r="AS48" s="92"/>
      <c r="AT48" s="92"/>
      <c r="AU48" s="92"/>
      <c r="AV48" s="92"/>
      <c r="AW48" s="92" t="s">
        <v>19</v>
      </c>
      <c r="AX48" s="61">
        <f t="shared" si="0"/>
        <v>0</v>
      </c>
      <c r="AY48" s="61">
        <f t="shared" si="1"/>
        <v>1</v>
      </c>
      <c r="AZ48" s="93"/>
      <c r="BA48" s="62">
        <f t="shared" si="2"/>
        <v>0</v>
      </c>
      <c r="BB48" s="94" t="str">
        <f t="shared" si="3"/>
        <v>Below 75</v>
      </c>
      <c r="BC48" s="5">
        <f t="shared" si="4"/>
        <v>0</v>
      </c>
      <c r="BD48" s="95"/>
    </row>
    <row r="49" spans="1:56" ht="15.75" customHeight="1">
      <c r="A49" s="64">
        <v>38</v>
      </c>
      <c r="B49" s="65">
        <v>211051049</v>
      </c>
      <c r="C49" s="90" t="s">
        <v>57</v>
      </c>
      <c r="D49" t="s">
        <v>95</v>
      </c>
      <c r="E49" s="91"/>
      <c r="F49" s="91"/>
      <c r="G49" s="91"/>
      <c r="H49" s="91"/>
      <c r="I49" s="48"/>
      <c r="J49" s="48"/>
      <c r="K49" s="54"/>
      <c r="L49" s="91"/>
      <c r="M49" s="91"/>
      <c r="N49" s="91"/>
      <c r="O49" s="91"/>
      <c r="P49" s="91"/>
      <c r="Q49" s="91"/>
      <c r="R49" s="91"/>
      <c r="S49" s="48"/>
      <c r="T49" s="57"/>
      <c r="U49" s="56"/>
      <c r="V49" s="57"/>
      <c r="W49" s="68"/>
      <c r="X49" s="91"/>
      <c r="Y49" s="91"/>
      <c r="Z49" s="91"/>
      <c r="AA49" s="91"/>
      <c r="AB49" s="91"/>
      <c r="AC49" s="91"/>
      <c r="AD49" s="91"/>
      <c r="AE49" s="57"/>
      <c r="AF49" s="91"/>
      <c r="AG49" s="91"/>
      <c r="AH49" s="91"/>
      <c r="AI49" s="91"/>
      <c r="AJ49" s="91"/>
      <c r="AK49" s="91"/>
      <c r="AL49" s="91"/>
      <c r="AM49" s="69"/>
      <c r="AN49" s="70"/>
      <c r="AO49" s="92"/>
      <c r="AP49" s="92"/>
      <c r="AQ49" s="92"/>
      <c r="AR49" s="92"/>
      <c r="AS49" s="92"/>
      <c r="AT49" s="92"/>
      <c r="AU49" s="92"/>
      <c r="AV49" s="92"/>
      <c r="AW49" s="92" t="s">
        <v>19</v>
      </c>
      <c r="AX49" s="61">
        <f t="shared" si="0"/>
        <v>0</v>
      </c>
      <c r="AY49" s="61">
        <f t="shared" si="1"/>
        <v>1</v>
      </c>
      <c r="AZ49" s="74"/>
      <c r="BA49" s="62">
        <f t="shared" si="2"/>
        <v>0</v>
      </c>
      <c r="BB49" s="75" t="str">
        <f t="shared" si="3"/>
        <v>Below 75</v>
      </c>
      <c r="BC49" s="5">
        <f t="shared" si="4"/>
        <v>0</v>
      </c>
      <c r="BD49" s="76"/>
    </row>
    <row r="50" spans="1:56" ht="15.75" customHeight="1">
      <c r="A50" s="64">
        <v>39</v>
      </c>
      <c r="B50" s="65">
        <v>211051039</v>
      </c>
      <c r="C50" s="66" t="s">
        <v>58</v>
      </c>
      <c r="D50" t="s">
        <v>94</v>
      </c>
      <c r="E50" s="91"/>
      <c r="F50" s="91"/>
      <c r="G50" s="91"/>
      <c r="H50" s="91"/>
      <c r="I50" s="91"/>
      <c r="J50" s="91"/>
      <c r="K50" s="54"/>
      <c r="L50" s="91"/>
      <c r="M50" s="91"/>
      <c r="N50" s="91"/>
      <c r="O50" s="91"/>
      <c r="P50" s="91"/>
      <c r="Q50" s="91"/>
      <c r="R50" s="91"/>
      <c r="S50" s="91"/>
      <c r="T50" s="57"/>
      <c r="U50" s="56"/>
      <c r="V50" s="57"/>
      <c r="W50" s="68"/>
      <c r="X50" s="91"/>
      <c r="Y50" s="91"/>
      <c r="Z50" s="91"/>
      <c r="AA50" s="91"/>
      <c r="AB50" s="91"/>
      <c r="AC50" s="91"/>
      <c r="AD50" s="91"/>
      <c r="AE50" s="57"/>
      <c r="AF50" s="91"/>
      <c r="AG50" s="91"/>
      <c r="AH50" s="91"/>
      <c r="AI50" s="91"/>
      <c r="AJ50" s="91"/>
      <c r="AK50" s="91"/>
      <c r="AL50" s="91"/>
      <c r="AM50" s="69"/>
      <c r="AN50" s="70"/>
      <c r="AO50" s="92"/>
      <c r="AP50" s="92"/>
      <c r="AQ50" s="92"/>
      <c r="AR50" s="92"/>
      <c r="AS50" s="92"/>
      <c r="AT50" s="92"/>
      <c r="AU50" s="92"/>
      <c r="AV50" s="92"/>
      <c r="AW50" s="92" t="s">
        <v>19</v>
      </c>
      <c r="AX50" s="61">
        <f t="shared" si="0"/>
        <v>1</v>
      </c>
      <c r="AY50" s="61">
        <f t="shared" si="1"/>
        <v>0</v>
      </c>
      <c r="AZ50" s="74"/>
      <c r="BA50" s="62">
        <f t="shared" si="2"/>
        <v>3.0303030303030303</v>
      </c>
      <c r="BB50" s="75" t="str">
        <f t="shared" si="3"/>
        <v>Below 75</v>
      </c>
      <c r="BC50" s="5">
        <f t="shared" si="4"/>
        <v>0.1388888888888889</v>
      </c>
      <c r="BD50" s="76"/>
    </row>
    <row r="51" spans="1:56" ht="15.75" customHeight="1">
      <c r="A51" s="64">
        <v>40</v>
      </c>
      <c r="B51" s="65">
        <v>211051042</v>
      </c>
      <c r="C51" s="66" t="s">
        <v>59</v>
      </c>
      <c r="D51" t="s">
        <v>95</v>
      </c>
      <c r="E51" s="91"/>
      <c r="F51" s="91"/>
      <c r="G51" s="91"/>
      <c r="H51" s="91"/>
      <c r="I51" s="91"/>
      <c r="J51" s="91"/>
      <c r="K51" s="54"/>
      <c r="L51" s="91"/>
      <c r="M51" s="91"/>
      <c r="N51" s="91"/>
      <c r="O51" s="91"/>
      <c r="P51" s="91"/>
      <c r="Q51" s="91"/>
      <c r="R51" s="91"/>
      <c r="S51" s="91"/>
      <c r="T51" s="57"/>
      <c r="U51" s="56"/>
      <c r="V51" s="57"/>
      <c r="W51" s="68"/>
      <c r="X51" s="91"/>
      <c r="Y51" s="91"/>
      <c r="Z51" s="91"/>
      <c r="AA51" s="91"/>
      <c r="AB51" s="91"/>
      <c r="AC51" s="91"/>
      <c r="AD51" s="91"/>
      <c r="AE51" s="57"/>
      <c r="AF51" s="91"/>
      <c r="AG51" s="91"/>
      <c r="AH51" s="91"/>
      <c r="AI51" s="91"/>
      <c r="AJ51" s="91"/>
      <c r="AK51" s="91"/>
      <c r="AL51" s="91"/>
      <c r="AM51" s="69"/>
      <c r="AN51" s="70"/>
      <c r="AO51" s="92"/>
      <c r="AP51" s="92"/>
      <c r="AQ51" s="92"/>
      <c r="AR51" s="92"/>
      <c r="AS51" s="92"/>
      <c r="AT51" s="92"/>
      <c r="AU51" s="92"/>
      <c r="AV51" s="92"/>
      <c r="AW51" s="92" t="s">
        <v>19</v>
      </c>
      <c r="AX51" s="61">
        <f t="shared" si="0"/>
        <v>0</v>
      </c>
      <c r="AY51" s="61">
        <f t="shared" si="1"/>
        <v>1</v>
      </c>
      <c r="AZ51" s="74"/>
      <c r="BA51" s="62">
        <f t="shared" si="2"/>
        <v>0</v>
      </c>
      <c r="BB51" s="74" t="str">
        <f t="shared" si="3"/>
        <v>Below 75</v>
      </c>
      <c r="BC51" s="5">
        <f t="shared" si="4"/>
        <v>0</v>
      </c>
      <c r="BD51" s="76"/>
    </row>
    <row r="52" spans="1:56" ht="15.75" customHeight="1">
      <c r="A52" s="64">
        <v>41</v>
      </c>
      <c r="B52" s="65">
        <v>211051015</v>
      </c>
      <c r="C52" s="66" t="s">
        <v>60</v>
      </c>
      <c r="D52" t="s">
        <v>95</v>
      </c>
      <c r="E52" s="91"/>
      <c r="F52" s="91"/>
      <c r="G52" s="91"/>
      <c r="H52" s="91"/>
      <c r="I52" s="91"/>
      <c r="J52" s="91"/>
      <c r="K52" s="54"/>
      <c r="L52" s="91"/>
      <c r="M52" s="91"/>
      <c r="N52" s="91"/>
      <c r="O52" s="91"/>
      <c r="P52" s="91"/>
      <c r="Q52" s="91"/>
      <c r="R52" s="91"/>
      <c r="S52" s="91"/>
      <c r="T52" s="57"/>
      <c r="U52" s="56"/>
      <c r="V52" s="57"/>
      <c r="W52" s="68"/>
      <c r="X52" s="91"/>
      <c r="Y52" s="91"/>
      <c r="Z52" s="91"/>
      <c r="AA52" s="91"/>
      <c r="AB52" s="91"/>
      <c r="AC52" s="91"/>
      <c r="AD52" s="91"/>
      <c r="AE52" s="57"/>
      <c r="AF52" s="91"/>
      <c r="AG52" s="91"/>
      <c r="AH52" s="91"/>
      <c r="AI52" s="91"/>
      <c r="AJ52" s="91"/>
      <c r="AK52" s="91"/>
      <c r="AL52" s="91"/>
      <c r="AM52" s="69"/>
      <c r="AN52" s="70"/>
      <c r="AO52" s="92"/>
      <c r="AP52" s="92"/>
      <c r="AQ52" s="92"/>
      <c r="AR52" s="92"/>
      <c r="AS52" s="92"/>
      <c r="AT52" s="92"/>
      <c r="AU52" s="92"/>
      <c r="AV52" s="92"/>
      <c r="AW52" s="92" t="s">
        <v>19</v>
      </c>
      <c r="AX52" s="61">
        <f t="shared" si="0"/>
        <v>0</v>
      </c>
      <c r="AY52" s="61">
        <f t="shared" si="1"/>
        <v>1</v>
      </c>
      <c r="AZ52" s="74"/>
      <c r="BA52" s="62">
        <f t="shared" si="2"/>
        <v>0</v>
      </c>
      <c r="BB52" s="75" t="str">
        <f t="shared" si="3"/>
        <v>Below 75</v>
      </c>
      <c r="BC52" s="5">
        <f t="shared" si="4"/>
        <v>0</v>
      </c>
      <c r="BD52" s="76"/>
    </row>
    <row r="53" spans="1:56" ht="15.75" customHeight="1">
      <c r="A53" s="64">
        <v>42</v>
      </c>
      <c r="B53" s="65">
        <v>211051020</v>
      </c>
      <c r="C53" s="90" t="s">
        <v>61</v>
      </c>
      <c r="D53" t="s">
        <v>95</v>
      </c>
      <c r="E53" s="91"/>
      <c r="F53" s="91"/>
      <c r="G53" s="91"/>
      <c r="H53" s="91"/>
      <c r="I53" s="91"/>
      <c r="J53" s="91"/>
      <c r="K53" s="54"/>
      <c r="L53" s="91"/>
      <c r="M53" s="91"/>
      <c r="N53" s="91"/>
      <c r="O53" s="91"/>
      <c r="P53" s="91"/>
      <c r="Q53" s="91"/>
      <c r="R53" s="91"/>
      <c r="S53" s="91"/>
      <c r="T53" s="57"/>
      <c r="U53" s="56"/>
      <c r="V53" s="57"/>
      <c r="W53" s="68"/>
      <c r="X53" s="91"/>
      <c r="Y53" s="91"/>
      <c r="Z53" s="91"/>
      <c r="AA53" s="91"/>
      <c r="AB53" s="91"/>
      <c r="AC53" s="91"/>
      <c r="AD53" s="91"/>
      <c r="AE53" s="57"/>
      <c r="AF53" s="91"/>
      <c r="AG53" s="91"/>
      <c r="AH53" s="91"/>
      <c r="AI53" s="91"/>
      <c r="AJ53" s="91"/>
      <c r="AK53" s="91"/>
      <c r="AL53" s="91"/>
      <c r="AM53" s="69"/>
      <c r="AN53" s="70"/>
      <c r="AO53" s="96"/>
      <c r="AP53" s="96"/>
      <c r="AQ53" s="96"/>
      <c r="AR53" s="96"/>
      <c r="AS53" s="96"/>
      <c r="AT53" s="96"/>
      <c r="AU53" s="96"/>
      <c r="AV53" s="96"/>
      <c r="AW53" s="96" t="s">
        <v>19</v>
      </c>
      <c r="AX53" s="61">
        <f t="shared" si="0"/>
        <v>0</v>
      </c>
      <c r="AY53" s="61">
        <f t="shared" si="1"/>
        <v>1</v>
      </c>
      <c r="AZ53" s="88"/>
      <c r="BA53" s="62">
        <f t="shared" si="2"/>
        <v>0</v>
      </c>
      <c r="BB53" s="97" t="str">
        <f t="shared" si="3"/>
        <v>Below 75</v>
      </c>
      <c r="BC53" s="5">
        <f t="shared" si="4"/>
        <v>0</v>
      </c>
      <c r="BD53" s="89"/>
    </row>
    <row r="54" spans="1:56" ht="15.75" customHeight="1">
      <c r="A54" s="64">
        <v>43</v>
      </c>
      <c r="B54" s="65">
        <v>221052002</v>
      </c>
      <c r="C54" s="66" t="s">
        <v>62</v>
      </c>
      <c r="D54" t="s">
        <v>94</v>
      </c>
      <c r="E54" s="91"/>
      <c r="F54" s="91"/>
      <c r="G54" s="91"/>
      <c r="H54" s="91"/>
      <c r="I54" s="91"/>
      <c r="J54" s="91"/>
      <c r="K54" s="54"/>
      <c r="L54" s="91"/>
      <c r="M54" s="91"/>
      <c r="N54" s="91"/>
      <c r="O54" s="91"/>
      <c r="P54" s="91"/>
      <c r="Q54" s="91"/>
      <c r="R54" s="91"/>
      <c r="S54" s="91"/>
      <c r="T54" s="57"/>
      <c r="U54" s="56"/>
      <c r="V54" s="57"/>
      <c r="W54" s="68"/>
      <c r="X54" s="91"/>
      <c r="Y54" s="91"/>
      <c r="Z54" s="91"/>
      <c r="AA54" s="91"/>
      <c r="AB54" s="91"/>
      <c r="AC54" s="91"/>
      <c r="AD54" s="91"/>
      <c r="AE54" s="57"/>
      <c r="AF54" s="91"/>
      <c r="AG54" s="91"/>
      <c r="AH54" s="91"/>
      <c r="AI54" s="91"/>
      <c r="AJ54" s="91"/>
      <c r="AK54" s="91"/>
      <c r="AL54" s="91"/>
      <c r="AM54" s="69"/>
      <c r="AN54" s="70"/>
      <c r="AO54" s="92"/>
      <c r="AP54" s="92"/>
      <c r="AQ54" s="92"/>
      <c r="AR54" s="92"/>
      <c r="AS54" s="92"/>
      <c r="AT54" s="92"/>
      <c r="AU54" s="92"/>
      <c r="AV54" s="92"/>
      <c r="AW54" s="92" t="s">
        <v>19</v>
      </c>
      <c r="AX54" s="61">
        <f t="shared" si="0"/>
        <v>1</v>
      </c>
      <c r="AY54" s="61">
        <f t="shared" si="1"/>
        <v>0</v>
      </c>
      <c r="AZ54" s="74"/>
      <c r="BA54" s="62">
        <f t="shared" si="2"/>
        <v>3.0303030303030303</v>
      </c>
      <c r="BB54" s="74" t="str">
        <f t="shared" si="3"/>
        <v>Below 75</v>
      </c>
      <c r="BC54" s="5">
        <f t="shared" si="4"/>
        <v>0.1388888888888889</v>
      </c>
      <c r="BD54" s="76"/>
    </row>
    <row r="55" spans="1:56" ht="15.75" customHeight="1">
      <c r="A55" s="64">
        <v>44</v>
      </c>
      <c r="B55" s="65">
        <v>211051054</v>
      </c>
      <c r="C55" s="66" t="s">
        <v>63</v>
      </c>
      <c r="D55" t="s">
        <v>95</v>
      </c>
      <c r="E55" s="91"/>
      <c r="F55" s="91"/>
      <c r="G55" s="91"/>
      <c r="H55" s="91"/>
      <c r="I55" s="91"/>
      <c r="J55" s="91"/>
      <c r="K55" s="54"/>
      <c r="L55" s="91"/>
      <c r="M55" s="91"/>
      <c r="N55" s="91"/>
      <c r="O55" s="91"/>
      <c r="P55" s="91"/>
      <c r="Q55" s="91"/>
      <c r="R55" s="91"/>
      <c r="S55" s="91"/>
      <c r="T55" s="57"/>
      <c r="U55" s="56"/>
      <c r="V55" s="57"/>
      <c r="W55" s="68"/>
      <c r="X55" s="91"/>
      <c r="Y55" s="91"/>
      <c r="Z55" s="91"/>
      <c r="AA55" s="91"/>
      <c r="AB55" s="91"/>
      <c r="AC55" s="91"/>
      <c r="AD55" s="91"/>
      <c r="AE55" s="57"/>
      <c r="AF55" s="91"/>
      <c r="AG55" s="91"/>
      <c r="AH55" s="91"/>
      <c r="AI55" s="91"/>
      <c r="AJ55" s="91"/>
      <c r="AK55" s="91"/>
      <c r="AL55" s="91"/>
      <c r="AM55" s="69"/>
      <c r="AN55" s="70"/>
      <c r="AO55" s="92"/>
      <c r="AP55" s="92"/>
      <c r="AQ55" s="92"/>
      <c r="AR55" s="92"/>
      <c r="AS55" s="92"/>
      <c r="AT55" s="92"/>
      <c r="AU55" s="92"/>
      <c r="AV55" s="92"/>
      <c r="AW55" s="92" t="s">
        <v>19</v>
      </c>
      <c r="AX55" s="61">
        <f t="shared" si="0"/>
        <v>0</v>
      </c>
      <c r="AY55" s="61">
        <f t="shared" si="1"/>
        <v>1</v>
      </c>
      <c r="AZ55" s="74"/>
      <c r="BA55" s="62">
        <f t="shared" si="2"/>
        <v>0</v>
      </c>
      <c r="BB55" s="74" t="str">
        <f t="shared" si="3"/>
        <v>Below 75</v>
      </c>
      <c r="BC55" s="5">
        <f t="shared" si="4"/>
        <v>0</v>
      </c>
      <c r="BD55" s="76"/>
    </row>
    <row r="56" spans="1:56" ht="15.75" customHeight="1">
      <c r="A56" s="64">
        <v>45</v>
      </c>
      <c r="B56" s="65">
        <v>211051014</v>
      </c>
      <c r="C56" s="90" t="s">
        <v>64</v>
      </c>
      <c r="D56" t="s">
        <v>95</v>
      </c>
      <c r="E56" s="91"/>
      <c r="F56" s="91"/>
      <c r="G56" s="91"/>
      <c r="H56" s="91"/>
      <c r="I56" s="91"/>
      <c r="J56" s="91"/>
      <c r="K56" s="54"/>
      <c r="L56" s="91"/>
      <c r="M56" s="91"/>
      <c r="N56" s="91"/>
      <c r="O56" s="91"/>
      <c r="P56" s="91"/>
      <c r="Q56" s="91"/>
      <c r="R56" s="91"/>
      <c r="S56" s="91"/>
      <c r="T56" s="57"/>
      <c r="U56" s="56"/>
      <c r="V56" s="57"/>
      <c r="W56" s="68"/>
      <c r="X56" s="91"/>
      <c r="Y56" s="91"/>
      <c r="Z56" s="91"/>
      <c r="AA56" s="91"/>
      <c r="AB56" s="91"/>
      <c r="AC56" s="91"/>
      <c r="AD56" s="91"/>
      <c r="AE56" s="57"/>
      <c r="AF56" s="91"/>
      <c r="AG56" s="91"/>
      <c r="AH56" s="91"/>
      <c r="AI56" s="91"/>
      <c r="AJ56" s="91"/>
      <c r="AK56" s="91"/>
      <c r="AL56" s="91"/>
      <c r="AM56" s="69"/>
      <c r="AN56" s="70"/>
      <c r="AO56" s="92"/>
      <c r="AP56" s="92"/>
      <c r="AQ56" s="92"/>
      <c r="AR56" s="92"/>
      <c r="AS56" s="92"/>
      <c r="AT56" s="92"/>
      <c r="AU56" s="92"/>
      <c r="AV56" s="92"/>
      <c r="AW56" s="92" t="s">
        <v>19</v>
      </c>
      <c r="AX56" s="61">
        <f t="shared" si="0"/>
        <v>0</v>
      </c>
      <c r="AY56" s="61">
        <f t="shared" si="1"/>
        <v>1</v>
      </c>
      <c r="AZ56" s="74"/>
      <c r="BA56" s="62">
        <f t="shared" si="2"/>
        <v>0</v>
      </c>
      <c r="BB56" s="74" t="str">
        <f t="shared" si="3"/>
        <v>Below 75</v>
      </c>
      <c r="BC56" s="5">
        <f t="shared" si="4"/>
        <v>0</v>
      </c>
      <c r="BD56" s="76"/>
    </row>
    <row r="57" spans="1:56" ht="15.75" customHeight="1">
      <c r="A57" s="64">
        <v>46</v>
      </c>
      <c r="B57" s="65">
        <v>211051062</v>
      </c>
      <c r="C57" s="66" t="s">
        <v>65</v>
      </c>
      <c r="D57" t="s">
        <v>95</v>
      </c>
      <c r="E57" s="91"/>
      <c r="F57" s="91"/>
      <c r="G57" s="91"/>
      <c r="H57" s="91"/>
      <c r="I57" s="91"/>
      <c r="J57" s="91"/>
      <c r="K57" s="54"/>
      <c r="L57" s="91"/>
      <c r="M57" s="91"/>
      <c r="N57" s="91"/>
      <c r="O57" s="91"/>
      <c r="P57" s="91"/>
      <c r="Q57" s="91"/>
      <c r="R57" s="91"/>
      <c r="S57" s="91"/>
      <c r="T57" s="57"/>
      <c r="U57" s="56"/>
      <c r="V57" s="57"/>
      <c r="W57" s="68"/>
      <c r="X57" s="91"/>
      <c r="Y57" s="91"/>
      <c r="Z57" s="91"/>
      <c r="AA57" s="91"/>
      <c r="AB57" s="91"/>
      <c r="AC57" s="91"/>
      <c r="AD57" s="91"/>
      <c r="AE57" s="57"/>
      <c r="AF57" s="91"/>
      <c r="AG57" s="91"/>
      <c r="AH57" s="91"/>
      <c r="AI57" s="91"/>
      <c r="AJ57" s="91"/>
      <c r="AK57" s="91"/>
      <c r="AL57" s="91"/>
      <c r="AM57" s="69"/>
      <c r="AN57" s="70"/>
      <c r="AO57" s="96"/>
      <c r="AP57" s="96"/>
      <c r="AQ57" s="96"/>
      <c r="AR57" s="96"/>
      <c r="AS57" s="96"/>
      <c r="AT57" s="96"/>
      <c r="AU57" s="96"/>
      <c r="AV57" s="96"/>
      <c r="AW57" s="96" t="s">
        <v>19</v>
      </c>
      <c r="AX57" s="61">
        <f t="shared" si="0"/>
        <v>0</v>
      </c>
      <c r="AY57" s="61">
        <f t="shared" si="1"/>
        <v>1</v>
      </c>
      <c r="AZ57" s="88"/>
      <c r="BA57" s="62">
        <f t="shared" si="2"/>
        <v>0</v>
      </c>
      <c r="BB57" s="97" t="str">
        <f t="shared" si="3"/>
        <v>Below 75</v>
      </c>
      <c r="BC57" s="5">
        <f t="shared" si="4"/>
        <v>0</v>
      </c>
      <c r="BD57" s="89"/>
    </row>
    <row r="58" spans="1:56" ht="15.75" customHeight="1">
      <c r="A58" s="64">
        <v>47</v>
      </c>
      <c r="B58" s="65">
        <v>211051025</v>
      </c>
      <c r="C58" s="66" t="s">
        <v>66</v>
      </c>
      <c r="D58" t="s">
        <v>95</v>
      </c>
      <c r="E58" s="91"/>
      <c r="F58" s="91"/>
      <c r="G58" s="91"/>
      <c r="H58" s="91"/>
      <c r="I58" s="91"/>
      <c r="J58" s="91"/>
      <c r="K58" s="54"/>
      <c r="L58" s="91"/>
      <c r="M58" s="91"/>
      <c r="N58" s="91"/>
      <c r="O58" s="91"/>
      <c r="P58" s="91"/>
      <c r="Q58" s="91"/>
      <c r="R58" s="91"/>
      <c r="S58" s="91"/>
      <c r="T58" s="57"/>
      <c r="U58" s="56"/>
      <c r="V58" s="57"/>
      <c r="W58" s="68"/>
      <c r="X58" s="91"/>
      <c r="Y58" s="91"/>
      <c r="Z58" s="91"/>
      <c r="AA58" s="91"/>
      <c r="AB58" s="91"/>
      <c r="AC58" s="91"/>
      <c r="AD58" s="91"/>
      <c r="AE58" s="57"/>
      <c r="AF58" s="91"/>
      <c r="AG58" s="91"/>
      <c r="AH58" s="91"/>
      <c r="AI58" s="91"/>
      <c r="AJ58" s="91"/>
      <c r="AK58" s="91"/>
      <c r="AL58" s="91"/>
      <c r="AM58" s="69"/>
      <c r="AN58" s="70"/>
      <c r="AO58" s="92"/>
      <c r="AP58" s="92"/>
      <c r="AQ58" s="92"/>
      <c r="AR58" s="92"/>
      <c r="AS58" s="92"/>
      <c r="AT58" s="92"/>
      <c r="AU58" s="92"/>
      <c r="AV58" s="92"/>
      <c r="AW58" s="98" t="s">
        <v>19</v>
      </c>
      <c r="AX58" s="61">
        <f t="shared" si="0"/>
        <v>0</v>
      </c>
      <c r="AY58" s="61">
        <f t="shared" si="1"/>
        <v>1</v>
      </c>
      <c r="AZ58" s="61"/>
      <c r="BA58" s="62">
        <f t="shared" si="2"/>
        <v>0</v>
      </c>
      <c r="BB58" s="61" t="str">
        <f t="shared" si="3"/>
        <v>Below 75</v>
      </c>
      <c r="BC58" s="5">
        <f t="shared" si="4"/>
        <v>0</v>
      </c>
      <c r="BD58" s="5"/>
    </row>
    <row r="59" spans="1:56" ht="15.75" customHeight="1">
      <c r="A59" s="64">
        <v>48</v>
      </c>
      <c r="B59" s="65">
        <v>221052001</v>
      </c>
      <c r="C59" s="66" t="s">
        <v>67</v>
      </c>
      <c r="D59" t="s">
        <v>94</v>
      </c>
      <c r="E59" s="91"/>
      <c r="F59" s="91"/>
      <c r="G59" s="91"/>
      <c r="H59" s="91"/>
      <c r="I59" s="91"/>
      <c r="J59" s="91"/>
      <c r="K59" s="54"/>
      <c r="L59" s="91"/>
      <c r="M59" s="91"/>
      <c r="N59" s="91"/>
      <c r="O59" s="91"/>
      <c r="P59" s="91"/>
      <c r="Q59" s="99"/>
      <c r="R59" s="91"/>
      <c r="S59" s="91"/>
      <c r="T59" s="57"/>
      <c r="U59" s="56"/>
      <c r="V59" s="57"/>
      <c r="W59" s="68"/>
      <c r="X59" s="91"/>
      <c r="Y59" s="91"/>
      <c r="Z59" s="91"/>
      <c r="AA59" s="91"/>
      <c r="AB59" s="91"/>
      <c r="AC59" s="91"/>
      <c r="AD59" s="91"/>
      <c r="AE59" s="57"/>
      <c r="AF59" s="91"/>
      <c r="AG59" s="91"/>
      <c r="AH59" s="91"/>
      <c r="AI59" s="91"/>
      <c r="AJ59" s="91"/>
      <c r="AK59" s="91"/>
      <c r="AL59" s="91"/>
      <c r="AM59" s="69"/>
      <c r="AN59" s="70"/>
      <c r="AO59" s="92"/>
      <c r="AP59" s="92"/>
      <c r="AQ59" s="92"/>
      <c r="AR59" s="92"/>
      <c r="AS59" s="92"/>
      <c r="AT59" s="92"/>
      <c r="AU59" s="92"/>
      <c r="AV59" s="92"/>
      <c r="AW59" s="98" t="s">
        <v>19</v>
      </c>
      <c r="AX59" s="61">
        <f t="shared" si="0"/>
        <v>1</v>
      </c>
      <c r="AY59" s="61">
        <f t="shared" si="1"/>
        <v>0</v>
      </c>
      <c r="AZ59" s="61"/>
      <c r="BA59" s="62">
        <f t="shared" si="2"/>
        <v>3.0303030303030303</v>
      </c>
      <c r="BB59" s="61" t="str">
        <f t="shared" si="3"/>
        <v>Below 75</v>
      </c>
      <c r="BC59" s="5">
        <f t="shared" si="4"/>
        <v>0.1388888888888889</v>
      </c>
      <c r="BD59" s="5"/>
    </row>
    <row r="60" spans="1:56" ht="15.75" customHeight="1">
      <c r="A60" s="64">
        <v>49</v>
      </c>
      <c r="B60" s="65">
        <v>211051016</v>
      </c>
      <c r="C60" s="66" t="s">
        <v>68</v>
      </c>
      <c r="D60" t="s">
        <v>95</v>
      </c>
      <c r="E60" s="91"/>
      <c r="F60" s="91"/>
      <c r="G60" s="91"/>
      <c r="H60" s="91"/>
      <c r="I60" s="91"/>
      <c r="J60" s="91"/>
      <c r="K60" s="54"/>
      <c r="L60" s="91"/>
      <c r="M60" s="91"/>
      <c r="N60" s="91"/>
      <c r="O60" s="91"/>
      <c r="P60" s="91"/>
      <c r="Q60" s="99"/>
      <c r="R60" s="91"/>
      <c r="S60" s="91"/>
      <c r="T60" s="57"/>
      <c r="U60" s="56"/>
      <c r="V60" s="57"/>
      <c r="W60" s="68"/>
      <c r="X60" s="91"/>
      <c r="Y60" s="91"/>
      <c r="Z60" s="91"/>
      <c r="AA60" s="91"/>
      <c r="AB60" s="91"/>
      <c r="AC60" s="91"/>
      <c r="AD60" s="91"/>
      <c r="AE60" s="57"/>
      <c r="AF60" s="91"/>
      <c r="AG60" s="91"/>
      <c r="AH60" s="91"/>
      <c r="AI60" s="91"/>
      <c r="AJ60" s="91"/>
      <c r="AK60" s="91"/>
      <c r="AL60" s="91"/>
      <c r="AM60" s="69"/>
      <c r="AN60" s="70"/>
      <c r="AO60" s="92"/>
      <c r="AP60" s="92"/>
      <c r="AQ60" s="59"/>
      <c r="AR60" s="59"/>
      <c r="AS60" s="92"/>
      <c r="AT60" s="92"/>
      <c r="AU60" s="92"/>
      <c r="AV60" s="92"/>
      <c r="AW60" s="98" t="s">
        <v>19</v>
      </c>
      <c r="AX60" s="61">
        <f t="shared" si="0"/>
        <v>0</v>
      </c>
      <c r="AY60" s="61">
        <f t="shared" si="1"/>
        <v>1</v>
      </c>
      <c r="AZ60" s="61"/>
      <c r="BA60" s="62">
        <f t="shared" si="2"/>
        <v>0</v>
      </c>
      <c r="BB60" s="61" t="str">
        <f t="shared" si="3"/>
        <v>Below 75</v>
      </c>
      <c r="BC60" s="5">
        <f t="shared" si="4"/>
        <v>0</v>
      </c>
      <c r="BD60" s="5"/>
    </row>
    <row r="61" spans="1:56" ht="15.75" customHeight="1">
      <c r="A61" s="64">
        <v>50</v>
      </c>
      <c r="B61" s="65">
        <v>211051021</v>
      </c>
      <c r="C61" s="66" t="s">
        <v>69</v>
      </c>
      <c r="D61" t="s">
        <v>95</v>
      </c>
      <c r="E61" s="91"/>
      <c r="F61" s="91"/>
      <c r="G61" s="91"/>
      <c r="H61" s="91"/>
      <c r="I61" s="91"/>
      <c r="J61" s="91"/>
      <c r="K61" s="54"/>
      <c r="L61" s="91"/>
      <c r="M61" s="91"/>
      <c r="N61" s="91"/>
      <c r="O61" s="91"/>
      <c r="P61" s="91"/>
      <c r="Q61" s="99"/>
      <c r="R61" s="91"/>
      <c r="S61" s="91"/>
      <c r="T61" s="57"/>
      <c r="U61" s="56"/>
      <c r="V61" s="57"/>
      <c r="W61" s="68"/>
      <c r="X61" s="91"/>
      <c r="Y61" s="91"/>
      <c r="Z61" s="91"/>
      <c r="AA61" s="91"/>
      <c r="AB61" s="91"/>
      <c r="AC61" s="91"/>
      <c r="AD61" s="91"/>
      <c r="AE61" s="57"/>
      <c r="AF61" s="91"/>
      <c r="AG61" s="91"/>
      <c r="AH61" s="91"/>
      <c r="AI61" s="91"/>
      <c r="AJ61" s="91"/>
      <c r="AK61" s="91"/>
      <c r="AL61" s="91"/>
      <c r="AM61" s="69"/>
      <c r="AN61" s="70"/>
      <c r="AO61" s="100"/>
      <c r="AP61" s="100"/>
      <c r="AQ61" s="59"/>
      <c r="AR61" s="59"/>
      <c r="AS61" s="100"/>
      <c r="AT61" s="100"/>
      <c r="AU61" s="100"/>
      <c r="AV61" s="100"/>
      <c r="AW61" s="101" t="s">
        <v>19</v>
      </c>
      <c r="AX61" s="61">
        <f t="shared" si="0"/>
        <v>0</v>
      </c>
      <c r="AY61" s="61">
        <f t="shared" si="1"/>
        <v>1</v>
      </c>
      <c r="AZ61" s="61"/>
      <c r="BA61" s="62">
        <f t="shared" si="2"/>
        <v>0</v>
      </c>
      <c r="BB61" s="63" t="str">
        <f t="shared" si="3"/>
        <v>Below 75</v>
      </c>
      <c r="BC61" s="5">
        <f t="shared" si="4"/>
        <v>0</v>
      </c>
      <c r="BD61" s="5"/>
    </row>
    <row r="62" spans="1:56" ht="15.75" customHeight="1">
      <c r="A62" s="64">
        <v>51</v>
      </c>
      <c r="B62" s="65">
        <v>211051008</v>
      </c>
      <c r="C62" s="66" t="s">
        <v>70</v>
      </c>
      <c r="D62" t="s">
        <v>95</v>
      </c>
      <c r="E62" s="48"/>
      <c r="F62" s="48"/>
      <c r="G62" s="48"/>
      <c r="H62" s="48"/>
      <c r="I62" s="48"/>
      <c r="J62" s="91"/>
      <c r="K62" s="54"/>
      <c r="L62" s="91"/>
      <c r="M62" s="91"/>
      <c r="N62" s="91"/>
      <c r="O62" s="91"/>
      <c r="P62" s="91"/>
      <c r="Q62" s="91"/>
      <c r="R62" s="91"/>
      <c r="S62" s="91"/>
      <c r="T62" s="57"/>
      <c r="U62" s="56"/>
      <c r="V62" s="57"/>
      <c r="W62" s="68"/>
      <c r="X62" s="91"/>
      <c r="Y62" s="91"/>
      <c r="Z62" s="91"/>
      <c r="AA62" s="91"/>
      <c r="AB62" s="91"/>
      <c r="AC62" s="91"/>
      <c r="AD62" s="91"/>
      <c r="AE62" s="57"/>
      <c r="AF62" s="91"/>
      <c r="AG62" s="91"/>
      <c r="AH62" s="91"/>
      <c r="AI62" s="91"/>
      <c r="AJ62" s="91"/>
      <c r="AK62" s="91"/>
      <c r="AL62" s="91"/>
      <c r="AM62" s="69"/>
      <c r="AN62" s="70"/>
      <c r="AO62" s="100"/>
      <c r="AP62" s="92"/>
      <c r="AQ62" s="100"/>
      <c r="AR62" s="100"/>
      <c r="AS62" s="100"/>
      <c r="AT62" s="100"/>
      <c r="AU62" s="100"/>
      <c r="AV62" s="100"/>
      <c r="AW62" s="101" t="s">
        <v>19</v>
      </c>
      <c r="AX62" s="61">
        <f t="shared" si="0"/>
        <v>0</v>
      </c>
      <c r="AY62" s="61">
        <f t="shared" si="1"/>
        <v>1</v>
      </c>
      <c r="AZ62" s="102"/>
      <c r="BA62" s="62">
        <f t="shared" si="2"/>
        <v>0</v>
      </c>
      <c r="BB62" s="103" t="str">
        <f t="shared" si="3"/>
        <v>Below 75</v>
      </c>
      <c r="BC62" s="5">
        <f t="shared" si="4"/>
        <v>0</v>
      </c>
      <c r="BD62" s="104"/>
    </row>
    <row r="63" spans="1:56" ht="15.75" customHeight="1">
      <c r="A63" s="64">
        <v>52</v>
      </c>
      <c r="B63" s="65">
        <v>211051017</v>
      </c>
      <c r="C63" s="66" t="s">
        <v>71</v>
      </c>
      <c r="D63" t="s">
        <v>95</v>
      </c>
      <c r="E63" s="48"/>
      <c r="F63" s="48"/>
      <c r="G63" s="91"/>
      <c r="H63" s="91"/>
      <c r="I63" s="91"/>
      <c r="J63" s="91"/>
      <c r="K63" s="54"/>
      <c r="L63" s="91"/>
      <c r="M63" s="91"/>
      <c r="N63" s="91"/>
      <c r="O63" s="91"/>
      <c r="P63" s="91"/>
      <c r="Q63" s="91"/>
      <c r="R63" s="91"/>
      <c r="S63" s="91"/>
      <c r="T63" s="57"/>
      <c r="U63" s="56"/>
      <c r="V63" s="57"/>
      <c r="W63" s="68"/>
      <c r="X63" s="91"/>
      <c r="Y63" s="91"/>
      <c r="Z63" s="91"/>
      <c r="AA63" s="91"/>
      <c r="AB63" s="91"/>
      <c r="AC63" s="91"/>
      <c r="AD63" s="91"/>
      <c r="AE63" s="57"/>
      <c r="AF63" s="91"/>
      <c r="AG63" s="91"/>
      <c r="AH63" s="91"/>
      <c r="AI63" s="91"/>
      <c r="AJ63" s="91"/>
      <c r="AK63" s="91"/>
      <c r="AL63" s="91"/>
      <c r="AM63" s="69"/>
      <c r="AN63" s="70"/>
      <c r="AO63" s="100"/>
      <c r="AP63" s="92"/>
      <c r="AQ63" s="100"/>
      <c r="AR63" s="100"/>
      <c r="AS63" s="100"/>
      <c r="AT63" s="100"/>
      <c r="AU63" s="100"/>
      <c r="AV63" s="100"/>
      <c r="AW63" s="101" t="s">
        <v>19</v>
      </c>
      <c r="AX63" s="61">
        <f t="shared" si="0"/>
        <v>0</v>
      </c>
      <c r="AY63" s="61">
        <f t="shared" si="1"/>
        <v>1</v>
      </c>
      <c r="AZ63" s="61"/>
      <c r="BA63" s="62">
        <f t="shared" si="2"/>
        <v>0</v>
      </c>
      <c r="BB63" s="105" t="str">
        <f t="shared" si="3"/>
        <v>Below 75</v>
      </c>
      <c r="BC63" s="5">
        <f t="shared" si="4"/>
        <v>0</v>
      </c>
      <c r="BD63" s="5"/>
    </row>
    <row r="64" spans="1:56" ht="15.75" customHeight="1">
      <c r="A64" s="64">
        <v>53</v>
      </c>
      <c r="B64" s="65">
        <v>211051009</v>
      </c>
      <c r="C64" s="66" t="s">
        <v>72</v>
      </c>
      <c r="D64" t="s">
        <v>94</v>
      </c>
      <c r="E64" s="91"/>
      <c r="F64" s="91"/>
      <c r="G64" s="91"/>
      <c r="H64" s="91"/>
      <c r="I64" s="91"/>
      <c r="J64" s="91"/>
      <c r="K64" s="54"/>
      <c r="L64" s="91"/>
      <c r="M64" s="91"/>
      <c r="N64" s="91"/>
      <c r="O64" s="91"/>
      <c r="P64" s="91"/>
      <c r="Q64" s="91"/>
      <c r="R64" s="91"/>
      <c r="S64" s="91"/>
      <c r="T64" s="57"/>
      <c r="U64" s="56"/>
      <c r="V64" s="57"/>
      <c r="W64" s="68"/>
      <c r="X64" s="91"/>
      <c r="Y64" s="91"/>
      <c r="Z64" s="91"/>
      <c r="AA64" s="91"/>
      <c r="AB64" s="91"/>
      <c r="AC64" s="91"/>
      <c r="AD64" s="91"/>
      <c r="AE64" s="57"/>
      <c r="AF64" s="91"/>
      <c r="AG64" s="91"/>
      <c r="AH64" s="91"/>
      <c r="AI64" s="91"/>
      <c r="AJ64" s="91"/>
      <c r="AK64" s="91"/>
      <c r="AL64" s="91"/>
      <c r="AM64" s="69"/>
      <c r="AN64" s="70"/>
      <c r="AO64" s="100"/>
      <c r="AP64" s="100"/>
      <c r="AQ64" s="59"/>
      <c r="AR64" s="59"/>
      <c r="AS64" s="100"/>
      <c r="AT64" s="100"/>
      <c r="AU64" s="100"/>
      <c r="AV64" s="100"/>
      <c r="AW64" s="101" t="s">
        <v>19</v>
      </c>
      <c r="AX64" s="61">
        <f t="shared" si="0"/>
        <v>1</v>
      </c>
      <c r="AY64" s="61">
        <f t="shared" si="1"/>
        <v>0</v>
      </c>
      <c r="AZ64" s="61"/>
      <c r="BA64" s="62">
        <f t="shared" si="2"/>
        <v>3.0303030303030303</v>
      </c>
      <c r="BB64" s="105" t="str">
        <f t="shared" si="3"/>
        <v>Below 75</v>
      </c>
      <c r="BC64" s="5">
        <f t="shared" si="4"/>
        <v>0.1388888888888889</v>
      </c>
      <c r="BD64" s="5"/>
    </row>
    <row r="65" spans="1:56" ht="15.75" customHeight="1">
      <c r="A65" s="64">
        <v>54</v>
      </c>
      <c r="B65" s="65">
        <v>211051023</v>
      </c>
      <c r="C65" s="66" t="s">
        <v>73</v>
      </c>
      <c r="D65" t="s">
        <v>95</v>
      </c>
      <c r="E65" s="48"/>
      <c r="F65" s="48"/>
      <c r="G65" s="48"/>
      <c r="H65" s="48"/>
      <c r="I65" s="48"/>
      <c r="J65" s="91"/>
      <c r="K65" s="54"/>
      <c r="L65" s="48"/>
      <c r="M65" s="48"/>
      <c r="N65" s="48"/>
      <c r="O65" s="48"/>
      <c r="P65" s="48"/>
      <c r="Q65" s="48"/>
      <c r="R65" s="48"/>
      <c r="S65" s="91"/>
      <c r="T65" s="57"/>
      <c r="U65" s="56"/>
      <c r="V65" s="57"/>
      <c r="W65" s="68"/>
      <c r="X65" s="91"/>
      <c r="Y65" s="91"/>
      <c r="Z65" s="91"/>
      <c r="AA65" s="91"/>
      <c r="AB65" s="91"/>
      <c r="AC65" s="91"/>
      <c r="AD65" s="91"/>
      <c r="AE65" s="57"/>
      <c r="AF65" s="48"/>
      <c r="AG65" s="48"/>
      <c r="AH65" s="48"/>
      <c r="AI65" s="91"/>
      <c r="AJ65" s="91"/>
      <c r="AK65" s="91"/>
      <c r="AL65" s="91"/>
      <c r="AM65" s="69"/>
      <c r="AN65" s="70"/>
      <c r="AO65" s="100"/>
      <c r="AP65" s="100"/>
      <c r="AQ65" s="59"/>
      <c r="AR65" s="59"/>
      <c r="AS65" s="100"/>
      <c r="AT65" s="100"/>
      <c r="AU65" s="100"/>
      <c r="AV65" s="100"/>
      <c r="AW65" s="101" t="s">
        <v>19</v>
      </c>
      <c r="AX65" s="61">
        <f t="shared" si="0"/>
        <v>0</v>
      </c>
      <c r="AY65" s="61">
        <f t="shared" si="1"/>
        <v>1</v>
      </c>
      <c r="AZ65" s="61"/>
      <c r="BA65" s="62">
        <f t="shared" si="2"/>
        <v>0</v>
      </c>
      <c r="BB65" s="105" t="str">
        <f t="shared" si="3"/>
        <v>Below 75</v>
      </c>
      <c r="BC65" s="5">
        <f t="shared" si="4"/>
        <v>0</v>
      </c>
      <c r="BD65" s="5"/>
    </row>
    <row r="66" spans="1:56" ht="15.75" customHeight="1">
      <c r="A66" s="106">
        <v>55</v>
      </c>
      <c r="B66" s="65">
        <v>211051024</v>
      </c>
      <c r="C66" s="90" t="s">
        <v>74</v>
      </c>
      <c r="D66" t="s">
        <v>95</v>
      </c>
      <c r="E66" s="91"/>
      <c r="F66" s="91"/>
      <c r="G66" s="91"/>
      <c r="H66" s="91"/>
      <c r="I66" s="91"/>
      <c r="J66" s="91"/>
      <c r="K66" s="54"/>
      <c r="L66" s="91"/>
      <c r="M66" s="48"/>
      <c r="N66" s="48"/>
      <c r="O66" s="48"/>
      <c r="P66" s="48"/>
      <c r="Q66" s="48"/>
      <c r="R66" s="48"/>
      <c r="S66" s="91"/>
      <c r="T66" s="57"/>
      <c r="U66" s="56"/>
      <c r="V66" s="57"/>
      <c r="W66" s="68"/>
      <c r="X66" s="91"/>
      <c r="Y66" s="91"/>
      <c r="Z66" s="91"/>
      <c r="AA66" s="91"/>
      <c r="AB66" s="91"/>
      <c r="AC66" s="91"/>
      <c r="AD66" s="91"/>
      <c r="AE66" s="57"/>
      <c r="AF66" s="48"/>
      <c r="AG66" s="48"/>
      <c r="AH66" s="48"/>
      <c r="AI66" s="91"/>
      <c r="AJ66" s="91"/>
      <c r="AK66" s="91"/>
      <c r="AL66" s="91"/>
      <c r="AM66" s="69"/>
      <c r="AN66" s="70"/>
      <c r="AO66" s="100"/>
      <c r="AP66" s="100"/>
      <c r="AQ66" s="59"/>
      <c r="AR66" s="59"/>
      <c r="AS66" s="100"/>
      <c r="AT66" s="100"/>
      <c r="AU66" s="100"/>
      <c r="AV66" s="100"/>
      <c r="AW66" s="101" t="s">
        <v>19</v>
      </c>
      <c r="AX66" s="61">
        <f t="shared" si="0"/>
        <v>0</v>
      </c>
      <c r="AY66" s="61">
        <f t="shared" si="1"/>
        <v>1</v>
      </c>
      <c r="AZ66" s="61"/>
      <c r="BA66" s="62">
        <f t="shared" si="2"/>
        <v>0</v>
      </c>
      <c r="BB66" s="105" t="str">
        <f t="shared" si="3"/>
        <v>Below 75</v>
      </c>
      <c r="BC66" s="5">
        <f t="shared" si="4"/>
        <v>0</v>
      </c>
      <c r="BD66" s="5"/>
    </row>
    <row r="67" spans="1:56" ht="15.75" customHeight="1">
      <c r="A67" s="106">
        <v>56</v>
      </c>
      <c r="B67" s="65">
        <v>211051004</v>
      </c>
      <c r="C67" s="90" t="s">
        <v>75</v>
      </c>
      <c r="D67" t="s">
        <v>95</v>
      </c>
      <c r="E67" s="91"/>
      <c r="F67" s="91"/>
      <c r="G67" s="91"/>
      <c r="H67" s="91"/>
      <c r="I67" s="91"/>
      <c r="J67" s="91"/>
      <c r="K67" s="54"/>
      <c r="L67" s="91"/>
      <c r="M67" s="91"/>
      <c r="N67" s="91"/>
      <c r="O67" s="91"/>
      <c r="P67" s="91"/>
      <c r="Q67" s="91"/>
      <c r="R67" s="91"/>
      <c r="S67" s="91"/>
      <c r="T67" s="57"/>
      <c r="U67" s="56"/>
      <c r="V67" s="57"/>
      <c r="W67" s="68"/>
      <c r="X67" s="91"/>
      <c r="Y67" s="91"/>
      <c r="Z67" s="91"/>
      <c r="AA67" s="91"/>
      <c r="AB67" s="91"/>
      <c r="AC67" s="91"/>
      <c r="AD67" s="91"/>
      <c r="AE67" s="57"/>
      <c r="AF67" s="91"/>
      <c r="AG67" s="91"/>
      <c r="AH67" s="91"/>
      <c r="AI67" s="91"/>
      <c r="AJ67" s="91"/>
      <c r="AK67" s="91"/>
      <c r="AL67" s="91"/>
      <c r="AM67" s="69"/>
      <c r="AN67" s="107"/>
      <c r="AO67" s="100"/>
      <c r="AP67" s="100"/>
      <c r="AQ67" s="59"/>
      <c r="AR67" s="59"/>
      <c r="AS67" s="100"/>
      <c r="AT67" s="100"/>
      <c r="AU67" s="100"/>
      <c r="AV67" s="100"/>
      <c r="AW67" s="101" t="s">
        <v>19</v>
      </c>
      <c r="AX67" s="61">
        <f t="shared" si="0"/>
        <v>0</v>
      </c>
      <c r="AY67" s="61">
        <f t="shared" si="1"/>
        <v>1</v>
      </c>
      <c r="AZ67" s="61"/>
      <c r="BA67" s="62">
        <f t="shared" si="2"/>
        <v>0</v>
      </c>
      <c r="BB67" s="105" t="str">
        <f t="shared" si="3"/>
        <v>Below 75</v>
      </c>
      <c r="BC67" s="5">
        <f t="shared" si="4"/>
        <v>0</v>
      </c>
      <c r="BD67" s="5"/>
    </row>
    <row r="68" spans="1:56" ht="15.75" customHeight="1">
      <c r="A68" s="106">
        <v>57</v>
      </c>
      <c r="B68" s="65">
        <v>211051067</v>
      </c>
      <c r="C68" s="90" t="s">
        <v>76</v>
      </c>
      <c r="D68" t="s">
        <v>95</v>
      </c>
      <c r="E68" s="91"/>
      <c r="F68" s="91"/>
      <c r="G68" s="91"/>
      <c r="H68" s="91"/>
      <c r="I68" s="91"/>
      <c r="J68" s="91"/>
      <c r="K68" s="54"/>
      <c r="L68" s="91"/>
      <c r="M68" s="91"/>
      <c r="N68" s="91"/>
      <c r="O68" s="91"/>
      <c r="P68" s="91"/>
      <c r="Q68" s="91"/>
      <c r="R68" s="91"/>
      <c r="S68" s="91"/>
      <c r="T68" s="57"/>
      <c r="U68" s="56"/>
      <c r="V68" s="57"/>
      <c r="W68" s="68"/>
      <c r="X68" s="91"/>
      <c r="Y68" s="91"/>
      <c r="Z68" s="91"/>
      <c r="AA68" s="91"/>
      <c r="AB68" s="91"/>
      <c r="AC68" s="91"/>
      <c r="AD68" s="91"/>
      <c r="AE68" s="57"/>
      <c r="AF68" s="91"/>
      <c r="AG68" s="91"/>
      <c r="AH68" s="91"/>
      <c r="AI68" s="91"/>
      <c r="AJ68" s="91"/>
      <c r="AK68" s="91"/>
      <c r="AL68" s="91"/>
      <c r="AM68" s="69"/>
      <c r="AN68" s="107"/>
      <c r="AO68" s="100"/>
      <c r="AP68" s="100"/>
      <c r="AQ68" s="59"/>
      <c r="AR68" s="59"/>
      <c r="AS68" s="100"/>
      <c r="AT68" s="100"/>
      <c r="AU68" s="100"/>
      <c r="AV68" s="100"/>
      <c r="AW68" s="101" t="s">
        <v>24</v>
      </c>
      <c r="AX68" s="61">
        <f t="shared" si="0"/>
        <v>0</v>
      </c>
      <c r="AY68" s="61">
        <f t="shared" si="1"/>
        <v>1</v>
      </c>
      <c r="AZ68" s="61"/>
      <c r="BA68" s="62">
        <f t="shared" si="2"/>
        <v>0</v>
      </c>
      <c r="BB68" s="105" t="str">
        <f t="shared" si="3"/>
        <v>Below 75</v>
      </c>
      <c r="BC68" s="5">
        <f t="shared" si="4"/>
        <v>0</v>
      </c>
      <c r="BD68" s="5"/>
    </row>
    <row r="69" spans="1:56" ht="15.75" customHeight="1">
      <c r="A69" s="106">
        <v>58</v>
      </c>
      <c r="B69" s="65">
        <v>211051064</v>
      </c>
      <c r="C69" s="108" t="s">
        <v>77</v>
      </c>
      <c r="D69" t="s">
        <v>95</v>
      </c>
      <c r="E69" s="91"/>
      <c r="F69" s="91"/>
      <c r="G69" s="91"/>
      <c r="H69" s="91"/>
      <c r="I69" s="91"/>
      <c r="J69" s="109"/>
      <c r="K69" s="54"/>
      <c r="L69" s="91"/>
      <c r="M69" s="91"/>
      <c r="N69" s="91"/>
      <c r="O69" s="91"/>
      <c r="P69" s="91"/>
      <c r="Q69" s="91"/>
      <c r="R69" s="91"/>
      <c r="S69" s="109"/>
      <c r="T69" s="57"/>
      <c r="U69" s="56"/>
      <c r="V69" s="57"/>
      <c r="W69" s="68"/>
      <c r="X69" s="91"/>
      <c r="Y69" s="91"/>
      <c r="Z69" s="91"/>
      <c r="AA69" s="91"/>
      <c r="AB69" s="91"/>
      <c r="AC69" s="91"/>
      <c r="AD69" s="91"/>
      <c r="AE69" s="57"/>
      <c r="AF69" s="91"/>
      <c r="AG69" s="91"/>
      <c r="AH69" s="91"/>
      <c r="AI69" s="91"/>
      <c r="AJ69" s="91"/>
      <c r="AK69" s="91"/>
      <c r="AL69" s="91"/>
      <c r="AM69" s="69"/>
      <c r="AN69" s="107"/>
      <c r="AO69" s="100"/>
      <c r="AP69" s="100"/>
      <c r="AQ69" s="59"/>
      <c r="AR69" s="59"/>
      <c r="AS69" s="100"/>
      <c r="AT69" s="100"/>
      <c r="AU69" s="100"/>
      <c r="AV69" s="100"/>
      <c r="AW69" s="101" t="s">
        <v>19</v>
      </c>
      <c r="AX69" s="61">
        <f t="shared" si="0"/>
        <v>0</v>
      </c>
      <c r="AY69" s="61">
        <f t="shared" si="1"/>
        <v>1</v>
      </c>
      <c r="AZ69" s="61"/>
      <c r="BA69" s="62">
        <f t="shared" si="2"/>
        <v>0</v>
      </c>
      <c r="BB69" s="105" t="str">
        <f t="shared" si="3"/>
        <v>Below 75</v>
      </c>
      <c r="BC69" s="5">
        <f t="shared" si="4"/>
        <v>0</v>
      </c>
      <c r="BD69" s="5"/>
    </row>
    <row r="70" spans="1:56" ht="15.75" customHeight="1">
      <c r="A70" s="106">
        <v>59</v>
      </c>
      <c r="B70" s="65">
        <v>211051047</v>
      </c>
      <c r="C70" s="90" t="s">
        <v>78</v>
      </c>
      <c r="D70" t="s">
        <v>95</v>
      </c>
      <c r="E70" s="91"/>
      <c r="F70" s="91"/>
      <c r="G70" s="91"/>
      <c r="H70" s="91"/>
      <c r="I70" s="91"/>
      <c r="J70" s="109"/>
      <c r="K70" s="54"/>
      <c r="L70" s="91"/>
      <c r="M70" s="91"/>
      <c r="N70" s="91"/>
      <c r="O70" s="91"/>
      <c r="P70" s="91"/>
      <c r="Q70" s="91"/>
      <c r="R70" s="91"/>
      <c r="S70" s="109"/>
      <c r="T70" s="57"/>
      <c r="U70" s="56"/>
      <c r="V70" s="57"/>
      <c r="W70" s="68"/>
      <c r="X70" s="91"/>
      <c r="Y70" s="91"/>
      <c r="Z70" s="91"/>
      <c r="AA70" s="91"/>
      <c r="AB70" s="91"/>
      <c r="AC70" s="91"/>
      <c r="AD70" s="91"/>
      <c r="AE70" s="57"/>
      <c r="AF70" s="91"/>
      <c r="AG70" s="91"/>
      <c r="AH70" s="91"/>
      <c r="AI70" s="91"/>
      <c r="AJ70" s="91"/>
      <c r="AK70" s="91"/>
      <c r="AL70" s="91"/>
      <c r="AM70" s="69"/>
      <c r="AN70" s="107"/>
      <c r="AO70" s="100"/>
      <c r="AP70" s="100"/>
      <c r="AQ70" s="100"/>
      <c r="AR70" s="100"/>
      <c r="AS70" s="100"/>
      <c r="AT70" s="100"/>
      <c r="AU70" s="100"/>
      <c r="AV70" s="100"/>
      <c r="AW70" s="101" t="s">
        <v>19</v>
      </c>
      <c r="AX70" s="61">
        <f t="shared" si="0"/>
        <v>0</v>
      </c>
      <c r="AY70" s="61">
        <f t="shared" si="1"/>
        <v>1</v>
      </c>
      <c r="AZ70" s="61"/>
      <c r="BA70" s="62">
        <f t="shared" si="2"/>
        <v>0</v>
      </c>
      <c r="BB70" s="105" t="str">
        <f t="shared" si="3"/>
        <v>Below 75</v>
      </c>
      <c r="BC70" s="5">
        <f t="shared" si="4"/>
        <v>0</v>
      </c>
      <c r="BD70" s="5"/>
    </row>
    <row r="71" spans="1:56" ht="15.75" customHeight="1">
      <c r="A71" s="106">
        <v>60</v>
      </c>
      <c r="B71" s="65">
        <v>211051006</v>
      </c>
      <c r="C71" s="90" t="s">
        <v>79</v>
      </c>
      <c r="D71" t="s">
        <v>95</v>
      </c>
      <c r="E71" s="91"/>
      <c r="F71" s="91"/>
      <c r="G71" s="91"/>
      <c r="H71" s="91"/>
      <c r="I71" s="91"/>
      <c r="J71" s="109"/>
      <c r="K71" s="54"/>
      <c r="L71" s="91"/>
      <c r="M71" s="91"/>
      <c r="N71" s="91"/>
      <c r="O71" s="91"/>
      <c r="P71" s="91"/>
      <c r="Q71" s="91"/>
      <c r="R71" s="91"/>
      <c r="S71" s="109"/>
      <c r="T71" s="57"/>
      <c r="U71" s="56"/>
      <c r="V71" s="57"/>
      <c r="W71" s="68"/>
      <c r="X71" s="91"/>
      <c r="Y71" s="91"/>
      <c r="Z71" s="91"/>
      <c r="AA71" s="91"/>
      <c r="AB71" s="91"/>
      <c r="AC71" s="91"/>
      <c r="AD71" s="91"/>
      <c r="AE71" s="57"/>
      <c r="AF71" s="91"/>
      <c r="AG71" s="91"/>
      <c r="AH71" s="91"/>
      <c r="AI71" s="91"/>
      <c r="AJ71" s="91"/>
      <c r="AK71" s="91"/>
      <c r="AL71" s="91"/>
      <c r="AM71" s="69"/>
      <c r="AN71" s="107"/>
      <c r="AO71" s="100"/>
      <c r="AP71" s="100"/>
      <c r="AQ71" s="59"/>
      <c r="AR71" s="59"/>
      <c r="AS71" s="100"/>
      <c r="AT71" s="100"/>
      <c r="AU71" s="100"/>
      <c r="AV71" s="100"/>
      <c r="AW71" s="101" t="s">
        <v>19</v>
      </c>
      <c r="AX71" s="61">
        <f t="shared" si="0"/>
        <v>0</v>
      </c>
      <c r="AY71" s="61">
        <f t="shared" si="1"/>
        <v>1</v>
      </c>
      <c r="AZ71" s="61"/>
      <c r="BA71" s="62">
        <f t="shared" si="2"/>
        <v>0</v>
      </c>
      <c r="BB71" s="105" t="str">
        <f t="shared" si="3"/>
        <v>Below 75</v>
      </c>
      <c r="BC71" s="5">
        <f t="shared" si="4"/>
        <v>0</v>
      </c>
      <c r="BD71" s="5"/>
    </row>
    <row r="72" spans="1:56" ht="15.75" customHeight="1">
      <c r="A72" s="106">
        <v>61</v>
      </c>
      <c r="B72" s="65">
        <v>211051059</v>
      </c>
      <c r="C72" s="90" t="s">
        <v>80</v>
      </c>
      <c r="D72" t="s">
        <v>95</v>
      </c>
      <c r="E72" s="91"/>
      <c r="F72" s="91"/>
      <c r="G72" s="91"/>
      <c r="H72" s="91"/>
      <c r="I72" s="91"/>
      <c r="J72" s="109"/>
      <c r="K72" s="54"/>
      <c r="L72" s="91"/>
      <c r="M72" s="91"/>
      <c r="N72" s="91"/>
      <c r="O72" s="91"/>
      <c r="P72" s="91"/>
      <c r="Q72" s="91"/>
      <c r="R72" s="91"/>
      <c r="S72" s="109"/>
      <c r="T72" s="57"/>
      <c r="U72" s="56"/>
      <c r="V72" s="57"/>
      <c r="W72" s="68"/>
      <c r="X72" s="91"/>
      <c r="Y72" s="91"/>
      <c r="Z72" s="91"/>
      <c r="AA72" s="91"/>
      <c r="AB72" s="91"/>
      <c r="AC72" s="91"/>
      <c r="AD72" s="91"/>
      <c r="AE72" s="57"/>
      <c r="AF72" s="91"/>
      <c r="AG72" s="91"/>
      <c r="AH72" s="91"/>
      <c r="AI72" s="91"/>
      <c r="AJ72" s="91"/>
      <c r="AK72" s="91"/>
      <c r="AL72" s="91"/>
      <c r="AM72" s="69"/>
      <c r="AN72" s="107"/>
      <c r="AO72" s="100"/>
      <c r="AP72" s="100"/>
      <c r="AQ72" s="59"/>
      <c r="AR72" s="59"/>
      <c r="AS72" s="100"/>
      <c r="AT72" s="100"/>
      <c r="AU72" s="100"/>
      <c r="AV72" s="100"/>
      <c r="AW72" s="101" t="s">
        <v>19</v>
      </c>
      <c r="AX72" s="61">
        <f t="shared" si="0"/>
        <v>0</v>
      </c>
      <c r="AY72" s="61">
        <f t="shared" si="1"/>
        <v>1</v>
      </c>
      <c r="AZ72" s="61"/>
      <c r="BA72" s="62">
        <f t="shared" si="2"/>
        <v>0</v>
      </c>
      <c r="BB72" s="105" t="str">
        <f t="shared" si="3"/>
        <v>Below 75</v>
      </c>
      <c r="BC72" s="5">
        <f t="shared" si="4"/>
        <v>0</v>
      </c>
      <c r="BD72" s="5"/>
    </row>
    <row r="73" spans="1:56" ht="15.75" customHeight="1">
      <c r="A73" s="106">
        <v>62</v>
      </c>
      <c r="B73" s="65">
        <v>211051061</v>
      </c>
      <c r="C73" s="90" t="s">
        <v>81</v>
      </c>
      <c r="D73" t="s">
        <v>94</v>
      </c>
      <c r="E73" s="91"/>
      <c r="F73" s="91"/>
      <c r="G73" s="91"/>
      <c r="H73" s="91"/>
      <c r="I73" s="91"/>
      <c r="J73" s="109"/>
      <c r="K73" s="54"/>
      <c r="L73" s="91"/>
      <c r="M73" s="91"/>
      <c r="N73" s="91"/>
      <c r="O73" s="91"/>
      <c r="P73" s="91"/>
      <c r="Q73" s="91"/>
      <c r="R73" s="91"/>
      <c r="S73" s="109"/>
      <c r="T73" s="57"/>
      <c r="U73" s="56"/>
      <c r="V73" s="57"/>
      <c r="W73" s="68"/>
      <c r="X73" s="91"/>
      <c r="Y73" s="91"/>
      <c r="Z73" s="91"/>
      <c r="AA73" s="91"/>
      <c r="AB73" s="91"/>
      <c r="AC73" s="91"/>
      <c r="AD73" s="91"/>
      <c r="AE73" s="57"/>
      <c r="AF73" s="91"/>
      <c r="AG73" s="91"/>
      <c r="AH73" s="91"/>
      <c r="AI73" s="91"/>
      <c r="AJ73" s="91"/>
      <c r="AK73" s="91"/>
      <c r="AL73" s="91"/>
      <c r="AM73" s="69"/>
      <c r="AN73" s="107"/>
      <c r="AO73" s="100"/>
      <c r="AP73" s="100"/>
      <c r="AQ73" s="59"/>
      <c r="AR73" s="59"/>
      <c r="AS73" s="100"/>
      <c r="AT73" s="100"/>
      <c r="AU73" s="100"/>
      <c r="AV73" s="100"/>
      <c r="AW73" s="101" t="s">
        <v>19</v>
      </c>
      <c r="AX73" s="61">
        <f t="shared" si="0"/>
        <v>1</v>
      </c>
      <c r="AY73" s="61">
        <f t="shared" si="1"/>
        <v>0</v>
      </c>
      <c r="AZ73" s="61"/>
      <c r="BA73" s="62">
        <f t="shared" si="2"/>
        <v>3.0303030303030303</v>
      </c>
      <c r="BB73" s="105" t="str">
        <f t="shared" si="3"/>
        <v>Below 75</v>
      </c>
      <c r="BC73" s="5">
        <f t="shared" si="4"/>
        <v>0.1388888888888889</v>
      </c>
      <c r="BD73" s="5"/>
    </row>
    <row r="74" spans="1:56" ht="15.75" customHeight="1">
      <c r="A74" s="106">
        <v>63</v>
      </c>
      <c r="B74" s="65">
        <v>211051032</v>
      </c>
      <c r="C74" s="90" t="s">
        <v>82</v>
      </c>
      <c r="D74" t="s">
        <v>95</v>
      </c>
      <c r="E74" s="91"/>
      <c r="F74" s="91"/>
      <c r="G74" s="91"/>
      <c r="H74" s="91"/>
      <c r="I74" s="91"/>
      <c r="J74" s="109"/>
      <c r="K74" s="54"/>
      <c r="L74" s="91"/>
      <c r="M74" s="91"/>
      <c r="N74" s="91"/>
      <c r="O74" s="91"/>
      <c r="P74" s="91"/>
      <c r="Q74" s="91"/>
      <c r="R74" s="91"/>
      <c r="S74" s="109"/>
      <c r="T74" s="57"/>
      <c r="U74" s="56"/>
      <c r="V74" s="57"/>
      <c r="W74" s="68"/>
      <c r="X74" s="91"/>
      <c r="Y74" s="91"/>
      <c r="Z74" s="91"/>
      <c r="AA74" s="91"/>
      <c r="AB74" s="91"/>
      <c r="AC74" s="91"/>
      <c r="AD74" s="91"/>
      <c r="AE74" s="57"/>
      <c r="AF74" s="91"/>
      <c r="AG74" s="91"/>
      <c r="AH74" s="91"/>
      <c r="AI74" s="91"/>
      <c r="AJ74" s="91"/>
      <c r="AK74" s="91"/>
      <c r="AL74" s="91"/>
      <c r="AM74" s="69"/>
      <c r="AN74" s="107"/>
      <c r="AO74" s="100"/>
      <c r="AP74" s="100"/>
      <c r="AQ74" s="59"/>
      <c r="AR74" s="59"/>
      <c r="AS74" s="100"/>
      <c r="AT74" s="100"/>
      <c r="AU74" s="100"/>
      <c r="AV74" s="100"/>
      <c r="AW74" s="101" t="s">
        <v>19</v>
      </c>
      <c r="AX74" s="61">
        <f t="shared" si="0"/>
        <v>0</v>
      </c>
      <c r="AY74" s="61">
        <f t="shared" si="1"/>
        <v>1</v>
      </c>
      <c r="AZ74" s="61"/>
      <c r="BA74" s="62">
        <f t="shared" si="2"/>
        <v>0</v>
      </c>
      <c r="BB74" s="105" t="str">
        <f t="shared" si="3"/>
        <v>Below 75</v>
      </c>
      <c r="BC74" s="5">
        <f t="shared" si="4"/>
        <v>0</v>
      </c>
      <c r="BD74" s="5"/>
    </row>
    <row r="75" spans="1:56" ht="15.75" customHeight="1">
      <c r="A75" s="106">
        <v>64</v>
      </c>
      <c r="B75" s="65">
        <v>211051003</v>
      </c>
      <c r="C75" s="90" t="s">
        <v>83</v>
      </c>
      <c r="D75" t="s">
        <v>95</v>
      </c>
      <c r="E75" s="91"/>
      <c r="F75" s="91"/>
      <c r="G75" s="91"/>
      <c r="H75" s="91"/>
      <c r="I75" s="91"/>
      <c r="J75" s="109"/>
      <c r="K75" s="54"/>
      <c r="L75" s="91"/>
      <c r="M75" s="91"/>
      <c r="N75" s="91"/>
      <c r="O75" s="91"/>
      <c r="P75" s="91"/>
      <c r="Q75" s="91"/>
      <c r="R75" s="91"/>
      <c r="S75" s="109"/>
      <c r="T75" s="57"/>
      <c r="U75" s="56"/>
      <c r="V75" s="57"/>
      <c r="W75" s="68"/>
      <c r="X75" s="91"/>
      <c r="Y75" s="91"/>
      <c r="Z75" s="91"/>
      <c r="AA75" s="91"/>
      <c r="AB75" s="91"/>
      <c r="AC75" s="91"/>
      <c r="AD75" s="91"/>
      <c r="AE75" s="57"/>
      <c r="AF75" s="91"/>
      <c r="AG75" s="91"/>
      <c r="AH75" s="91"/>
      <c r="AI75" s="91"/>
      <c r="AJ75" s="91"/>
      <c r="AK75" s="91"/>
      <c r="AL75" s="91"/>
      <c r="AM75" s="69"/>
      <c r="AN75" s="107"/>
      <c r="AO75" s="100"/>
      <c r="AP75" s="100"/>
      <c r="AQ75" s="59"/>
      <c r="AR75" s="59"/>
      <c r="AS75" s="100"/>
      <c r="AT75" s="100"/>
      <c r="AU75" s="100"/>
      <c r="AV75" s="100"/>
      <c r="AW75" s="101" t="s">
        <v>19</v>
      </c>
      <c r="AX75" s="61">
        <f t="shared" si="0"/>
        <v>0</v>
      </c>
      <c r="AY75" s="61">
        <f t="shared" si="1"/>
        <v>1</v>
      </c>
      <c r="AZ75" s="61"/>
      <c r="BA75" s="62">
        <f t="shared" si="2"/>
        <v>0</v>
      </c>
      <c r="BB75" s="105" t="str">
        <f t="shared" si="3"/>
        <v>Below 75</v>
      </c>
      <c r="BC75" s="5">
        <f t="shared" si="4"/>
        <v>0</v>
      </c>
      <c r="BD75" s="5"/>
    </row>
    <row r="76" spans="1:56" ht="15.75" customHeight="1">
      <c r="A76" s="106">
        <v>65</v>
      </c>
      <c r="B76" s="65">
        <v>221052004</v>
      </c>
      <c r="C76" s="90" t="s">
        <v>84</v>
      </c>
      <c r="D76" t="s">
        <v>95</v>
      </c>
      <c r="E76" s="91"/>
      <c r="F76" s="91"/>
      <c r="G76" s="91"/>
      <c r="H76" s="91"/>
      <c r="I76" s="91"/>
      <c r="J76" s="109"/>
      <c r="K76" s="54"/>
      <c r="L76" s="91"/>
      <c r="M76" s="91"/>
      <c r="N76" s="91"/>
      <c r="O76" s="91"/>
      <c r="P76" s="91"/>
      <c r="Q76" s="91"/>
      <c r="R76" s="91"/>
      <c r="S76" s="109"/>
      <c r="T76" s="57"/>
      <c r="U76" s="56"/>
      <c r="V76" s="57"/>
      <c r="W76" s="68"/>
      <c r="X76" s="91"/>
      <c r="Y76" s="91"/>
      <c r="Z76" s="91"/>
      <c r="AA76" s="91"/>
      <c r="AB76" s="91"/>
      <c r="AC76" s="91"/>
      <c r="AD76" s="91"/>
      <c r="AE76" s="57"/>
      <c r="AF76" s="91"/>
      <c r="AG76" s="91"/>
      <c r="AH76" s="91"/>
      <c r="AI76" s="91"/>
      <c r="AJ76" s="91"/>
      <c r="AK76" s="91"/>
      <c r="AL76" s="91"/>
      <c r="AM76" s="69"/>
      <c r="AN76" s="107"/>
      <c r="AO76" s="100"/>
      <c r="AP76" s="100"/>
      <c r="AQ76" s="59"/>
      <c r="AR76" s="59"/>
      <c r="AS76" s="100"/>
      <c r="AT76" s="100"/>
      <c r="AU76" s="100"/>
      <c r="AV76" s="100"/>
      <c r="AW76" s="101"/>
      <c r="AX76" s="61">
        <f t="shared" si="0"/>
        <v>0</v>
      </c>
      <c r="AY76" s="61">
        <f t="shared" si="1"/>
        <v>1</v>
      </c>
      <c r="AZ76" s="61"/>
      <c r="BA76" s="62">
        <f t="shared" si="2"/>
        <v>0</v>
      </c>
      <c r="BB76" s="105" t="str">
        <f t="shared" si="3"/>
        <v>Below 75</v>
      </c>
      <c r="BC76" s="5">
        <f t="shared" si="4"/>
        <v>0</v>
      </c>
      <c r="BD76" s="5"/>
    </row>
    <row r="77" spans="1:56" ht="15.75" customHeight="1">
      <c r="A77" s="106">
        <v>66</v>
      </c>
      <c r="B77" s="65">
        <v>211051051</v>
      </c>
      <c r="C77" s="90" t="s">
        <v>85</v>
      </c>
      <c r="D77" t="s">
        <v>95</v>
      </c>
      <c r="E77" s="91"/>
      <c r="F77" s="91"/>
      <c r="G77" s="91"/>
      <c r="H77" s="91"/>
      <c r="I77" s="91"/>
      <c r="J77" s="109"/>
      <c r="K77" s="54"/>
      <c r="L77" s="91"/>
      <c r="M77" s="91"/>
      <c r="N77" s="91"/>
      <c r="O77" s="91"/>
      <c r="P77" s="91"/>
      <c r="Q77" s="91"/>
      <c r="R77" s="91"/>
      <c r="S77" s="109"/>
      <c r="T77" s="57"/>
      <c r="U77" s="56"/>
      <c r="V77" s="57"/>
      <c r="W77" s="68"/>
      <c r="X77" s="91"/>
      <c r="Y77" s="91"/>
      <c r="Z77" s="48"/>
      <c r="AA77" s="91"/>
      <c r="AB77" s="91"/>
      <c r="AC77" s="91"/>
      <c r="AD77" s="91"/>
      <c r="AE77" s="57"/>
      <c r="AF77" s="91"/>
      <c r="AG77" s="91"/>
      <c r="AH77" s="91"/>
      <c r="AI77" s="48"/>
      <c r="AJ77" s="48"/>
      <c r="AK77" s="48"/>
      <c r="AL77" s="48"/>
      <c r="AM77" s="69"/>
      <c r="AN77" s="107"/>
      <c r="AO77" s="100"/>
      <c r="AP77" s="100"/>
      <c r="AQ77" s="59"/>
      <c r="AR77" s="59"/>
      <c r="AS77" s="100"/>
      <c r="AT77" s="100"/>
      <c r="AU77" s="100"/>
      <c r="AV77" s="100"/>
      <c r="AW77" s="101" t="s">
        <v>19</v>
      </c>
      <c r="AX77" s="61">
        <f t="shared" si="0"/>
        <v>0</v>
      </c>
      <c r="AY77" s="61">
        <f t="shared" si="1"/>
        <v>1</v>
      </c>
      <c r="AZ77" s="61"/>
      <c r="BA77" s="62">
        <f t="shared" si="2"/>
        <v>0</v>
      </c>
      <c r="BB77" s="105" t="str">
        <f t="shared" si="3"/>
        <v>Below 75</v>
      </c>
      <c r="BC77" s="5">
        <f t="shared" si="4"/>
        <v>0</v>
      </c>
      <c r="BD77" s="5"/>
    </row>
    <row r="78" spans="1:56" ht="15.75" customHeight="1">
      <c r="A78" s="106">
        <v>67</v>
      </c>
      <c r="B78" s="65">
        <v>211051035</v>
      </c>
      <c r="C78" s="90" t="s">
        <v>86</v>
      </c>
      <c r="D78" t="s">
        <v>95</v>
      </c>
      <c r="E78" s="91"/>
      <c r="F78" s="91"/>
      <c r="G78" s="91"/>
      <c r="H78" s="91"/>
      <c r="I78" s="91"/>
      <c r="J78" s="109"/>
      <c r="K78" s="54"/>
      <c r="L78" s="91"/>
      <c r="M78" s="91"/>
      <c r="N78" s="91"/>
      <c r="O78" s="91"/>
      <c r="P78" s="91"/>
      <c r="Q78" s="91"/>
      <c r="R78" s="91"/>
      <c r="S78" s="109"/>
      <c r="T78" s="57"/>
      <c r="U78" s="56"/>
      <c r="V78" s="57"/>
      <c r="W78" s="68"/>
      <c r="X78" s="91"/>
      <c r="Y78" s="91"/>
      <c r="Z78" s="48"/>
      <c r="AA78" s="91"/>
      <c r="AB78" s="91"/>
      <c r="AC78" s="91"/>
      <c r="AD78" s="91"/>
      <c r="AE78" s="57"/>
      <c r="AF78" s="91"/>
      <c r="AG78" s="91"/>
      <c r="AH78" s="91"/>
      <c r="AI78" s="48"/>
      <c r="AJ78" s="48"/>
      <c r="AK78" s="48"/>
      <c r="AL78" s="48"/>
      <c r="AM78" s="69"/>
      <c r="AN78" s="107"/>
      <c r="AO78" s="100"/>
      <c r="AP78" s="100"/>
      <c r="AQ78" s="59"/>
      <c r="AR78" s="59"/>
      <c r="AS78" s="100"/>
      <c r="AT78" s="100"/>
      <c r="AU78" s="100"/>
      <c r="AV78" s="100"/>
      <c r="AW78" s="101" t="s">
        <v>19</v>
      </c>
      <c r="AX78" s="61">
        <f t="shared" si="0"/>
        <v>0</v>
      </c>
      <c r="AY78" s="61">
        <f t="shared" si="1"/>
        <v>1</v>
      </c>
      <c r="AZ78" s="79"/>
      <c r="BA78" s="62">
        <f t="shared" si="2"/>
        <v>0</v>
      </c>
      <c r="BB78" s="110" t="str">
        <f t="shared" si="3"/>
        <v>Below 75</v>
      </c>
      <c r="BC78" s="5">
        <f t="shared" si="4"/>
        <v>0</v>
      </c>
      <c r="BD78" s="81"/>
    </row>
    <row r="79" spans="1:56" ht="15.75" customHeight="1">
      <c r="A79" s="106">
        <v>68</v>
      </c>
      <c r="B79" s="65">
        <v>211051010</v>
      </c>
      <c r="C79" s="90" t="s">
        <v>87</v>
      </c>
      <c r="D79" t="s">
        <v>95</v>
      </c>
      <c r="E79" s="91"/>
      <c r="F79" s="91"/>
      <c r="G79" s="91"/>
      <c r="H79" s="91"/>
      <c r="I79" s="91"/>
      <c r="J79" s="109"/>
      <c r="K79" s="54"/>
      <c r="L79" s="91"/>
      <c r="M79" s="91"/>
      <c r="N79" s="91"/>
      <c r="O79" s="91"/>
      <c r="P79" s="91"/>
      <c r="Q79" s="91"/>
      <c r="R79" s="91"/>
      <c r="S79" s="109"/>
      <c r="T79" s="57"/>
      <c r="U79" s="56"/>
      <c r="V79" s="57"/>
      <c r="W79" s="68"/>
      <c r="X79" s="91"/>
      <c r="Y79" s="91"/>
      <c r="Z79" s="48"/>
      <c r="AA79" s="91"/>
      <c r="AB79" s="91"/>
      <c r="AC79" s="91"/>
      <c r="AD79" s="91"/>
      <c r="AE79" s="57"/>
      <c r="AF79" s="91"/>
      <c r="AG79" s="91"/>
      <c r="AH79" s="91"/>
      <c r="AI79" s="48"/>
      <c r="AJ79" s="48"/>
      <c r="AK79" s="48"/>
      <c r="AL79" s="48"/>
      <c r="AM79" s="69"/>
      <c r="AN79" s="107"/>
      <c r="AO79" s="100"/>
      <c r="AP79" s="100"/>
      <c r="AQ79" s="59"/>
      <c r="AR79" s="59"/>
      <c r="AS79" s="100"/>
      <c r="AT79" s="100"/>
      <c r="AU79" s="100"/>
      <c r="AV79" s="100"/>
      <c r="AW79" s="101" t="s">
        <v>19</v>
      </c>
      <c r="AX79" s="61">
        <f t="shared" si="0"/>
        <v>0</v>
      </c>
      <c r="AY79" s="61">
        <f t="shared" si="1"/>
        <v>1</v>
      </c>
      <c r="AZ79" s="61"/>
      <c r="BA79" s="62">
        <f t="shared" si="2"/>
        <v>0</v>
      </c>
      <c r="BB79" s="105" t="str">
        <f t="shared" si="3"/>
        <v>Below 75</v>
      </c>
      <c r="BC79" s="5">
        <f t="shared" si="4"/>
        <v>0</v>
      </c>
      <c r="BD79" s="5"/>
    </row>
    <row r="80" spans="1:56" ht="15.75" customHeight="1">
      <c r="A80" s="106">
        <v>69</v>
      </c>
      <c r="B80" s="65">
        <v>211051028</v>
      </c>
      <c r="C80" s="90" t="s">
        <v>88</v>
      </c>
      <c r="D80" t="s">
        <v>95</v>
      </c>
      <c r="E80" s="91"/>
      <c r="F80" s="91"/>
      <c r="G80" s="91"/>
      <c r="H80" s="91"/>
      <c r="I80" s="91"/>
      <c r="J80" s="109"/>
      <c r="K80" s="54"/>
      <c r="L80" s="91"/>
      <c r="M80" s="91"/>
      <c r="N80" s="91"/>
      <c r="O80" s="91"/>
      <c r="P80" s="91"/>
      <c r="Q80" s="91"/>
      <c r="R80" s="91"/>
      <c r="S80" s="109"/>
      <c r="T80" s="57"/>
      <c r="U80" s="56"/>
      <c r="V80" s="57"/>
      <c r="W80" s="68"/>
      <c r="X80" s="91"/>
      <c r="Y80" s="91"/>
      <c r="Z80" s="48"/>
      <c r="AA80" s="91"/>
      <c r="AB80" s="91"/>
      <c r="AC80" s="91"/>
      <c r="AD80" s="91"/>
      <c r="AE80" s="57"/>
      <c r="AF80" s="91"/>
      <c r="AG80" s="91"/>
      <c r="AH80" s="91"/>
      <c r="AI80" s="48"/>
      <c r="AJ80" s="48"/>
      <c r="AK80" s="48"/>
      <c r="AL80" s="48"/>
      <c r="AM80" s="69"/>
      <c r="AN80" s="107"/>
      <c r="AO80" s="100"/>
      <c r="AP80" s="100"/>
      <c r="AQ80" s="59"/>
      <c r="AR80" s="59"/>
      <c r="AS80" s="100"/>
      <c r="AT80" s="100"/>
      <c r="AU80" s="100"/>
      <c r="AV80" s="100"/>
      <c r="AW80" s="101" t="s">
        <v>19</v>
      </c>
      <c r="AX80" s="61">
        <f t="shared" si="0"/>
        <v>0</v>
      </c>
      <c r="AY80" s="61">
        <f t="shared" si="1"/>
        <v>1</v>
      </c>
      <c r="AZ80" s="61"/>
      <c r="BA80" s="62">
        <f t="shared" si="2"/>
        <v>0</v>
      </c>
      <c r="BB80" s="105" t="str">
        <f t="shared" si="3"/>
        <v>Below 75</v>
      </c>
      <c r="BC80" s="5">
        <f t="shared" si="4"/>
        <v>0</v>
      </c>
      <c r="BD80" s="5"/>
    </row>
    <row r="81" spans="1:56" ht="15.75" customHeight="1">
      <c r="A81" s="106">
        <v>70</v>
      </c>
      <c r="B81" s="65">
        <v>211051050</v>
      </c>
      <c r="C81" s="90" t="s">
        <v>89</v>
      </c>
      <c r="D81" t="s">
        <v>95</v>
      </c>
      <c r="E81" s="91"/>
      <c r="F81" s="91"/>
      <c r="G81" s="91"/>
      <c r="H81" s="91"/>
      <c r="I81" s="91"/>
      <c r="J81" s="109"/>
      <c r="K81" s="54"/>
      <c r="L81" s="91"/>
      <c r="M81" s="91"/>
      <c r="N81" s="91"/>
      <c r="O81" s="91"/>
      <c r="P81" s="91"/>
      <c r="Q81" s="91"/>
      <c r="R81" s="91"/>
      <c r="S81" s="109"/>
      <c r="T81" s="57"/>
      <c r="U81" s="56"/>
      <c r="V81" s="57"/>
      <c r="W81" s="68"/>
      <c r="X81" s="91"/>
      <c r="Y81" s="91"/>
      <c r="Z81" s="91"/>
      <c r="AA81" s="91"/>
      <c r="AB81" s="91"/>
      <c r="AC81" s="91"/>
      <c r="AD81" s="91"/>
      <c r="AE81" s="57"/>
      <c r="AF81" s="91"/>
      <c r="AG81" s="91"/>
      <c r="AH81" s="91"/>
      <c r="AI81" s="91"/>
      <c r="AJ81" s="91"/>
      <c r="AK81" s="91"/>
      <c r="AL81" s="91"/>
      <c r="AM81" s="69"/>
      <c r="AN81" s="107"/>
      <c r="AO81" s="100"/>
      <c r="AP81" s="100"/>
      <c r="AQ81" s="59"/>
      <c r="AR81" s="59"/>
      <c r="AS81" s="100"/>
      <c r="AT81" s="100"/>
      <c r="AU81" s="100"/>
      <c r="AV81" s="100"/>
      <c r="AW81" s="101" t="s">
        <v>19</v>
      </c>
      <c r="AX81" s="61">
        <f t="shared" si="0"/>
        <v>0</v>
      </c>
      <c r="AY81" s="61">
        <f t="shared" si="1"/>
        <v>1</v>
      </c>
      <c r="AZ81" s="61"/>
      <c r="BA81" s="62">
        <f t="shared" si="2"/>
        <v>0</v>
      </c>
      <c r="BB81" s="105" t="str">
        <f t="shared" si="3"/>
        <v>Below 75</v>
      </c>
      <c r="BC81" s="5">
        <f t="shared" si="4"/>
        <v>0</v>
      </c>
      <c r="BD81" s="5"/>
    </row>
    <row r="82" spans="1:56" ht="15.75" customHeight="1">
      <c r="A82" s="106">
        <v>71</v>
      </c>
      <c r="B82" s="65">
        <v>211051069</v>
      </c>
      <c r="C82" s="90" t="s">
        <v>90</v>
      </c>
      <c r="D82" t="s">
        <v>95</v>
      </c>
      <c r="E82" s="48"/>
      <c r="F82" s="48"/>
      <c r="G82" s="91"/>
      <c r="H82" s="91"/>
      <c r="I82" s="91"/>
      <c r="J82" s="109"/>
      <c r="K82" s="54"/>
      <c r="L82" s="48"/>
      <c r="M82" s="48"/>
      <c r="N82" s="48"/>
      <c r="O82" s="48"/>
      <c r="P82" s="48"/>
      <c r="Q82" s="48"/>
      <c r="R82" s="48"/>
      <c r="S82" s="109"/>
      <c r="T82" s="57"/>
      <c r="U82" s="56"/>
      <c r="V82" s="57"/>
      <c r="W82" s="68"/>
      <c r="X82" s="91"/>
      <c r="Y82" s="91"/>
      <c r="Z82" s="91"/>
      <c r="AA82" s="91"/>
      <c r="AB82" s="91"/>
      <c r="AC82" s="91"/>
      <c r="AD82" s="91"/>
      <c r="AE82" s="57"/>
      <c r="AF82" s="48"/>
      <c r="AG82" s="48"/>
      <c r="AH82" s="48"/>
      <c r="AI82" s="91"/>
      <c r="AJ82" s="91"/>
      <c r="AK82" s="91"/>
      <c r="AL82" s="91"/>
      <c r="AM82" s="69"/>
      <c r="AN82" s="107"/>
      <c r="AO82" s="100"/>
      <c r="AP82" s="100"/>
      <c r="AQ82" s="59"/>
      <c r="AR82" s="59"/>
      <c r="AS82" s="100"/>
      <c r="AT82" s="100"/>
      <c r="AU82" s="100"/>
      <c r="AV82" s="100"/>
      <c r="AW82" s="101" t="s">
        <v>19</v>
      </c>
      <c r="AX82" s="61">
        <f t="shared" si="0"/>
        <v>0</v>
      </c>
      <c r="AY82" s="61">
        <f t="shared" si="1"/>
        <v>1</v>
      </c>
      <c r="AZ82" s="61"/>
      <c r="BA82" s="62">
        <f t="shared" si="2"/>
        <v>0</v>
      </c>
      <c r="BB82" s="105" t="str">
        <f t="shared" si="3"/>
        <v>Below 75</v>
      </c>
      <c r="BC82" s="5">
        <f t="shared" si="4"/>
        <v>0</v>
      </c>
      <c r="BD82" s="5"/>
    </row>
    <row r="83" spans="1:56" ht="15.75" customHeight="1">
      <c r="A83" s="106">
        <v>72</v>
      </c>
      <c r="B83" s="65">
        <v>211051044</v>
      </c>
      <c r="C83" s="90" t="s">
        <v>91</v>
      </c>
      <c r="D83" t="s">
        <v>95</v>
      </c>
      <c r="E83" s="91"/>
      <c r="F83" s="91"/>
      <c r="G83" s="91"/>
      <c r="H83" s="91"/>
      <c r="I83" s="91"/>
      <c r="J83" s="109"/>
      <c r="K83" s="54"/>
      <c r="L83" s="91"/>
      <c r="M83" s="91"/>
      <c r="N83" s="91"/>
      <c r="O83" s="91"/>
      <c r="P83" s="91"/>
      <c r="Q83" s="91"/>
      <c r="R83" s="91"/>
      <c r="S83" s="109"/>
      <c r="T83" s="57"/>
      <c r="U83" s="56"/>
      <c r="V83" s="57"/>
      <c r="W83" s="68"/>
      <c r="X83" s="91"/>
      <c r="Y83" s="91"/>
      <c r="Z83" s="91"/>
      <c r="AA83" s="91"/>
      <c r="AB83" s="91"/>
      <c r="AC83" s="91"/>
      <c r="AD83" s="91"/>
      <c r="AE83" s="57"/>
      <c r="AF83" s="91"/>
      <c r="AG83" s="91"/>
      <c r="AH83" s="91"/>
      <c r="AI83" s="91"/>
      <c r="AJ83" s="91"/>
      <c r="AK83" s="91"/>
      <c r="AL83" s="91"/>
      <c r="AM83" s="69"/>
      <c r="AN83" s="107"/>
      <c r="AO83" s="100"/>
      <c r="AP83" s="100"/>
      <c r="AQ83" s="59"/>
      <c r="AR83" s="59"/>
      <c r="AS83" s="100"/>
      <c r="AT83" s="100"/>
      <c r="AU83" s="100"/>
      <c r="AV83" s="100"/>
      <c r="AW83" s="101" t="s">
        <v>19</v>
      </c>
      <c r="AX83" s="61">
        <f t="shared" si="0"/>
        <v>0</v>
      </c>
      <c r="AY83" s="61">
        <f t="shared" si="1"/>
        <v>1</v>
      </c>
      <c r="AZ83" s="79"/>
      <c r="BA83" s="62">
        <f t="shared" si="2"/>
        <v>0</v>
      </c>
      <c r="BB83" s="110" t="str">
        <f t="shared" si="3"/>
        <v>Below 75</v>
      </c>
      <c r="BC83" s="5">
        <f t="shared" si="4"/>
        <v>0</v>
      </c>
      <c r="BD83" s="81"/>
    </row>
    <row r="84" spans="1:56" ht="15.75" customHeight="1">
      <c r="A84" s="106">
        <v>73</v>
      </c>
      <c r="B84" s="65">
        <v>211051027</v>
      </c>
      <c r="C84" s="90" t="s">
        <v>92</v>
      </c>
      <c r="D84" t="s">
        <v>94</v>
      </c>
      <c r="E84" s="91"/>
      <c r="F84" s="91"/>
      <c r="G84" s="91"/>
      <c r="H84" s="91"/>
      <c r="I84" s="91"/>
      <c r="J84" s="109"/>
      <c r="K84" s="54"/>
      <c r="L84" s="91"/>
      <c r="M84" s="91"/>
      <c r="N84" s="91"/>
      <c r="O84" s="91"/>
      <c r="P84" s="91"/>
      <c r="Q84" s="91"/>
      <c r="R84" s="91"/>
      <c r="S84" s="109"/>
      <c r="T84" s="57"/>
      <c r="U84" s="56"/>
      <c r="V84" s="111"/>
      <c r="W84" s="68"/>
      <c r="X84" s="91"/>
      <c r="Y84" s="91"/>
      <c r="Z84" s="91"/>
      <c r="AA84" s="91"/>
      <c r="AB84" s="91"/>
      <c r="AC84" s="91"/>
      <c r="AD84" s="91"/>
      <c r="AE84" s="57"/>
      <c r="AF84" s="91"/>
      <c r="AG84" s="91"/>
      <c r="AH84" s="91"/>
      <c r="AI84" s="91"/>
      <c r="AJ84" s="91"/>
      <c r="AK84" s="91"/>
      <c r="AL84" s="91"/>
      <c r="AM84" s="69"/>
      <c r="AN84" s="107"/>
      <c r="AO84" s="100"/>
      <c r="AP84" s="100"/>
      <c r="AQ84" s="59"/>
      <c r="AR84" s="59"/>
      <c r="AS84" s="100"/>
      <c r="AT84" s="100"/>
      <c r="AU84" s="100"/>
      <c r="AV84" s="100"/>
      <c r="AW84" s="101" t="s">
        <v>19</v>
      </c>
      <c r="AX84" s="61">
        <f t="shared" si="0"/>
        <v>1</v>
      </c>
      <c r="AY84" s="61">
        <f t="shared" si="1"/>
        <v>0</v>
      </c>
      <c r="AZ84" s="61"/>
      <c r="BA84" s="62">
        <f t="shared" si="2"/>
        <v>3.0303030303030303</v>
      </c>
      <c r="BB84" s="105" t="str">
        <f t="shared" si="3"/>
        <v>Below 75</v>
      </c>
      <c r="BC84" s="5">
        <f t="shared" si="4"/>
        <v>0.1388888888888889</v>
      </c>
      <c r="BD84" s="5"/>
    </row>
    <row r="85" spans="1:56" ht="15.75" customHeight="1">
      <c r="A85" s="112"/>
      <c r="B85" s="113"/>
      <c r="C85" s="114" t="s">
        <v>93</v>
      </c>
      <c r="D85" s="115">
        <f t="shared" ref="D85:AG85" si="5">COUNTIF(D12:D84,"P")</f>
        <v>12</v>
      </c>
      <c r="E85" s="115">
        <f t="shared" si="5"/>
        <v>0</v>
      </c>
      <c r="F85" s="115">
        <f t="shared" si="5"/>
        <v>0</v>
      </c>
      <c r="G85" s="115">
        <f t="shared" si="5"/>
        <v>0</v>
      </c>
      <c r="H85" s="115">
        <f t="shared" si="5"/>
        <v>0</v>
      </c>
      <c r="I85" s="115">
        <f t="shared" si="5"/>
        <v>0</v>
      </c>
      <c r="J85" s="115">
        <f t="shared" si="5"/>
        <v>0</v>
      </c>
      <c r="K85" s="115">
        <f t="shared" si="5"/>
        <v>0</v>
      </c>
      <c r="L85" s="115">
        <f t="shared" si="5"/>
        <v>0</v>
      </c>
      <c r="M85" s="115">
        <f t="shared" si="5"/>
        <v>0</v>
      </c>
      <c r="N85" s="115">
        <f t="shared" si="5"/>
        <v>0</v>
      </c>
      <c r="O85" s="115">
        <f t="shared" si="5"/>
        <v>0</v>
      </c>
      <c r="P85" s="115">
        <f t="shared" si="5"/>
        <v>0</v>
      </c>
      <c r="Q85" s="115">
        <f t="shared" si="5"/>
        <v>0</v>
      </c>
      <c r="R85" s="115">
        <f t="shared" si="5"/>
        <v>0</v>
      </c>
      <c r="S85" s="115">
        <f t="shared" si="5"/>
        <v>0</v>
      </c>
      <c r="T85" s="115">
        <f t="shared" si="5"/>
        <v>0</v>
      </c>
      <c r="U85" s="115">
        <f t="shared" si="5"/>
        <v>0</v>
      </c>
      <c r="V85" s="115">
        <f t="shared" si="5"/>
        <v>0</v>
      </c>
      <c r="W85" s="116">
        <f t="shared" si="5"/>
        <v>0</v>
      </c>
      <c r="X85" s="115">
        <f t="shared" si="5"/>
        <v>0</v>
      </c>
      <c r="Y85" s="115">
        <f t="shared" si="5"/>
        <v>0</v>
      </c>
      <c r="Z85" s="115">
        <f t="shared" si="5"/>
        <v>0</v>
      </c>
      <c r="AA85" s="115">
        <f t="shared" si="5"/>
        <v>0</v>
      </c>
      <c r="AB85" s="115">
        <f t="shared" si="5"/>
        <v>0</v>
      </c>
      <c r="AC85" s="115">
        <f t="shared" si="5"/>
        <v>0</v>
      </c>
      <c r="AD85" s="115">
        <f t="shared" si="5"/>
        <v>0</v>
      </c>
      <c r="AE85" s="115">
        <f t="shared" si="5"/>
        <v>0</v>
      </c>
      <c r="AF85" s="115">
        <f t="shared" si="5"/>
        <v>0</v>
      </c>
      <c r="AG85" s="115">
        <f t="shared" si="5"/>
        <v>0</v>
      </c>
      <c r="AH85" s="115"/>
      <c r="AI85" s="115">
        <f t="shared" ref="AI85:AT85" si="6">COUNTIF(AI12:AI84,"P")</f>
        <v>0</v>
      </c>
      <c r="AJ85" s="115">
        <f t="shared" si="6"/>
        <v>0</v>
      </c>
      <c r="AK85" s="115">
        <f t="shared" si="6"/>
        <v>0</v>
      </c>
      <c r="AL85" s="115">
        <f t="shared" si="6"/>
        <v>0</v>
      </c>
      <c r="AM85" s="115">
        <f t="shared" si="6"/>
        <v>0</v>
      </c>
      <c r="AN85" s="115">
        <f t="shared" si="6"/>
        <v>0</v>
      </c>
      <c r="AO85" s="115">
        <f t="shared" si="6"/>
        <v>0</v>
      </c>
      <c r="AP85" s="115">
        <f t="shared" si="6"/>
        <v>0</v>
      </c>
      <c r="AQ85" s="115">
        <f t="shared" si="6"/>
        <v>0</v>
      </c>
      <c r="AR85" s="115">
        <f t="shared" si="6"/>
        <v>0</v>
      </c>
      <c r="AS85" s="115">
        <f t="shared" si="6"/>
        <v>0</v>
      </c>
      <c r="AT85" s="115">
        <f t="shared" si="6"/>
        <v>0</v>
      </c>
      <c r="AU85" s="115">
        <f t="shared" ref="AU85:AV85" si="7">COUNTIF(AU13:AU84,"P")</f>
        <v>0</v>
      </c>
      <c r="AV85" s="115">
        <f t="shared" si="7"/>
        <v>0</v>
      </c>
      <c r="AW85" s="115">
        <f>COUNTIF(AW12:AW84,"P")</f>
        <v>0</v>
      </c>
      <c r="AX85" s="61">
        <f>SUM(AX12:AX84)</f>
        <v>12</v>
      </c>
      <c r="AY85" s="61">
        <f t="shared" si="1"/>
        <v>0</v>
      </c>
      <c r="AZ85" s="79"/>
      <c r="BA85" s="62">
        <f t="shared" si="2"/>
        <v>36.363636363636367</v>
      </c>
      <c r="BB85" s="110" t="str">
        <f t="shared" si="3"/>
        <v>Below 75</v>
      </c>
      <c r="BC85" s="5">
        <f t="shared" si="4"/>
        <v>1.6666666666666665</v>
      </c>
      <c r="BD85" s="81"/>
    </row>
    <row r="86" spans="1:56" ht="15.75" customHeight="1">
      <c r="A86" s="117"/>
      <c r="B86" s="118"/>
      <c r="C86" s="119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1"/>
      <c r="T86" s="121"/>
      <c r="U86" s="121"/>
      <c r="V86" s="121"/>
      <c r="W86" s="122"/>
      <c r="X86" s="121"/>
      <c r="Y86" s="123"/>
      <c r="Z86" s="121"/>
      <c r="AA86" s="121"/>
      <c r="AB86" s="121"/>
      <c r="AC86" s="121"/>
      <c r="AD86" s="121"/>
      <c r="AE86" s="120"/>
      <c r="AF86" s="121"/>
      <c r="AG86" s="121"/>
      <c r="AH86" s="121"/>
      <c r="AI86" s="121"/>
      <c r="AJ86" s="120"/>
      <c r="AK86" s="120"/>
      <c r="AL86" s="120"/>
      <c r="AM86" s="120"/>
      <c r="AN86" s="120"/>
      <c r="AO86" s="120"/>
      <c r="AP86" s="120"/>
      <c r="AQ86" s="120"/>
      <c r="AR86" s="119"/>
      <c r="AS86" s="119"/>
      <c r="AT86" s="119"/>
      <c r="AU86" s="119"/>
      <c r="AV86" s="119"/>
      <c r="AW86" s="119"/>
      <c r="AX86" s="119"/>
      <c r="AY86" s="119"/>
      <c r="AZ86" s="5"/>
      <c r="BA86" s="5"/>
      <c r="BB86" s="5"/>
      <c r="BC86" s="5"/>
      <c r="BD86" s="5"/>
    </row>
    <row r="87" spans="1:56" ht="15.75" customHeight="1">
      <c r="A87" s="124"/>
      <c r="B87" s="5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23"/>
      <c r="T87" s="123"/>
      <c r="U87" s="123"/>
      <c r="V87" s="123"/>
      <c r="W87" s="125"/>
      <c r="X87" s="123"/>
      <c r="Y87" s="123"/>
      <c r="Z87" s="121"/>
      <c r="AA87" s="121"/>
      <c r="AB87" s="121"/>
      <c r="AC87" s="121"/>
      <c r="AD87" s="121"/>
      <c r="AE87" s="120"/>
      <c r="AF87" s="121"/>
      <c r="AG87" s="121"/>
      <c r="AH87" s="121"/>
      <c r="AI87" s="121"/>
      <c r="AJ87" s="120"/>
      <c r="AK87" s="120"/>
      <c r="AL87" s="120"/>
      <c r="AM87" s="120"/>
      <c r="AN87" s="120"/>
      <c r="AO87" s="120"/>
      <c r="AP87" s="120"/>
      <c r="AQ87" s="120"/>
      <c r="AR87" s="119"/>
      <c r="AS87" s="119"/>
      <c r="AT87" s="119"/>
      <c r="AU87" s="119"/>
      <c r="AV87" s="119"/>
      <c r="AW87" s="119"/>
      <c r="AX87" s="119"/>
      <c r="AY87" s="119"/>
      <c r="AZ87" s="5"/>
      <c r="BA87" s="5"/>
      <c r="BB87" s="5"/>
      <c r="BC87" s="5"/>
      <c r="BD87" s="5"/>
    </row>
    <row r="88" spans="1:56" ht="15.75" customHeight="1">
      <c r="A88" s="124"/>
      <c r="B88" s="5"/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23"/>
      <c r="T88" s="123"/>
      <c r="U88" s="123"/>
      <c r="V88" s="123"/>
      <c r="W88" s="125"/>
      <c r="X88" s="123"/>
      <c r="Y88" s="123"/>
      <c r="Z88" s="121"/>
      <c r="AA88" s="121"/>
      <c r="AB88" s="121"/>
      <c r="AC88" s="121"/>
      <c r="AD88" s="121"/>
      <c r="AE88" s="120"/>
      <c r="AF88" s="121"/>
      <c r="AG88" s="121"/>
      <c r="AH88" s="121"/>
      <c r="AI88" s="121"/>
      <c r="AJ88" s="120"/>
      <c r="AK88" s="120"/>
      <c r="AL88" s="120"/>
      <c r="AM88" s="120"/>
      <c r="AN88" s="120"/>
      <c r="AO88" s="120"/>
      <c r="AP88" s="120"/>
      <c r="AQ88" s="120"/>
      <c r="AR88" s="119"/>
      <c r="AS88" s="119"/>
      <c r="AT88" s="119"/>
      <c r="AU88" s="119"/>
      <c r="AV88" s="119"/>
      <c r="AW88" s="119"/>
      <c r="AX88" s="119"/>
      <c r="AY88" s="119"/>
      <c r="AZ88" s="5"/>
      <c r="BA88" s="5"/>
      <c r="BB88" s="5"/>
      <c r="BC88" s="5"/>
      <c r="BD88" s="5"/>
    </row>
    <row r="89" spans="1:56" ht="15.75" customHeight="1">
      <c r="A89" s="124"/>
      <c r="B89" s="5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23"/>
      <c r="T89" s="123"/>
      <c r="U89" s="123"/>
      <c r="V89" s="123"/>
      <c r="W89" s="125"/>
      <c r="X89" s="123"/>
      <c r="Y89" s="123"/>
      <c r="Z89" s="123"/>
      <c r="AA89" s="123"/>
      <c r="AB89" s="123"/>
      <c r="AC89" s="123"/>
      <c r="AD89" s="123"/>
      <c r="AE89" s="119"/>
      <c r="AF89" s="123"/>
      <c r="AG89" s="123"/>
      <c r="AH89" s="123"/>
      <c r="AI89" s="123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5"/>
      <c r="BA89" s="5"/>
      <c r="BB89" s="5"/>
      <c r="BC89" s="5"/>
      <c r="BD89" s="5"/>
    </row>
    <row r="90" spans="1:56" ht="15.75" customHeight="1">
      <c r="A90" s="124"/>
      <c r="B90" s="5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23"/>
      <c r="T90" s="123"/>
      <c r="U90" s="123"/>
      <c r="V90" s="123"/>
      <c r="W90" s="125"/>
      <c r="X90" s="123"/>
      <c r="Y90" s="123"/>
      <c r="Z90" s="123"/>
      <c r="AA90" s="123"/>
      <c r="AB90" s="123"/>
      <c r="AC90" s="123"/>
      <c r="AD90" s="123"/>
      <c r="AE90" s="119"/>
      <c r="AF90" s="123"/>
      <c r="AG90" s="123"/>
      <c r="AH90" s="123"/>
      <c r="AI90" s="123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5"/>
      <c r="BA90" s="5"/>
      <c r="BB90" s="5"/>
      <c r="BC90" s="5"/>
      <c r="BD90" s="5"/>
    </row>
    <row r="91" spans="1:56" ht="15.75" customHeight="1">
      <c r="A91" s="124"/>
      <c r="B91" s="5"/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23"/>
      <c r="T91" s="123"/>
      <c r="U91" s="123"/>
      <c r="V91" s="123"/>
      <c r="W91" s="125"/>
      <c r="X91" s="123"/>
      <c r="Y91" s="123"/>
      <c r="Z91" s="123"/>
      <c r="AA91" s="123"/>
      <c r="AB91" s="123"/>
      <c r="AC91" s="123"/>
      <c r="AD91" s="123"/>
      <c r="AE91" s="119"/>
      <c r="AF91" s="123"/>
      <c r="AG91" s="123"/>
      <c r="AH91" s="123"/>
      <c r="AI91" s="123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5"/>
      <c r="BA91" s="5"/>
      <c r="BB91" s="5"/>
      <c r="BC91" s="5"/>
      <c r="BD91" s="5"/>
    </row>
    <row r="92" spans="1:56" ht="15.75" customHeight="1">
      <c r="A92" s="124"/>
      <c r="B92" s="5"/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23"/>
      <c r="T92" s="123"/>
      <c r="U92" s="123"/>
      <c r="V92" s="123"/>
      <c r="W92" s="125"/>
      <c r="X92" s="123"/>
      <c r="Y92" s="123"/>
      <c r="Z92" s="123"/>
      <c r="AA92" s="123"/>
      <c r="AB92" s="123"/>
      <c r="AC92" s="123"/>
      <c r="AD92" s="123"/>
      <c r="AE92" s="119"/>
      <c r="AF92" s="123"/>
      <c r="AG92" s="123"/>
      <c r="AH92" s="123"/>
      <c r="AI92" s="123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5"/>
      <c r="BA92" s="5"/>
      <c r="BB92" s="5"/>
      <c r="BC92" s="5"/>
      <c r="BD92" s="5"/>
    </row>
    <row r="93" spans="1:56" ht="15.75" customHeight="1">
      <c r="A93" s="124"/>
      <c r="B93" s="5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23"/>
      <c r="T93" s="123"/>
      <c r="U93" s="123"/>
      <c r="V93" s="123"/>
      <c r="W93" s="125"/>
      <c r="X93" s="123"/>
      <c r="Y93" s="123"/>
      <c r="Z93" s="123"/>
      <c r="AA93" s="123"/>
      <c r="AB93" s="123"/>
      <c r="AC93" s="123"/>
      <c r="AD93" s="123"/>
      <c r="AE93" s="119"/>
      <c r="AF93" s="123"/>
      <c r="AG93" s="123"/>
      <c r="AH93" s="123"/>
      <c r="AI93" s="123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5"/>
      <c r="BA93" s="5"/>
      <c r="BB93" s="5"/>
      <c r="BC93" s="5"/>
      <c r="BD93" s="5"/>
    </row>
    <row r="94" spans="1:56" ht="15.75" customHeight="1">
      <c r="A94" s="124"/>
      <c r="B94" s="5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23"/>
      <c r="T94" s="123"/>
      <c r="U94" s="123"/>
      <c r="V94" s="123"/>
      <c r="W94" s="125"/>
      <c r="X94" s="123"/>
      <c r="Y94" s="123"/>
      <c r="Z94" s="123"/>
      <c r="AA94" s="123"/>
      <c r="AB94" s="123"/>
      <c r="AC94" s="123"/>
      <c r="AD94" s="123"/>
      <c r="AE94" s="119"/>
      <c r="AF94" s="123"/>
      <c r="AG94" s="123"/>
      <c r="AH94" s="123"/>
      <c r="AI94" s="123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5"/>
      <c r="BA94" s="5"/>
      <c r="BB94" s="5"/>
      <c r="BC94" s="5"/>
      <c r="BD94" s="5"/>
    </row>
    <row r="95" spans="1:56" ht="15.75" customHeight="1">
      <c r="A95" s="124"/>
      <c r="B95" s="5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23"/>
      <c r="T95" s="123"/>
      <c r="U95" s="123"/>
      <c r="V95" s="123"/>
      <c r="W95" s="125"/>
      <c r="X95" s="123"/>
      <c r="Y95" s="123"/>
      <c r="Z95" s="123"/>
      <c r="AA95" s="123"/>
      <c r="AB95" s="123"/>
      <c r="AC95" s="123"/>
      <c r="AD95" s="123"/>
      <c r="AE95" s="119"/>
      <c r="AF95" s="123"/>
      <c r="AG95" s="123"/>
      <c r="AH95" s="123"/>
      <c r="AI95" s="123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5"/>
      <c r="BA95" s="5"/>
      <c r="BB95" s="5"/>
      <c r="BC95" s="5"/>
      <c r="BD95" s="5"/>
    </row>
    <row r="96" spans="1:56" ht="15.75" customHeight="1">
      <c r="A96" s="124"/>
      <c r="B96" s="5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23"/>
      <c r="T96" s="123"/>
      <c r="U96" s="123"/>
      <c r="V96" s="123"/>
      <c r="W96" s="125"/>
      <c r="X96" s="123"/>
      <c r="Y96" s="123"/>
      <c r="Z96" s="123"/>
      <c r="AA96" s="123"/>
      <c r="AB96" s="123"/>
      <c r="AC96" s="123"/>
      <c r="AD96" s="123"/>
      <c r="AE96" s="119"/>
      <c r="AF96" s="123"/>
      <c r="AG96" s="123"/>
      <c r="AH96" s="123"/>
      <c r="AI96" s="123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5"/>
      <c r="BA96" s="5"/>
      <c r="BB96" s="5"/>
      <c r="BC96" s="5"/>
      <c r="BD96" s="5"/>
    </row>
    <row r="97" spans="1:56" ht="15.75" customHeight="1">
      <c r="A97" s="124"/>
      <c r="B97" s="5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23"/>
      <c r="T97" s="123"/>
      <c r="U97" s="123"/>
      <c r="V97" s="123"/>
      <c r="W97" s="125"/>
      <c r="X97" s="123"/>
      <c r="Y97" s="123"/>
      <c r="Z97" s="123"/>
      <c r="AA97" s="123"/>
      <c r="AB97" s="123"/>
      <c r="AC97" s="123"/>
      <c r="AD97" s="123"/>
      <c r="AE97" s="119"/>
      <c r="AF97" s="123"/>
      <c r="AG97" s="123"/>
      <c r="AH97" s="123"/>
      <c r="AI97" s="123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5"/>
      <c r="BA97" s="5"/>
      <c r="BB97" s="5"/>
      <c r="BC97" s="5"/>
      <c r="BD97" s="5"/>
    </row>
    <row r="98" spans="1:56" ht="15.75" customHeight="1">
      <c r="A98" s="124"/>
      <c r="B98" s="5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23"/>
      <c r="T98" s="123"/>
      <c r="U98" s="123"/>
      <c r="V98" s="123"/>
      <c r="W98" s="125"/>
      <c r="X98" s="123"/>
      <c r="Y98" s="123"/>
      <c r="Z98" s="123"/>
      <c r="AA98" s="123"/>
      <c r="AB98" s="123"/>
      <c r="AC98" s="123"/>
      <c r="AD98" s="123"/>
      <c r="AE98" s="119"/>
      <c r="AF98" s="123"/>
      <c r="AG98" s="123"/>
      <c r="AH98" s="123"/>
      <c r="AI98" s="123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/>
      <c r="AZ98" s="5"/>
      <c r="BA98" s="5"/>
      <c r="BB98" s="5"/>
      <c r="BC98" s="5"/>
      <c r="BD98" s="5"/>
    </row>
    <row r="99" spans="1:56" ht="15.75" customHeight="1">
      <c r="A99" s="124"/>
      <c r="B99" s="5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23"/>
      <c r="T99" s="123"/>
      <c r="U99" s="123"/>
      <c r="V99" s="123"/>
      <c r="W99" s="125"/>
      <c r="X99" s="123"/>
      <c r="Y99" s="123"/>
      <c r="Z99" s="123"/>
      <c r="AA99" s="123"/>
      <c r="AB99" s="123"/>
      <c r="AC99" s="123"/>
      <c r="AD99" s="123"/>
      <c r="AE99" s="119"/>
      <c r="AF99" s="123"/>
      <c r="AG99" s="123"/>
      <c r="AH99" s="123"/>
      <c r="AI99" s="123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119"/>
      <c r="AY99" s="119"/>
      <c r="AZ99" s="5"/>
      <c r="BA99" s="5"/>
      <c r="BB99" s="5"/>
      <c r="BC99" s="5"/>
      <c r="BD99" s="5"/>
    </row>
    <row r="100" spans="1:56" ht="15.75" customHeight="1">
      <c r="A100" s="124"/>
      <c r="B100" s="5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23"/>
      <c r="T100" s="123"/>
      <c r="U100" s="123"/>
      <c r="V100" s="123"/>
      <c r="W100" s="125"/>
      <c r="X100" s="123"/>
      <c r="Y100" s="123"/>
      <c r="Z100" s="123"/>
      <c r="AA100" s="123"/>
      <c r="AB100" s="123"/>
      <c r="AC100" s="123"/>
      <c r="AD100" s="123"/>
      <c r="AE100" s="119"/>
      <c r="AF100" s="123"/>
      <c r="AG100" s="123"/>
      <c r="AH100" s="123"/>
      <c r="AI100" s="123"/>
      <c r="AJ100" s="119"/>
      <c r="AK100" s="119"/>
      <c r="AL100" s="119"/>
      <c r="AM100" s="119"/>
      <c r="AN100" s="119"/>
      <c r="AO100" s="119"/>
      <c r="AP100" s="119"/>
      <c r="AQ100" s="119"/>
      <c r="AR100" s="119"/>
      <c r="AS100" s="119"/>
      <c r="AT100" s="119"/>
      <c r="AU100" s="119"/>
      <c r="AV100" s="119"/>
      <c r="AW100" s="119"/>
      <c r="AX100" s="119"/>
      <c r="AY100" s="119"/>
      <c r="AZ100" s="5"/>
      <c r="BA100" s="5"/>
      <c r="BB100" s="5"/>
      <c r="BC100" s="5"/>
      <c r="BD100" s="5"/>
    </row>
    <row r="101" spans="1:56" ht="15.75" customHeight="1">
      <c r="A101" s="124"/>
      <c r="B101" s="5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23"/>
      <c r="T101" s="123"/>
      <c r="U101" s="123"/>
      <c r="V101" s="123"/>
      <c r="W101" s="125"/>
      <c r="X101" s="123"/>
      <c r="Y101" s="123"/>
      <c r="Z101" s="123"/>
      <c r="AA101" s="123"/>
      <c r="AB101" s="123"/>
      <c r="AC101" s="123"/>
      <c r="AD101" s="123"/>
      <c r="AE101" s="119"/>
      <c r="AF101" s="123"/>
      <c r="AG101" s="123"/>
      <c r="AH101" s="123"/>
      <c r="AI101" s="123"/>
      <c r="AJ101" s="119"/>
      <c r="AK101" s="119"/>
      <c r="AL101" s="119"/>
      <c r="AM101" s="119"/>
      <c r="AN101" s="119"/>
      <c r="AO101" s="119"/>
      <c r="AP101" s="119"/>
      <c r="AQ101" s="119"/>
      <c r="AR101" s="119"/>
      <c r="AS101" s="119"/>
      <c r="AT101" s="119"/>
      <c r="AU101" s="119"/>
      <c r="AV101" s="119"/>
      <c r="AW101" s="119"/>
      <c r="AX101" s="119"/>
      <c r="AY101" s="119"/>
      <c r="AZ101" s="5"/>
      <c r="BA101" s="5"/>
      <c r="BB101" s="5"/>
      <c r="BC101" s="5"/>
      <c r="BD101" s="5"/>
    </row>
    <row r="102" spans="1:56" ht="15.75" customHeight="1">
      <c r="A102" s="124"/>
      <c r="B102" s="5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23"/>
      <c r="T102" s="123"/>
      <c r="U102" s="123"/>
      <c r="V102" s="123"/>
      <c r="W102" s="125"/>
      <c r="X102" s="123"/>
      <c r="Y102" s="123"/>
      <c r="Z102" s="123"/>
      <c r="AA102" s="123"/>
      <c r="AB102" s="123"/>
      <c r="AC102" s="123"/>
      <c r="AD102" s="123"/>
      <c r="AE102" s="119"/>
      <c r="AF102" s="123"/>
      <c r="AG102" s="123"/>
      <c r="AH102" s="123"/>
      <c r="AI102" s="123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  <c r="AW102" s="119"/>
      <c r="AX102" s="119"/>
      <c r="AY102" s="119"/>
      <c r="AZ102" s="5"/>
      <c r="BA102" s="5"/>
      <c r="BB102" s="5"/>
      <c r="BC102" s="5"/>
      <c r="BD102" s="5"/>
    </row>
    <row r="103" spans="1:56" ht="15.75" customHeight="1">
      <c r="A103" s="124"/>
      <c r="B103" s="5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23"/>
      <c r="T103" s="123"/>
      <c r="U103" s="123"/>
      <c r="V103" s="123"/>
      <c r="W103" s="125"/>
      <c r="X103" s="123"/>
      <c r="Y103" s="123"/>
      <c r="Z103" s="123"/>
      <c r="AA103" s="123"/>
      <c r="AB103" s="123"/>
      <c r="AC103" s="123"/>
      <c r="AD103" s="123"/>
      <c r="AE103" s="119"/>
      <c r="AF103" s="123"/>
      <c r="AG103" s="123"/>
      <c r="AH103" s="123"/>
      <c r="AI103" s="123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  <c r="AW103" s="119"/>
      <c r="AX103" s="119"/>
      <c r="AY103" s="119"/>
      <c r="AZ103" s="5"/>
      <c r="BA103" s="5"/>
      <c r="BB103" s="5"/>
      <c r="BC103" s="5"/>
      <c r="BD103" s="5"/>
    </row>
    <row r="104" spans="1:56" ht="15.75" customHeight="1">
      <c r="A104" s="124"/>
      <c r="B104" s="5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23"/>
      <c r="T104" s="123"/>
      <c r="U104" s="123"/>
      <c r="V104" s="123"/>
      <c r="W104" s="125"/>
      <c r="X104" s="123"/>
      <c r="Y104" s="123"/>
      <c r="Z104" s="123"/>
      <c r="AA104" s="123"/>
      <c r="AB104" s="123"/>
      <c r="AC104" s="123"/>
      <c r="AD104" s="123"/>
      <c r="AE104" s="119"/>
      <c r="AF104" s="123"/>
      <c r="AG104" s="123"/>
      <c r="AH104" s="123"/>
      <c r="AI104" s="123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  <c r="AW104" s="119"/>
      <c r="AX104" s="119"/>
      <c r="AY104" s="119"/>
      <c r="AZ104" s="5"/>
      <c r="BA104" s="5"/>
      <c r="BB104" s="5"/>
      <c r="BC104" s="5"/>
      <c r="BD104" s="5"/>
    </row>
    <row r="105" spans="1:56" ht="15.75" customHeight="1">
      <c r="A105" s="124"/>
      <c r="B105" s="5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23"/>
      <c r="T105" s="123"/>
      <c r="U105" s="123"/>
      <c r="V105" s="123"/>
      <c r="W105" s="125"/>
      <c r="X105" s="123"/>
      <c r="Y105" s="123"/>
      <c r="Z105" s="123"/>
      <c r="AA105" s="123"/>
      <c r="AB105" s="123"/>
      <c r="AC105" s="123"/>
      <c r="AD105" s="123"/>
      <c r="AE105" s="119"/>
      <c r="AF105" s="123"/>
      <c r="AG105" s="123"/>
      <c r="AH105" s="123"/>
      <c r="AI105" s="123"/>
      <c r="AJ105" s="119"/>
      <c r="AK105" s="119"/>
      <c r="AL105" s="119"/>
      <c r="AM105" s="119"/>
      <c r="AN105" s="119"/>
      <c r="AO105" s="119"/>
      <c r="AP105" s="119"/>
      <c r="AQ105" s="119"/>
      <c r="AR105" s="119"/>
      <c r="AS105" s="119"/>
      <c r="AT105" s="119"/>
      <c r="AU105" s="119"/>
      <c r="AV105" s="119"/>
      <c r="AW105" s="119"/>
      <c r="AX105" s="119"/>
      <c r="AY105" s="119"/>
      <c r="AZ105" s="5"/>
      <c r="BA105" s="5"/>
      <c r="BB105" s="5"/>
      <c r="BC105" s="5"/>
      <c r="BD105" s="5"/>
    </row>
    <row r="106" spans="1:56" ht="15.75" customHeight="1">
      <c r="A106" s="124"/>
      <c r="B106" s="5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23"/>
      <c r="T106" s="123"/>
      <c r="U106" s="123"/>
      <c r="V106" s="123"/>
      <c r="W106" s="125"/>
      <c r="X106" s="123"/>
      <c r="Y106" s="123"/>
      <c r="Z106" s="123"/>
      <c r="AA106" s="123"/>
      <c r="AB106" s="123"/>
      <c r="AC106" s="123"/>
      <c r="AD106" s="123"/>
      <c r="AE106" s="119"/>
      <c r="AF106" s="123"/>
      <c r="AG106" s="123"/>
      <c r="AH106" s="123"/>
      <c r="AI106" s="123"/>
      <c r="AJ106" s="119"/>
      <c r="AK106" s="119"/>
      <c r="AL106" s="119"/>
      <c r="AM106" s="119"/>
      <c r="AN106" s="119"/>
      <c r="AO106" s="119"/>
      <c r="AP106" s="119"/>
      <c r="AQ106" s="119"/>
      <c r="AR106" s="119"/>
      <c r="AS106" s="119"/>
      <c r="AT106" s="119"/>
      <c r="AU106" s="119"/>
      <c r="AV106" s="119"/>
      <c r="AW106" s="119"/>
      <c r="AX106" s="119"/>
      <c r="AY106" s="119"/>
      <c r="AZ106" s="5"/>
      <c r="BA106" s="5"/>
      <c r="BB106" s="5"/>
      <c r="BC106" s="5"/>
      <c r="BD106" s="5"/>
    </row>
    <row r="107" spans="1:56" ht="15.75" customHeight="1">
      <c r="A107" s="124"/>
      <c r="B107" s="5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23"/>
      <c r="T107" s="123"/>
      <c r="U107" s="123"/>
      <c r="V107" s="123"/>
      <c r="W107" s="125"/>
      <c r="X107" s="123"/>
      <c r="Y107" s="123"/>
      <c r="Z107" s="123"/>
      <c r="AA107" s="123"/>
      <c r="AB107" s="123"/>
      <c r="AC107" s="123"/>
      <c r="AD107" s="123"/>
      <c r="AE107" s="119"/>
      <c r="AF107" s="123"/>
      <c r="AG107" s="123"/>
      <c r="AH107" s="123"/>
      <c r="AI107" s="123"/>
      <c r="AJ107" s="119"/>
      <c r="AK107" s="119"/>
      <c r="AL107" s="119"/>
      <c r="AM107" s="119"/>
      <c r="AN107" s="119"/>
      <c r="AO107" s="119"/>
      <c r="AP107" s="119"/>
      <c r="AQ107" s="119"/>
      <c r="AR107" s="119"/>
      <c r="AS107" s="119"/>
      <c r="AT107" s="119"/>
      <c r="AU107" s="119"/>
      <c r="AV107" s="119"/>
      <c r="AW107" s="119"/>
      <c r="AX107" s="119"/>
      <c r="AY107" s="119"/>
      <c r="AZ107" s="5"/>
      <c r="BA107" s="5"/>
      <c r="BB107" s="5"/>
      <c r="BC107" s="5"/>
      <c r="BD107" s="5"/>
    </row>
    <row r="108" spans="1:56" ht="15.75" customHeight="1">
      <c r="A108" s="124"/>
      <c r="B108" s="5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23"/>
      <c r="T108" s="123"/>
      <c r="U108" s="123"/>
      <c r="V108" s="123"/>
      <c r="W108" s="125"/>
      <c r="X108" s="123"/>
      <c r="Y108" s="123"/>
      <c r="Z108" s="123"/>
      <c r="AA108" s="123"/>
      <c r="AB108" s="123"/>
      <c r="AC108" s="123"/>
      <c r="AD108" s="123"/>
      <c r="AE108" s="119"/>
      <c r="AF108" s="123"/>
      <c r="AG108" s="123"/>
      <c r="AH108" s="123"/>
      <c r="AI108" s="123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19"/>
      <c r="AV108" s="119"/>
      <c r="AW108" s="119"/>
      <c r="AX108" s="119"/>
      <c r="AY108" s="119"/>
      <c r="AZ108" s="5"/>
      <c r="BA108" s="5"/>
      <c r="BB108" s="5"/>
      <c r="BC108" s="5"/>
      <c r="BD108" s="5"/>
    </row>
    <row r="109" spans="1:56" ht="15.75" customHeight="1">
      <c r="A109" s="124"/>
      <c r="B109" s="5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23"/>
      <c r="T109" s="123"/>
      <c r="U109" s="123"/>
      <c r="V109" s="123"/>
      <c r="W109" s="125"/>
      <c r="X109" s="123"/>
      <c r="Y109" s="123"/>
      <c r="Z109" s="123"/>
      <c r="AA109" s="123"/>
      <c r="AB109" s="123"/>
      <c r="AC109" s="123"/>
      <c r="AD109" s="123"/>
      <c r="AE109" s="119"/>
      <c r="AF109" s="123"/>
      <c r="AG109" s="123"/>
      <c r="AH109" s="123"/>
      <c r="AI109" s="123"/>
      <c r="AJ109" s="119"/>
      <c r="AK109" s="119"/>
      <c r="AL109" s="119"/>
      <c r="AM109" s="119"/>
      <c r="AN109" s="119"/>
      <c r="AO109" s="119"/>
      <c r="AP109" s="119"/>
      <c r="AQ109" s="119"/>
      <c r="AR109" s="119"/>
      <c r="AS109" s="119"/>
      <c r="AT109" s="119"/>
      <c r="AU109" s="119"/>
      <c r="AV109" s="119"/>
      <c r="AW109" s="119"/>
      <c r="AX109" s="119"/>
      <c r="AY109" s="119"/>
      <c r="AZ109" s="5"/>
      <c r="BA109" s="5"/>
      <c r="BB109" s="5"/>
      <c r="BC109" s="5"/>
      <c r="BD109" s="5"/>
    </row>
    <row r="110" spans="1:56" ht="15.75" customHeight="1">
      <c r="A110" s="124"/>
      <c r="B110" s="5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23"/>
      <c r="T110" s="123"/>
      <c r="U110" s="123"/>
      <c r="V110" s="123"/>
      <c r="W110" s="125"/>
      <c r="X110" s="123"/>
      <c r="Y110" s="123"/>
      <c r="Z110" s="123"/>
      <c r="AA110" s="123"/>
      <c r="AB110" s="123"/>
      <c r="AC110" s="123"/>
      <c r="AD110" s="123"/>
      <c r="AE110" s="119"/>
      <c r="AF110" s="123"/>
      <c r="AG110" s="123"/>
      <c r="AH110" s="123"/>
      <c r="AI110" s="123"/>
      <c r="AJ110" s="119"/>
      <c r="AK110" s="119"/>
      <c r="AL110" s="119"/>
      <c r="AM110" s="119"/>
      <c r="AN110" s="119"/>
      <c r="AO110" s="119"/>
      <c r="AP110" s="119"/>
      <c r="AQ110" s="119"/>
      <c r="AR110" s="119"/>
      <c r="AS110" s="119"/>
      <c r="AT110" s="119"/>
      <c r="AU110" s="119"/>
      <c r="AV110" s="119"/>
      <c r="AW110" s="119"/>
      <c r="AX110" s="119"/>
      <c r="AY110" s="119"/>
      <c r="AZ110" s="5"/>
      <c r="BA110" s="5"/>
      <c r="BB110" s="5"/>
      <c r="BC110" s="5"/>
      <c r="BD110" s="5"/>
    </row>
    <row r="111" spans="1:56" ht="15.75" customHeight="1">
      <c r="A111" s="124"/>
      <c r="B111" s="5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23"/>
      <c r="T111" s="123"/>
      <c r="U111" s="123"/>
      <c r="V111" s="123"/>
      <c r="W111" s="125"/>
      <c r="X111" s="123"/>
      <c r="Y111" s="123"/>
      <c r="Z111" s="123"/>
      <c r="AA111" s="123"/>
      <c r="AB111" s="123"/>
      <c r="AC111" s="123"/>
      <c r="AD111" s="123"/>
      <c r="AE111" s="119"/>
      <c r="AF111" s="123"/>
      <c r="AG111" s="123"/>
      <c r="AH111" s="123"/>
      <c r="AI111" s="123"/>
      <c r="AJ111" s="119"/>
      <c r="AK111" s="119"/>
      <c r="AL111" s="119"/>
      <c r="AM111" s="119"/>
      <c r="AN111" s="119"/>
      <c r="AO111" s="119"/>
      <c r="AP111" s="119"/>
      <c r="AQ111" s="119"/>
      <c r="AR111" s="119"/>
      <c r="AS111" s="119"/>
      <c r="AT111" s="119"/>
      <c r="AU111" s="119"/>
      <c r="AV111" s="119"/>
      <c r="AW111" s="119"/>
      <c r="AX111" s="119"/>
      <c r="AY111" s="119"/>
      <c r="AZ111" s="5"/>
      <c r="BA111" s="5"/>
      <c r="BB111" s="5"/>
      <c r="BC111" s="5"/>
      <c r="BD111" s="5"/>
    </row>
    <row r="112" spans="1:56" ht="15.75" customHeight="1">
      <c r="A112" s="124"/>
      <c r="B112" s="5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23"/>
      <c r="T112" s="123"/>
      <c r="U112" s="123"/>
      <c r="V112" s="123"/>
      <c r="W112" s="125"/>
      <c r="X112" s="123"/>
      <c r="Y112" s="123"/>
      <c r="Z112" s="123"/>
      <c r="AA112" s="123"/>
      <c r="AB112" s="123"/>
      <c r="AC112" s="123"/>
      <c r="AD112" s="123"/>
      <c r="AE112" s="119"/>
      <c r="AF112" s="123"/>
      <c r="AG112" s="123"/>
      <c r="AH112" s="123"/>
      <c r="AI112" s="123"/>
      <c r="AJ112" s="119"/>
      <c r="AK112" s="119"/>
      <c r="AL112" s="119"/>
      <c r="AM112" s="119"/>
      <c r="AN112" s="119"/>
      <c r="AO112" s="119"/>
      <c r="AP112" s="119"/>
      <c r="AQ112" s="119"/>
      <c r="AR112" s="119"/>
      <c r="AS112" s="119"/>
      <c r="AT112" s="119"/>
      <c r="AU112" s="119"/>
      <c r="AV112" s="119"/>
      <c r="AW112" s="119"/>
      <c r="AX112" s="119"/>
      <c r="AY112" s="119"/>
      <c r="AZ112" s="5"/>
      <c r="BA112" s="5"/>
      <c r="BB112" s="5"/>
      <c r="BC112" s="5"/>
      <c r="BD112" s="5"/>
    </row>
    <row r="113" spans="1:56" ht="15.75" customHeight="1">
      <c r="A113" s="124"/>
      <c r="B113" s="5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23"/>
      <c r="T113" s="123"/>
      <c r="U113" s="123"/>
      <c r="V113" s="123"/>
      <c r="W113" s="125"/>
      <c r="X113" s="123"/>
      <c r="Y113" s="123"/>
      <c r="Z113" s="123"/>
      <c r="AA113" s="123"/>
      <c r="AB113" s="123"/>
      <c r="AC113" s="123"/>
      <c r="AD113" s="123"/>
      <c r="AE113" s="119"/>
      <c r="AF113" s="123"/>
      <c r="AG113" s="123"/>
      <c r="AH113" s="123"/>
      <c r="AI113" s="123"/>
      <c r="AJ113" s="119"/>
      <c r="AK113" s="119"/>
      <c r="AL113" s="119"/>
      <c r="AM113" s="119"/>
      <c r="AN113" s="119"/>
      <c r="AO113" s="119"/>
      <c r="AP113" s="119"/>
      <c r="AQ113" s="119"/>
      <c r="AR113" s="119"/>
      <c r="AS113" s="119"/>
      <c r="AT113" s="119"/>
      <c r="AU113" s="119"/>
      <c r="AV113" s="119"/>
      <c r="AW113" s="119"/>
      <c r="AX113" s="119"/>
      <c r="AY113" s="119"/>
      <c r="AZ113" s="5"/>
      <c r="BA113" s="5"/>
      <c r="BB113" s="5"/>
      <c r="BC113" s="5"/>
      <c r="BD113" s="5"/>
    </row>
    <row r="114" spans="1:56" ht="15.75" customHeight="1">
      <c r="A114" s="124"/>
      <c r="B114" s="5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23"/>
      <c r="T114" s="123"/>
      <c r="U114" s="123"/>
      <c r="V114" s="123"/>
      <c r="W114" s="125"/>
      <c r="X114" s="123"/>
      <c r="Y114" s="123"/>
      <c r="Z114" s="123"/>
      <c r="AA114" s="123"/>
      <c r="AB114" s="123"/>
      <c r="AC114" s="123"/>
      <c r="AD114" s="123"/>
      <c r="AE114" s="119"/>
      <c r="AF114" s="123"/>
      <c r="AG114" s="123"/>
      <c r="AH114" s="123"/>
      <c r="AI114" s="123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T114" s="119"/>
      <c r="AU114" s="119"/>
      <c r="AV114" s="119"/>
      <c r="AW114" s="119"/>
      <c r="AX114" s="119"/>
      <c r="AY114" s="119"/>
      <c r="AZ114" s="5"/>
      <c r="BA114" s="5"/>
      <c r="BB114" s="5"/>
      <c r="BC114" s="5"/>
      <c r="BD114" s="5"/>
    </row>
    <row r="115" spans="1:56" ht="15.75" customHeight="1">
      <c r="A115" s="124"/>
      <c r="B115" s="5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23"/>
      <c r="T115" s="123"/>
      <c r="U115" s="123"/>
      <c r="V115" s="123"/>
      <c r="W115" s="125"/>
      <c r="X115" s="123"/>
      <c r="Y115" s="123"/>
      <c r="Z115" s="123"/>
      <c r="AA115" s="123"/>
      <c r="AB115" s="123"/>
      <c r="AC115" s="123"/>
      <c r="AD115" s="123"/>
      <c r="AE115" s="119"/>
      <c r="AF115" s="123"/>
      <c r="AG115" s="123"/>
      <c r="AH115" s="123"/>
      <c r="AI115" s="123"/>
      <c r="AJ115" s="119"/>
      <c r="AK115" s="119"/>
      <c r="AL115" s="119"/>
      <c r="AM115" s="119"/>
      <c r="AN115" s="119"/>
      <c r="AO115" s="119"/>
      <c r="AP115" s="119"/>
      <c r="AQ115" s="119"/>
      <c r="AR115" s="119"/>
      <c r="AS115" s="119"/>
      <c r="AT115" s="119"/>
      <c r="AU115" s="119"/>
      <c r="AV115" s="119"/>
      <c r="AW115" s="119"/>
      <c r="AX115" s="119"/>
      <c r="AY115" s="119"/>
      <c r="AZ115" s="5"/>
      <c r="BA115" s="5"/>
      <c r="BB115" s="5"/>
      <c r="BC115" s="5"/>
      <c r="BD115" s="5"/>
    </row>
    <row r="116" spans="1:56" ht="15.75" customHeight="1">
      <c r="A116" s="124"/>
      <c r="B116" s="5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23"/>
      <c r="T116" s="123"/>
      <c r="U116" s="123"/>
      <c r="V116" s="123"/>
      <c r="W116" s="125"/>
      <c r="X116" s="123"/>
      <c r="Y116" s="123"/>
      <c r="Z116" s="123"/>
      <c r="AA116" s="123"/>
      <c r="AB116" s="123"/>
      <c r="AC116" s="123"/>
      <c r="AD116" s="123"/>
      <c r="AE116" s="119"/>
      <c r="AF116" s="123"/>
      <c r="AG116" s="123"/>
      <c r="AH116" s="123"/>
      <c r="AI116" s="123"/>
      <c r="AJ116" s="119"/>
      <c r="AK116" s="119"/>
      <c r="AL116" s="119"/>
      <c r="AM116" s="119"/>
      <c r="AN116" s="119"/>
      <c r="AO116" s="119"/>
      <c r="AP116" s="119"/>
      <c r="AQ116" s="119"/>
      <c r="AR116" s="119"/>
      <c r="AS116" s="119"/>
      <c r="AT116" s="119"/>
      <c r="AU116" s="119"/>
      <c r="AV116" s="119"/>
      <c r="AW116" s="119"/>
      <c r="AX116" s="119"/>
      <c r="AY116" s="119"/>
      <c r="AZ116" s="5"/>
      <c r="BA116" s="5"/>
      <c r="BB116" s="5"/>
      <c r="BC116" s="5"/>
      <c r="BD116" s="5"/>
    </row>
    <row r="117" spans="1:56" ht="15.75" customHeight="1">
      <c r="A117" s="124"/>
      <c r="B117" s="5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23"/>
      <c r="T117" s="123"/>
      <c r="U117" s="123"/>
      <c r="V117" s="123"/>
      <c r="W117" s="125"/>
      <c r="X117" s="123"/>
      <c r="Y117" s="123"/>
      <c r="Z117" s="123"/>
      <c r="AA117" s="123"/>
      <c r="AB117" s="123"/>
      <c r="AC117" s="123"/>
      <c r="AD117" s="123"/>
      <c r="AE117" s="119"/>
      <c r="AF117" s="123"/>
      <c r="AG117" s="123"/>
      <c r="AH117" s="123"/>
      <c r="AI117" s="123"/>
      <c r="AJ117" s="119"/>
      <c r="AK117" s="119"/>
      <c r="AL117" s="119"/>
      <c r="AM117" s="119"/>
      <c r="AN117" s="119"/>
      <c r="AO117" s="119"/>
      <c r="AP117" s="119"/>
      <c r="AQ117" s="119"/>
      <c r="AR117" s="119"/>
      <c r="AS117" s="119"/>
      <c r="AT117" s="119"/>
      <c r="AU117" s="119"/>
      <c r="AV117" s="119"/>
      <c r="AW117" s="119"/>
      <c r="AX117" s="119"/>
      <c r="AY117" s="119"/>
      <c r="AZ117" s="5"/>
      <c r="BA117" s="5"/>
      <c r="BB117" s="5"/>
      <c r="BC117" s="5"/>
      <c r="BD117" s="5"/>
    </row>
    <row r="118" spans="1:56" ht="15.75" customHeight="1">
      <c r="A118" s="124"/>
      <c r="B118" s="5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23"/>
      <c r="T118" s="123"/>
      <c r="U118" s="123"/>
      <c r="V118" s="123"/>
      <c r="W118" s="125"/>
      <c r="X118" s="123"/>
      <c r="Y118" s="123"/>
      <c r="Z118" s="123"/>
      <c r="AA118" s="123"/>
      <c r="AB118" s="123"/>
      <c r="AC118" s="123"/>
      <c r="AD118" s="123"/>
      <c r="AE118" s="119"/>
      <c r="AF118" s="123"/>
      <c r="AG118" s="123"/>
      <c r="AH118" s="123"/>
      <c r="AI118" s="123"/>
      <c r="AJ118" s="119"/>
      <c r="AK118" s="119"/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19"/>
      <c r="AV118" s="119"/>
      <c r="AW118" s="119"/>
      <c r="AX118" s="119"/>
      <c r="AY118" s="119"/>
      <c r="AZ118" s="5"/>
      <c r="BA118" s="5"/>
      <c r="BB118" s="5"/>
      <c r="BC118" s="5"/>
      <c r="BD118" s="5"/>
    </row>
    <row r="119" spans="1:56" ht="15.75" customHeight="1">
      <c r="A119" s="124"/>
      <c r="B119" s="5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23"/>
      <c r="T119" s="123"/>
      <c r="U119" s="123"/>
      <c r="V119" s="123"/>
      <c r="W119" s="125"/>
      <c r="X119" s="123"/>
      <c r="Y119" s="123"/>
      <c r="Z119" s="123"/>
      <c r="AA119" s="123"/>
      <c r="AB119" s="123"/>
      <c r="AC119" s="123"/>
      <c r="AD119" s="123"/>
      <c r="AE119" s="119"/>
      <c r="AF119" s="123"/>
      <c r="AG119" s="123"/>
      <c r="AH119" s="123"/>
      <c r="AI119" s="123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119"/>
      <c r="AY119" s="119"/>
      <c r="AZ119" s="5"/>
      <c r="BA119" s="5"/>
      <c r="BB119" s="5"/>
      <c r="BC119" s="5"/>
      <c r="BD119" s="5"/>
    </row>
    <row r="120" spans="1:56" ht="15.75" customHeight="1">
      <c r="A120" s="124"/>
      <c r="B120" s="5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23"/>
      <c r="T120" s="123"/>
      <c r="U120" s="123"/>
      <c r="V120" s="123"/>
      <c r="W120" s="125"/>
      <c r="X120" s="123"/>
      <c r="Y120" s="123"/>
      <c r="Z120" s="123"/>
      <c r="AA120" s="123"/>
      <c r="AB120" s="123"/>
      <c r="AC120" s="123"/>
      <c r="AD120" s="123"/>
      <c r="AE120" s="119"/>
      <c r="AF120" s="123"/>
      <c r="AG120" s="123"/>
      <c r="AH120" s="123"/>
      <c r="AI120" s="123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/>
      <c r="AZ120" s="5"/>
      <c r="BA120" s="5"/>
      <c r="BB120" s="5"/>
      <c r="BC120" s="5"/>
      <c r="BD120" s="5"/>
    </row>
    <row r="121" spans="1:56" ht="15.75" customHeight="1">
      <c r="A121" s="124"/>
      <c r="B121" s="5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23"/>
      <c r="T121" s="123"/>
      <c r="U121" s="123"/>
      <c r="V121" s="123"/>
      <c r="W121" s="125"/>
      <c r="X121" s="123"/>
      <c r="Y121" s="123"/>
      <c r="Z121" s="123"/>
      <c r="AA121" s="123"/>
      <c r="AB121" s="123"/>
      <c r="AC121" s="123"/>
      <c r="AD121" s="123"/>
      <c r="AE121" s="119"/>
      <c r="AF121" s="123"/>
      <c r="AG121" s="123"/>
      <c r="AH121" s="123"/>
      <c r="AI121" s="123"/>
      <c r="AJ121" s="119"/>
      <c r="AK121" s="119"/>
      <c r="AL121" s="119"/>
      <c r="AM121" s="119"/>
      <c r="AN121" s="119"/>
      <c r="AO121" s="119"/>
      <c r="AP121" s="119"/>
      <c r="AQ121" s="119"/>
      <c r="AR121" s="119"/>
      <c r="AS121" s="119"/>
      <c r="AT121" s="119"/>
      <c r="AU121" s="119"/>
      <c r="AV121" s="119"/>
      <c r="AW121" s="119"/>
      <c r="AX121" s="119"/>
      <c r="AY121" s="119"/>
      <c r="AZ121" s="5"/>
      <c r="BA121" s="5"/>
      <c r="BB121" s="5"/>
      <c r="BC121" s="5"/>
      <c r="BD121" s="5"/>
    </row>
    <row r="122" spans="1:56" ht="15.75" customHeight="1">
      <c r="A122" s="124"/>
      <c r="B122" s="5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23"/>
      <c r="T122" s="123"/>
      <c r="U122" s="123"/>
      <c r="V122" s="123"/>
      <c r="W122" s="125"/>
      <c r="X122" s="123"/>
      <c r="Y122" s="123"/>
      <c r="Z122" s="123"/>
      <c r="AA122" s="123"/>
      <c r="AB122" s="123"/>
      <c r="AC122" s="123"/>
      <c r="AD122" s="123"/>
      <c r="AE122" s="119"/>
      <c r="AF122" s="123"/>
      <c r="AG122" s="123"/>
      <c r="AH122" s="123"/>
      <c r="AI122" s="123"/>
      <c r="AJ122" s="119"/>
      <c r="AK122" s="119"/>
      <c r="AL122" s="119"/>
      <c r="AM122" s="119"/>
      <c r="AN122" s="119"/>
      <c r="AO122" s="119"/>
      <c r="AP122" s="119"/>
      <c r="AQ122" s="119"/>
      <c r="AR122" s="119"/>
      <c r="AS122" s="119"/>
      <c r="AT122" s="119"/>
      <c r="AU122" s="119"/>
      <c r="AV122" s="119"/>
      <c r="AW122" s="119"/>
      <c r="AX122" s="119"/>
      <c r="AY122" s="119"/>
      <c r="AZ122" s="5"/>
      <c r="BA122" s="5"/>
      <c r="BB122" s="5"/>
      <c r="BC122" s="5"/>
      <c r="BD122" s="5"/>
    </row>
    <row r="123" spans="1:56" ht="15.75" customHeight="1">
      <c r="A123" s="124"/>
      <c r="B123" s="5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23"/>
      <c r="T123" s="123"/>
      <c r="U123" s="123"/>
      <c r="V123" s="123"/>
      <c r="W123" s="125"/>
      <c r="X123" s="123"/>
      <c r="Y123" s="123"/>
      <c r="Z123" s="123"/>
      <c r="AA123" s="123"/>
      <c r="AB123" s="123"/>
      <c r="AC123" s="123"/>
      <c r="AD123" s="123"/>
      <c r="AE123" s="119"/>
      <c r="AF123" s="123"/>
      <c r="AG123" s="123"/>
      <c r="AH123" s="123"/>
      <c r="AI123" s="123"/>
      <c r="AJ123" s="119"/>
      <c r="AK123" s="119"/>
      <c r="AL123" s="119"/>
      <c r="AM123" s="119"/>
      <c r="AN123" s="119"/>
      <c r="AO123" s="119"/>
      <c r="AP123" s="119"/>
      <c r="AQ123" s="119"/>
      <c r="AR123" s="119"/>
      <c r="AS123" s="119"/>
      <c r="AT123" s="119"/>
      <c r="AU123" s="119"/>
      <c r="AV123" s="119"/>
      <c r="AW123" s="119"/>
      <c r="AX123" s="119"/>
      <c r="AY123" s="119"/>
      <c r="AZ123" s="5"/>
      <c r="BA123" s="5"/>
      <c r="BB123" s="5"/>
      <c r="BC123" s="5"/>
      <c r="BD123" s="5"/>
    </row>
    <row r="124" spans="1:56" ht="15.75" customHeight="1">
      <c r="A124" s="124"/>
      <c r="B124" s="5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23"/>
      <c r="T124" s="123"/>
      <c r="U124" s="123"/>
      <c r="V124" s="123"/>
      <c r="W124" s="125"/>
      <c r="X124" s="123"/>
      <c r="Y124" s="123"/>
      <c r="Z124" s="123"/>
      <c r="AA124" s="123"/>
      <c r="AB124" s="123"/>
      <c r="AC124" s="123"/>
      <c r="AD124" s="123"/>
      <c r="AE124" s="119"/>
      <c r="AF124" s="123"/>
      <c r="AG124" s="123"/>
      <c r="AH124" s="123"/>
      <c r="AI124" s="123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  <c r="AW124" s="119"/>
      <c r="AX124" s="119"/>
      <c r="AY124" s="119"/>
      <c r="AZ124" s="5"/>
      <c r="BA124" s="5"/>
      <c r="BB124" s="5"/>
      <c r="BC124" s="5"/>
      <c r="BD124" s="5"/>
    </row>
    <row r="125" spans="1:56" ht="15.75" customHeight="1">
      <c r="A125" s="124"/>
      <c r="B125" s="5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23"/>
      <c r="T125" s="123"/>
      <c r="U125" s="123"/>
      <c r="V125" s="123"/>
      <c r="W125" s="125"/>
      <c r="X125" s="123"/>
      <c r="Y125" s="123"/>
      <c r="Z125" s="123"/>
      <c r="AA125" s="123"/>
      <c r="AB125" s="123"/>
      <c r="AC125" s="123"/>
      <c r="AD125" s="123"/>
      <c r="AE125" s="119"/>
      <c r="AF125" s="123"/>
      <c r="AG125" s="123"/>
      <c r="AH125" s="123"/>
      <c r="AI125" s="123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  <c r="AW125" s="119"/>
      <c r="AX125" s="119"/>
      <c r="AY125" s="119"/>
      <c r="AZ125" s="5"/>
      <c r="BA125" s="5"/>
      <c r="BB125" s="5"/>
      <c r="BC125" s="5"/>
      <c r="BD125" s="5"/>
    </row>
    <row r="126" spans="1:56" ht="15.75" customHeight="1">
      <c r="A126" s="124"/>
      <c r="B126" s="5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23"/>
      <c r="T126" s="123"/>
      <c r="U126" s="123"/>
      <c r="V126" s="123"/>
      <c r="W126" s="125"/>
      <c r="X126" s="123"/>
      <c r="Y126" s="123"/>
      <c r="Z126" s="123"/>
      <c r="AA126" s="123"/>
      <c r="AB126" s="123"/>
      <c r="AC126" s="123"/>
      <c r="AD126" s="123"/>
      <c r="AE126" s="119"/>
      <c r="AF126" s="123"/>
      <c r="AG126" s="123"/>
      <c r="AH126" s="123"/>
      <c r="AI126" s="123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  <c r="AW126" s="119"/>
      <c r="AX126" s="119"/>
      <c r="AY126" s="119"/>
      <c r="AZ126" s="5"/>
      <c r="BA126" s="5"/>
      <c r="BB126" s="5"/>
      <c r="BC126" s="5"/>
      <c r="BD126" s="5"/>
    </row>
    <row r="127" spans="1:56" ht="15.75" customHeight="1">
      <c r="A127" s="124"/>
      <c r="B127" s="5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23"/>
      <c r="T127" s="123"/>
      <c r="U127" s="123"/>
      <c r="V127" s="123"/>
      <c r="W127" s="125"/>
      <c r="X127" s="123"/>
      <c r="Y127" s="123"/>
      <c r="Z127" s="123"/>
      <c r="AA127" s="123"/>
      <c r="AB127" s="123"/>
      <c r="AC127" s="123"/>
      <c r="AD127" s="123"/>
      <c r="AE127" s="119"/>
      <c r="AF127" s="123"/>
      <c r="AG127" s="123"/>
      <c r="AH127" s="123"/>
      <c r="AI127" s="123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5"/>
      <c r="BA127" s="5"/>
      <c r="BB127" s="5"/>
      <c r="BC127" s="5"/>
      <c r="BD127" s="5"/>
    </row>
    <row r="128" spans="1:56" ht="15.75" customHeight="1">
      <c r="A128" s="124"/>
      <c r="B128" s="5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23"/>
      <c r="T128" s="123"/>
      <c r="U128" s="123"/>
      <c r="V128" s="123"/>
      <c r="W128" s="125"/>
      <c r="X128" s="123"/>
      <c r="Y128" s="123"/>
      <c r="Z128" s="123"/>
      <c r="AA128" s="123"/>
      <c r="AB128" s="123"/>
      <c r="AC128" s="123"/>
      <c r="AD128" s="123"/>
      <c r="AE128" s="119"/>
      <c r="AF128" s="123"/>
      <c r="AG128" s="123"/>
      <c r="AH128" s="123"/>
      <c r="AI128" s="123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119"/>
      <c r="AY128" s="119"/>
      <c r="AZ128" s="5"/>
      <c r="BA128" s="5"/>
      <c r="BB128" s="5"/>
      <c r="BC128" s="5"/>
      <c r="BD128" s="5"/>
    </row>
    <row r="129" spans="1:56" ht="15.75" customHeight="1">
      <c r="A129" s="124"/>
      <c r="B129" s="5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23"/>
      <c r="T129" s="123"/>
      <c r="U129" s="123"/>
      <c r="V129" s="123"/>
      <c r="W129" s="125"/>
      <c r="X129" s="123"/>
      <c r="Y129" s="123"/>
      <c r="Z129" s="123"/>
      <c r="AA129" s="123"/>
      <c r="AB129" s="123"/>
      <c r="AC129" s="123"/>
      <c r="AD129" s="123"/>
      <c r="AE129" s="119"/>
      <c r="AF129" s="123"/>
      <c r="AG129" s="123"/>
      <c r="AH129" s="123"/>
      <c r="AI129" s="123"/>
      <c r="AJ129" s="119"/>
      <c r="AK129" s="119"/>
      <c r="AL129" s="119"/>
      <c r="AM129" s="119"/>
      <c r="AN129" s="119"/>
      <c r="AO129" s="119"/>
      <c r="AP129" s="119"/>
      <c r="AQ129" s="119"/>
      <c r="AR129" s="119"/>
      <c r="AS129" s="119"/>
      <c r="AT129" s="119"/>
      <c r="AU129" s="119"/>
      <c r="AV129" s="119"/>
      <c r="AW129" s="119"/>
      <c r="AX129" s="119"/>
      <c r="AY129" s="119"/>
      <c r="AZ129" s="5"/>
      <c r="BA129" s="5"/>
      <c r="BB129" s="5"/>
      <c r="BC129" s="5"/>
      <c r="BD129" s="5"/>
    </row>
    <row r="130" spans="1:56" ht="15.75" customHeight="1">
      <c r="A130" s="124"/>
      <c r="B130" s="5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23"/>
      <c r="T130" s="123"/>
      <c r="U130" s="123"/>
      <c r="V130" s="123"/>
      <c r="W130" s="125"/>
      <c r="X130" s="123"/>
      <c r="Y130" s="123"/>
      <c r="Z130" s="123"/>
      <c r="AA130" s="123"/>
      <c r="AB130" s="123"/>
      <c r="AC130" s="123"/>
      <c r="AD130" s="123"/>
      <c r="AE130" s="119"/>
      <c r="AF130" s="123"/>
      <c r="AG130" s="123"/>
      <c r="AH130" s="123"/>
      <c r="AI130" s="123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  <c r="AW130" s="119"/>
      <c r="AX130" s="119"/>
      <c r="AY130" s="119"/>
      <c r="AZ130" s="5"/>
      <c r="BA130" s="5"/>
      <c r="BB130" s="5"/>
      <c r="BC130" s="5"/>
      <c r="BD130" s="5"/>
    </row>
    <row r="131" spans="1:56" ht="15.75" customHeight="1">
      <c r="A131" s="124"/>
      <c r="B131" s="5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23"/>
      <c r="T131" s="123"/>
      <c r="U131" s="123"/>
      <c r="V131" s="123"/>
      <c r="W131" s="125"/>
      <c r="X131" s="123"/>
      <c r="Y131" s="123"/>
      <c r="Z131" s="123"/>
      <c r="AA131" s="123"/>
      <c r="AB131" s="123"/>
      <c r="AC131" s="123"/>
      <c r="AD131" s="123"/>
      <c r="AE131" s="119"/>
      <c r="AF131" s="123"/>
      <c r="AG131" s="123"/>
      <c r="AH131" s="123"/>
      <c r="AI131" s="123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19"/>
      <c r="AW131" s="119"/>
      <c r="AX131" s="119"/>
      <c r="AY131" s="119"/>
      <c r="AZ131" s="5"/>
      <c r="BA131" s="5"/>
      <c r="BB131" s="5"/>
      <c r="BC131" s="5"/>
      <c r="BD131" s="5"/>
    </row>
    <row r="132" spans="1:56" ht="15.75" customHeight="1">
      <c r="A132" s="124"/>
      <c r="B132" s="5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23"/>
      <c r="T132" s="123"/>
      <c r="U132" s="123"/>
      <c r="V132" s="123"/>
      <c r="W132" s="125"/>
      <c r="X132" s="123"/>
      <c r="Y132" s="123"/>
      <c r="Z132" s="123"/>
      <c r="AA132" s="123"/>
      <c r="AB132" s="123"/>
      <c r="AC132" s="123"/>
      <c r="AD132" s="123"/>
      <c r="AE132" s="119"/>
      <c r="AF132" s="123"/>
      <c r="AG132" s="123"/>
      <c r="AH132" s="123"/>
      <c r="AI132" s="123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119"/>
      <c r="AY132" s="119"/>
      <c r="AZ132" s="5"/>
      <c r="BA132" s="5"/>
      <c r="BB132" s="5"/>
      <c r="BC132" s="5"/>
      <c r="BD132" s="5"/>
    </row>
    <row r="133" spans="1:56" ht="15.75" customHeight="1">
      <c r="A133" s="124"/>
      <c r="B133" s="5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23"/>
      <c r="T133" s="123"/>
      <c r="U133" s="123"/>
      <c r="V133" s="123"/>
      <c r="W133" s="125"/>
      <c r="X133" s="123"/>
      <c r="Y133" s="123"/>
      <c r="Z133" s="123"/>
      <c r="AA133" s="123"/>
      <c r="AB133" s="123"/>
      <c r="AC133" s="123"/>
      <c r="AD133" s="123"/>
      <c r="AE133" s="119"/>
      <c r="AF133" s="123"/>
      <c r="AG133" s="123"/>
      <c r="AH133" s="123"/>
      <c r="AI133" s="123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19"/>
      <c r="AY133" s="119"/>
      <c r="AZ133" s="5"/>
      <c r="BA133" s="5"/>
      <c r="BB133" s="5"/>
      <c r="BC133" s="5"/>
      <c r="BD133" s="5"/>
    </row>
    <row r="134" spans="1:56" ht="15.75" customHeight="1">
      <c r="A134" s="124"/>
      <c r="B134" s="5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23"/>
      <c r="T134" s="123"/>
      <c r="U134" s="123"/>
      <c r="V134" s="123"/>
      <c r="W134" s="125"/>
      <c r="X134" s="123"/>
      <c r="Y134" s="123"/>
      <c r="Z134" s="123"/>
      <c r="AA134" s="123"/>
      <c r="AB134" s="123"/>
      <c r="AC134" s="123"/>
      <c r="AD134" s="123"/>
      <c r="AE134" s="119"/>
      <c r="AF134" s="123"/>
      <c r="AG134" s="123"/>
      <c r="AH134" s="123"/>
      <c r="AI134" s="123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19"/>
      <c r="AY134" s="119"/>
      <c r="AZ134" s="5"/>
      <c r="BA134" s="5"/>
      <c r="BB134" s="5"/>
      <c r="BC134" s="5"/>
      <c r="BD134" s="5"/>
    </row>
    <row r="135" spans="1:56" ht="15.75" customHeight="1">
      <c r="A135" s="124"/>
      <c r="B135" s="5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23"/>
      <c r="T135" s="123"/>
      <c r="U135" s="123"/>
      <c r="V135" s="123"/>
      <c r="W135" s="125"/>
      <c r="X135" s="123"/>
      <c r="Y135" s="123"/>
      <c r="Z135" s="123"/>
      <c r="AA135" s="123"/>
      <c r="AB135" s="123"/>
      <c r="AC135" s="123"/>
      <c r="AD135" s="123"/>
      <c r="AE135" s="119"/>
      <c r="AF135" s="123"/>
      <c r="AG135" s="123"/>
      <c r="AH135" s="123"/>
      <c r="AI135" s="123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  <c r="AW135" s="119"/>
      <c r="AX135" s="119"/>
      <c r="AY135" s="119"/>
      <c r="AZ135" s="5"/>
      <c r="BA135" s="5"/>
      <c r="BB135" s="5"/>
      <c r="BC135" s="5"/>
      <c r="BD135" s="5"/>
    </row>
    <row r="136" spans="1:56" ht="15.75" customHeight="1">
      <c r="A136" s="124"/>
      <c r="B136" s="5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23"/>
      <c r="T136" s="123"/>
      <c r="U136" s="123"/>
      <c r="V136" s="123"/>
      <c r="W136" s="125"/>
      <c r="X136" s="123"/>
      <c r="Y136" s="123"/>
      <c r="Z136" s="123"/>
      <c r="AA136" s="123"/>
      <c r="AB136" s="123"/>
      <c r="AC136" s="123"/>
      <c r="AD136" s="123"/>
      <c r="AE136" s="119"/>
      <c r="AF136" s="123"/>
      <c r="AG136" s="123"/>
      <c r="AH136" s="123"/>
      <c r="AI136" s="123"/>
      <c r="AJ136" s="119"/>
      <c r="AK136" s="119"/>
      <c r="AL136" s="119"/>
      <c r="AM136" s="119"/>
      <c r="AN136" s="119"/>
      <c r="AO136" s="119"/>
      <c r="AP136" s="119"/>
      <c r="AQ136" s="119"/>
      <c r="AR136" s="119"/>
      <c r="AS136" s="119"/>
      <c r="AT136" s="119"/>
      <c r="AU136" s="119"/>
      <c r="AV136" s="119"/>
      <c r="AW136" s="119"/>
      <c r="AX136" s="119"/>
      <c r="AY136" s="119"/>
      <c r="AZ136" s="5"/>
      <c r="BA136" s="5"/>
      <c r="BB136" s="5"/>
      <c r="BC136" s="5"/>
      <c r="BD136" s="5"/>
    </row>
    <row r="137" spans="1:56" ht="15.75" customHeight="1">
      <c r="A137" s="124"/>
      <c r="B137" s="5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23"/>
      <c r="T137" s="123"/>
      <c r="U137" s="123"/>
      <c r="V137" s="123"/>
      <c r="W137" s="125"/>
      <c r="X137" s="123"/>
      <c r="Y137" s="123"/>
      <c r="Z137" s="123"/>
      <c r="AA137" s="123"/>
      <c r="AB137" s="123"/>
      <c r="AC137" s="123"/>
      <c r="AD137" s="123"/>
      <c r="AE137" s="119"/>
      <c r="AF137" s="123"/>
      <c r="AG137" s="123"/>
      <c r="AH137" s="123"/>
      <c r="AI137" s="123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119"/>
      <c r="AY137" s="119"/>
      <c r="AZ137" s="5"/>
      <c r="BA137" s="5"/>
      <c r="BB137" s="5"/>
      <c r="BC137" s="5"/>
      <c r="BD137" s="5"/>
    </row>
    <row r="138" spans="1:56" ht="15.75" customHeight="1">
      <c r="A138" s="124"/>
      <c r="B138" s="5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23"/>
      <c r="T138" s="123"/>
      <c r="U138" s="123"/>
      <c r="V138" s="123"/>
      <c r="W138" s="125"/>
      <c r="X138" s="123"/>
      <c r="Y138" s="123"/>
      <c r="Z138" s="123"/>
      <c r="AA138" s="123"/>
      <c r="AB138" s="123"/>
      <c r="AC138" s="123"/>
      <c r="AD138" s="123"/>
      <c r="AE138" s="119"/>
      <c r="AF138" s="123"/>
      <c r="AG138" s="123"/>
      <c r="AH138" s="123"/>
      <c r="AI138" s="123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19"/>
      <c r="AY138" s="119"/>
      <c r="AZ138" s="5"/>
      <c r="BA138" s="5"/>
      <c r="BB138" s="5"/>
      <c r="BC138" s="5"/>
      <c r="BD138" s="5"/>
    </row>
    <row r="139" spans="1:56" ht="15.75" customHeight="1">
      <c r="A139" s="124"/>
      <c r="B139" s="5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23"/>
      <c r="T139" s="123"/>
      <c r="U139" s="123"/>
      <c r="V139" s="123"/>
      <c r="W139" s="125"/>
      <c r="X139" s="123"/>
      <c r="Y139" s="123"/>
      <c r="Z139" s="123"/>
      <c r="AA139" s="123"/>
      <c r="AB139" s="123"/>
      <c r="AC139" s="123"/>
      <c r="AD139" s="123"/>
      <c r="AE139" s="119"/>
      <c r="AF139" s="123"/>
      <c r="AG139" s="123"/>
      <c r="AH139" s="123"/>
      <c r="AI139" s="123"/>
      <c r="AJ139" s="119"/>
      <c r="AK139" s="119"/>
      <c r="AL139" s="119"/>
      <c r="AM139" s="119"/>
      <c r="AN139" s="119"/>
      <c r="AO139" s="119"/>
      <c r="AP139" s="119"/>
      <c r="AQ139" s="119"/>
      <c r="AR139" s="119"/>
      <c r="AS139" s="119"/>
      <c r="AT139" s="119"/>
      <c r="AU139" s="119"/>
      <c r="AV139" s="119"/>
      <c r="AW139" s="119"/>
      <c r="AX139" s="119"/>
      <c r="AY139" s="119"/>
      <c r="AZ139" s="5"/>
      <c r="BA139" s="5"/>
      <c r="BB139" s="5"/>
      <c r="BC139" s="5"/>
      <c r="BD139" s="5"/>
    </row>
    <row r="140" spans="1:56" ht="15.75" customHeight="1">
      <c r="A140" s="124"/>
      <c r="B140" s="5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23"/>
      <c r="T140" s="123"/>
      <c r="U140" s="123"/>
      <c r="V140" s="123"/>
      <c r="W140" s="125"/>
      <c r="X140" s="123"/>
      <c r="Y140" s="123"/>
      <c r="Z140" s="123"/>
      <c r="AA140" s="123"/>
      <c r="AB140" s="123"/>
      <c r="AC140" s="123"/>
      <c r="AD140" s="123"/>
      <c r="AE140" s="119"/>
      <c r="AF140" s="123"/>
      <c r="AG140" s="123"/>
      <c r="AH140" s="123"/>
      <c r="AI140" s="123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119"/>
      <c r="AY140" s="119"/>
      <c r="AZ140" s="5"/>
      <c r="BA140" s="5"/>
      <c r="BB140" s="5"/>
      <c r="BC140" s="5"/>
      <c r="BD140" s="5"/>
    </row>
    <row r="141" spans="1:56" ht="15.75" customHeight="1">
      <c r="A141" s="124"/>
      <c r="B141" s="5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23"/>
      <c r="T141" s="123"/>
      <c r="U141" s="123"/>
      <c r="V141" s="123"/>
      <c r="W141" s="125"/>
      <c r="X141" s="123"/>
      <c r="Y141" s="123"/>
      <c r="Z141" s="123"/>
      <c r="AA141" s="123"/>
      <c r="AB141" s="123"/>
      <c r="AC141" s="123"/>
      <c r="AD141" s="123"/>
      <c r="AE141" s="119"/>
      <c r="AF141" s="123"/>
      <c r="AG141" s="123"/>
      <c r="AH141" s="123"/>
      <c r="AI141" s="123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19"/>
      <c r="AY141" s="119"/>
      <c r="AZ141" s="5"/>
      <c r="BA141" s="5"/>
      <c r="BB141" s="5"/>
      <c r="BC141" s="5"/>
      <c r="BD141" s="5"/>
    </row>
    <row r="142" spans="1:56" ht="15.75" customHeight="1">
      <c r="A142" s="124"/>
      <c r="B142" s="5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23"/>
      <c r="T142" s="123"/>
      <c r="U142" s="123"/>
      <c r="V142" s="123"/>
      <c r="W142" s="125"/>
      <c r="X142" s="123"/>
      <c r="Y142" s="123"/>
      <c r="Z142" s="123"/>
      <c r="AA142" s="123"/>
      <c r="AB142" s="123"/>
      <c r="AC142" s="123"/>
      <c r="AD142" s="123"/>
      <c r="AE142" s="119"/>
      <c r="AF142" s="123"/>
      <c r="AG142" s="123"/>
      <c r="AH142" s="123"/>
      <c r="AI142" s="123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119"/>
      <c r="AY142" s="119"/>
      <c r="AZ142" s="5"/>
      <c r="BA142" s="5"/>
      <c r="BB142" s="5"/>
      <c r="BC142" s="5"/>
      <c r="BD142" s="5"/>
    </row>
    <row r="143" spans="1:56" ht="15.75" customHeight="1">
      <c r="A143" s="124"/>
      <c r="B143" s="5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23"/>
      <c r="T143" s="123"/>
      <c r="U143" s="123"/>
      <c r="V143" s="123"/>
      <c r="W143" s="125"/>
      <c r="X143" s="123"/>
      <c r="Y143" s="123"/>
      <c r="Z143" s="123"/>
      <c r="AA143" s="123"/>
      <c r="AB143" s="123"/>
      <c r="AC143" s="123"/>
      <c r="AD143" s="123"/>
      <c r="AE143" s="119"/>
      <c r="AF143" s="123"/>
      <c r="AG143" s="123"/>
      <c r="AH143" s="123"/>
      <c r="AI143" s="123"/>
      <c r="AJ143" s="119"/>
      <c r="AK143" s="119"/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19"/>
      <c r="AV143" s="119"/>
      <c r="AW143" s="119"/>
      <c r="AX143" s="119"/>
      <c r="AY143" s="119"/>
      <c r="AZ143" s="5"/>
      <c r="BA143" s="5"/>
      <c r="BB143" s="5"/>
      <c r="BC143" s="5"/>
      <c r="BD143" s="5"/>
    </row>
    <row r="144" spans="1:56" ht="15.75" customHeight="1">
      <c r="A144" s="124"/>
      <c r="B144" s="5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23"/>
      <c r="T144" s="123"/>
      <c r="U144" s="123"/>
      <c r="V144" s="123"/>
      <c r="W144" s="125"/>
      <c r="X144" s="123"/>
      <c r="Y144" s="123"/>
      <c r="Z144" s="123"/>
      <c r="AA144" s="123"/>
      <c r="AB144" s="123"/>
      <c r="AC144" s="123"/>
      <c r="AD144" s="123"/>
      <c r="AE144" s="119"/>
      <c r="AF144" s="123"/>
      <c r="AG144" s="123"/>
      <c r="AH144" s="123"/>
      <c r="AI144" s="123"/>
      <c r="AJ144" s="119"/>
      <c r="AK144" s="119"/>
      <c r="AL144" s="119"/>
      <c r="AM144" s="119"/>
      <c r="AN144" s="119"/>
      <c r="AO144" s="119"/>
      <c r="AP144" s="119"/>
      <c r="AQ144" s="119"/>
      <c r="AR144" s="119"/>
      <c r="AS144" s="119"/>
      <c r="AT144" s="119"/>
      <c r="AU144" s="119"/>
      <c r="AV144" s="119"/>
      <c r="AW144" s="119"/>
      <c r="AX144" s="119"/>
      <c r="AY144" s="119"/>
      <c r="AZ144" s="5"/>
      <c r="BA144" s="5"/>
      <c r="BB144" s="5"/>
      <c r="BC144" s="5"/>
      <c r="BD144" s="5"/>
    </row>
    <row r="145" spans="1:56" ht="15.75" customHeight="1">
      <c r="A145" s="124"/>
      <c r="B145" s="5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23"/>
      <c r="T145" s="123"/>
      <c r="U145" s="123"/>
      <c r="V145" s="123"/>
      <c r="W145" s="125"/>
      <c r="X145" s="123"/>
      <c r="Y145" s="123"/>
      <c r="Z145" s="123"/>
      <c r="AA145" s="123"/>
      <c r="AB145" s="123"/>
      <c r="AC145" s="123"/>
      <c r="AD145" s="123"/>
      <c r="AE145" s="119"/>
      <c r="AF145" s="123"/>
      <c r="AG145" s="123"/>
      <c r="AH145" s="123"/>
      <c r="AI145" s="123"/>
      <c r="AJ145" s="119"/>
      <c r="AK145" s="119"/>
      <c r="AL145" s="119"/>
      <c r="AM145" s="119"/>
      <c r="AN145" s="119"/>
      <c r="AO145" s="119"/>
      <c r="AP145" s="119"/>
      <c r="AQ145" s="119"/>
      <c r="AR145" s="119"/>
      <c r="AS145" s="119"/>
      <c r="AT145" s="119"/>
      <c r="AU145" s="119"/>
      <c r="AV145" s="119"/>
      <c r="AW145" s="119"/>
      <c r="AX145" s="119"/>
      <c r="AY145" s="119"/>
      <c r="AZ145" s="5"/>
      <c r="BA145" s="5"/>
      <c r="BB145" s="5"/>
      <c r="BC145" s="5"/>
      <c r="BD145" s="5"/>
    </row>
    <row r="146" spans="1:56" ht="15.75" customHeight="1">
      <c r="A146" s="124"/>
      <c r="B146" s="5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23"/>
      <c r="T146" s="123"/>
      <c r="U146" s="123"/>
      <c r="V146" s="123"/>
      <c r="W146" s="125"/>
      <c r="X146" s="123"/>
      <c r="Y146" s="123"/>
      <c r="Z146" s="123"/>
      <c r="AA146" s="123"/>
      <c r="AB146" s="123"/>
      <c r="AC146" s="123"/>
      <c r="AD146" s="123"/>
      <c r="AE146" s="119"/>
      <c r="AF146" s="123"/>
      <c r="AG146" s="123"/>
      <c r="AH146" s="123"/>
      <c r="AI146" s="123"/>
      <c r="AJ146" s="119"/>
      <c r="AK146" s="119"/>
      <c r="AL146" s="119"/>
      <c r="AM146" s="119"/>
      <c r="AN146" s="119"/>
      <c r="AO146" s="119"/>
      <c r="AP146" s="119"/>
      <c r="AQ146" s="119"/>
      <c r="AR146" s="119"/>
      <c r="AS146" s="119"/>
      <c r="AT146" s="119"/>
      <c r="AU146" s="119"/>
      <c r="AV146" s="119"/>
      <c r="AW146" s="119"/>
      <c r="AX146" s="119"/>
      <c r="AY146" s="119"/>
      <c r="AZ146" s="5"/>
      <c r="BA146" s="5"/>
      <c r="BB146" s="5"/>
      <c r="BC146" s="5"/>
      <c r="BD146" s="5"/>
    </row>
    <row r="147" spans="1:56" ht="15.75" customHeight="1">
      <c r="A147" s="124"/>
      <c r="B147" s="5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23"/>
      <c r="T147" s="123"/>
      <c r="U147" s="123"/>
      <c r="V147" s="123"/>
      <c r="W147" s="125"/>
      <c r="X147" s="123"/>
      <c r="Y147" s="123"/>
      <c r="Z147" s="123"/>
      <c r="AA147" s="123"/>
      <c r="AB147" s="123"/>
      <c r="AC147" s="123"/>
      <c r="AD147" s="123"/>
      <c r="AE147" s="119"/>
      <c r="AF147" s="123"/>
      <c r="AG147" s="123"/>
      <c r="AH147" s="123"/>
      <c r="AI147" s="123"/>
      <c r="AJ147" s="119"/>
      <c r="AK147" s="119"/>
      <c r="AL147" s="119"/>
      <c r="AM147" s="119"/>
      <c r="AN147" s="119"/>
      <c r="AO147" s="119"/>
      <c r="AP147" s="119"/>
      <c r="AQ147" s="119"/>
      <c r="AR147" s="119"/>
      <c r="AS147" s="119"/>
      <c r="AT147" s="119"/>
      <c r="AU147" s="119"/>
      <c r="AV147" s="119"/>
      <c r="AW147" s="119"/>
      <c r="AX147" s="119"/>
      <c r="AY147" s="119"/>
      <c r="AZ147" s="5"/>
      <c r="BA147" s="5"/>
      <c r="BB147" s="5"/>
      <c r="BC147" s="5"/>
      <c r="BD147" s="5"/>
    </row>
    <row r="148" spans="1:56" ht="15.75" customHeight="1">
      <c r="A148" s="124"/>
      <c r="B148" s="5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23"/>
      <c r="T148" s="123"/>
      <c r="U148" s="123"/>
      <c r="V148" s="123"/>
      <c r="W148" s="125"/>
      <c r="X148" s="123"/>
      <c r="Y148" s="123"/>
      <c r="Z148" s="123"/>
      <c r="AA148" s="123"/>
      <c r="AB148" s="123"/>
      <c r="AC148" s="123"/>
      <c r="AD148" s="123"/>
      <c r="AE148" s="119"/>
      <c r="AF148" s="123"/>
      <c r="AG148" s="123"/>
      <c r="AH148" s="123"/>
      <c r="AI148" s="123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119"/>
      <c r="AY148" s="119"/>
      <c r="AZ148" s="5"/>
      <c r="BA148" s="5"/>
      <c r="BB148" s="5"/>
      <c r="BC148" s="5"/>
      <c r="BD148" s="5"/>
    </row>
    <row r="149" spans="1:56" ht="15.75" customHeight="1">
      <c r="A149" s="124"/>
      <c r="B149" s="5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23"/>
      <c r="T149" s="123"/>
      <c r="U149" s="123"/>
      <c r="V149" s="123"/>
      <c r="W149" s="125"/>
      <c r="X149" s="123"/>
      <c r="Y149" s="123"/>
      <c r="Z149" s="123"/>
      <c r="AA149" s="123"/>
      <c r="AB149" s="123"/>
      <c r="AC149" s="123"/>
      <c r="AD149" s="123"/>
      <c r="AE149" s="119"/>
      <c r="AF149" s="123"/>
      <c r="AG149" s="123"/>
      <c r="AH149" s="123"/>
      <c r="AI149" s="123"/>
      <c r="AJ149" s="119"/>
      <c r="AK149" s="119"/>
      <c r="AL149" s="119"/>
      <c r="AM149" s="119"/>
      <c r="AN149" s="119"/>
      <c r="AO149" s="119"/>
      <c r="AP149" s="119"/>
      <c r="AQ149" s="119"/>
      <c r="AR149" s="119"/>
      <c r="AS149" s="119"/>
      <c r="AT149" s="119"/>
      <c r="AU149" s="119"/>
      <c r="AV149" s="119"/>
      <c r="AW149" s="119"/>
      <c r="AX149" s="119"/>
      <c r="AY149" s="119"/>
      <c r="AZ149" s="5"/>
      <c r="BA149" s="5"/>
      <c r="BB149" s="5"/>
      <c r="BC149" s="5"/>
      <c r="BD149" s="5"/>
    </row>
    <row r="150" spans="1:56" ht="15.75" customHeight="1">
      <c r="A150" s="124"/>
      <c r="B150" s="5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23"/>
      <c r="T150" s="123"/>
      <c r="U150" s="123"/>
      <c r="V150" s="123"/>
      <c r="W150" s="125"/>
      <c r="X150" s="123"/>
      <c r="Y150" s="123"/>
      <c r="Z150" s="123"/>
      <c r="AA150" s="123"/>
      <c r="AB150" s="123"/>
      <c r="AC150" s="123"/>
      <c r="AD150" s="123"/>
      <c r="AE150" s="119"/>
      <c r="AF150" s="123"/>
      <c r="AG150" s="123"/>
      <c r="AH150" s="123"/>
      <c r="AI150" s="123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  <c r="AV150" s="119"/>
      <c r="AW150" s="119"/>
      <c r="AX150" s="119"/>
      <c r="AY150" s="119"/>
      <c r="AZ150" s="5"/>
      <c r="BA150" s="5"/>
      <c r="BB150" s="5"/>
      <c r="BC150" s="5"/>
      <c r="BD150" s="5"/>
    </row>
    <row r="151" spans="1:56" ht="15.75" customHeight="1">
      <c r="A151" s="124"/>
      <c r="B151" s="5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23"/>
      <c r="T151" s="123"/>
      <c r="U151" s="123"/>
      <c r="V151" s="123"/>
      <c r="W151" s="125"/>
      <c r="X151" s="123"/>
      <c r="Y151" s="123"/>
      <c r="Z151" s="123"/>
      <c r="AA151" s="123"/>
      <c r="AB151" s="123"/>
      <c r="AC151" s="123"/>
      <c r="AD151" s="123"/>
      <c r="AE151" s="119"/>
      <c r="AF151" s="123"/>
      <c r="AG151" s="123"/>
      <c r="AH151" s="123"/>
      <c r="AI151" s="123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/>
      <c r="AZ151" s="5"/>
      <c r="BA151" s="5"/>
      <c r="BB151" s="5"/>
      <c r="BC151" s="5"/>
      <c r="BD151" s="5"/>
    </row>
    <row r="152" spans="1:56" ht="15.75" customHeight="1">
      <c r="A152" s="124"/>
      <c r="B152" s="5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23"/>
      <c r="T152" s="123"/>
      <c r="U152" s="123"/>
      <c r="V152" s="123"/>
      <c r="W152" s="125"/>
      <c r="X152" s="123"/>
      <c r="Y152" s="123"/>
      <c r="Z152" s="123"/>
      <c r="AA152" s="123"/>
      <c r="AB152" s="123"/>
      <c r="AC152" s="123"/>
      <c r="AD152" s="123"/>
      <c r="AE152" s="119"/>
      <c r="AF152" s="123"/>
      <c r="AG152" s="123"/>
      <c r="AH152" s="123"/>
      <c r="AI152" s="123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119"/>
      <c r="AY152" s="119"/>
      <c r="AZ152" s="5"/>
      <c r="BA152" s="5"/>
      <c r="BB152" s="5"/>
      <c r="BC152" s="5"/>
      <c r="BD152" s="5"/>
    </row>
    <row r="153" spans="1:56" ht="15.75" customHeight="1">
      <c r="A153" s="124"/>
      <c r="B153" s="5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23"/>
      <c r="T153" s="123"/>
      <c r="U153" s="123"/>
      <c r="V153" s="123"/>
      <c r="W153" s="125"/>
      <c r="X153" s="123"/>
      <c r="Y153" s="123"/>
      <c r="Z153" s="123"/>
      <c r="AA153" s="123"/>
      <c r="AB153" s="123"/>
      <c r="AC153" s="123"/>
      <c r="AD153" s="123"/>
      <c r="AE153" s="119"/>
      <c r="AF153" s="123"/>
      <c r="AG153" s="123"/>
      <c r="AH153" s="123"/>
      <c r="AI153" s="123"/>
      <c r="AJ153" s="119"/>
      <c r="AK153" s="119"/>
      <c r="AL153" s="119"/>
      <c r="AM153" s="119"/>
      <c r="AN153" s="119"/>
      <c r="AO153" s="119"/>
      <c r="AP153" s="119"/>
      <c r="AQ153" s="119"/>
      <c r="AR153" s="119"/>
      <c r="AS153" s="119"/>
      <c r="AT153" s="119"/>
      <c r="AU153" s="119"/>
      <c r="AV153" s="119"/>
      <c r="AW153" s="119"/>
      <c r="AX153" s="119"/>
      <c r="AY153" s="119"/>
      <c r="AZ153" s="5"/>
      <c r="BA153" s="5"/>
      <c r="BB153" s="5"/>
      <c r="BC153" s="5"/>
      <c r="BD153" s="5"/>
    </row>
    <row r="154" spans="1:56" ht="15.75" customHeight="1">
      <c r="A154" s="124"/>
      <c r="B154" s="5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23"/>
      <c r="T154" s="123"/>
      <c r="U154" s="123"/>
      <c r="V154" s="123"/>
      <c r="W154" s="125"/>
      <c r="X154" s="123"/>
      <c r="Y154" s="123"/>
      <c r="Z154" s="123"/>
      <c r="AA154" s="123"/>
      <c r="AB154" s="123"/>
      <c r="AC154" s="123"/>
      <c r="AD154" s="123"/>
      <c r="AE154" s="119"/>
      <c r="AF154" s="123"/>
      <c r="AG154" s="123"/>
      <c r="AH154" s="123"/>
      <c r="AI154" s="123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/>
      <c r="AZ154" s="5"/>
      <c r="BA154" s="5"/>
      <c r="BB154" s="5"/>
      <c r="BC154" s="5"/>
      <c r="BD154" s="5"/>
    </row>
    <row r="155" spans="1:56" ht="15.75" customHeight="1">
      <c r="A155" s="124"/>
      <c r="B155" s="5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23"/>
      <c r="T155" s="123"/>
      <c r="U155" s="123"/>
      <c r="V155" s="123"/>
      <c r="W155" s="125"/>
      <c r="X155" s="123"/>
      <c r="Y155" s="123"/>
      <c r="Z155" s="123"/>
      <c r="AA155" s="123"/>
      <c r="AB155" s="123"/>
      <c r="AC155" s="123"/>
      <c r="AD155" s="123"/>
      <c r="AE155" s="119"/>
      <c r="AF155" s="123"/>
      <c r="AG155" s="123"/>
      <c r="AH155" s="123"/>
      <c r="AI155" s="123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/>
      <c r="AZ155" s="5"/>
      <c r="BA155" s="5"/>
      <c r="BB155" s="5"/>
      <c r="BC155" s="5"/>
      <c r="BD155" s="5"/>
    </row>
    <row r="156" spans="1:56" ht="15.75" customHeight="1">
      <c r="A156" s="124"/>
      <c r="B156" s="5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23"/>
      <c r="T156" s="123"/>
      <c r="U156" s="123"/>
      <c r="V156" s="123"/>
      <c r="W156" s="125"/>
      <c r="X156" s="123"/>
      <c r="Y156" s="123"/>
      <c r="Z156" s="123"/>
      <c r="AA156" s="123"/>
      <c r="AB156" s="123"/>
      <c r="AC156" s="123"/>
      <c r="AD156" s="123"/>
      <c r="AE156" s="119"/>
      <c r="AF156" s="123"/>
      <c r="AG156" s="123"/>
      <c r="AH156" s="123"/>
      <c r="AI156" s="123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5"/>
      <c r="BA156" s="5"/>
      <c r="BB156" s="5"/>
      <c r="BC156" s="5"/>
      <c r="BD156" s="5"/>
    </row>
    <row r="157" spans="1:56" ht="15.75" customHeight="1">
      <c r="A157" s="124"/>
      <c r="B157" s="5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23"/>
      <c r="T157" s="123"/>
      <c r="U157" s="123"/>
      <c r="V157" s="123"/>
      <c r="W157" s="125"/>
      <c r="X157" s="123"/>
      <c r="Y157" s="123"/>
      <c r="Z157" s="123"/>
      <c r="AA157" s="123"/>
      <c r="AB157" s="123"/>
      <c r="AC157" s="123"/>
      <c r="AD157" s="123"/>
      <c r="AE157" s="119"/>
      <c r="AF157" s="123"/>
      <c r="AG157" s="123"/>
      <c r="AH157" s="123"/>
      <c r="AI157" s="123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119"/>
      <c r="AY157" s="119"/>
      <c r="AZ157" s="5"/>
      <c r="BA157" s="5"/>
      <c r="BB157" s="5"/>
      <c r="BC157" s="5"/>
      <c r="BD157" s="5"/>
    </row>
    <row r="158" spans="1:56" ht="15.75" customHeight="1">
      <c r="A158" s="124"/>
      <c r="B158" s="5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23"/>
      <c r="T158" s="123"/>
      <c r="U158" s="123"/>
      <c r="V158" s="123"/>
      <c r="W158" s="125"/>
      <c r="X158" s="123"/>
      <c r="Y158" s="123"/>
      <c r="Z158" s="123"/>
      <c r="AA158" s="123"/>
      <c r="AB158" s="123"/>
      <c r="AC158" s="123"/>
      <c r="AD158" s="123"/>
      <c r="AE158" s="119"/>
      <c r="AF158" s="123"/>
      <c r="AG158" s="123"/>
      <c r="AH158" s="123"/>
      <c r="AI158" s="123"/>
      <c r="AJ158" s="119"/>
      <c r="AK158" s="119"/>
      <c r="AL158" s="119"/>
      <c r="AM158" s="119"/>
      <c r="AN158" s="119"/>
      <c r="AO158" s="119"/>
      <c r="AP158" s="119"/>
      <c r="AQ158" s="119"/>
      <c r="AR158" s="119"/>
      <c r="AS158" s="119"/>
      <c r="AT158" s="119"/>
      <c r="AU158" s="119"/>
      <c r="AV158" s="119"/>
      <c r="AW158" s="119"/>
      <c r="AX158" s="119"/>
      <c r="AY158" s="119"/>
      <c r="AZ158" s="5"/>
      <c r="BA158" s="5"/>
      <c r="BB158" s="5"/>
      <c r="BC158" s="5"/>
      <c r="BD158" s="5"/>
    </row>
    <row r="159" spans="1:56" ht="15.75" customHeight="1">
      <c r="A159" s="124"/>
      <c r="B159" s="5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23"/>
      <c r="T159" s="123"/>
      <c r="U159" s="123"/>
      <c r="V159" s="123"/>
      <c r="W159" s="125"/>
      <c r="X159" s="123"/>
      <c r="Y159" s="123"/>
      <c r="Z159" s="123"/>
      <c r="AA159" s="123"/>
      <c r="AB159" s="123"/>
      <c r="AC159" s="123"/>
      <c r="AD159" s="123"/>
      <c r="AE159" s="119"/>
      <c r="AF159" s="123"/>
      <c r="AG159" s="123"/>
      <c r="AH159" s="123"/>
      <c r="AI159" s="123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119"/>
      <c r="AY159" s="119"/>
      <c r="AZ159" s="5"/>
      <c r="BA159" s="5"/>
      <c r="BB159" s="5"/>
      <c r="BC159" s="5"/>
      <c r="BD159" s="5"/>
    </row>
    <row r="160" spans="1:56" ht="15.75" customHeight="1">
      <c r="A160" s="124"/>
      <c r="B160" s="5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23"/>
      <c r="T160" s="123"/>
      <c r="U160" s="123"/>
      <c r="V160" s="123"/>
      <c r="W160" s="125"/>
      <c r="X160" s="123"/>
      <c r="Y160" s="123"/>
      <c r="Z160" s="123"/>
      <c r="AA160" s="123"/>
      <c r="AB160" s="123"/>
      <c r="AC160" s="123"/>
      <c r="AD160" s="123"/>
      <c r="AE160" s="119"/>
      <c r="AF160" s="123"/>
      <c r="AG160" s="123"/>
      <c r="AH160" s="123"/>
      <c r="AI160" s="123"/>
      <c r="AJ160" s="119"/>
      <c r="AK160" s="119"/>
      <c r="AL160" s="119"/>
      <c r="AM160" s="119"/>
      <c r="AN160" s="119"/>
      <c r="AO160" s="119"/>
      <c r="AP160" s="119"/>
      <c r="AQ160" s="119"/>
      <c r="AR160" s="119"/>
      <c r="AS160" s="119"/>
      <c r="AT160" s="119"/>
      <c r="AU160" s="119"/>
      <c r="AV160" s="119"/>
      <c r="AW160" s="119"/>
      <c r="AX160" s="119"/>
      <c r="AY160" s="119"/>
      <c r="AZ160" s="5"/>
      <c r="BA160" s="5"/>
      <c r="BB160" s="5"/>
      <c r="BC160" s="5"/>
      <c r="BD160" s="5"/>
    </row>
    <row r="161" spans="1:56" ht="15.75" customHeight="1">
      <c r="A161" s="124"/>
      <c r="B161" s="5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23"/>
      <c r="T161" s="123"/>
      <c r="U161" s="123"/>
      <c r="V161" s="123"/>
      <c r="W161" s="125"/>
      <c r="X161" s="123"/>
      <c r="Y161" s="123"/>
      <c r="Z161" s="123"/>
      <c r="AA161" s="123"/>
      <c r="AB161" s="123"/>
      <c r="AC161" s="123"/>
      <c r="AD161" s="123"/>
      <c r="AE161" s="119"/>
      <c r="AF161" s="123"/>
      <c r="AG161" s="123"/>
      <c r="AH161" s="123"/>
      <c r="AI161" s="123"/>
      <c r="AJ161" s="119"/>
      <c r="AK161" s="119"/>
      <c r="AL161" s="119"/>
      <c r="AM161" s="119"/>
      <c r="AN161" s="119"/>
      <c r="AO161" s="119"/>
      <c r="AP161" s="119"/>
      <c r="AQ161" s="119"/>
      <c r="AR161" s="119"/>
      <c r="AS161" s="119"/>
      <c r="AT161" s="119"/>
      <c r="AU161" s="119"/>
      <c r="AV161" s="119"/>
      <c r="AW161" s="119"/>
      <c r="AX161" s="119"/>
      <c r="AY161" s="119"/>
      <c r="AZ161" s="5"/>
      <c r="BA161" s="5"/>
      <c r="BB161" s="5"/>
      <c r="BC161" s="5"/>
      <c r="BD161" s="5"/>
    </row>
    <row r="162" spans="1:56" ht="15.75" customHeight="1">
      <c r="A162" s="124"/>
      <c r="B162" s="5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23"/>
      <c r="T162" s="123"/>
      <c r="U162" s="123"/>
      <c r="V162" s="123"/>
      <c r="W162" s="125"/>
      <c r="X162" s="123"/>
      <c r="Y162" s="123"/>
      <c r="Z162" s="123"/>
      <c r="AA162" s="123"/>
      <c r="AB162" s="123"/>
      <c r="AC162" s="123"/>
      <c r="AD162" s="123"/>
      <c r="AE162" s="119"/>
      <c r="AF162" s="123"/>
      <c r="AG162" s="123"/>
      <c r="AH162" s="123"/>
      <c r="AI162" s="123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5"/>
      <c r="BA162" s="5"/>
      <c r="BB162" s="5"/>
      <c r="BC162" s="5"/>
      <c r="BD162" s="5"/>
    </row>
    <row r="163" spans="1:56" ht="15.75" customHeight="1">
      <c r="A163" s="124"/>
      <c r="B163" s="5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23"/>
      <c r="T163" s="123"/>
      <c r="U163" s="123"/>
      <c r="V163" s="123"/>
      <c r="W163" s="125"/>
      <c r="X163" s="123"/>
      <c r="Y163" s="123"/>
      <c r="Z163" s="123"/>
      <c r="AA163" s="123"/>
      <c r="AB163" s="123"/>
      <c r="AC163" s="123"/>
      <c r="AD163" s="123"/>
      <c r="AE163" s="119"/>
      <c r="AF163" s="123"/>
      <c r="AG163" s="123"/>
      <c r="AH163" s="123"/>
      <c r="AI163" s="123"/>
      <c r="AJ163" s="119"/>
      <c r="AK163" s="119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5"/>
      <c r="BA163" s="5"/>
      <c r="BB163" s="5"/>
      <c r="BC163" s="5"/>
      <c r="BD163" s="5"/>
    </row>
    <row r="164" spans="1:56" ht="15.75" customHeight="1">
      <c r="A164" s="124"/>
      <c r="B164" s="5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23"/>
      <c r="T164" s="123"/>
      <c r="U164" s="123"/>
      <c r="V164" s="123"/>
      <c r="W164" s="125"/>
      <c r="X164" s="123"/>
      <c r="Y164" s="123"/>
      <c r="Z164" s="123"/>
      <c r="AA164" s="123"/>
      <c r="AB164" s="123"/>
      <c r="AC164" s="123"/>
      <c r="AD164" s="123"/>
      <c r="AE164" s="119"/>
      <c r="AF164" s="123"/>
      <c r="AG164" s="123"/>
      <c r="AH164" s="123"/>
      <c r="AI164" s="123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5"/>
      <c r="BA164" s="5"/>
      <c r="BB164" s="5"/>
      <c r="BC164" s="5"/>
      <c r="BD164" s="5"/>
    </row>
    <row r="165" spans="1:56" ht="15.75" customHeight="1">
      <c r="A165" s="124"/>
      <c r="B165" s="5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23"/>
      <c r="T165" s="123"/>
      <c r="U165" s="123"/>
      <c r="V165" s="123"/>
      <c r="W165" s="125"/>
      <c r="X165" s="123"/>
      <c r="Y165" s="123"/>
      <c r="Z165" s="123"/>
      <c r="AA165" s="123"/>
      <c r="AB165" s="123"/>
      <c r="AC165" s="123"/>
      <c r="AD165" s="123"/>
      <c r="AE165" s="119"/>
      <c r="AF165" s="123"/>
      <c r="AG165" s="123"/>
      <c r="AH165" s="123"/>
      <c r="AI165" s="123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19"/>
      <c r="AW165" s="119"/>
      <c r="AX165" s="119"/>
      <c r="AY165" s="119"/>
      <c r="AZ165" s="5"/>
      <c r="BA165" s="5"/>
      <c r="BB165" s="5"/>
      <c r="BC165" s="5"/>
      <c r="BD165" s="5"/>
    </row>
    <row r="166" spans="1:56" ht="15.75" customHeight="1">
      <c r="A166" s="124"/>
      <c r="B166" s="5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23"/>
      <c r="T166" s="123"/>
      <c r="U166" s="123"/>
      <c r="V166" s="123"/>
      <c r="W166" s="125"/>
      <c r="X166" s="123"/>
      <c r="Y166" s="123"/>
      <c r="Z166" s="123"/>
      <c r="AA166" s="123"/>
      <c r="AB166" s="123"/>
      <c r="AC166" s="123"/>
      <c r="AD166" s="123"/>
      <c r="AE166" s="119"/>
      <c r="AF166" s="123"/>
      <c r="AG166" s="123"/>
      <c r="AH166" s="123"/>
      <c r="AI166" s="123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119"/>
      <c r="AW166" s="119"/>
      <c r="AX166" s="119"/>
      <c r="AY166" s="119"/>
      <c r="AZ166" s="5"/>
      <c r="BA166" s="5"/>
      <c r="BB166" s="5"/>
      <c r="BC166" s="5"/>
      <c r="BD166" s="5"/>
    </row>
    <row r="167" spans="1:56" ht="15.75" customHeight="1">
      <c r="A167" s="124"/>
      <c r="B167" s="5"/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23"/>
      <c r="T167" s="123"/>
      <c r="U167" s="123"/>
      <c r="V167" s="123"/>
      <c r="W167" s="125"/>
      <c r="X167" s="123"/>
      <c r="Y167" s="123"/>
      <c r="Z167" s="123"/>
      <c r="AA167" s="123"/>
      <c r="AB167" s="123"/>
      <c r="AC167" s="123"/>
      <c r="AD167" s="123"/>
      <c r="AE167" s="119"/>
      <c r="AF167" s="123"/>
      <c r="AG167" s="123"/>
      <c r="AH167" s="123"/>
      <c r="AI167" s="123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19"/>
      <c r="AX167" s="119"/>
      <c r="AY167" s="119"/>
      <c r="AZ167" s="5"/>
      <c r="BA167" s="5"/>
      <c r="BB167" s="5"/>
      <c r="BC167" s="5"/>
      <c r="BD167" s="5"/>
    </row>
    <row r="168" spans="1:56" ht="15.75" customHeight="1">
      <c r="A168" s="124"/>
      <c r="B168" s="5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23"/>
      <c r="T168" s="123"/>
      <c r="U168" s="123"/>
      <c r="V168" s="123"/>
      <c r="W168" s="125"/>
      <c r="X168" s="123"/>
      <c r="Y168" s="123"/>
      <c r="Z168" s="123"/>
      <c r="AA168" s="123"/>
      <c r="AB168" s="123"/>
      <c r="AC168" s="123"/>
      <c r="AD168" s="123"/>
      <c r="AE168" s="119"/>
      <c r="AF168" s="123"/>
      <c r="AG168" s="123"/>
      <c r="AH168" s="123"/>
      <c r="AI168" s="123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19"/>
      <c r="AX168" s="119"/>
      <c r="AY168" s="119"/>
      <c r="AZ168" s="5"/>
      <c r="BA168" s="5"/>
      <c r="BB168" s="5"/>
      <c r="BC168" s="5"/>
      <c r="BD168" s="5"/>
    </row>
    <row r="169" spans="1:56" ht="15.75" customHeight="1">
      <c r="A169" s="124"/>
      <c r="B169" s="5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23"/>
      <c r="T169" s="123"/>
      <c r="U169" s="123"/>
      <c r="V169" s="123"/>
      <c r="W169" s="125"/>
      <c r="X169" s="123"/>
      <c r="Y169" s="123"/>
      <c r="Z169" s="123"/>
      <c r="AA169" s="123"/>
      <c r="AB169" s="123"/>
      <c r="AC169" s="123"/>
      <c r="AD169" s="123"/>
      <c r="AE169" s="119"/>
      <c r="AF169" s="123"/>
      <c r="AG169" s="123"/>
      <c r="AH169" s="123"/>
      <c r="AI169" s="123"/>
      <c r="AJ169" s="119"/>
      <c r="AK169" s="119"/>
      <c r="AL169" s="119"/>
      <c r="AM169" s="119"/>
      <c r="AN169" s="119"/>
      <c r="AO169" s="119"/>
      <c r="AP169" s="119"/>
      <c r="AQ169" s="119"/>
      <c r="AR169" s="119"/>
      <c r="AS169" s="119"/>
      <c r="AT169" s="119"/>
      <c r="AU169" s="119"/>
      <c r="AV169" s="119"/>
      <c r="AW169" s="119"/>
      <c r="AX169" s="119"/>
      <c r="AY169" s="119"/>
      <c r="AZ169" s="5"/>
      <c r="BA169" s="5"/>
      <c r="BB169" s="5"/>
      <c r="BC169" s="5"/>
      <c r="BD169" s="5"/>
    </row>
    <row r="170" spans="1:56" ht="15.75" customHeight="1">
      <c r="A170" s="124"/>
      <c r="B170" s="5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23"/>
      <c r="T170" s="123"/>
      <c r="U170" s="123"/>
      <c r="V170" s="123"/>
      <c r="W170" s="125"/>
      <c r="X170" s="123"/>
      <c r="Y170" s="123"/>
      <c r="Z170" s="123"/>
      <c r="AA170" s="123"/>
      <c r="AB170" s="123"/>
      <c r="AC170" s="123"/>
      <c r="AD170" s="123"/>
      <c r="AE170" s="119"/>
      <c r="AF170" s="123"/>
      <c r="AG170" s="123"/>
      <c r="AH170" s="123"/>
      <c r="AI170" s="123"/>
      <c r="AJ170" s="119"/>
      <c r="AK170" s="119"/>
      <c r="AL170" s="119"/>
      <c r="AM170" s="119"/>
      <c r="AN170" s="119"/>
      <c r="AO170" s="119"/>
      <c r="AP170" s="119"/>
      <c r="AQ170" s="119"/>
      <c r="AR170" s="119"/>
      <c r="AS170" s="119"/>
      <c r="AT170" s="119"/>
      <c r="AU170" s="119"/>
      <c r="AV170" s="119"/>
      <c r="AW170" s="119"/>
      <c r="AX170" s="119"/>
      <c r="AY170" s="119"/>
      <c r="AZ170" s="5"/>
      <c r="BA170" s="5"/>
      <c r="BB170" s="5"/>
      <c r="BC170" s="5"/>
      <c r="BD170" s="5"/>
    </row>
    <row r="171" spans="1:56" ht="15.75" customHeight="1">
      <c r="A171" s="124"/>
      <c r="B171" s="5"/>
      <c r="C171" s="119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23"/>
      <c r="T171" s="123"/>
      <c r="U171" s="123"/>
      <c r="V171" s="123"/>
      <c r="W171" s="125"/>
      <c r="X171" s="123"/>
      <c r="Y171" s="123"/>
      <c r="Z171" s="123"/>
      <c r="AA171" s="123"/>
      <c r="AB171" s="123"/>
      <c r="AC171" s="123"/>
      <c r="AD171" s="123"/>
      <c r="AE171" s="119"/>
      <c r="AF171" s="123"/>
      <c r="AG171" s="123"/>
      <c r="AH171" s="123"/>
      <c r="AI171" s="123"/>
      <c r="AJ171" s="119"/>
      <c r="AK171" s="119"/>
      <c r="AL171" s="119"/>
      <c r="AM171" s="119"/>
      <c r="AN171" s="119"/>
      <c r="AO171" s="119"/>
      <c r="AP171" s="119"/>
      <c r="AQ171" s="119"/>
      <c r="AR171" s="119"/>
      <c r="AS171" s="119"/>
      <c r="AT171" s="119"/>
      <c r="AU171" s="119"/>
      <c r="AV171" s="119"/>
      <c r="AW171" s="119"/>
      <c r="AX171" s="119"/>
      <c r="AY171" s="119"/>
      <c r="AZ171" s="5"/>
      <c r="BA171" s="5"/>
      <c r="BB171" s="5"/>
      <c r="BC171" s="5"/>
      <c r="BD171" s="5"/>
    </row>
    <row r="172" spans="1:56" ht="15.75" customHeight="1">
      <c r="A172" s="124"/>
      <c r="B172" s="5"/>
      <c r="C172" s="119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23"/>
      <c r="T172" s="123"/>
      <c r="U172" s="123"/>
      <c r="V172" s="123"/>
      <c r="W172" s="125"/>
      <c r="X172" s="123"/>
      <c r="Y172" s="123"/>
      <c r="Z172" s="123"/>
      <c r="AA172" s="123"/>
      <c r="AB172" s="123"/>
      <c r="AC172" s="123"/>
      <c r="AD172" s="123"/>
      <c r="AE172" s="119"/>
      <c r="AF172" s="123"/>
      <c r="AG172" s="123"/>
      <c r="AH172" s="123"/>
      <c r="AI172" s="123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/>
      <c r="AZ172" s="5"/>
      <c r="BA172" s="5"/>
      <c r="BB172" s="5"/>
      <c r="BC172" s="5"/>
      <c r="BD172" s="5"/>
    </row>
    <row r="173" spans="1:56" ht="15.75" customHeight="1">
      <c r="A173" s="124"/>
      <c r="B173" s="5"/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23"/>
      <c r="T173" s="123"/>
      <c r="U173" s="123"/>
      <c r="V173" s="123"/>
      <c r="W173" s="125"/>
      <c r="X173" s="123"/>
      <c r="Y173" s="123"/>
      <c r="Z173" s="123"/>
      <c r="AA173" s="123"/>
      <c r="AB173" s="123"/>
      <c r="AC173" s="123"/>
      <c r="AD173" s="123"/>
      <c r="AE173" s="119"/>
      <c r="AF173" s="123"/>
      <c r="AG173" s="123"/>
      <c r="AH173" s="123"/>
      <c r="AI173" s="123"/>
      <c r="AJ173" s="119"/>
      <c r="AK173" s="119"/>
      <c r="AL173" s="119"/>
      <c r="AM173" s="119"/>
      <c r="AN173" s="119"/>
      <c r="AO173" s="119"/>
      <c r="AP173" s="119"/>
      <c r="AQ173" s="119"/>
      <c r="AR173" s="119"/>
      <c r="AS173" s="119"/>
      <c r="AT173" s="119"/>
      <c r="AU173" s="119"/>
      <c r="AV173" s="119"/>
      <c r="AW173" s="119"/>
      <c r="AX173" s="119"/>
      <c r="AY173" s="119"/>
      <c r="AZ173" s="5"/>
      <c r="BA173" s="5"/>
      <c r="BB173" s="5"/>
      <c r="BC173" s="5"/>
      <c r="BD173" s="5"/>
    </row>
    <row r="174" spans="1:56" ht="15.75" customHeight="1">
      <c r="A174" s="124"/>
      <c r="B174" s="5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23"/>
      <c r="T174" s="123"/>
      <c r="U174" s="123"/>
      <c r="V174" s="123"/>
      <c r="W174" s="125"/>
      <c r="X174" s="123"/>
      <c r="Y174" s="123"/>
      <c r="Z174" s="123"/>
      <c r="AA174" s="123"/>
      <c r="AB174" s="123"/>
      <c r="AC174" s="123"/>
      <c r="AD174" s="123"/>
      <c r="AE174" s="119"/>
      <c r="AF174" s="123"/>
      <c r="AG174" s="123"/>
      <c r="AH174" s="123"/>
      <c r="AI174" s="123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19"/>
      <c r="AW174" s="119"/>
      <c r="AX174" s="119"/>
      <c r="AY174" s="119"/>
      <c r="AZ174" s="5"/>
      <c r="BA174" s="5"/>
      <c r="BB174" s="5"/>
      <c r="BC174" s="5"/>
      <c r="BD174" s="5"/>
    </row>
    <row r="175" spans="1:56" ht="15.75" customHeight="1">
      <c r="A175" s="124"/>
      <c r="B175" s="5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23"/>
      <c r="T175" s="123"/>
      <c r="U175" s="123"/>
      <c r="V175" s="123"/>
      <c r="W175" s="125"/>
      <c r="X175" s="123"/>
      <c r="Y175" s="123"/>
      <c r="Z175" s="123"/>
      <c r="AA175" s="123"/>
      <c r="AB175" s="123"/>
      <c r="AC175" s="123"/>
      <c r="AD175" s="123"/>
      <c r="AE175" s="119"/>
      <c r="AF175" s="123"/>
      <c r="AG175" s="123"/>
      <c r="AH175" s="123"/>
      <c r="AI175" s="123"/>
      <c r="AJ175" s="119"/>
      <c r="AK175" s="119"/>
      <c r="AL175" s="119"/>
      <c r="AM175" s="119"/>
      <c r="AN175" s="119"/>
      <c r="AO175" s="119"/>
      <c r="AP175" s="119"/>
      <c r="AQ175" s="119"/>
      <c r="AR175" s="119"/>
      <c r="AS175" s="119"/>
      <c r="AT175" s="119"/>
      <c r="AU175" s="119"/>
      <c r="AV175" s="119"/>
      <c r="AW175" s="119"/>
      <c r="AX175" s="119"/>
      <c r="AY175" s="119"/>
      <c r="AZ175" s="5"/>
      <c r="BA175" s="5"/>
      <c r="BB175" s="5"/>
      <c r="BC175" s="5"/>
      <c r="BD175" s="5"/>
    </row>
    <row r="176" spans="1:56" ht="15.75" customHeight="1">
      <c r="A176" s="124"/>
      <c r="B176" s="5"/>
      <c r="C176" s="119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23"/>
      <c r="T176" s="123"/>
      <c r="U176" s="123"/>
      <c r="V176" s="123"/>
      <c r="W176" s="125"/>
      <c r="X176" s="123"/>
      <c r="Y176" s="123"/>
      <c r="Z176" s="123"/>
      <c r="AA176" s="123"/>
      <c r="AB176" s="123"/>
      <c r="AC176" s="123"/>
      <c r="AD176" s="123"/>
      <c r="AE176" s="119"/>
      <c r="AF176" s="123"/>
      <c r="AG176" s="123"/>
      <c r="AH176" s="123"/>
      <c r="AI176" s="123"/>
      <c r="AJ176" s="119"/>
      <c r="AK176" s="119"/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19"/>
      <c r="AV176" s="119"/>
      <c r="AW176" s="119"/>
      <c r="AX176" s="119"/>
      <c r="AY176" s="119"/>
      <c r="AZ176" s="5"/>
      <c r="BA176" s="5"/>
      <c r="BB176" s="5"/>
      <c r="BC176" s="5"/>
      <c r="BD176" s="5"/>
    </row>
    <row r="177" spans="1:56" ht="15.75" customHeight="1">
      <c r="A177" s="124"/>
      <c r="B177" s="5"/>
      <c r="C177" s="119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23"/>
      <c r="T177" s="123"/>
      <c r="U177" s="123"/>
      <c r="V177" s="123"/>
      <c r="W177" s="125"/>
      <c r="X177" s="123"/>
      <c r="Y177" s="123"/>
      <c r="Z177" s="123"/>
      <c r="AA177" s="123"/>
      <c r="AB177" s="123"/>
      <c r="AC177" s="123"/>
      <c r="AD177" s="123"/>
      <c r="AE177" s="119"/>
      <c r="AF177" s="123"/>
      <c r="AG177" s="123"/>
      <c r="AH177" s="123"/>
      <c r="AI177" s="123"/>
      <c r="AJ177" s="119"/>
      <c r="AK177" s="119"/>
      <c r="AL177" s="119"/>
      <c r="AM177" s="119"/>
      <c r="AN177" s="119"/>
      <c r="AO177" s="119"/>
      <c r="AP177" s="119"/>
      <c r="AQ177" s="119"/>
      <c r="AR177" s="119"/>
      <c r="AS177" s="119"/>
      <c r="AT177" s="119"/>
      <c r="AU177" s="119"/>
      <c r="AV177" s="119"/>
      <c r="AW177" s="119"/>
      <c r="AX177" s="119"/>
      <c r="AY177" s="119"/>
      <c r="AZ177" s="5"/>
      <c r="BA177" s="5"/>
      <c r="BB177" s="5"/>
      <c r="BC177" s="5"/>
      <c r="BD177" s="5"/>
    </row>
    <row r="178" spans="1:56" ht="15.75" customHeight="1">
      <c r="A178" s="124"/>
      <c r="B178" s="5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23"/>
      <c r="T178" s="123"/>
      <c r="U178" s="123"/>
      <c r="V178" s="123"/>
      <c r="W178" s="125"/>
      <c r="X178" s="123"/>
      <c r="Y178" s="123"/>
      <c r="Z178" s="123"/>
      <c r="AA178" s="123"/>
      <c r="AB178" s="123"/>
      <c r="AC178" s="123"/>
      <c r="AD178" s="123"/>
      <c r="AE178" s="119"/>
      <c r="AF178" s="123"/>
      <c r="AG178" s="123"/>
      <c r="AH178" s="123"/>
      <c r="AI178" s="123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19"/>
      <c r="AV178" s="119"/>
      <c r="AW178" s="119"/>
      <c r="AX178" s="119"/>
      <c r="AY178" s="119"/>
      <c r="AZ178" s="5"/>
      <c r="BA178" s="5"/>
      <c r="BB178" s="5"/>
      <c r="BC178" s="5"/>
      <c r="BD178" s="5"/>
    </row>
    <row r="179" spans="1:56" ht="15.75" customHeight="1">
      <c r="A179" s="124"/>
      <c r="B179" s="5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23"/>
      <c r="T179" s="123"/>
      <c r="U179" s="123"/>
      <c r="V179" s="123"/>
      <c r="W179" s="125"/>
      <c r="X179" s="123"/>
      <c r="Y179" s="123"/>
      <c r="Z179" s="123"/>
      <c r="AA179" s="123"/>
      <c r="AB179" s="123"/>
      <c r="AC179" s="123"/>
      <c r="AD179" s="123"/>
      <c r="AE179" s="119"/>
      <c r="AF179" s="123"/>
      <c r="AG179" s="123"/>
      <c r="AH179" s="123"/>
      <c r="AI179" s="123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19"/>
      <c r="AV179" s="119"/>
      <c r="AW179" s="119"/>
      <c r="AX179" s="119"/>
      <c r="AY179" s="119"/>
      <c r="AZ179" s="5"/>
      <c r="BA179" s="5"/>
      <c r="BB179" s="5"/>
      <c r="BC179" s="5"/>
      <c r="BD179" s="5"/>
    </row>
    <row r="180" spans="1:56" ht="15.75" customHeight="1">
      <c r="A180" s="124"/>
      <c r="B180" s="5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23"/>
      <c r="T180" s="123"/>
      <c r="U180" s="123"/>
      <c r="V180" s="123"/>
      <c r="W180" s="125"/>
      <c r="X180" s="123"/>
      <c r="Y180" s="123"/>
      <c r="Z180" s="123"/>
      <c r="AA180" s="123"/>
      <c r="AB180" s="123"/>
      <c r="AC180" s="123"/>
      <c r="AD180" s="123"/>
      <c r="AE180" s="119"/>
      <c r="AF180" s="123"/>
      <c r="AG180" s="123"/>
      <c r="AH180" s="123"/>
      <c r="AI180" s="123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5"/>
      <c r="BA180" s="5"/>
      <c r="BB180" s="5"/>
      <c r="BC180" s="5"/>
      <c r="BD180" s="5"/>
    </row>
    <row r="181" spans="1:56" ht="15.75" customHeight="1">
      <c r="A181" s="124"/>
      <c r="B181" s="5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23"/>
      <c r="T181" s="123"/>
      <c r="U181" s="123"/>
      <c r="V181" s="123"/>
      <c r="W181" s="125"/>
      <c r="X181" s="123"/>
      <c r="Y181" s="123"/>
      <c r="Z181" s="123"/>
      <c r="AA181" s="123"/>
      <c r="AB181" s="123"/>
      <c r="AC181" s="123"/>
      <c r="AD181" s="123"/>
      <c r="AE181" s="119"/>
      <c r="AF181" s="123"/>
      <c r="AG181" s="123"/>
      <c r="AH181" s="123"/>
      <c r="AI181" s="123"/>
      <c r="AJ181" s="119"/>
      <c r="AK181" s="119"/>
      <c r="AL181" s="119"/>
      <c r="AM181" s="119"/>
      <c r="AN181" s="119"/>
      <c r="AO181" s="119"/>
      <c r="AP181" s="119"/>
      <c r="AQ181" s="119"/>
      <c r="AR181" s="119"/>
      <c r="AS181" s="119"/>
      <c r="AT181" s="119"/>
      <c r="AU181" s="119"/>
      <c r="AV181" s="119"/>
      <c r="AW181" s="119"/>
      <c r="AX181" s="119"/>
      <c r="AY181" s="119"/>
      <c r="AZ181" s="5"/>
      <c r="BA181" s="5"/>
      <c r="BB181" s="5"/>
      <c r="BC181" s="5"/>
      <c r="BD181" s="5"/>
    </row>
    <row r="182" spans="1:56" ht="15.75" customHeight="1">
      <c r="A182" s="124"/>
      <c r="B182" s="5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23"/>
      <c r="T182" s="123"/>
      <c r="U182" s="123"/>
      <c r="V182" s="123"/>
      <c r="W182" s="125"/>
      <c r="X182" s="123"/>
      <c r="Y182" s="123"/>
      <c r="Z182" s="123"/>
      <c r="AA182" s="123"/>
      <c r="AB182" s="123"/>
      <c r="AC182" s="123"/>
      <c r="AD182" s="123"/>
      <c r="AE182" s="119"/>
      <c r="AF182" s="123"/>
      <c r="AG182" s="123"/>
      <c r="AH182" s="123"/>
      <c r="AI182" s="123"/>
      <c r="AJ182" s="119"/>
      <c r="AK182" s="119"/>
      <c r="AL182" s="119"/>
      <c r="AM182" s="119"/>
      <c r="AN182" s="119"/>
      <c r="AO182" s="119"/>
      <c r="AP182" s="119"/>
      <c r="AQ182" s="119"/>
      <c r="AR182" s="119"/>
      <c r="AS182" s="119"/>
      <c r="AT182" s="119"/>
      <c r="AU182" s="119"/>
      <c r="AV182" s="119"/>
      <c r="AW182" s="119"/>
      <c r="AX182" s="119"/>
      <c r="AY182" s="119"/>
      <c r="AZ182" s="5"/>
      <c r="BA182" s="5"/>
      <c r="BB182" s="5"/>
      <c r="BC182" s="5"/>
      <c r="BD182" s="5"/>
    </row>
    <row r="183" spans="1:56" ht="15.75" customHeight="1">
      <c r="A183" s="124"/>
      <c r="B183" s="5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23"/>
      <c r="T183" s="123"/>
      <c r="U183" s="123"/>
      <c r="V183" s="123"/>
      <c r="W183" s="125"/>
      <c r="X183" s="123"/>
      <c r="Y183" s="123"/>
      <c r="Z183" s="123"/>
      <c r="AA183" s="123"/>
      <c r="AB183" s="123"/>
      <c r="AC183" s="123"/>
      <c r="AD183" s="123"/>
      <c r="AE183" s="119"/>
      <c r="AF183" s="123"/>
      <c r="AG183" s="123"/>
      <c r="AH183" s="123"/>
      <c r="AI183" s="123"/>
      <c r="AJ183" s="119"/>
      <c r="AK183" s="119"/>
      <c r="AL183" s="119"/>
      <c r="AM183" s="119"/>
      <c r="AN183" s="119"/>
      <c r="AO183" s="119"/>
      <c r="AP183" s="119"/>
      <c r="AQ183" s="119"/>
      <c r="AR183" s="119"/>
      <c r="AS183" s="119"/>
      <c r="AT183" s="119"/>
      <c r="AU183" s="119"/>
      <c r="AV183" s="119"/>
      <c r="AW183" s="119"/>
      <c r="AX183" s="119"/>
      <c r="AY183" s="119"/>
      <c r="AZ183" s="5"/>
      <c r="BA183" s="5"/>
      <c r="BB183" s="5"/>
      <c r="BC183" s="5"/>
      <c r="BD183" s="5"/>
    </row>
    <row r="184" spans="1:56" ht="15.75" customHeight="1">
      <c r="A184" s="124"/>
      <c r="B184" s="5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23"/>
      <c r="T184" s="123"/>
      <c r="U184" s="123"/>
      <c r="V184" s="123"/>
      <c r="W184" s="125"/>
      <c r="X184" s="123"/>
      <c r="Y184" s="123"/>
      <c r="Z184" s="123"/>
      <c r="AA184" s="123"/>
      <c r="AB184" s="123"/>
      <c r="AC184" s="123"/>
      <c r="AD184" s="123"/>
      <c r="AE184" s="119"/>
      <c r="AF184" s="123"/>
      <c r="AG184" s="123"/>
      <c r="AH184" s="123"/>
      <c r="AI184" s="123"/>
      <c r="AJ184" s="119"/>
      <c r="AK184" s="119"/>
      <c r="AL184" s="119"/>
      <c r="AM184" s="119"/>
      <c r="AN184" s="119"/>
      <c r="AO184" s="119"/>
      <c r="AP184" s="119"/>
      <c r="AQ184" s="119"/>
      <c r="AR184" s="119"/>
      <c r="AS184" s="119"/>
      <c r="AT184" s="119"/>
      <c r="AU184" s="119"/>
      <c r="AV184" s="119"/>
      <c r="AW184" s="119"/>
      <c r="AX184" s="119"/>
      <c r="AY184" s="119"/>
      <c r="AZ184" s="5"/>
      <c r="BA184" s="5"/>
      <c r="BB184" s="5"/>
      <c r="BC184" s="5"/>
      <c r="BD184" s="5"/>
    </row>
    <row r="185" spans="1:56" ht="15.75" customHeight="1">
      <c r="A185" s="124"/>
      <c r="B185" s="5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23"/>
      <c r="T185" s="123"/>
      <c r="U185" s="123"/>
      <c r="V185" s="123"/>
      <c r="W185" s="125"/>
      <c r="X185" s="123"/>
      <c r="Y185" s="123"/>
      <c r="Z185" s="123"/>
      <c r="AA185" s="123"/>
      <c r="AB185" s="123"/>
      <c r="AC185" s="123"/>
      <c r="AD185" s="123"/>
      <c r="AE185" s="119"/>
      <c r="AF185" s="123"/>
      <c r="AG185" s="123"/>
      <c r="AH185" s="123"/>
      <c r="AI185" s="123"/>
      <c r="AJ185" s="119"/>
      <c r="AK185" s="119"/>
      <c r="AL185" s="119"/>
      <c r="AM185" s="119"/>
      <c r="AN185" s="119"/>
      <c r="AO185" s="119"/>
      <c r="AP185" s="119"/>
      <c r="AQ185" s="119"/>
      <c r="AR185" s="119"/>
      <c r="AS185" s="119"/>
      <c r="AT185" s="119"/>
      <c r="AU185" s="119"/>
      <c r="AV185" s="119"/>
      <c r="AW185" s="119"/>
      <c r="AX185" s="119"/>
      <c r="AY185" s="119"/>
      <c r="AZ185" s="5"/>
      <c r="BA185" s="5"/>
      <c r="BB185" s="5"/>
      <c r="BC185" s="5"/>
      <c r="BD185" s="5"/>
    </row>
    <row r="186" spans="1:56" ht="15.75" customHeight="1">
      <c r="A186" s="124"/>
      <c r="B186" s="5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23"/>
      <c r="T186" s="123"/>
      <c r="U186" s="123"/>
      <c r="V186" s="123"/>
      <c r="W186" s="125"/>
      <c r="X186" s="123"/>
      <c r="Y186" s="123"/>
      <c r="Z186" s="123"/>
      <c r="AA186" s="123"/>
      <c r="AB186" s="123"/>
      <c r="AC186" s="123"/>
      <c r="AD186" s="123"/>
      <c r="AE186" s="119"/>
      <c r="AF186" s="123"/>
      <c r="AG186" s="123"/>
      <c r="AH186" s="123"/>
      <c r="AI186" s="123"/>
      <c r="AJ186" s="119"/>
      <c r="AK186" s="119"/>
      <c r="AL186" s="119"/>
      <c r="AM186" s="119"/>
      <c r="AN186" s="119"/>
      <c r="AO186" s="119"/>
      <c r="AP186" s="119"/>
      <c r="AQ186" s="119"/>
      <c r="AR186" s="119"/>
      <c r="AS186" s="119"/>
      <c r="AT186" s="119"/>
      <c r="AU186" s="119"/>
      <c r="AV186" s="119"/>
      <c r="AW186" s="119"/>
      <c r="AX186" s="119"/>
      <c r="AY186" s="119"/>
      <c r="AZ186" s="5"/>
      <c r="BA186" s="5"/>
      <c r="BB186" s="5"/>
      <c r="BC186" s="5"/>
      <c r="BD186" s="5"/>
    </row>
    <row r="187" spans="1:56" ht="15.75" customHeight="1">
      <c r="A187" s="124"/>
      <c r="B187" s="5"/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23"/>
      <c r="T187" s="123"/>
      <c r="U187" s="123"/>
      <c r="V187" s="123"/>
      <c r="W187" s="125"/>
      <c r="X187" s="123"/>
      <c r="Y187" s="123"/>
      <c r="Z187" s="123"/>
      <c r="AA187" s="123"/>
      <c r="AB187" s="123"/>
      <c r="AC187" s="123"/>
      <c r="AD187" s="123"/>
      <c r="AE187" s="119"/>
      <c r="AF187" s="123"/>
      <c r="AG187" s="123"/>
      <c r="AH187" s="123"/>
      <c r="AI187" s="123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19"/>
      <c r="AY187" s="119"/>
      <c r="AZ187" s="5"/>
      <c r="BA187" s="5"/>
      <c r="BB187" s="5"/>
      <c r="BC187" s="5"/>
      <c r="BD187" s="5"/>
    </row>
    <row r="188" spans="1:56" ht="15.75" customHeight="1">
      <c r="A188" s="124"/>
      <c r="B188" s="5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23"/>
      <c r="T188" s="123"/>
      <c r="U188" s="123"/>
      <c r="V188" s="123"/>
      <c r="W188" s="125"/>
      <c r="X188" s="123"/>
      <c r="Y188" s="123"/>
      <c r="Z188" s="123"/>
      <c r="AA188" s="123"/>
      <c r="AB188" s="123"/>
      <c r="AC188" s="123"/>
      <c r="AD188" s="123"/>
      <c r="AE188" s="119"/>
      <c r="AF188" s="123"/>
      <c r="AG188" s="123"/>
      <c r="AH188" s="123"/>
      <c r="AI188" s="123"/>
      <c r="AJ188" s="119"/>
      <c r="AK188" s="119"/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19"/>
      <c r="AV188" s="119"/>
      <c r="AW188" s="119"/>
      <c r="AX188" s="119"/>
      <c r="AY188" s="119"/>
      <c r="AZ188" s="5"/>
      <c r="BA188" s="5"/>
      <c r="BB188" s="5"/>
      <c r="BC188" s="5"/>
      <c r="BD188" s="5"/>
    </row>
    <row r="189" spans="1:56" ht="15.75" customHeight="1">
      <c r="A189" s="124"/>
      <c r="B189" s="5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23"/>
      <c r="T189" s="123"/>
      <c r="U189" s="123"/>
      <c r="V189" s="123"/>
      <c r="W189" s="125"/>
      <c r="X189" s="123"/>
      <c r="Y189" s="123"/>
      <c r="Z189" s="123"/>
      <c r="AA189" s="123"/>
      <c r="AB189" s="123"/>
      <c r="AC189" s="123"/>
      <c r="AD189" s="123"/>
      <c r="AE189" s="119"/>
      <c r="AF189" s="123"/>
      <c r="AG189" s="123"/>
      <c r="AH189" s="123"/>
      <c r="AI189" s="123"/>
      <c r="AJ189" s="119"/>
      <c r="AK189" s="119"/>
      <c r="AL189" s="119"/>
      <c r="AM189" s="119"/>
      <c r="AN189" s="119"/>
      <c r="AO189" s="119"/>
      <c r="AP189" s="119"/>
      <c r="AQ189" s="119"/>
      <c r="AR189" s="119"/>
      <c r="AS189" s="119"/>
      <c r="AT189" s="119"/>
      <c r="AU189" s="119"/>
      <c r="AV189" s="119"/>
      <c r="AW189" s="119"/>
      <c r="AX189" s="119"/>
      <c r="AY189" s="119"/>
      <c r="AZ189" s="5"/>
      <c r="BA189" s="5"/>
      <c r="BB189" s="5"/>
      <c r="BC189" s="5"/>
      <c r="BD189" s="5"/>
    </row>
    <row r="190" spans="1:56" ht="15.75" customHeight="1">
      <c r="A190" s="124"/>
      <c r="B190" s="5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23"/>
      <c r="T190" s="123"/>
      <c r="U190" s="123"/>
      <c r="V190" s="123"/>
      <c r="W190" s="125"/>
      <c r="X190" s="123"/>
      <c r="Y190" s="123"/>
      <c r="Z190" s="123"/>
      <c r="AA190" s="123"/>
      <c r="AB190" s="123"/>
      <c r="AC190" s="123"/>
      <c r="AD190" s="123"/>
      <c r="AE190" s="119"/>
      <c r="AF190" s="123"/>
      <c r="AG190" s="123"/>
      <c r="AH190" s="123"/>
      <c r="AI190" s="123"/>
      <c r="AJ190" s="119"/>
      <c r="AK190" s="119"/>
      <c r="AL190" s="119"/>
      <c r="AM190" s="119"/>
      <c r="AN190" s="119"/>
      <c r="AO190" s="119"/>
      <c r="AP190" s="119"/>
      <c r="AQ190" s="119"/>
      <c r="AR190" s="119"/>
      <c r="AS190" s="119"/>
      <c r="AT190" s="119"/>
      <c r="AU190" s="119"/>
      <c r="AV190" s="119"/>
      <c r="AW190" s="119"/>
      <c r="AX190" s="119"/>
      <c r="AY190" s="119"/>
      <c r="AZ190" s="5"/>
      <c r="BA190" s="5"/>
      <c r="BB190" s="5"/>
      <c r="BC190" s="5"/>
      <c r="BD190" s="5"/>
    </row>
    <row r="191" spans="1:56" ht="15.75" customHeight="1">
      <c r="A191" s="124"/>
      <c r="B191" s="5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23"/>
      <c r="T191" s="123"/>
      <c r="U191" s="123"/>
      <c r="V191" s="123"/>
      <c r="W191" s="125"/>
      <c r="X191" s="123"/>
      <c r="Y191" s="123"/>
      <c r="Z191" s="123"/>
      <c r="AA191" s="123"/>
      <c r="AB191" s="123"/>
      <c r="AC191" s="123"/>
      <c r="AD191" s="123"/>
      <c r="AE191" s="119"/>
      <c r="AF191" s="123"/>
      <c r="AG191" s="123"/>
      <c r="AH191" s="123"/>
      <c r="AI191" s="123"/>
      <c r="AJ191" s="119"/>
      <c r="AK191" s="119"/>
      <c r="AL191" s="119"/>
      <c r="AM191" s="119"/>
      <c r="AN191" s="119"/>
      <c r="AO191" s="119"/>
      <c r="AP191" s="119"/>
      <c r="AQ191" s="119"/>
      <c r="AR191" s="119"/>
      <c r="AS191" s="119"/>
      <c r="AT191" s="119"/>
      <c r="AU191" s="119"/>
      <c r="AV191" s="119"/>
      <c r="AW191" s="119"/>
      <c r="AX191" s="119"/>
      <c r="AY191" s="119"/>
      <c r="AZ191" s="5"/>
      <c r="BA191" s="5"/>
      <c r="BB191" s="5"/>
      <c r="BC191" s="5"/>
      <c r="BD191" s="5"/>
    </row>
    <row r="192" spans="1:56" ht="15.75" customHeight="1">
      <c r="A192" s="124"/>
      <c r="B192" s="5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23"/>
      <c r="T192" s="123"/>
      <c r="U192" s="123"/>
      <c r="V192" s="123"/>
      <c r="W192" s="125"/>
      <c r="X192" s="123"/>
      <c r="Y192" s="123"/>
      <c r="Z192" s="123"/>
      <c r="AA192" s="123"/>
      <c r="AB192" s="123"/>
      <c r="AC192" s="123"/>
      <c r="AD192" s="123"/>
      <c r="AE192" s="119"/>
      <c r="AF192" s="123"/>
      <c r="AG192" s="123"/>
      <c r="AH192" s="123"/>
      <c r="AI192" s="123"/>
      <c r="AJ192" s="119"/>
      <c r="AK192" s="119"/>
      <c r="AL192" s="119"/>
      <c r="AM192" s="119"/>
      <c r="AN192" s="119"/>
      <c r="AO192" s="119"/>
      <c r="AP192" s="119"/>
      <c r="AQ192" s="119"/>
      <c r="AR192" s="119"/>
      <c r="AS192" s="119"/>
      <c r="AT192" s="119"/>
      <c r="AU192" s="119"/>
      <c r="AV192" s="119"/>
      <c r="AW192" s="119"/>
      <c r="AX192" s="119"/>
      <c r="AY192" s="119"/>
      <c r="AZ192" s="5"/>
      <c r="BA192" s="5"/>
      <c r="BB192" s="5"/>
      <c r="BC192" s="5"/>
      <c r="BD192" s="5"/>
    </row>
    <row r="193" spans="1:56" ht="15.75" customHeight="1">
      <c r="A193" s="124"/>
      <c r="B193" s="5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23"/>
      <c r="T193" s="123"/>
      <c r="U193" s="123"/>
      <c r="V193" s="123"/>
      <c r="W193" s="125"/>
      <c r="X193" s="123"/>
      <c r="Y193" s="123"/>
      <c r="Z193" s="123"/>
      <c r="AA193" s="123"/>
      <c r="AB193" s="123"/>
      <c r="AC193" s="123"/>
      <c r="AD193" s="123"/>
      <c r="AE193" s="119"/>
      <c r="AF193" s="123"/>
      <c r="AG193" s="123"/>
      <c r="AH193" s="123"/>
      <c r="AI193" s="123"/>
      <c r="AJ193" s="119"/>
      <c r="AK193" s="119"/>
      <c r="AL193" s="119"/>
      <c r="AM193" s="119"/>
      <c r="AN193" s="119"/>
      <c r="AO193" s="119"/>
      <c r="AP193" s="119"/>
      <c r="AQ193" s="119"/>
      <c r="AR193" s="119"/>
      <c r="AS193" s="119"/>
      <c r="AT193" s="119"/>
      <c r="AU193" s="119"/>
      <c r="AV193" s="119"/>
      <c r="AW193" s="119"/>
      <c r="AX193" s="119"/>
      <c r="AY193" s="119"/>
      <c r="AZ193" s="5"/>
      <c r="BA193" s="5"/>
      <c r="BB193" s="5"/>
      <c r="BC193" s="5"/>
      <c r="BD193" s="5"/>
    </row>
    <row r="194" spans="1:56" ht="15.75" customHeight="1">
      <c r="A194" s="124"/>
      <c r="B194" s="5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23"/>
      <c r="T194" s="123"/>
      <c r="U194" s="123"/>
      <c r="V194" s="123"/>
      <c r="W194" s="125"/>
      <c r="X194" s="123"/>
      <c r="Y194" s="123"/>
      <c r="Z194" s="123"/>
      <c r="AA194" s="123"/>
      <c r="AB194" s="123"/>
      <c r="AC194" s="123"/>
      <c r="AD194" s="123"/>
      <c r="AE194" s="119"/>
      <c r="AF194" s="123"/>
      <c r="AG194" s="123"/>
      <c r="AH194" s="123"/>
      <c r="AI194" s="123"/>
      <c r="AJ194" s="119"/>
      <c r="AK194" s="119"/>
      <c r="AL194" s="119"/>
      <c r="AM194" s="119"/>
      <c r="AN194" s="119"/>
      <c r="AO194" s="119"/>
      <c r="AP194" s="119"/>
      <c r="AQ194" s="119"/>
      <c r="AR194" s="119"/>
      <c r="AS194" s="119"/>
      <c r="AT194" s="119"/>
      <c r="AU194" s="119"/>
      <c r="AV194" s="119"/>
      <c r="AW194" s="119"/>
      <c r="AX194" s="119"/>
      <c r="AY194" s="119"/>
      <c r="AZ194" s="5"/>
      <c r="BA194" s="5"/>
      <c r="BB194" s="5"/>
      <c r="BC194" s="5"/>
      <c r="BD194" s="5"/>
    </row>
    <row r="195" spans="1:56" ht="15.75" customHeight="1">
      <c r="A195" s="124"/>
      <c r="B195" s="5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23"/>
      <c r="T195" s="123"/>
      <c r="U195" s="123"/>
      <c r="V195" s="123"/>
      <c r="W195" s="125"/>
      <c r="X195" s="123"/>
      <c r="Y195" s="123"/>
      <c r="Z195" s="123"/>
      <c r="AA195" s="123"/>
      <c r="AB195" s="123"/>
      <c r="AC195" s="123"/>
      <c r="AD195" s="123"/>
      <c r="AE195" s="119"/>
      <c r="AF195" s="123"/>
      <c r="AG195" s="123"/>
      <c r="AH195" s="123"/>
      <c r="AI195" s="123"/>
      <c r="AJ195" s="119"/>
      <c r="AK195" s="119"/>
      <c r="AL195" s="119"/>
      <c r="AM195" s="119"/>
      <c r="AN195" s="119"/>
      <c r="AO195" s="119"/>
      <c r="AP195" s="119"/>
      <c r="AQ195" s="119"/>
      <c r="AR195" s="119"/>
      <c r="AS195" s="119"/>
      <c r="AT195" s="119"/>
      <c r="AU195" s="119"/>
      <c r="AV195" s="119"/>
      <c r="AW195" s="119"/>
      <c r="AX195" s="119"/>
      <c r="AY195" s="119"/>
      <c r="AZ195" s="5"/>
      <c r="BA195" s="5"/>
      <c r="BB195" s="5"/>
      <c r="BC195" s="5"/>
      <c r="BD195" s="5"/>
    </row>
    <row r="196" spans="1:56" ht="15.75" customHeight="1">
      <c r="A196" s="124"/>
      <c r="B196" s="5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23"/>
      <c r="T196" s="123"/>
      <c r="U196" s="123"/>
      <c r="V196" s="123"/>
      <c r="W196" s="125"/>
      <c r="X196" s="123"/>
      <c r="Y196" s="123"/>
      <c r="Z196" s="123"/>
      <c r="AA196" s="123"/>
      <c r="AB196" s="123"/>
      <c r="AC196" s="123"/>
      <c r="AD196" s="123"/>
      <c r="AE196" s="119"/>
      <c r="AF196" s="123"/>
      <c r="AG196" s="123"/>
      <c r="AH196" s="123"/>
      <c r="AI196" s="123"/>
      <c r="AJ196" s="119"/>
      <c r="AK196" s="119"/>
      <c r="AL196" s="119"/>
      <c r="AM196" s="119"/>
      <c r="AN196" s="119"/>
      <c r="AO196" s="119"/>
      <c r="AP196" s="119"/>
      <c r="AQ196" s="119"/>
      <c r="AR196" s="119"/>
      <c r="AS196" s="119"/>
      <c r="AT196" s="119"/>
      <c r="AU196" s="119"/>
      <c r="AV196" s="119"/>
      <c r="AW196" s="119"/>
      <c r="AX196" s="119"/>
      <c r="AY196" s="119"/>
      <c r="AZ196" s="5"/>
      <c r="BA196" s="5"/>
      <c r="BB196" s="5"/>
      <c r="BC196" s="5"/>
      <c r="BD196" s="5"/>
    </row>
    <row r="197" spans="1:56" ht="15.75" customHeight="1">
      <c r="A197" s="124"/>
      <c r="B197" s="5"/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23"/>
      <c r="T197" s="123"/>
      <c r="U197" s="123"/>
      <c r="V197" s="123"/>
      <c r="W197" s="125"/>
      <c r="X197" s="123"/>
      <c r="Y197" s="123"/>
      <c r="Z197" s="123"/>
      <c r="AA197" s="123"/>
      <c r="AB197" s="123"/>
      <c r="AC197" s="123"/>
      <c r="AD197" s="123"/>
      <c r="AE197" s="119"/>
      <c r="AF197" s="123"/>
      <c r="AG197" s="123"/>
      <c r="AH197" s="123"/>
      <c r="AI197" s="123"/>
      <c r="AJ197" s="119"/>
      <c r="AK197" s="119"/>
      <c r="AL197" s="119"/>
      <c r="AM197" s="119"/>
      <c r="AN197" s="119"/>
      <c r="AO197" s="119"/>
      <c r="AP197" s="119"/>
      <c r="AQ197" s="119"/>
      <c r="AR197" s="119"/>
      <c r="AS197" s="119"/>
      <c r="AT197" s="119"/>
      <c r="AU197" s="119"/>
      <c r="AV197" s="119"/>
      <c r="AW197" s="119"/>
      <c r="AX197" s="119"/>
      <c r="AY197" s="119"/>
      <c r="AZ197" s="5"/>
      <c r="BA197" s="5"/>
      <c r="BB197" s="5"/>
      <c r="BC197" s="5"/>
      <c r="BD197" s="5"/>
    </row>
    <row r="198" spans="1:56" ht="15.75" customHeight="1">
      <c r="A198" s="124"/>
      <c r="B198" s="5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23"/>
      <c r="T198" s="123"/>
      <c r="U198" s="123"/>
      <c r="V198" s="123"/>
      <c r="W198" s="125"/>
      <c r="X198" s="123"/>
      <c r="Y198" s="123"/>
      <c r="Z198" s="123"/>
      <c r="AA198" s="123"/>
      <c r="AB198" s="123"/>
      <c r="AC198" s="123"/>
      <c r="AD198" s="123"/>
      <c r="AE198" s="119"/>
      <c r="AF198" s="123"/>
      <c r="AG198" s="123"/>
      <c r="AH198" s="123"/>
      <c r="AI198" s="123"/>
      <c r="AJ198" s="119"/>
      <c r="AK198" s="119"/>
      <c r="AL198" s="119"/>
      <c r="AM198" s="119"/>
      <c r="AN198" s="119"/>
      <c r="AO198" s="119"/>
      <c r="AP198" s="119"/>
      <c r="AQ198" s="119"/>
      <c r="AR198" s="119"/>
      <c r="AS198" s="119"/>
      <c r="AT198" s="119"/>
      <c r="AU198" s="119"/>
      <c r="AV198" s="119"/>
      <c r="AW198" s="119"/>
      <c r="AX198" s="119"/>
      <c r="AY198" s="119"/>
      <c r="AZ198" s="5"/>
      <c r="BA198" s="5"/>
      <c r="BB198" s="5"/>
      <c r="BC198" s="5"/>
      <c r="BD198" s="5"/>
    </row>
    <row r="199" spans="1:56" ht="15.75" customHeight="1">
      <c r="A199" s="124"/>
      <c r="B199" s="5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23"/>
      <c r="T199" s="123"/>
      <c r="U199" s="123"/>
      <c r="V199" s="123"/>
      <c r="W199" s="125"/>
      <c r="X199" s="123"/>
      <c r="Y199" s="123"/>
      <c r="Z199" s="123"/>
      <c r="AA199" s="123"/>
      <c r="AB199" s="123"/>
      <c r="AC199" s="123"/>
      <c r="AD199" s="123"/>
      <c r="AE199" s="119"/>
      <c r="AF199" s="123"/>
      <c r="AG199" s="123"/>
      <c r="AH199" s="123"/>
      <c r="AI199" s="123"/>
      <c r="AJ199" s="119"/>
      <c r="AK199" s="119"/>
      <c r="AL199" s="119"/>
      <c r="AM199" s="119"/>
      <c r="AN199" s="119"/>
      <c r="AO199" s="119"/>
      <c r="AP199" s="119"/>
      <c r="AQ199" s="119"/>
      <c r="AR199" s="119"/>
      <c r="AS199" s="119"/>
      <c r="AT199" s="119"/>
      <c r="AU199" s="119"/>
      <c r="AV199" s="119"/>
      <c r="AW199" s="119"/>
      <c r="AX199" s="119"/>
      <c r="AY199" s="119"/>
      <c r="AZ199" s="5"/>
      <c r="BA199" s="5"/>
      <c r="BB199" s="5"/>
      <c r="BC199" s="5"/>
      <c r="BD199" s="5"/>
    </row>
    <row r="200" spans="1:56" ht="15.75" customHeight="1">
      <c r="A200" s="124"/>
      <c r="B200" s="5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23"/>
      <c r="T200" s="123"/>
      <c r="U200" s="123"/>
      <c r="V200" s="123"/>
      <c r="W200" s="125"/>
      <c r="X200" s="123"/>
      <c r="Y200" s="123"/>
      <c r="Z200" s="123"/>
      <c r="AA200" s="123"/>
      <c r="AB200" s="123"/>
      <c r="AC200" s="123"/>
      <c r="AD200" s="123"/>
      <c r="AE200" s="119"/>
      <c r="AF200" s="123"/>
      <c r="AG200" s="123"/>
      <c r="AH200" s="123"/>
      <c r="AI200" s="123"/>
      <c r="AJ200" s="119"/>
      <c r="AK200" s="119"/>
      <c r="AL200" s="119"/>
      <c r="AM200" s="119"/>
      <c r="AN200" s="119"/>
      <c r="AO200" s="119"/>
      <c r="AP200" s="119"/>
      <c r="AQ200" s="119"/>
      <c r="AR200" s="119"/>
      <c r="AS200" s="119"/>
      <c r="AT200" s="119"/>
      <c r="AU200" s="119"/>
      <c r="AV200" s="119"/>
      <c r="AW200" s="119"/>
      <c r="AX200" s="119"/>
      <c r="AY200" s="119"/>
      <c r="AZ200" s="5"/>
      <c r="BA200" s="5"/>
      <c r="BB200" s="5"/>
      <c r="BC200" s="5"/>
      <c r="BD200" s="5"/>
    </row>
    <row r="201" spans="1:56" ht="15.75" customHeight="1">
      <c r="A201" s="124"/>
      <c r="B201" s="5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23"/>
      <c r="T201" s="123"/>
      <c r="U201" s="123"/>
      <c r="V201" s="123"/>
      <c r="W201" s="125"/>
      <c r="X201" s="123"/>
      <c r="Y201" s="123"/>
      <c r="Z201" s="123"/>
      <c r="AA201" s="123"/>
      <c r="AB201" s="123"/>
      <c r="AC201" s="123"/>
      <c r="AD201" s="123"/>
      <c r="AE201" s="119"/>
      <c r="AF201" s="123"/>
      <c r="AG201" s="123"/>
      <c r="AH201" s="123"/>
      <c r="AI201" s="123"/>
      <c r="AJ201" s="119"/>
      <c r="AK201" s="119"/>
      <c r="AL201" s="119"/>
      <c r="AM201" s="119"/>
      <c r="AN201" s="119"/>
      <c r="AO201" s="119"/>
      <c r="AP201" s="119"/>
      <c r="AQ201" s="119"/>
      <c r="AR201" s="119"/>
      <c r="AS201" s="119"/>
      <c r="AT201" s="119"/>
      <c r="AU201" s="119"/>
      <c r="AV201" s="119"/>
      <c r="AW201" s="119"/>
      <c r="AX201" s="119"/>
      <c r="AY201" s="119"/>
      <c r="AZ201" s="5"/>
      <c r="BA201" s="5"/>
      <c r="BB201" s="5"/>
      <c r="BC201" s="5"/>
      <c r="BD201" s="5"/>
    </row>
    <row r="202" spans="1:56" ht="15.75" customHeight="1">
      <c r="A202" s="124"/>
      <c r="B202" s="5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23"/>
      <c r="T202" s="123"/>
      <c r="U202" s="123"/>
      <c r="V202" s="123"/>
      <c r="W202" s="125"/>
      <c r="X202" s="123"/>
      <c r="Y202" s="123"/>
      <c r="Z202" s="123"/>
      <c r="AA202" s="123"/>
      <c r="AB202" s="123"/>
      <c r="AC202" s="123"/>
      <c r="AD202" s="123"/>
      <c r="AE202" s="119"/>
      <c r="AF202" s="123"/>
      <c r="AG202" s="123"/>
      <c r="AH202" s="123"/>
      <c r="AI202" s="123"/>
      <c r="AJ202" s="119"/>
      <c r="AK202" s="119"/>
      <c r="AL202" s="119"/>
      <c r="AM202" s="119"/>
      <c r="AN202" s="119"/>
      <c r="AO202" s="119"/>
      <c r="AP202" s="119"/>
      <c r="AQ202" s="119"/>
      <c r="AR202" s="119"/>
      <c r="AS202" s="119"/>
      <c r="AT202" s="119"/>
      <c r="AU202" s="119"/>
      <c r="AV202" s="119"/>
      <c r="AW202" s="119"/>
      <c r="AX202" s="119"/>
      <c r="AY202" s="119"/>
      <c r="AZ202" s="5"/>
      <c r="BA202" s="5"/>
      <c r="BB202" s="5"/>
      <c r="BC202" s="5"/>
      <c r="BD202" s="5"/>
    </row>
    <row r="203" spans="1:56" ht="15.75" customHeight="1">
      <c r="A203" s="124"/>
      <c r="B203" s="5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23"/>
      <c r="T203" s="123"/>
      <c r="U203" s="123"/>
      <c r="V203" s="123"/>
      <c r="W203" s="125"/>
      <c r="X203" s="123"/>
      <c r="Y203" s="123"/>
      <c r="Z203" s="123"/>
      <c r="AA203" s="123"/>
      <c r="AB203" s="123"/>
      <c r="AC203" s="123"/>
      <c r="AD203" s="123"/>
      <c r="AE203" s="119"/>
      <c r="AF203" s="123"/>
      <c r="AG203" s="123"/>
      <c r="AH203" s="123"/>
      <c r="AI203" s="123"/>
      <c r="AJ203" s="119"/>
      <c r="AK203" s="119"/>
      <c r="AL203" s="119"/>
      <c r="AM203" s="119"/>
      <c r="AN203" s="119"/>
      <c r="AO203" s="119"/>
      <c r="AP203" s="119"/>
      <c r="AQ203" s="119"/>
      <c r="AR203" s="119"/>
      <c r="AS203" s="119"/>
      <c r="AT203" s="119"/>
      <c r="AU203" s="119"/>
      <c r="AV203" s="119"/>
      <c r="AW203" s="119"/>
      <c r="AX203" s="119"/>
      <c r="AY203" s="119"/>
      <c r="AZ203" s="5"/>
      <c r="BA203" s="5"/>
      <c r="BB203" s="5"/>
      <c r="BC203" s="5"/>
      <c r="BD203" s="5"/>
    </row>
    <row r="204" spans="1:56" ht="15.75" customHeight="1">
      <c r="A204" s="124"/>
      <c r="B204" s="5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23"/>
      <c r="T204" s="123"/>
      <c r="U204" s="123"/>
      <c r="V204" s="123"/>
      <c r="W204" s="125"/>
      <c r="X204" s="123"/>
      <c r="Y204" s="123"/>
      <c r="Z204" s="123"/>
      <c r="AA204" s="123"/>
      <c r="AB204" s="123"/>
      <c r="AC204" s="123"/>
      <c r="AD204" s="123"/>
      <c r="AE204" s="119"/>
      <c r="AF204" s="123"/>
      <c r="AG204" s="123"/>
      <c r="AH204" s="123"/>
      <c r="AI204" s="123"/>
      <c r="AJ204" s="119"/>
      <c r="AK204" s="119"/>
      <c r="AL204" s="119"/>
      <c r="AM204" s="119"/>
      <c r="AN204" s="119"/>
      <c r="AO204" s="119"/>
      <c r="AP204" s="119"/>
      <c r="AQ204" s="119"/>
      <c r="AR204" s="119"/>
      <c r="AS204" s="119"/>
      <c r="AT204" s="119"/>
      <c r="AU204" s="119"/>
      <c r="AV204" s="119"/>
      <c r="AW204" s="119"/>
      <c r="AX204" s="119"/>
      <c r="AY204" s="119"/>
      <c r="AZ204" s="5"/>
      <c r="BA204" s="5"/>
      <c r="BB204" s="5"/>
      <c r="BC204" s="5"/>
      <c r="BD204" s="5"/>
    </row>
    <row r="205" spans="1:56" ht="15.75" customHeight="1">
      <c r="A205" s="124"/>
      <c r="B205" s="5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23"/>
      <c r="T205" s="123"/>
      <c r="U205" s="123"/>
      <c r="V205" s="123"/>
      <c r="W205" s="125"/>
      <c r="X205" s="123"/>
      <c r="Y205" s="123"/>
      <c r="Z205" s="123"/>
      <c r="AA205" s="123"/>
      <c r="AB205" s="123"/>
      <c r="AC205" s="123"/>
      <c r="AD205" s="123"/>
      <c r="AE205" s="119"/>
      <c r="AF205" s="123"/>
      <c r="AG205" s="123"/>
      <c r="AH205" s="123"/>
      <c r="AI205" s="123"/>
      <c r="AJ205" s="119"/>
      <c r="AK205" s="119"/>
      <c r="AL205" s="119"/>
      <c r="AM205" s="119"/>
      <c r="AN205" s="119"/>
      <c r="AO205" s="119"/>
      <c r="AP205" s="119"/>
      <c r="AQ205" s="119"/>
      <c r="AR205" s="119"/>
      <c r="AS205" s="119"/>
      <c r="AT205" s="119"/>
      <c r="AU205" s="119"/>
      <c r="AV205" s="119"/>
      <c r="AW205" s="119"/>
      <c r="AX205" s="119"/>
      <c r="AY205" s="119"/>
      <c r="AZ205" s="5"/>
      <c r="BA205" s="5"/>
      <c r="BB205" s="5"/>
      <c r="BC205" s="5"/>
      <c r="BD205" s="5"/>
    </row>
    <row r="206" spans="1:56" ht="15.75" customHeight="1">
      <c r="A206" s="124"/>
      <c r="B206" s="5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23"/>
      <c r="T206" s="123"/>
      <c r="U206" s="123"/>
      <c r="V206" s="123"/>
      <c r="W206" s="125"/>
      <c r="X206" s="123"/>
      <c r="Y206" s="123"/>
      <c r="Z206" s="123"/>
      <c r="AA206" s="123"/>
      <c r="AB206" s="123"/>
      <c r="AC206" s="123"/>
      <c r="AD206" s="123"/>
      <c r="AE206" s="119"/>
      <c r="AF206" s="123"/>
      <c r="AG206" s="123"/>
      <c r="AH206" s="123"/>
      <c r="AI206" s="123"/>
      <c r="AJ206" s="119"/>
      <c r="AK206" s="119"/>
      <c r="AL206" s="119"/>
      <c r="AM206" s="119"/>
      <c r="AN206" s="119"/>
      <c r="AO206" s="119"/>
      <c r="AP206" s="119"/>
      <c r="AQ206" s="119"/>
      <c r="AR206" s="119"/>
      <c r="AS206" s="119"/>
      <c r="AT206" s="119"/>
      <c r="AU206" s="119"/>
      <c r="AV206" s="119"/>
      <c r="AW206" s="119"/>
      <c r="AX206" s="119"/>
      <c r="AY206" s="119"/>
      <c r="AZ206" s="5"/>
      <c r="BA206" s="5"/>
      <c r="BB206" s="5"/>
      <c r="BC206" s="5"/>
      <c r="BD206" s="5"/>
    </row>
    <row r="207" spans="1:56" ht="15.75" customHeight="1">
      <c r="A207" s="124"/>
      <c r="B207" s="5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23"/>
      <c r="T207" s="123"/>
      <c r="U207" s="123"/>
      <c r="V207" s="123"/>
      <c r="W207" s="125"/>
      <c r="X207" s="123"/>
      <c r="Y207" s="123"/>
      <c r="Z207" s="123"/>
      <c r="AA207" s="123"/>
      <c r="AB207" s="123"/>
      <c r="AC207" s="123"/>
      <c r="AD207" s="123"/>
      <c r="AE207" s="119"/>
      <c r="AF207" s="123"/>
      <c r="AG207" s="123"/>
      <c r="AH207" s="123"/>
      <c r="AI207" s="123"/>
      <c r="AJ207" s="119"/>
      <c r="AK207" s="119"/>
      <c r="AL207" s="119"/>
      <c r="AM207" s="119"/>
      <c r="AN207" s="119"/>
      <c r="AO207" s="119"/>
      <c r="AP207" s="119"/>
      <c r="AQ207" s="119"/>
      <c r="AR207" s="119"/>
      <c r="AS207" s="119"/>
      <c r="AT207" s="119"/>
      <c r="AU207" s="119"/>
      <c r="AV207" s="119"/>
      <c r="AW207" s="119"/>
      <c r="AX207" s="119"/>
      <c r="AY207" s="119"/>
      <c r="AZ207" s="5"/>
      <c r="BA207" s="5"/>
      <c r="BB207" s="5"/>
      <c r="BC207" s="5"/>
      <c r="BD207" s="5"/>
    </row>
    <row r="208" spans="1:56" ht="15.75" customHeight="1">
      <c r="A208" s="124"/>
      <c r="B208" s="5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23"/>
      <c r="T208" s="123"/>
      <c r="U208" s="123"/>
      <c r="V208" s="123"/>
      <c r="W208" s="125"/>
      <c r="X208" s="123"/>
      <c r="Y208" s="123"/>
      <c r="Z208" s="123"/>
      <c r="AA208" s="123"/>
      <c r="AB208" s="123"/>
      <c r="AC208" s="123"/>
      <c r="AD208" s="123"/>
      <c r="AE208" s="119"/>
      <c r="AF208" s="123"/>
      <c r="AG208" s="123"/>
      <c r="AH208" s="123"/>
      <c r="AI208" s="123"/>
      <c r="AJ208" s="119"/>
      <c r="AK208" s="119"/>
      <c r="AL208" s="119"/>
      <c r="AM208" s="119"/>
      <c r="AN208" s="119"/>
      <c r="AO208" s="119"/>
      <c r="AP208" s="119"/>
      <c r="AQ208" s="119"/>
      <c r="AR208" s="119"/>
      <c r="AS208" s="119"/>
      <c r="AT208" s="119"/>
      <c r="AU208" s="119"/>
      <c r="AV208" s="119"/>
      <c r="AW208" s="119"/>
      <c r="AX208" s="119"/>
      <c r="AY208" s="119"/>
      <c r="AZ208" s="5"/>
      <c r="BA208" s="5"/>
      <c r="BB208" s="5"/>
      <c r="BC208" s="5"/>
      <c r="BD208" s="5"/>
    </row>
    <row r="209" spans="1:56" ht="15.75" customHeight="1">
      <c r="A209" s="124"/>
      <c r="B209" s="5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23"/>
      <c r="T209" s="123"/>
      <c r="U209" s="123"/>
      <c r="V209" s="123"/>
      <c r="W209" s="125"/>
      <c r="X209" s="123"/>
      <c r="Y209" s="123"/>
      <c r="Z209" s="123"/>
      <c r="AA209" s="123"/>
      <c r="AB209" s="123"/>
      <c r="AC209" s="123"/>
      <c r="AD209" s="123"/>
      <c r="AE209" s="119"/>
      <c r="AF209" s="123"/>
      <c r="AG209" s="123"/>
      <c r="AH209" s="123"/>
      <c r="AI209" s="123"/>
      <c r="AJ209" s="119"/>
      <c r="AK209" s="119"/>
      <c r="AL209" s="119"/>
      <c r="AM209" s="119"/>
      <c r="AN209" s="119"/>
      <c r="AO209" s="119"/>
      <c r="AP209" s="119"/>
      <c r="AQ209" s="119"/>
      <c r="AR209" s="119"/>
      <c r="AS209" s="119"/>
      <c r="AT209" s="119"/>
      <c r="AU209" s="119"/>
      <c r="AV209" s="119"/>
      <c r="AW209" s="119"/>
      <c r="AX209" s="119"/>
      <c r="AY209" s="119"/>
      <c r="AZ209" s="5"/>
      <c r="BA209" s="5"/>
      <c r="BB209" s="5"/>
      <c r="BC209" s="5"/>
      <c r="BD209" s="5"/>
    </row>
    <row r="210" spans="1:56" ht="15.75" customHeight="1">
      <c r="A210" s="124"/>
      <c r="B210" s="5"/>
      <c r="C210" s="119"/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23"/>
      <c r="T210" s="123"/>
      <c r="U210" s="123"/>
      <c r="V210" s="123"/>
      <c r="W210" s="125"/>
      <c r="X210" s="123"/>
      <c r="Y210" s="123"/>
      <c r="Z210" s="123"/>
      <c r="AA210" s="123"/>
      <c r="AB210" s="123"/>
      <c r="AC210" s="123"/>
      <c r="AD210" s="123"/>
      <c r="AE210" s="119"/>
      <c r="AF210" s="123"/>
      <c r="AG210" s="123"/>
      <c r="AH210" s="123"/>
      <c r="AI210" s="123"/>
      <c r="AJ210" s="119"/>
      <c r="AK210" s="119"/>
      <c r="AL210" s="119"/>
      <c r="AM210" s="119"/>
      <c r="AN210" s="119"/>
      <c r="AO210" s="119"/>
      <c r="AP210" s="119"/>
      <c r="AQ210" s="119"/>
      <c r="AR210" s="119"/>
      <c r="AS210" s="119"/>
      <c r="AT210" s="119"/>
      <c r="AU210" s="119"/>
      <c r="AV210" s="119"/>
      <c r="AW210" s="119"/>
      <c r="AX210" s="119"/>
      <c r="AY210" s="119"/>
      <c r="AZ210" s="5"/>
      <c r="BA210" s="5"/>
      <c r="BB210" s="5"/>
      <c r="BC210" s="5"/>
      <c r="BD210" s="5"/>
    </row>
    <row r="211" spans="1:56" ht="15.75" customHeight="1">
      <c r="A211" s="124"/>
      <c r="B211" s="5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23"/>
      <c r="T211" s="123"/>
      <c r="U211" s="123"/>
      <c r="V211" s="123"/>
      <c r="W211" s="125"/>
      <c r="X211" s="123"/>
      <c r="Y211" s="123"/>
      <c r="Z211" s="123"/>
      <c r="AA211" s="123"/>
      <c r="AB211" s="123"/>
      <c r="AC211" s="123"/>
      <c r="AD211" s="123"/>
      <c r="AE211" s="119"/>
      <c r="AF211" s="123"/>
      <c r="AG211" s="123"/>
      <c r="AH211" s="123"/>
      <c r="AI211" s="123"/>
      <c r="AJ211" s="119"/>
      <c r="AK211" s="119"/>
      <c r="AL211" s="119"/>
      <c r="AM211" s="119"/>
      <c r="AN211" s="119"/>
      <c r="AO211" s="119"/>
      <c r="AP211" s="119"/>
      <c r="AQ211" s="119"/>
      <c r="AR211" s="119"/>
      <c r="AS211" s="119"/>
      <c r="AT211" s="119"/>
      <c r="AU211" s="119"/>
      <c r="AV211" s="119"/>
      <c r="AW211" s="119"/>
      <c r="AX211" s="119"/>
      <c r="AY211" s="119"/>
      <c r="AZ211" s="5"/>
      <c r="BA211" s="5"/>
      <c r="BB211" s="5"/>
      <c r="BC211" s="5"/>
      <c r="BD211" s="5"/>
    </row>
    <row r="212" spans="1:56" ht="15.75" customHeight="1">
      <c r="A212" s="124"/>
      <c r="B212" s="5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23"/>
      <c r="T212" s="123"/>
      <c r="U212" s="123"/>
      <c r="V212" s="123"/>
      <c r="W212" s="125"/>
      <c r="X212" s="123"/>
      <c r="Y212" s="123"/>
      <c r="Z212" s="123"/>
      <c r="AA212" s="123"/>
      <c r="AB212" s="123"/>
      <c r="AC212" s="123"/>
      <c r="AD212" s="123"/>
      <c r="AE212" s="119"/>
      <c r="AF212" s="123"/>
      <c r="AG212" s="123"/>
      <c r="AH212" s="123"/>
      <c r="AI212" s="123"/>
      <c r="AJ212" s="119"/>
      <c r="AK212" s="119"/>
      <c r="AL212" s="119"/>
      <c r="AM212" s="119"/>
      <c r="AN212" s="119"/>
      <c r="AO212" s="119"/>
      <c r="AP212" s="119"/>
      <c r="AQ212" s="119"/>
      <c r="AR212" s="119"/>
      <c r="AS212" s="119"/>
      <c r="AT212" s="119"/>
      <c r="AU212" s="119"/>
      <c r="AV212" s="119"/>
      <c r="AW212" s="119"/>
      <c r="AX212" s="119"/>
      <c r="AY212" s="119"/>
      <c r="AZ212" s="5"/>
      <c r="BA212" s="5"/>
      <c r="BB212" s="5"/>
      <c r="BC212" s="5"/>
      <c r="BD212" s="5"/>
    </row>
    <row r="213" spans="1:56" ht="15.75" customHeight="1">
      <c r="A213" s="124"/>
      <c r="B213" s="5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23"/>
      <c r="T213" s="123"/>
      <c r="U213" s="123"/>
      <c r="V213" s="123"/>
      <c r="W213" s="125"/>
      <c r="X213" s="123"/>
      <c r="Y213" s="123"/>
      <c r="Z213" s="123"/>
      <c r="AA213" s="123"/>
      <c r="AB213" s="123"/>
      <c r="AC213" s="123"/>
      <c r="AD213" s="123"/>
      <c r="AE213" s="119"/>
      <c r="AF213" s="123"/>
      <c r="AG213" s="123"/>
      <c r="AH213" s="123"/>
      <c r="AI213" s="123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/>
      <c r="AZ213" s="5"/>
      <c r="BA213" s="5"/>
      <c r="BB213" s="5"/>
      <c r="BC213" s="5"/>
      <c r="BD213" s="5"/>
    </row>
    <row r="214" spans="1:56" ht="15.75" customHeight="1">
      <c r="A214" s="124"/>
      <c r="B214" s="5"/>
      <c r="C214" s="119"/>
      <c r="D214" s="119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23"/>
      <c r="T214" s="123"/>
      <c r="U214" s="123"/>
      <c r="V214" s="123"/>
      <c r="W214" s="125"/>
      <c r="X214" s="123"/>
      <c r="Y214" s="123"/>
      <c r="Z214" s="123"/>
      <c r="AA214" s="123"/>
      <c r="AB214" s="123"/>
      <c r="AC214" s="123"/>
      <c r="AD214" s="123"/>
      <c r="AE214" s="119"/>
      <c r="AF214" s="123"/>
      <c r="AG214" s="123"/>
      <c r="AH214" s="123"/>
      <c r="AI214" s="123"/>
      <c r="AJ214" s="119"/>
      <c r="AK214" s="119"/>
      <c r="AL214" s="119"/>
      <c r="AM214" s="119"/>
      <c r="AN214" s="119"/>
      <c r="AO214" s="119"/>
      <c r="AP214" s="119"/>
      <c r="AQ214" s="119"/>
      <c r="AR214" s="119"/>
      <c r="AS214" s="119"/>
      <c r="AT214" s="119"/>
      <c r="AU214" s="119"/>
      <c r="AV214" s="119"/>
      <c r="AW214" s="119"/>
      <c r="AX214" s="119"/>
      <c r="AY214" s="119"/>
      <c r="AZ214" s="5"/>
      <c r="BA214" s="5"/>
      <c r="BB214" s="5"/>
      <c r="BC214" s="5"/>
      <c r="BD214" s="5"/>
    </row>
    <row r="215" spans="1:56" ht="15.75" customHeight="1">
      <c r="A215" s="124"/>
      <c r="B215" s="5"/>
      <c r="C215" s="119"/>
      <c r="D215" s="119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23"/>
      <c r="T215" s="123"/>
      <c r="U215" s="123"/>
      <c r="V215" s="123"/>
      <c r="W215" s="125"/>
      <c r="X215" s="123"/>
      <c r="Y215" s="123"/>
      <c r="Z215" s="123"/>
      <c r="AA215" s="123"/>
      <c r="AB215" s="123"/>
      <c r="AC215" s="123"/>
      <c r="AD215" s="123"/>
      <c r="AE215" s="119"/>
      <c r="AF215" s="123"/>
      <c r="AG215" s="123"/>
      <c r="AH215" s="123"/>
      <c r="AI215" s="123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/>
      <c r="AZ215" s="5"/>
      <c r="BA215" s="5"/>
      <c r="BB215" s="5"/>
      <c r="BC215" s="5"/>
      <c r="BD215" s="5"/>
    </row>
    <row r="216" spans="1:56" ht="15.75" customHeight="1">
      <c r="A216" s="124"/>
      <c r="B216" s="5"/>
      <c r="C216" s="119"/>
      <c r="D216" s="119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23"/>
      <c r="T216" s="123"/>
      <c r="U216" s="123"/>
      <c r="V216" s="123"/>
      <c r="W216" s="125"/>
      <c r="X216" s="123"/>
      <c r="Y216" s="123"/>
      <c r="Z216" s="123"/>
      <c r="AA216" s="123"/>
      <c r="AB216" s="123"/>
      <c r="AC216" s="123"/>
      <c r="AD216" s="123"/>
      <c r="AE216" s="119"/>
      <c r="AF216" s="123"/>
      <c r="AG216" s="123"/>
      <c r="AH216" s="123"/>
      <c r="AI216" s="123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/>
      <c r="AZ216" s="5"/>
      <c r="BA216" s="5"/>
      <c r="BB216" s="5"/>
      <c r="BC216" s="5"/>
      <c r="BD216" s="5"/>
    </row>
    <row r="217" spans="1:56" ht="15.75" customHeight="1">
      <c r="A217" s="124"/>
      <c r="B217" s="5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23"/>
      <c r="T217" s="123"/>
      <c r="U217" s="123"/>
      <c r="V217" s="123"/>
      <c r="W217" s="125"/>
      <c r="X217" s="123"/>
      <c r="Y217" s="123"/>
      <c r="Z217" s="123"/>
      <c r="AA217" s="123"/>
      <c r="AB217" s="123"/>
      <c r="AC217" s="123"/>
      <c r="AD217" s="123"/>
      <c r="AE217" s="119"/>
      <c r="AF217" s="123"/>
      <c r="AG217" s="123"/>
      <c r="AH217" s="123"/>
      <c r="AI217" s="123"/>
      <c r="AJ217" s="119"/>
      <c r="AK217" s="119"/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19"/>
      <c r="AV217" s="119"/>
      <c r="AW217" s="119"/>
      <c r="AX217" s="119"/>
      <c r="AY217" s="119"/>
      <c r="AZ217" s="5"/>
      <c r="BA217" s="5"/>
      <c r="BB217" s="5"/>
      <c r="BC217" s="5"/>
      <c r="BD217" s="5"/>
    </row>
    <row r="218" spans="1:56" ht="15.75" customHeight="1">
      <c r="A218" s="124"/>
      <c r="B218" s="5"/>
      <c r="C218" s="119"/>
      <c r="D218" s="119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23"/>
      <c r="T218" s="123"/>
      <c r="U218" s="123"/>
      <c r="V218" s="123"/>
      <c r="W218" s="125"/>
      <c r="X218" s="123"/>
      <c r="Y218" s="123"/>
      <c r="Z218" s="123"/>
      <c r="AA218" s="123"/>
      <c r="AB218" s="123"/>
      <c r="AC218" s="123"/>
      <c r="AD218" s="123"/>
      <c r="AE218" s="119"/>
      <c r="AF218" s="123"/>
      <c r="AG218" s="123"/>
      <c r="AH218" s="123"/>
      <c r="AI218" s="123"/>
      <c r="AJ218" s="119"/>
      <c r="AK218" s="119"/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19"/>
      <c r="AV218" s="119"/>
      <c r="AW218" s="119"/>
      <c r="AX218" s="119"/>
      <c r="AY218" s="119"/>
      <c r="AZ218" s="5"/>
      <c r="BA218" s="5"/>
      <c r="BB218" s="5"/>
      <c r="BC218" s="5"/>
      <c r="BD218" s="5"/>
    </row>
    <row r="219" spans="1:56" ht="15.75" customHeight="1">
      <c r="A219" s="124"/>
      <c r="B219" s="5"/>
      <c r="C219" s="119"/>
      <c r="D219" s="119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23"/>
      <c r="T219" s="123"/>
      <c r="U219" s="123"/>
      <c r="V219" s="123"/>
      <c r="W219" s="125"/>
      <c r="X219" s="123"/>
      <c r="Y219" s="123"/>
      <c r="Z219" s="123"/>
      <c r="AA219" s="123"/>
      <c r="AB219" s="123"/>
      <c r="AC219" s="123"/>
      <c r="AD219" s="123"/>
      <c r="AE219" s="119"/>
      <c r="AF219" s="123"/>
      <c r="AG219" s="123"/>
      <c r="AH219" s="123"/>
      <c r="AI219" s="123"/>
      <c r="AJ219" s="119"/>
      <c r="AK219" s="119"/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19"/>
      <c r="AV219" s="119"/>
      <c r="AW219" s="119"/>
      <c r="AX219" s="119"/>
      <c r="AY219" s="119"/>
      <c r="AZ219" s="5"/>
      <c r="BA219" s="5"/>
      <c r="BB219" s="5"/>
      <c r="BC219" s="5"/>
      <c r="BD219" s="5"/>
    </row>
    <row r="220" spans="1:56" ht="15.75" customHeight="1">
      <c r="A220" s="124"/>
      <c r="B220" s="5"/>
      <c r="C220" s="119"/>
      <c r="D220" s="119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23"/>
      <c r="T220" s="123"/>
      <c r="U220" s="123"/>
      <c r="V220" s="123"/>
      <c r="W220" s="125"/>
      <c r="X220" s="123"/>
      <c r="Y220" s="123"/>
      <c r="Z220" s="123"/>
      <c r="AA220" s="123"/>
      <c r="AB220" s="123"/>
      <c r="AC220" s="123"/>
      <c r="AD220" s="123"/>
      <c r="AE220" s="119"/>
      <c r="AF220" s="123"/>
      <c r="AG220" s="123"/>
      <c r="AH220" s="123"/>
      <c r="AI220" s="123"/>
      <c r="AJ220" s="119"/>
      <c r="AK220" s="119"/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19"/>
      <c r="AV220" s="119"/>
      <c r="AW220" s="119"/>
      <c r="AX220" s="119"/>
      <c r="AY220" s="119"/>
      <c r="AZ220" s="5"/>
      <c r="BA220" s="5"/>
      <c r="BB220" s="5"/>
      <c r="BC220" s="5"/>
      <c r="BD220" s="5"/>
    </row>
    <row r="221" spans="1:56" ht="15.75" customHeight="1">
      <c r="A221" s="124"/>
      <c r="B221" s="5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23"/>
      <c r="T221" s="123"/>
      <c r="U221" s="123"/>
      <c r="V221" s="123"/>
      <c r="W221" s="125"/>
      <c r="X221" s="123"/>
      <c r="Y221" s="123"/>
      <c r="Z221" s="123"/>
      <c r="AA221" s="123"/>
      <c r="AB221" s="123"/>
      <c r="AC221" s="123"/>
      <c r="AD221" s="123"/>
      <c r="AE221" s="119"/>
      <c r="AF221" s="123"/>
      <c r="AG221" s="123"/>
      <c r="AH221" s="123"/>
      <c r="AI221" s="123"/>
      <c r="AJ221" s="119"/>
      <c r="AK221" s="119"/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19"/>
      <c r="AV221" s="119"/>
      <c r="AW221" s="119"/>
      <c r="AX221" s="119"/>
      <c r="AY221" s="119"/>
      <c r="AZ221" s="5"/>
      <c r="BA221" s="5"/>
      <c r="BB221" s="5"/>
      <c r="BC221" s="5"/>
      <c r="BD221" s="5"/>
    </row>
    <row r="222" spans="1:56" ht="15.75" customHeight="1">
      <c r="A222" s="124"/>
      <c r="B222" s="5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23"/>
      <c r="T222" s="123"/>
      <c r="U222" s="123"/>
      <c r="V222" s="123"/>
      <c r="W222" s="125"/>
      <c r="X222" s="123"/>
      <c r="Y222" s="123"/>
      <c r="Z222" s="123"/>
      <c r="AA222" s="123"/>
      <c r="AB222" s="123"/>
      <c r="AC222" s="123"/>
      <c r="AD222" s="123"/>
      <c r="AE222" s="119"/>
      <c r="AF222" s="123"/>
      <c r="AG222" s="123"/>
      <c r="AH222" s="123"/>
      <c r="AI222" s="123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19"/>
      <c r="AV222" s="119"/>
      <c r="AW222" s="119"/>
      <c r="AX222" s="119"/>
      <c r="AY222" s="119"/>
      <c r="AZ222" s="5"/>
      <c r="BA222" s="5"/>
      <c r="BB222" s="5"/>
      <c r="BC222" s="5"/>
      <c r="BD222" s="5"/>
    </row>
    <row r="223" spans="1:56" ht="15.75" customHeight="1">
      <c r="A223" s="124"/>
      <c r="B223" s="5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23"/>
      <c r="T223" s="123"/>
      <c r="U223" s="123"/>
      <c r="V223" s="123"/>
      <c r="W223" s="125"/>
      <c r="X223" s="123"/>
      <c r="Y223" s="123"/>
      <c r="Z223" s="123"/>
      <c r="AA223" s="123"/>
      <c r="AB223" s="123"/>
      <c r="AC223" s="123"/>
      <c r="AD223" s="123"/>
      <c r="AE223" s="119"/>
      <c r="AF223" s="123"/>
      <c r="AG223" s="123"/>
      <c r="AH223" s="123"/>
      <c r="AI223" s="123"/>
      <c r="AJ223" s="119"/>
      <c r="AK223" s="119"/>
      <c r="AL223" s="119"/>
      <c r="AM223" s="119"/>
      <c r="AN223" s="119"/>
      <c r="AO223" s="119"/>
      <c r="AP223" s="119"/>
      <c r="AQ223" s="119"/>
      <c r="AR223" s="119"/>
      <c r="AS223" s="119"/>
      <c r="AT223" s="119"/>
      <c r="AU223" s="119"/>
      <c r="AV223" s="119"/>
      <c r="AW223" s="119"/>
      <c r="AX223" s="119"/>
      <c r="AY223" s="119"/>
      <c r="AZ223" s="5"/>
      <c r="BA223" s="5"/>
      <c r="BB223" s="5"/>
      <c r="BC223" s="5"/>
      <c r="BD223" s="5"/>
    </row>
    <row r="224" spans="1:56" ht="15.75" customHeight="1">
      <c r="A224" s="124"/>
      <c r="B224" s="5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23"/>
      <c r="T224" s="123"/>
      <c r="U224" s="123"/>
      <c r="V224" s="123"/>
      <c r="W224" s="125"/>
      <c r="X224" s="123"/>
      <c r="Y224" s="123"/>
      <c r="Z224" s="123"/>
      <c r="AA224" s="123"/>
      <c r="AB224" s="123"/>
      <c r="AC224" s="123"/>
      <c r="AD224" s="123"/>
      <c r="AE224" s="119"/>
      <c r="AF224" s="123"/>
      <c r="AG224" s="123"/>
      <c r="AH224" s="123"/>
      <c r="AI224" s="123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/>
      <c r="AZ224" s="5"/>
      <c r="BA224" s="5"/>
      <c r="BB224" s="5"/>
      <c r="BC224" s="5"/>
      <c r="BD224" s="5"/>
    </row>
    <row r="225" spans="1:56" ht="15.75" customHeight="1">
      <c r="A225" s="124"/>
      <c r="B225" s="5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23"/>
      <c r="T225" s="123"/>
      <c r="U225" s="123"/>
      <c r="V225" s="123"/>
      <c r="W225" s="125"/>
      <c r="X225" s="123"/>
      <c r="Y225" s="123"/>
      <c r="Z225" s="123"/>
      <c r="AA225" s="123"/>
      <c r="AB225" s="123"/>
      <c r="AC225" s="123"/>
      <c r="AD225" s="123"/>
      <c r="AE225" s="119"/>
      <c r="AF225" s="123"/>
      <c r="AG225" s="123"/>
      <c r="AH225" s="123"/>
      <c r="AI225" s="123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/>
      <c r="AZ225" s="5"/>
      <c r="BA225" s="5"/>
      <c r="BB225" s="5"/>
      <c r="BC225" s="5"/>
      <c r="BD225" s="5"/>
    </row>
    <row r="226" spans="1:56" ht="15.75" customHeight="1">
      <c r="A226" s="124"/>
      <c r="B226" s="5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23"/>
      <c r="T226" s="123"/>
      <c r="U226" s="123"/>
      <c r="V226" s="123"/>
      <c r="W226" s="125"/>
      <c r="X226" s="123"/>
      <c r="Y226" s="123"/>
      <c r="Z226" s="123"/>
      <c r="AA226" s="123"/>
      <c r="AB226" s="123"/>
      <c r="AC226" s="123"/>
      <c r="AD226" s="123"/>
      <c r="AE226" s="119"/>
      <c r="AF226" s="123"/>
      <c r="AG226" s="123"/>
      <c r="AH226" s="123"/>
      <c r="AI226" s="123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/>
      <c r="AZ226" s="5"/>
      <c r="BA226" s="5"/>
      <c r="BB226" s="5"/>
      <c r="BC226" s="5"/>
      <c r="BD226" s="5"/>
    </row>
    <row r="227" spans="1:56" ht="15.75" customHeight="1">
      <c r="A227" s="124"/>
      <c r="B227" s="5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23"/>
      <c r="T227" s="123"/>
      <c r="U227" s="123"/>
      <c r="V227" s="123"/>
      <c r="W227" s="125"/>
      <c r="X227" s="123"/>
      <c r="Y227" s="123"/>
      <c r="Z227" s="123"/>
      <c r="AA227" s="123"/>
      <c r="AB227" s="123"/>
      <c r="AC227" s="123"/>
      <c r="AD227" s="123"/>
      <c r="AE227" s="119"/>
      <c r="AF227" s="123"/>
      <c r="AG227" s="123"/>
      <c r="AH227" s="123"/>
      <c r="AI227" s="123"/>
      <c r="AJ227" s="119"/>
      <c r="AK227" s="119"/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19"/>
      <c r="AV227" s="119"/>
      <c r="AW227" s="119"/>
      <c r="AX227" s="119"/>
      <c r="AY227" s="119"/>
      <c r="AZ227" s="5"/>
      <c r="BA227" s="5"/>
      <c r="BB227" s="5"/>
      <c r="BC227" s="5"/>
      <c r="BD227" s="5"/>
    </row>
    <row r="228" spans="1:56" ht="15.75" customHeight="1">
      <c r="A228" s="124"/>
      <c r="B228" s="5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23"/>
      <c r="T228" s="123"/>
      <c r="U228" s="123"/>
      <c r="V228" s="123"/>
      <c r="W228" s="125"/>
      <c r="X228" s="123"/>
      <c r="Y228" s="123"/>
      <c r="Z228" s="123"/>
      <c r="AA228" s="123"/>
      <c r="AB228" s="123"/>
      <c r="AC228" s="123"/>
      <c r="AD228" s="123"/>
      <c r="AE228" s="119"/>
      <c r="AF228" s="123"/>
      <c r="AG228" s="123"/>
      <c r="AH228" s="123"/>
      <c r="AI228" s="123"/>
      <c r="AJ228" s="119"/>
      <c r="AK228" s="119"/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19"/>
      <c r="AV228" s="119"/>
      <c r="AW228" s="119"/>
      <c r="AX228" s="119"/>
      <c r="AY228" s="119"/>
      <c r="AZ228" s="5"/>
      <c r="BA228" s="5"/>
      <c r="BB228" s="5"/>
      <c r="BC228" s="5"/>
      <c r="BD228" s="5"/>
    </row>
    <row r="229" spans="1:56" ht="15.75" customHeight="1">
      <c r="A229" s="124"/>
      <c r="B229" s="5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23"/>
      <c r="T229" s="123"/>
      <c r="U229" s="123"/>
      <c r="V229" s="123"/>
      <c r="W229" s="125"/>
      <c r="X229" s="123"/>
      <c r="Y229" s="123"/>
      <c r="Z229" s="123"/>
      <c r="AA229" s="123"/>
      <c r="AB229" s="123"/>
      <c r="AC229" s="123"/>
      <c r="AD229" s="123"/>
      <c r="AE229" s="119"/>
      <c r="AF229" s="123"/>
      <c r="AG229" s="123"/>
      <c r="AH229" s="123"/>
      <c r="AI229" s="123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/>
      <c r="AZ229" s="5"/>
      <c r="BA229" s="5"/>
      <c r="BB229" s="5"/>
      <c r="BC229" s="5"/>
      <c r="BD229" s="5"/>
    </row>
    <row r="230" spans="1:56" ht="15.75" customHeight="1">
      <c r="A230" s="124"/>
      <c r="B230" s="5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23"/>
      <c r="T230" s="123"/>
      <c r="U230" s="123"/>
      <c r="V230" s="123"/>
      <c r="W230" s="125"/>
      <c r="X230" s="123"/>
      <c r="Y230" s="123"/>
      <c r="Z230" s="123"/>
      <c r="AA230" s="123"/>
      <c r="AB230" s="123"/>
      <c r="AC230" s="123"/>
      <c r="AD230" s="123"/>
      <c r="AE230" s="119"/>
      <c r="AF230" s="123"/>
      <c r="AG230" s="123"/>
      <c r="AH230" s="123"/>
      <c r="AI230" s="123"/>
      <c r="AJ230" s="119"/>
      <c r="AK230" s="119"/>
      <c r="AL230" s="119"/>
      <c r="AM230" s="119"/>
      <c r="AN230" s="119"/>
      <c r="AO230" s="119"/>
      <c r="AP230" s="119"/>
      <c r="AQ230" s="119"/>
      <c r="AR230" s="119"/>
      <c r="AS230" s="119"/>
      <c r="AT230" s="119"/>
      <c r="AU230" s="119"/>
      <c r="AV230" s="119"/>
      <c r="AW230" s="119"/>
      <c r="AX230" s="119"/>
      <c r="AY230" s="119"/>
      <c r="AZ230" s="5"/>
      <c r="BA230" s="5"/>
      <c r="BB230" s="5"/>
      <c r="BC230" s="5"/>
      <c r="BD230" s="5"/>
    </row>
    <row r="231" spans="1:56" ht="15.75" customHeight="1">
      <c r="A231" s="124"/>
      <c r="B231" s="5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23"/>
      <c r="T231" s="123"/>
      <c r="U231" s="123"/>
      <c r="V231" s="123"/>
      <c r="W231" s="125"/>
      <c r="X231" s="123"/>
      <c r="Y231" s="123"/>
      <c r="Z231" s="123"/>
      <c r="AA231" s="123"/>
      <c r="AB231" s="123"/>
      <c r="AC231" s="123"/>
      <c r="AD231" s="123"/>
      <c r="AE231" s="119"/>
      <c r="AF231" s="123"/>
      <c r="AG231" s="123"/>
      <c r="AH231" s="123"/>
      <c r="AI231" s="123"/>
      <c r="AJ231" s="119"/>
      <c r="AK231" s="119"/>
      <c r="AL231" s="119"/>
      <c r="AM231" s="119"/>
      <c r="AN231" s="119"/>
      <c r="AO231" s="119"/>
      <c r="AP231" s="119"/>
      <c r="AQ231" s="119"/>
      <c r="AR231" s="119"/>
      <c r="AS231" s="119"/>
      <c r="AT231" s="119"/>
      <c r="AU231" s="119"/>
      <c r="AV231" s="119"/>
      <c r="AW231" s="119"/>
      <c r="AX231" s="119"/>
      <c r="AY231" s="119"/>
      <c r="AZ231" s="5"/>
      <c r="BA231" s="5"/>
      <c r="BB231" s="5"/>
      <c r="BC231" s="5"/>
      <c r="BD231" s="5"/>
    </row>
    <row r="232" spans="1:56" ht="15.75" customHeight="1">
      <c r="A232" s="124"/>
      <c r="B232" s="5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23"/>
      <c r="T232" s="123"/>
      <c r="U232" s="123"/>
      <c r="V232" s="123"/>
      <c r="W232" s="125"/>
      <c r="X232" s="123"/>
      <c r="Y232" s="123"/>
      <c r="Z232" s="123"/>
      <c r="AA232" s="123"/>
      <c r="AB232" s="123"/>
      <c r="AC232" s="123"/>
      <c r="AD232" s="123"/>
      <c r="AE232" s="119"/>
      <c r="AF232" s="123"/>
      <c r="AG232" s="123"/>
      <c r="AH232" s="123"/>
      <c r="AI232" s="123"/>
      <c r="AJ232" s="119"/>
      <c r="AK232" s="119"/>
      <c r="AL232" s="119"/>
      <c r="AM232" s="119"/>
      <c r="AN232" s="119"/>
      <c r="AO232" s="119"/>
      <c r="AP232" s="119"/>
      <c r="AQ232" s="119"/>
      <c r="AR232" s="119"/>
      <c r="AS232" s="119"/>
      <c r="AT232" s="119"/>
      <c r="AU232" s="119"/>
      <c r="AV232" s="119"/>
      <c r="AW232" s="119"/>
      <c r="AX232" s="119"/>
      <c r="AY232" s="119"/>
      <c r="AZ232" s="5"/>
      <c r="BA232" s="5"/>
      <c r="BB232" s="5"/>
      <c r="BC232" s="5"/>
      <c r="BD232" s="5"/>
    </row>
    <row r="233" spans="1:56" ht="15.75" customHeight="1">
      <c r="A233" s="124"/>
      <c r="B233" s="5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23"/>
      <c r="T233" s="123"/>
      <c r="U233" s="123"/>
      <c r="V233" s="123"/>
      <c r="W233" s="125"/>
      <c r="X233" s="123"/>
      <c r="Y233" s="123"/>
      <c r="Z233" s="123"/>
      <c r="AA233" s="123"/>
      <c r="AB233" s="123"/>
      <c r="AC233" s="123"/>
      <c r="AD233" s="123"/>
      <c r="AE233" s="119"/>
      <c r="AF233" s="123"/>
      <c r="AG233" s="123"/>
      <c r="AH233" s="123"/>
      <c r="AI233" s="123"/>
      <c r="AJ233" s="119"/>
      <c r="AK233" s="119"/>
      <c r="AL233" s="119"/>
      <c r="AM233" s="119"/>
      <c r="AN233" s="119"/>
      <c r="AO233" s="119"/>
      <c r="AP233" s="119"/>
      <c r="AQ233" s="119"/>
      <c r="AR233" s="119"/>
      <c r="AS233" s="119"/>
      <c r="AT233" s="119"/>
      <c r="AU233" s="119"/>
      <c r="AV233" s="119"/>
      <c r="AW233" s="119"/>
      <c r="AX233" s="119"/>
      <c r="AY233" s="119"/>
      <c r="AZ233" s="5"/>
      <c r="BA233" s="5"/>
      <c r="BB233" s="5"/>
      <c r="BC233" s="5"/>
      <c r="BD233" s="5"/>
    </row>
    <row r="234" spans="1:56" ht="15.75" customHeight="1">
      <c r="A234" s="124"/>
      <c r="B234" s="5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23"/>
      <c r="T234" s="123"/>
      <c r="U234" s="123"/>
      <c r="V234" s="123"/>
      <c r="W234" s="125"/>
      <c r="X234" s="123"/>
      <c r="Y234" s="123"/>
      <c r="Z234" s="123"/>
      <c r="AA234" s="123"/>
      <c r="AB234" s="123"/>
      <c r="AC234" s="123"/>
      <c r="AD234" s="123"/>
      <c r="AE234" s="119"/>
      <c r="AF234" s="123"/>
      <c r="AG234" s="123"/>
      <c r="AH234" s="123"/>
      <c r="AI234" s="123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/>
      <c r="AZ234" s="5"/>
      <c r="BA234" s="5"/>
      <c r="BB234" s="5"/>
      <c r="BC234" s="5"/>
      <c r="BD234" s="5"/>
    </row>
    <row r="235" spans="1:56" ht="15.75" customHeight="1">
      <c r="A235" s="124"/>
      <c r="B235" s="5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23"/>
      <c r="T235" s="123"/>
      <c r="U235" s="123"/>
      <c r="V235" s="123"/>
      <c r="W235" s="125"/>
      <c r="X235" s="123"/>
      <c r="Y235" s="123"/>
      <c r="Z235" s="123"/>
      <c r="AA235" s="123"/>
      <c r="AB235" s="123"/>
      <c r="AC235" s="123"/>
      <c r="AD235" s="123"/>
      <c r="AE235" s="119"/>
      <c r="AF235" s="123"/>
      <c r="AG235" s="123"/>
      <c r="AH235" s="123"/>
      <c r="AI235" s="123"/>
      <c r="AJ235" s="119"/>
      <c r="AK235" s="119"/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/>
      <c r="AZ235" s="5"/>
      <c r="BA235" s="5"/>
      <c r="BB235" s="5"/>
      <c r="BC235" s="5"/>
      <c r="BD235" s="5"/>
    </row>
    <row r="236" spans="1:56" ht="15.75" customHeight="1">
      <c r="A236" s="124"/>
      <c r="B236" s="5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23"/>
      <c r="T236" s="123"/>
      <c r="U236" s="123"/>
      <c r="V236" s="123"/>
      <c r="W236" s="125"/>
      <c r="X236" s="123"/>
      <c r="Y236" s="123"/>
      <c r="Z236" s="123"/>
      <c r="AA236" s="123"/>
      <c r="AB236" s="123"/>
      <c r="AC236" s="123"/>
      <c r="AD236" s="123"/>
      <c r="AE236" s="119"/>
      <c r="AF236" s="123"/>
      <c r="AG236" s="123"/>
      <c r="AH236" s="123"/>
      <c r="AI236" s="123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/>
      <c r="AZ236" s="5"/>
      <c r="BA236" s="5"/>
      <c r="BB236" s="5"/>
      <c r="BC236" s="5"/>
      <c r="BD236" s="5"/>
    </row>
    <row r="237" spans="1:56" ht="15.75" customHeight="1">
      <c r="A237" s="124"/>
      <c r="B237" s="5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23"/>
      <c r="T237" s="123"/>
      <c r="U237" s="123"/>
      <c r="V237" s="123"/>
      <c r="W237" s="125"/>
      <c r="X237" s="123"/>
      <c r="Y237" s="123"/>
      <c r="Z237" s="123"/>
      <c r="AA237" s="123"/>
      <c r="AB237" s="123"/>
      <c r="AC237" s="123"/>
      <c r="AD237" s="123"/>
      <c r="AE237" s="119"/>
      <c r="AF237" s="123"/>
      <c r="AG237" s="123"/>
      <c r="AH237" s="123"/>
      <c r="AI237" s="123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/>
      <c r="AZ237" s="5"/>
      <c r="BA237" s="5"/>
      <c r="BB237" s="5"/>
      <c r="BC237" s="5"/>
      <c r="BD237" s="5"/>
    </row>
    <row r="238" spans="1:56" ht="15.75" customHeight="1">
      <c r="A238" s="124"/>
      <c r="B238" s="5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23"/>
      <c r="T238" s="123"/>
      <c r="U238" s="123"/>
      <c r="V238" s="123"/>
      <c r="W238" s="125"/>
      <c r="X238" s="123"/>
      <c r="Y238" s="123"/>
      <c r="Z238" s="123"/>
      <c r="AA238" s="123"/>
      <c r="AB238" s="123"/>
      <c r="AC238" s="123"/>
      <c r="AD238" s="123"/>
      <c r="AE238" s="119"/>
      <c r="AF238" s="123"/>
      <c r="AG238" s="123"/>
      <c r="AH238" s="123"/>
      <c r="AI238" s="123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5"/>
      <c r="BA238" s="5"/>
      <c r="BB238" s="5"/>
      <c r="BC238" s="5"/>
      <c r="BD238" s="5"/>
    </row>
    <row r="239" spans="1:56" ht="15.75" customHeight="1">
      <c r="A239" s="124"/>
      <c r="B239" s="5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23"/>
      <c r="T239" s="123"/>
      <c r="U239" s="123"/>
      <c r="V239" s="123"/>
      <c r="W239" s="125"/>
      <c r="X239" s="123"/>
      <c r="Y239" s="123"/>
      <c r="Z239" s="123"/>
      <c r="AA239" s="123"/>
      <c r="AB239" s="123"/>
      <c r="AC239" s="123"/>
      <c r="AD239" s="123"/>
      <c r="AE239" s="119"/>
      <c r="AF239" s="123"/>
      <c r="AG239" s="123"/>
      <c r="AH239" s="123"/>
      <c r="AI239" s="123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/>
      <c r="AZ239" s="5"/>
      <c r="BA239" s="5"/>
      <c r="BB239" s="5"/>
      <c r="BC239" s="5"/>
      <c r="BD239" s="5"/>
    </row>
    <row r="240" spans="1:56" ht="15.75" customHeight="1">
      <c r="A240" s="124"/>
      <c r="B240" s="5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23"/>
      <c r="T240" s="123"/>
      <c r="U240" s="123"/>
      <c r="V240" s="123"/>
      <c r="W240" s="125"/>
      <c r="X240" s="123"/>
      <c r="Y240" s="123"/>
      <c r="Z240" s="123"/>
      <c r="AA240" s="123"/>
      <c r="AB240" s="123"/>
      <c r="AC240" s="123"/>
      <c r="AD240" s="123"/>
      <c r="AE240" s="119"/>
      <c r="AF240" s="123"/>
      <c r="AG240" s="123"/>
      <c r="AH240" s="123"/>
      <c r="AI240" s="123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/>
      <c r="AZ240" s="5"/>
      <c r="BA240" s="5"/>
      <c r="BB240" s="5"/>
      <c r="BC240" s="5"/>
      <c r="BD240" s="5"/>
    </row>
    <row r="241" spans="1:56" ht="15.75" customHeight="1">
      <c r="A241" s="124"/>
      <c r="B241" s="5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23"/>
      <c r="T241" s="123"/>
      <c r="U241" s="123"/>
      <c r="V241" s="123"/>
      <c r="W241" s="125"/>
      <c r="X241" s="123"/>
      <c r="Y241" s="123"/>
      <c r="Z241" s="123"/>
      <c r="AA241" s="123"/>
      <c r="AB241" s="123"/>
      <c r="AC241" s="123"/>
      <c r="AD241" s="123"/>
      <c r="AE241" s="119"/>
      <c r="AF241" s="123"/>
      <c r="AG241" s="123"/>
      <c r="AH241" s="123"/>
      <c r="AI241" s="123"/>
      <c r="AJ241" s="119"/>
      <c r="AK241" s="119"/>
      <c r="AL241" s="119"/>
      <c r="AM241" s="119"/>
      <c r="AN241" s="119"/>
      <c r="AO241" s="119"/>
      <c r="AP241" s="119"/>
      <c r="AQ241" s="119"/>
      <c r="AR241" s="119"/>
      <c r="AS241" s="119"/>
      <c r="AT241" s="119"/>
      <c r="AU241" s="119"/>
      <c r="AV241" s="119"/>
      <c r="AW241" s="119"/>
      <c r="AX241" s="119"/>
      <c r="AY241" s="119"/>
      <c r="AZ241" s="5"/>
      <c r="BA241" s="5"/>
      <c r="BB241" s="5"/>
      <c r="BC241" s="5"/>
      <c r="BD241" s="5"/>
    </row>
    <row r="242" spans="1:56" ht="15.75" customHeight="1">
      <c r="A242" s="124"/>
      <c r="B242" s="5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23"/>
      <c r="T242" s="123"/>
      <c r="U242" s="123"/>
      <c r="V242" s="123"/>
      <c r="W242" s="125"/>
      <c r="X242" s="123"/>
      <c r="Y242" s="123"/>
      <c r="Z242" s="123"/>
      <c r="AA242" s="123"/>
      <c r="AB242" s="123"/>
      <c r="AC242" s="123"/>
      <c r="AD242" s="123"/>
      <c r="AE242" s="119"/>
      <c r="AF242" s="123"/>
      <c r="AG242" s="123"/>
      <c r="AH242" s="123"/>
      <c r="AI242" s="123"/>
      <c r="AJ242" s="119"/>
      <c r="AK242" s="119"/>
      <c r="AL242" s="119"/>
      <c r="AM242" s="119"/>
      <c r="AN242" s="119"/>
      <c r="AO242" s="119"/>
      <c r="AP242" s="119"/>
      <c r="AQ242" s="119"/>
      <c r="AR242" s="119"/>
      <c r="AS242" s="119"/>
      <c r="AT242" s="119"/>
      <c r="AU242" s="119"/>
      <c r="AV242" s="119"/>
      <c r="AW242" s="119"/>
      <c r="AX242" s="119"/>
      <c r="AY242" s="119"/>
      <c r="AZ242" s="5"/>
      <c r="BA242" s="5"/>
      <c r="BB242" s="5"/>
      <c r="BC242" s="5"/>
      <c r="BD242" s="5"/>
    </row>
    <row r="243" spans="1:56" ht="15.75" customHeight="1">
      <c r="A243" s="124"/>
      <c r="B243" s="5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23"/>
      <c r="T243" s="123"/>
      <c r="U243" s="123"/>
      <c r="V243" s="123"/>
      <c r="W243" s="125"/>
      <c r="X243" s="123"/>
      <c r="Y243" s="123"/>
      <c r="Z243" s="123"/>
      <c r="AA243" s="123"/>
      <c r="AB243" s="123"/>
      <c r="AC243" s="123"/>
      <c r="AD243" s="123"/>
      <c r="AE243" s="119"/>
      <c r="AF243" s="123"/>
      <c r="AG243" s="123"/>
      <c r="AH243" s="123"/>
      <c r="AI243" s="123"/>
      <c r="AJ243" s="119"/>
      <c r="AK243" s="119"/>
      <c r="AL243" s="119"/>
      <c r="AM243" s="119"/>
      <c r="AN243" s="119"/>
      <c r="AO243" s="119"/>
      <c r="AP243" s="119"/>
      <c r="AQ243" s="119"/>
      <c r="AR243" s="119"/>
      <c r="AS243" s="119"/>
      <c r="AT243" s="119"/>
      <c r="AU243" s="119"/>
      <c r="AV243" s="119"/>
      <c r="AW243" s="119"/>
      <c r="AX243" s="119"/>
      <c r="AY243" s="119"/>
      <c r="AZ243" s="5"/>
      <c r="BA243" s="5"/>
      <c r="BB243" s="5"/>
      <c r="BC243" s="5"/>
      <c r="BD243" s="5"/>
    </row>
    <row r="244" spans="1:56" ht="15.75" customHeight="1">
      <c r="A244" s="124"/>
      <c r="B244" s="5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23"/>
      <c r="T244" s="123"/>
      <c r="U244" s="123"/>
      <c r="V244" s="123"/>
      <c r="W244" s="125"/>
      <c r="X244" s="123"/>
      <c r="Y244" s="123"/>
      <c r="Z244" s="123"/>
      <c r="AA244" s="123"/>
      <c r="AB244" s="123"/>
      <c r="AC244" s="123"/>
      <c r="AD244" s="123"/>
      <c r="AE244" s="119"/>
      <c r="AF244" s="123"/>
      <c r="AG244" s="123"/>
      <c r="AH244" s="123"/>
      <c r="AI244" s="123"/>
      <c r="AJ244" s="119"/>
      <c r="AK244" s="119"/>
      <c r="AL244" s="119"/>
      <c r="AM244" s="119"/>
      <c r="AN244" s="119"/>
      <c r="AO244" s="119"/>
      <c r="AP244" s="119"/>
      <c r="AQ244" s="119"/>
      <c r="AR244" s="119"/>
      <c r="AS244" s="119"/>
      <c r="AT244" s="119"/>
      <c r="AU244" s="119"/>
      <c r="AV244" s="119"/>
      <c r="AW244" s="119"/>
      <c r="AX244" s="119"/>
      <c r="AY244" s="119"/>
      <c r="AZ244" s="5"/>
      <c r="BA244" s="5"/>
      <c r="BB244" s="5"/>
      <c r="BC244" s="5"/>
      <c r="BD244" s="5"/>
    </row>
    <row r="245" spans="1:56" ht="15.75" customHeight="1">
      <c r="A245" s="124"/>
      <c r="B245" s="5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23"/>
      <c r="T245" s="123"/>
      <c r="U245" s="123"/>
      <c r="V245" s="123"/>
      <c r="W245" s="125"/>
      <c r="X245" s="123"/>
      <c r="Y245" s="123"/>
      <c r="Z245" s="123"/>
      <c r="AA245" s="123"/>
      <c r="AB245" s="123"/>
      <c r="AC245" s="123"/>
      <c r="AD245" s="123"/>
      <c r="AE245" s="119"/>
      <c r="AF245" s="123"/>
      <c r="AG245" s="123"/>
      <c r="AH245" s="123"/>
      <c r="AI245" s="123"/>
      <c r="AJ245" s="119"/>
      <c r="AK245" s="119"/>
      <c r="AL245" s="119"/>
      <c r="AM245" s="119"/>
      <c r="AN245" s="119"/>
      <c r="AO245" s="119"/>
      <c r="AP245" s="119"/>
      <c r="AQ245" s="119"/>
      <c r="AR245" s="119"/>
      <c r="AS245" s="119"/>
      <c r="AT245" s="119"/>
      <c r="AU245" s="119"/>
      <c r="AV245" s="119"/>
      <c r="AW245" s="119"/>
      <c r="AX245" s="119"/>
      <c r="AY245" s="119"/>
      <c r="AZ245" s="5"/>
      <c r="BA245" s="5"/>
      <c r="BB245" s="5"/>
      <c r="BC245" s="5"/>
      <c r="BD245" s="5"/>
    </row>
    <row r="246" spans="1:56" ht="15.75" customHeight="1">
      <c r="A246" s="124"/>
      <c r="B246" s="5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23"/>
      <c r="T246" s="123"/>
      <c r="U246" s="123"/>
      <c r="V246" s="123"/>
      <c r="W246" s="125"/>
      <c r="X246" s="123"/>
      <c r="Y246" s="123"/>
      <c r="Z246" s="123"/>
      <c r="AA246" s="123"/>
      <c r="AB246" s="123"/>
      <c r="AC246" s="123"/>
      <c r="AD246" s="123"/>
      <c r="AE246" s="119"/>
      <c r="AF246" s="123"/>
      <c r="AG246" s="123"/>
      <c r="AH246" s="123"/>
      <c r="AI246" s="123"/>
      <c r="AJ246" s="119"/>
      <c r="AK246" s="119"/>
      <c r="AL246" s="119"/>
      <c r="AM246" s="119"/>
      <c r="AN246" s="119"/>
      <c r="AO246" s="119"/>
      <c r="AP246" s="119"/>
      <c r="AQ246" s="119"/>
      <c r="AR246" s="119"/>
      <c r="AS246" s="119"/>
      <c r="AT246" s="119"/>
      <c r="AU246" s="119"/>
      <c r="AV246" s="119"/>
      <c r="AW246" s="119"/>
      <c r="AX246" s="119"/>
      <c r="AY246" s="119"/>
      <c r="AZ246" s="5"/>
      <c r="BA246" s="5"/>
      <c r="BB246" s="5"/>
      <c r="BC246" s="5"/>
      <c r="BD246" s="5"/>
    </row>
    <row r="247" spans="1:56" ht="15.75" customHeight="1">
      <c r="A247" s="124"/>
      <c r="B247" s="5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23"/>
      <c r="T247" s="123"/>
      <c r="U247" s="123"/>
      <c r="V247" s="123"/>
      <c r="W247" s="125"/>
      <c r="X247" s="123"/>
      <c r="Y247" s="123"/>
      <c r="Z247" s="123"/>
      <c r="AA247" s="123"/>
      <c r="AB247" s="123"/>
      <c r="AC247" s="123"/>
      <c r="AD247" s="123"/>
      <c r="AE247" s="119"/>
      <c r="AF247" s="123"/>
      <c r="AG247" s="123"/>
      <c r="AH247" s="123"/>
      <c r="AI247" s="123"/>
      <c r="AJ247" s="119"/>
      <c r="AK247" s="119"/>
      <c r="AL247" s="119"/>
      <c r="AM247" s="119"/>
      <c r="AN247" s="119"/>
      <c r="AO247" s="119"/>
      <c r="AP247" s="119"/>
      <c r="AQ247" s="119"/>
      <c r="AR247" s="119"/>
      <c r="AS247" s="119"/>
      <c r="AT247" s="119"/>
      <c r="AU247" s="119"/>
      <c r="AV247" s="119"/>
      <c r="AW247" s="119"/>
      <c r="AX247" s="119"/>
      <c r="AY247" s="119"/>
      <c r="AZ247" s="5"/>
      <c r="BA247" s="5"/>
      <c r="BB247" s="5"/>
      <c r="BC247" s="5"/>
      <c r="BD247" s="5"/>
    </row>
    <row r="248" spans="1:56" ht="15.75" customHeight="1">
      <c r="A248" s="124"/>
      <c r="B248" s="5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23"/>
      <c r="T248" s="123"/>
      <c r="U248" s="123"/>
      <c r="V248" s="123"/>
      <c r="W248" s="125"/>
      <c r="X248" s="123"/>
      <c r="Y248" s="123"/>
      <c r="Z248" s="123"/>
      <c r="AA248" s="123"/>
      <c r="AB248" s="123"/>
      <c r="AC248" s="123"/>
      <c r="AD248" s="123"/>
      <c r="AE248" s="119"/>
      <c r="AF248" s="123"/>
      <c r="AG248" s="123"/>
      <c r="AH248" s="123"/>
      <c r="AI248" s="123"/>
      <c r="AJ248" s="119"/>
      <c r="AK248" s="119"/>
      <c r="AL248" s="119"/>
      <c r="AM248" s="119"/>
      <c r="AN248" s="119"/>
      <c r="AO248" s="119"/>
      <c r="AP248" s="119"/>
      <c r="AQ248" s="119"/>
      <c r="AR248" s="119"/>
      <c r="AS248" s="119"/>
      <c r="AT248" s="119"/>
      <c r="AU248" s="119"/>
      <c r="AV248" s="119"/>
      <c r="AW248" s="119"/>
      <c r="AX248" s="119"/>
      <c r="AY248" s="119"/>
      <c r="AZ248" s="5"/>
      <c r="BA248" s="5"/>
      <c r="BB248" s="5"/>
      <c r="BC248" s="5"/>
      <c r="BD248" s="5"/>
    </row>
    <row r="249" spans="1:56" ht="15.75" customHeight="1">
      <c r="A249" s="124"/>
      <c r="B249" s="5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23"/>
      <c r="T249" s="123"/>
      <c r="U249" s="123"/>
      <c r="V249" s="123"/>
      <c r="W249" s="125"/>
      <c r="X249" s="123"/>
      <c r="Y249" s="123"/>
      <c r="Z249" s="123"/>
      <c r="AA249" s="123"/>
      <c r="AB249" s="123"/>
      <c r="AC249" s="123"/>
      <c r="AD249" s="123"/>
      <c r="AE249" s="119"/>
      <c r="AF249" s="123"/>
      <c r="AG249" s="123"/>
      <c r="AH249" s="123"/>
      <c r="AI249" s="123"/>
      <c r="AJ249" s="119"/>
      <c r="AK249" s="119"/>
      <c r="AL249" s="119"/>
      <c r="AM249" s="119"/>
      <c r="AN249" s="119"/>
      <c r="AO249" s="119"/>
      <c r="AP249" s="119"/>
      <c r="AQ249" s="119"/>
      <c r="AR249" s="119"/>
      <c r="AS249" s="119"/>
      <c r="AT249" s="119"/>
      <c r="AU249" s="119"/>
      <c r="AV249" s="119"/>
      <c r="AW249" s="119"/>
      <c r="AX249" s="119"/>
      <c r="AY249" s="119"/>
      <c r="AZ249" s="5"/>
      <c r="BA249" s="5"/>
      <c r="BB249" s="5"/>
      <c r="BC249" s="5"/>
      <c r="BD249" s="5"/>
    </row>
    <row r="250" spans="1:56" ht="15.75" customHeight="1">
      <c r="A250" s="124"/>
      <c r="B250" s="5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23"/>
      <c r="T250" s="123"/>
      <c r="U250" s="123"/>
      <c r="V250" s="123"/>
      <c r="W250" s="125"/>
      <c r="X250" s="123"/>
      <c r="Y250" s="123"/>
      <c r="Z250" s="123"/>
      <c r="AA250" s="123"/>
      <c r="AB250" s="123"/>
      <c r="AC250" s="123"/>
      <c r="AD250" s="123"/>
      <c r="AE250" s="119"/>
      <c r="AF250" s="123"/>
      <c r="AG250" s="123"/>
      <c r="AH250" s="123"/>
      <c r="AI250" s="123"/>
      <c r="AJ250" s="119"/>
      <c r="AK250" s="119"/>
      <c r="AL250" s="119"/>
      <c r="AM250" s="119"/>
      <c r="AN250" s="119"/>
      <c r="AO250" s="119"/>
      <c r="AP250" s="119"/>
      <c r="AQ250" s="119"/>
      <c r="AR250" s="119"/>
      <c r="AS250" s="119"/>
      <c r="AT250" s="119"/>
      <c r="AU250" s="119"/>
      <c r="AV250" s="119"/>
      <c r="AW250" s="119"/>
      <c r="AX250" s="119"/>
      <c r="AY250" s="119"/>
      <c r="AZ250" s="5"/>
      <c r="BA250" s="5"/>
      <c r="BB250" s="5"/>
      <c r="BC250" s="5"/>
      <c r="BD250" s="5"/>
    </row>
    <row r="251" spans="1:56" ht="15.75" customHeight="1">
      <c r="A251" s="124"/>
      <c r="B251" s="5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23"/>
      <c r="T251" s="123"/>
      <c r="U251" s="123"/>
      <c r="V251" s="123"/>
      <c r="W251" s="125"/>
      <c r="X251" s="123"/>
      <c r="Y251" s="123"/>
      <c r="Z251" s="123"/>
      <c r="AA251" s="123"/>
      <c r="AB251" s="123"/>
      <c r="AC251" s="123"/>
      <c r="AD251" s="123"/>
      <c r="AE251" s="119"/>
      <c r="AF251" s="123"/>
      <c r="AG251" s="123"/>
      <c r="AH251" s="123"/>
      <c r="AI251" s="123"/>
      <c r="AJ251" s="119"/>
      <c r="AK251" s="119"/>
      <c r="AL251" s="119"/>
      <c r="AM251" s="119"/>
      <c r="AN251" s="119"/>
      <c r="AO251" s="119"/>
      <c r="AP251" s="119"/>
      <c r="AQ251" s="119"/>
      <c r="AR251" s="119"/>
      <c r="AS251" s="119"/>
      <c r="AT251" s="119"/>
      <c r="AU251" s="119"/>
      <c r="AV251" s="119"/>
      <c r="AW251" s="119"/>
      <c r="AX251" s="119"/>
      <c r="AY251" s="119"/>
      <c r="AZ251" s="5"/>
      <c r="BA251" s="5"/>
      <c r="BB251" s="5"/>
      <c r="BC251" s="5"/>
      <c r="BD251" s="5"/>
    </row>
    <row r="252" spans="1:56" ht="15.75" customHeight="1">
      <c r="A252" s="124"/>
      <c r="B252" s="5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23"/>
      <c r="T252" s="123"/>
      <c r="U252" s="123"/>
      <c r="V252" s="123"/>
      <c r="W252" s="125"/>
      <c r="X252" s="123"/>
      <c r="Y252" s="123"/>
      <c r="Z252" s="123"/>
      <c r="AA252" s="123"/>
      <c r="AB252" s="123"/>
      <c r="AC252" s="123"/>
      <c r="AD252" s="123"/>
      <c r="AE252" s="119"/>
      <c r="AF252" s="123"/>
      <c r="AG252" s="123"/>
      <c r="AH252" s="123"/>
      <c r="AI252" s="123"/>
      <c r="AJ252" s="119"/>
      <c r="AK252" s="119"/>
      <c r="AL252" s="119"/>
      <c r="AM252" s="119"/>
      <c r="AN252" s="119"/>
      <c r="AO252" s="119"/>
      <c r="AP252" s="119"/>
      <c r="AQ252" s="119"/>
      <c r="AR252" s="119"/>
      <c r="AS252" s="119"/>
      <c r="AT252" s="119"/>
      <c r="AU252" s="119"/>
      <c r="AV252" s="119"/>
      <c r="AW252" s="119"/>
      <c r="AX252" s="119"/>
      <c r="AY252" s="119"/>
      <c r="AZ252" s="5"/>
      <c r="BA252" s="5"/>
      <c r="BB252" s="5"/>
      <c r="BC252" s="5"/>
      <c r="BD252" s="5"/>
    </row>
    <row r="253" spans="1:56" ht="15.75" customHeight="1">
      <c r="A253" s="124"/>
      <c r="B253" s="5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23"/>
      <c r="T253" s="123"/>
      <c r="U253" s="123"/>
      <c r="V253" s="123"/>
      <c r="W253" s="125"/>
      <c r="X253" s="123"/>
      <c r="Y253" s="123"/>
      <c r="Z253" s="123"/>
      <c r="AA253" s="123"/>
      <c r="AB253" s="123"/>
      <c r="AC253" s="123"/>
      <c r="AD253" s="123"/>
      <c r="AE253" s="119"/>
      <c r="AF253" s="123"/>
      <c r="AG253" s="123"/>
      <c r="AH253" s="123"/>
      <c r="AI253" s="123"/>
      <c r="AJ253" s="119"/>
      <c r="AK253" s="119"/>
      <c r="AL253" s="119"/>
      <c r="AM253" s="119"/>
      <c r="AN253" s="119"/>
      <c r="AO253" s="119"/>
      <c r="AP253" s="119"/>
      <c r="AQ253" s="119"/>
      <c r="AR253" s="119"/>
      <c r="AS253" s="119"/>
      <c r="AT253" s="119"/>
      <c r="AU253" s="119"/>
      <c r="AV253" s="119"/>
      <c r="AW253" s="119"/>
      <c r="AX253" s="119"/>
      <c r="AY253" s="119"/>
      <c r="AZ253" s="5"/>
      <c r="BA253" s="5"/>
      <c r="BB253" s="5"/>
      <c r="BC253" s="5"/>
      <c r="BD253" s="5"/>
    </row>
    <row r="254" spans="1:56" ht="15.75" customHeight="1">
      <c r="A254" s="124"/>
      <c r="B254" s="5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23"/>
      <c r="T254" s="123"/>
      <c r="U254" s="123"/>
      <c r="V254" s="123"/>
      <c r="W254" s="125"/>
      <c r="X254" s="123"/>
      <c r="Y254" s="123"/>
      <c r="Z254" s="123"/>
      <c r="AA254" s="123"/>
      <c r="AB254" s="123"/>
      <c r="AC254" s="123"/>
      <c r="AD254" s="123"/>
      <c r="AE254" s="119"/>
      <c r="AF254" s="123"/>
      <c r="AG254" s="123"/>
      <c r="AH254" s="123"/>
      <c r="AI254" s="123"/>
      <c r="AJ254" s="119"/>
      <c r="AK254" s="119"/>
      <c r="AL254" s="119"/>
      <c r="AM254" s="119"/>
      <c r="AN254" s="119"/>
      <c r="AO254" s="119"/>
      <c r="AP254" s="119"/>
      <c r="AQ254" s="119"/>
      <c r="AR254" s="119"/>
      <c r="AS254" s="119"/>
      <c r="AT254" s="119"/>
      <c r="AU254" s="119"/>
      <c r="AV254" s="119"/>
      <c r="AW254" s="119"/>
      <c r="AX254" s="119"/>
      <c r="AY254" s="119"/>
      <c r="AZ254" s="5"/>
      <c r="BA254" s="5"/>
      <c r="BB254" s="5"/>
      <c r="BC254" s="5"/>
      <c r="BD254" s="5"/>
    </row>
    <row r="255" spans="1:56" ht="15.75" customHeight="1">
      <c r="A255" s="124"/>
      <c r="B255" s="5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23"/>
      <c r="T255" s="123"/>
      <c r="U255" s="123"/>
      <c r="V255" s="123"/>
      <c r="W255" s="125"/>
      <c r="X255" s="123"/>
      <c r="Y255" s="123"/>
      <c r="Z255" s="123"/>
      <c r="AA255" s="123"/>
      <c r="AB255" s="123"/>
      <c r="AC255" s="123"/>
      <c r="AD255" s="123"/>
      <c r="AE255" s="119"/>
      <c r="AF255" s="123"/>
      <c r="AG255" s="123"/>
      <c r="AH255" s="123"/>
      <c r="AI255" s="123"/>
      <c r="AJ255" s="119"/>
      <c r="AK255" s="119"/>
      <c r="AL255" s="119"/>
      <c r="AM255" s="119"/>
      <c r="AN255" s="119"/>
      <c r="AO255" s="119"/>
      <c r="AP255" s="119"/>
      <c r="AQ255" s="119"/>
      <c r="AR255" s="119"/>
      <c r="AS255" s="119"/>
      <c r="AT255" s="119"/>
      <c r="AU255" s="119"/>
      <c r="AV255" s="119"/>
      <c r="AW255" s="119"/>
      <c r="AX255" s="119"/>
      <c r="AY255" s="119"/>
      <c r="AZ255" s="5"/>
      <c r="BA255" s="5"/>
      <c r="BB255" s="5"/>
      <c r="BC255" s="5"/>
      <c r="BD255" s="5"/>
    </row>
    <row r="256" spans="1:56" ht="15.75" customHeight="1">
      <c r="A256" s="124"/>
      <c r="B256" s="5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23"/>
      <c r="T256" s="123"/>
      <c r="U256" s="123"/>
      <c r="V256" s="123"/>
      <c r="W256" s="125"/>
      <c r="X256" s="123"/>
      <c r="Y256" s="123"/>
      <c r="Z256" s="123"/>
      <c r="AA256" s="123"/>
      <c r="AB256" s="123"/>
      <c r="AC256" s="123"/>
      <c r="AD256" s="123"/>
      <c r="AE256" s="119"/>
      <c r="AF256" s="123"/>
      <c r="AG256" s="123"/>
      <c r="AH256" s="123"/>
      <c r="AI256" s="123"/>
      <c r="AJ256" s="119"/>
      <c r="AK256" s="119"/>
      <c r="AL256" s="119"/>
      <c r="AM256" s="119"/>
      <c r="AN256" s="119"/>
      <c r="AO256" s="119"/>
      <c r="AP256" s="119"/>
      <c r="AQ256" s="119"/>
      <c r="AR256" s="119"/>
      <c r="AS256" s="119"/>
      <c r="AT256" s="119"/>
      <c r="AU256" s="119"/>
      <c r="AV256" s="119"/>
      <c r="AW256" s="119"/>
      <c r="AX256" s="119"/>
      <c r="AY256" s="119"/>
      <c r="AZ256" s="5"/>
      <c r="BA256" s="5"/>
      <c r="BB256" s="5"/>
      <c r="BC256" s="5"/>
      <c r="BD256" s="5"/>
    </row>
    <row r="257" spans="1:56" ht="15.75" customHeight="1">
      <c r="A257" s="124"/>
      <c r="B257" s="5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23"/>
      <c r="T257" s="123"/>
      <c r="U257" s="123"/>
      <c r="V257" s="123"/>
      <c r="W257" s="125"/>
      <c r="X257" s="123"/>
      <c r="Y257" s="123"/>
      <c r="Z257" s="123"/>
      <c r="AA257" s="123"/>
      <c r="AB257" s="123"/>
      <c r="AC257" s="123"/>
      <c r="AD257" s="123"/>
      <c r="AE257" s="119"/>
      <c r="AF257" s="123"/>
      <c r="AG257" s="123"/>
      <c r="AH257" s="123"/>
      <c r="AI257" s="123"/>
      <c r="AJ257" s="119"/>
      <c r="AK257" s="119"/>
      <c r="AL257" s="119"/>
      <c r="AM257" s="119"/>
      <c r="AN257" s="119"/>
      <c r="AO257" s="119"/>
      <c r="AP257" s="119"/>
      <c r="AQ257" s="119"/>
      <c r="AR257" s="119"/>
      <c r="AS257" s="119"/>
      <c r="AT257" s="119"/>
      <c r="AU257" s="119"/>
      <c r="AV257" s="119"/>
      <c r="AW257" s="119"/>
      <c r="AX257" s="119"/>
      <c r="AY257" s="119"/>
      <c r="AZ257" s="5"/>
      <c r="BA257" s="5"/>
      <c r="BB257" s="5"/>
      <c r="BC257" s="5"/>
      <c r="BD257" s="5"/>
    </row>
    <row r="258" spans="1:56" ht="15.75" customHeight="1">
      <c r="A258" s="124"/>
      <c r="B258" s="5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23"/>
      <c r="T258" s="123"/>
      <c r="U258" s="123"/>
      <c r="V258" s="123"/>
      <c r="W258" s="125"/>
      <c r="X258" s="123"/>
      <c r="Y258" s="123"/>
      <c r="Z258" s="123"/>
      <c r="AA258" s="123"/>
      <c r="AB258" s="123"/>
      <c r="AC258" s="123"/>
      <c r="AD258" s="123"/>
      <c r="AE258" s="119"/>
      <c r="AF258" s="123"/>
      <c r="AG258" s="123"/>
      <c r="AH258" s="123"/>
      <c r="AI258" s="123"/>
      <c r="AJ258" s="119"/>
      <c r="AK258" s="119"/>
      <c r="AL258" s="119"/>
      <c r="AM258" s="119"/>
      <c r="AN258" s="119"/>
      <c r="AO258" s="119"/>
      <c r="AP258" s="119"/>
      <c r="AQ258" s="119"/>
      <c r="AR258" s="119"/>
      <c r="AS258" s="119"/>
      <c r="AT258" s="119"/>
      <c r="AU258" s="119"/>
      <c r="AV258" s="119"/>
      <c r="AW258" s="119"/>
      <c r="AX258" s="119"/>
      <c r="AY258" s="119"/>
      <c r="AZ258" s="5"/>
      <c r="BA258" s="5"/>
      <c r="BB258" s="5"/>
      <c r="BC258" s="5"/>
      <c r="BD258" s="5"/>
    </row>
    <row r="259" spans="1:56" ht="15.75" customHeight="1">
      <c r="A259" s="124"/>
      <c r="B259" s="5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23"/>
      <c r="T259" s="123"/>
      <c r="U259" s="123"/>
      <c r="V259" s="123"/>
      <c r="W259" s="125"/>
      <c r="X259" s="123"/>
      <c r="Y259" s="123"/>
      <c r="Z259" s="123"/>
      <c r="AA259" s="123"/>
      <c r="AB259" s="123"/>
      <c r="AC259" s="123"/>
      <c r="AD259" s="123"/>
      <c r="AE259" s="119"/>
      <c r="AF259" s="123"/>
      <c r="AG259" s="123"/>
      <c r="AH259" s="123"/>
      <c r="AI259" s="123"/>
      <c r="AJ259" s="119"/>
      <c r="AK259" s="119"/>
      <c r="AL259" s="119"/>
      <c r="AM259" s="119"/>
      <c r="AN259" s="119"/>
      <c r="AO259" s="119"/>
      <c r="AP259" s="119"/>
      <c r="AQ259" s="119"/>
      <c r="AR259" s="119"/>
      <c r="AS259" s="119"/>
      <c r="AT259" s="119"/>
      <c r="AU259" s="119"/>
      <c r="AV259" s="119"/>
      <c r="AW259" s="119"/>
      <c r="AX259" s="119"/>
      <c r="AY259" s="119"/>
      <c r="AZ259" s="5"/>
      <c r="BA259" s="5"/>
      <c r="BB259" s="5"/>
      <c r="BC259" s="5"/>
      <c r="BD259" s="5"/>
    </row>
    <row r="260" spans="1:56" ht="15.75" customHeight="1">
      <c r="A260" s="124"/>
      <c r="B260" s="5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23"/>
      <c r="T260" s="123"/>
      <c r="U260" s="123"/>
      <c r="V260" s="123"/>
      <c r="W260" s="125"/>
      <c r="X260" s="123"/>
      <c r="Y260" s="123"/>
      <c r="Z260" s="123"/>
      <c r="AA260" s="123"/>
      <c r="AB260" s="123"/>
      <c r="AC260" s="123"/>
      <c r="AD260" s="123"/>
      <c r="AE260" s="119"/>
      <c r="AF260" s="123"/>
      <c r="AG260" s="123"/>
      <c r="AH260" s="123"/>
      <c r="AI260" s="123"/>
      <c r="AJ260" s="119"/>
      <c r="AK260" s="119"/>
      <c r="AL260" s="119"/>
      <c r="AM260" s="119"/>
      <c r="AN260" s="119"/>
      <c r="AO260" s="119"/>
      <c r="AP260" s="119"/>
      <c r="AQ260" s="119"/>
      <c r="AR260" s="119"/>
      <c r="AS260" s="119"/>
      <c r="AT260" s="119"/>
      <c r="AU260" s="119"/>
      <c r="AV260" s="119"/>
      <c r="AW260" s="119"/>
      <c r="AX260" s="119"/>
      <c r="AY260" s="119"/>
      <c r="AZ260" s="5"/>
      <c r="BA260" s="5"/>
      <c r="BB260" s="5"/>
      <c r="BC260" s="5"/>
      <c r="BD260" s="5"/>
    </row>
    <row r="261" spans="1:56" ht="15.75" customHeight="1">
      <c r="A261" s="124"/>
      <c r="B261" s="5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23"/>
      <c r="T261" s="123"/>
      <c r="U261" s="123"/>
      <c r="V261" s="123"/>
      <c r="W261" s="125"/>
      <c r="X261" s="123"/>
      <c r="Y261" s="123"/>
      <c r="Z261" s="123"/>
      <c r="AA261" s="123"/>
      <c r="AB261" s="123"/>
      <c r="AC261" s="123"/>
      <c r="AD261" s="123"/>
      <c r="AE261" s="119"/>
      <c r="AF261" s="123"/>
      <c r="AG261" s="123"/>
      <c r="AH261" s="123"/>
      <c r="AI261" s="123"/>
      <c r="AJ261" s="119"/>
      <c r="AK261" s="119"/>
      <c r="AL261" s="119"/>
      <c r="AM261" s="119"/>
      <c r="AN261" s="119"/>
      <c r="AO261" s="119"/>
      <c r="AP261" s="119"/>
      <c r="AQ261" s="119"/>
      <c r="AR261" s="119"/>
      <c r="AS261" s="119"/>
      <c r="AT261" s="119"/>
      <c r="AU261" s="119"/>
      <c r="AV261" s="119"/>
      <c r="AW261" s="119"/>
      <c r="AX261" s="119"/>
      <c r="AY261" s="119"/>
      <c r="AZ261" s="5"/>
      <c r="BA261" s="5"/>
      <c r="BB261" s="5"/>
      <c r="BC261" s="5"/>
      <c r="BD261" s="5"/>
    </row>
    <row r="262" spans="1:56" ht="15.75" customHeight="1">
      <c r="A262" s="124"/>
      <c r="B262" s="5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23"/>
      <c r="T262" s="123"/>
      <c r="U262" s="123"/>
      <c r="V262" s="123"/>
      <c r="W262" s="125"/>
      <c r="X262" s="123"/>
      <c r="Y262" s="123"/>
      <c r="Z262" s="123"/>
      <c r="AA262" s="123"/>
      <c r="AB262" s="123"/>
      <c r="AC262" s="123"/>
      <c r="AD262" s="123"/>
      <c r="AE262" s="119"/>
      <c r="AF262" s="123"/>
      <c r="AG262" s="123"/>
      <c r="AH262" s="123"/>
      <c r="AI262" s="123"/>
      <c r="AJ262" s="119"/>
      <c r="AK262" s="119"/>
      <c r="AL262" s="119"/>
      <c r="AM262" s="119"/>
      <c r="AN262" s="119"/>
      <c r="AO262" s="119"/>
      <c r="AP262" s="119"/>
      <c r="AQ262" s="119"/>
      <c r="AR262" s="119"/>
      <c r="AS262" s="119"/>
      <c r="AT262" s="119"/>
      <c r="AU262" s="119"/>
      <c r="AV262" s="119"/>
      <c r="AW262" s="119"/>
      <c r="AX262" s="119"/>
      <c r="AY262" s="119"/>
      <c r="AZ262" s="5"/>
      <c r="BA262" s="5"/>
      <c r="BB262" s="5"/>
      <c r="BC262" s="5"/>
      <c r="BD262" s="5"/>
    </row>
    <row r="263" spans="1:56" ht="15.75" customHeight="1">
      <c r="A263" s="124"/>
      <c r="B263" s="5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23"/>
      <c r="T263" s="123"/>
      <c r="U263" s="123"/>
      <c r="V263" s="123"/>
      <c r="W263" s="125"/>
      <c r="X263" s="123"/>
      <c r="Y263" s="123"/>
      <c r="Z263" s="123"/>
      <c r="AA263" s="123"/>
      <c r="AB263" s="123"/>
      <c r="AC263" s="123"/>
      <c r="AD263" s="123"/>
      <c r="AE263" s="119"/>
      <c r="AF263" s="123"/>
      <c r="AG263" s="123"/>
      <c r="AH263" s="123"/>
      <c r="AI263" s="123"/>
      <c r="AJ263" s="119"/>
      <c r="AK263" s="119"/>
      <c r="AL263" s="119"/>
      <c r="AM263" s="119"/>
      <c r="AN263" s="119"/>
      <c r="AO263" s="119"/>
      <c r="AP263" s="119"/>
      <c r="AQ263" s="119"/>
      <c r="AR263" s="119"/>
      <c r="AS263" s="119"/>
      <c r="AT263" s="119"/>
      <c r="AU263" s="119"/>
      <c r="AV263" s="119"/>
      <c r="AW263" s="119"/>
      <c r="AX263" s="119"/>
      <c r="AY263" s="119"/>
      <c r="AZ263" s="5"/>
      <c r="BA263" s="5"/>
      <c r="BB263" s="5"/>
      <c r="BC263" s="5"/>
      <c r="BD263" s="5"/>
    </row>
    <row r="264" spans="1:56" ht="15.75" customHeight="1">
      <c r="A264" s="124"/>
      <c r="B264" s="5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23"/>
      <c r="T264" s="123"/>
      <c r="U264" s="123"/>
      <c r="V264" s="123"/>
      <c r="W264" s="125"/>
      <c r="X264" s="123"/>
      <c r="Y264" s="123"/>
      <c r="Z264" s="123"/>
      <c r="AA264" s="123"/>
      <c r="AB264" s="123"/>
      <c r="AC264" s="123"/>
      <c r="AD264" s="123"/>
      <c r="AE264" s="119"/>
      <c r="AF264" s="123"/>
      <c r="AG264" s="123"/>
      <c r="AH264" s="123"/>
      <c r="AI264" s="123"/>
      <c r="AJ264" s="119"/>
      <c r="AK264" s="119"/>
      <c r="AL264" s="119"/>
      <c r="AM264" s="119"/>
      <c r="AN264" s="119"/>
      <c r="AO264" s="119"/>
      <c r="AP264" s="119"/>
      <c r="AQ264" s="119"/>
      <c r="AR264" s="119"/>
      <c r="AS264" s="119"/>
      <c r="AT264" s="119"/>
      <c r="AU264" s="119"/>
      <c r="AV264" s="119"/>
      <c r="AW264" s="119"/>
      <c r="AX264" s="119"/>
      <c r="AY264" s="119"/>
      <c r="AZ264" s="5"/>
      <c r="BA264" s="5"/>
      <c r="BB264" s="5"/>
      <c r="BC264" s="5"/>
      <c r="BD264" s="5"/>
    </row>
    <row r="265" spans="1:56" ht="15.75" customHeight="1">
      <c r="A265" s="124"/>
      <c r="B265" s="5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23"/>
      <c r="T265" s="123"/>
      <c r="U265" s="123"/>
      <c r="V265" s="123"/>
      <c r="W265" s="125"/>
      <c r="X265" s="123"/>
      <c r="Y265" s="123"/>
      <c r="Z265" s="123"/>
      <c r="AA265" s="123"/>
      <c r="AB265" s="123"/>
      <c r="AC265" s="123"/>
      <c r="AD265" s="123"/>
      <c r="AE265" s="119"/>
      <c r="AF265" s="123"/>
      <c r="AG265" s="123"/>
      <c r="AH265" s="123"/>
      <c r="AI265" s="123"/>
      <c r="AJ265" s="119"/>
      <c r="AK265" s="119"/>
      <c r="AL265" s="119"/>
      <c r="AM265" s="119"/>
      <c r="AN265" s="119"/>
      <c r="AO265" s="119"/>
      <c r="AP265" s="119"/>
      <c r="AQ265" s="119"/>
      <c r="AR265" s="119"/>
      <c r="AS265" s="119"/>
      <c r="AT265" s="119"/>
      <c r="AU265" s="119"/>
      <c r="AV265" s="119"/>
      <c r="AW265" s="119"/>
      <c r="AX265" s="119"/>
      <c r="AY265" s="119"/>
      <c r="AZ265" s="5"/>
      <c r="BA265" s="5"/>
      <c r="BB265" s="5"/>
      <c r="BC265" s="5"/>
      <c r="BD265" s="5"/>
    </row>
    <row r="266" spans="1:56" ht="15.75" customHeight="1">
      <c r="A266" s="124"/>
      <c r="B266" s="5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23"/>
      <c r="T266" s="123"/>
      <c r="U266" s="123"/>
      <c r="V266" s="123"/>
      <c r="W266" s="125"/>
      <c r="X266" s="123"/>
      <c r="Y266" s="123"/>
      <c r="Z266" s="123"/>
      <c r="AA266" s="123"/>
      <c r="AB266" s="123"/>
      <c r="AC266" s="123"/>
      <c r="AD266" s="123"/>
      <c r="AE266" s="119"/>
      <c r="AF266" s="123"/>
      <c r="AG266" s="123"/>
      <c r="AH266" s="123"/>
      <c r="AI266" s="123"/>
      <c r="AJ266" s="119"/>
      <c r="AK266" s="119"/>
      <c r="AL266" s="119"/>
      <c r="AM266" s="119"/>
      <c r="AN266" s="119"/>
      <c r="AO266" s="119"/>
      <c r="AP266" s="119"/>
      <c r="AQ266" s="119"/>
      <c r="AR266" s="119"/>
      <c r="AS266" s="119"/>
      <c r="AT266" s="119"/>
      <c r="AU266" s="119"/>
      <c r="AV266" s="119"/>
      <c r="AW266" s="119"/>
      <c r="AX266" s="119"/>
      <c r="AY266" s="119"/>
      <c r="AZ266" s="5"/>
      <c r="BA266" s="5"/>
      <c r="BB266" s="5"/>
      <c r="BC266" s="5"/>
      <c r="BD266" s="5"/>
    </row>
    <row r="267" spans="1:56" ht="15.75" customHeight="1">
      <c r="A267" s="124"/>
      <c r="B267" s="5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23"/>
      <c r="T267" s="123"/>
      <c r="U267" s="123"/>
      <c r="V267" s="123"/>
      <c r="W267" s="125"/>
      <c r="X267" s="123"/>
      <c r="Y267" s="123"/>
      <c r="Z267" s="123"/>
      <c r="AA267" s="123"/>
      <c r="AB267" s="123"/>
      <c r="AC267" s="123"/>
      <c r="AD267" s="123"/>
      <c r="AE267" s="119"/>
      <c r="AF267" s="123"/>
      <c r="AG267" s="123"/>
      <c r="AH267" s="123"/>
      <c r="AI267" s="123"/>
      <c r="AJ267" s="119"/>
      <c r="AK267" s="119"/>
      <c r="AL267" s="119"/>
      <c r="AM267" s="119"/>
      <c r="AN267" s="119"/>
      <c r="AO267" s="119"/>
      <c r="AP267" s="119"/>
      <c r="AQ267" s="119"/>
      <c r="AR267" s="119"/>
      <c r="AS267" s="119"/>
      <c r="AT267" s="119"/>
      <c r="AU267" s="119"/>
      <c r="AV267" s="119"/>
      <c r="AW267" s="119"/>
      <c r="AX267" s="119"/>
      <c r="AY267" s="119"/>
      <c r="AZ267" s="5"/>
      <c r="BA267" s="5"/>
      <c r="BB267" s="5"/>
      <c r="BC267" s="5"/>
      <c r="BD267" s="5"/>
    </row>
    <row r="268" spans="1:56" ht="15.75" customHeight="1">
      <c r="A268" s="124"/>
      <c r="B268" s="5"/>
      <c r="C268" s="11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126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</row>
    <row r="269" spans="1:56" ht="15.75" customHeight="1">
      <c r="A269" s="124"/>
      <c r="B269" s="5"/>
      <c r="C269" s="11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126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</row>
    <row r="270" spans="1:56" ht="15.75" customHeight="1">
      <c r="A270" s="124"/>
      <c r="B270" s="5"/>
      <c r="C270" s="11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126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</row>
    <row r="271" spans="1:56" ht="15.75" customHeight="1">
      <c r="A271" s="124"/>
      <c r="B271" s="5"/>
      <c r="C271" s="11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126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</row>
    <row r="272" spans="1:56" ht="15.75" customHeight="1">
      <c r="A272" s="124"/>
      <c r="B272" s="5"/>
      <c r="C272" s="11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126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</row>
    <row r="273" spans="1:56" ht="15.75" customHeight="1">
      <c r="A273" s="124"/>
      <c r="B273" s="5"/>
      <c r="C273" s="11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126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</row>
    <row r="274" spans="1:56" ht="15.75" customHeight="1">
      <c r="A274" s="124"/>
      <c r="B274" s="5"/>
      <c r="C274" s="11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126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</row>
    <row r="275" spans="1:56" ht="15.75" customHeight="1">
      <c r="A275" s="124"/>
      <c r="B275" s="5"/>
      <c r="C275" s="11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126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</row>
    <row r="276" spans="1:56" ht="15.75" customHeight="1">
      <c r="A276" s="124"/>
      <c r="B276" s="5"/>
      <c r="C276" s="11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126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</row>
    <row r="277" spans="1:56" ht="15.75" customHeight="1">
      <c r="A277" s="124"/>
      <c r="B277" s="5"/>
      <c r="C277" s="11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126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</row>
    <row r="278" spans="1:56" ht="15.75" customHeight="1">
      <c r="A278" s="124"/>
      <c r="B278" s="5"/>
      <c r="C278" s="11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126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</row>
    <row r="279" spans="1:56" ht="15.75" customHeight="1">
      <c r="A279" s="124"/>
      <c r="B279" s="5"/>
      <c r="C279" s="11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126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</row>
    <row r="280" spans="1:56" ht="15.75" customHeight="1">
      <c r="A280" s="124"/>
      <c r="B280" s="5"/>
      <c r="C280" s="11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126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</row>
    <row r="281" spans="1:56" ht="15.75" customHeight="1">
      <c r="A281" s="124"/>
      <c r="B281" s="5"/>
      <c r="C281" s="11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126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</row>
    <row r="282" spans="1:56" ht="15.75" customHeight="1">
      <c r="A282" s="124"/>
      <c r="B282" s="5"/>
      <c r="C282" s="11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126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</row>
    <row r="283" spans="1:56" ht="15.75" customHeight="1">
      <c r="A283" s="124"/>
      <c r="B283" s="5"/>
      <c r="C283" s="11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126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</row>
    <row r="284" spans="1:56" ht="15.75" customHeight="1">
      <c r="A284" s="124"/>
      <c r="B284" s="5"/>
      <c r="C284" s="11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126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</row>
    <row r="285" spans="1:56" ht="15.75" customHeight="1">
      <c r="A285" s="124"/>
      <c r="B285" s="5"/>
      <c r="C285" s="11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126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</row>
    <row r="286" spans="1:56" ht="15.75" customHeight="1">
      <c r="A286" s="124"/>
      <c r="B286" s="5"/>
      <c r="C286" s="11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126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</row>
    <row r="287" spans="1:56" ht="15.75" customHeight="1">
      <c r="A287" s="124"/>
      <c r="B287" s="5"/>
      <c r="C287" s="11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126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</row>
    <row r="288" spans="1:56" ht="15.75" customHeight="1">
      <c r="A288" s="124"/>
      <c r="B288" s="5"/>
      <c r="C288" s="11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126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</row>
    <row r="289" spans="1:56" ht="15.75" customHeight="1">
      <c r="A289" s="124"/>
      <c r="B289" s="5"/>
      <c r="C289" s="11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126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</row>
    <row r="290" spans="1:56" ht="15.75" customHeight="1">
      <c r="A290" s="124"/>
      <c r="B290" s="5"/>
      <c r="C290" s="11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126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</row>
    <row r="291" spans="1:56" ht="15.75" customHeight="1">
      <c r="A291" s="124"/>
      <c r="B291" s="5"/>
      <c r="C291" s="11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126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</row>
    <row r="292" spans="1:56" ht="15.75" customHeight="1">
      <c r="A292" s="124"/>
      <c r="B292" s="5"/>
      <c r="C292" s="11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126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</row>
    <row r="293" spans="1:56" ht="15.75" customHeight="1">
      <c r="A293" s="124"/>
      <c r="B293" s="5"/>
      <c r="C293" s="11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126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</row>
    <row r="294" spans="1:56" ht="15.75" customHeight="1">
      <c r="A294" s="124"/>
      <c r="B294" s="5"/>
      <c r="C294" s="11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126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</row>
    <row r="295" spans="1:56" ht="15.75" customHeight="1">
      <c r="A295" s="124"/>
      <c r="B295" s="5"/>
      <c r="C295" s="11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126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</row>
    <row r="296" spans="1:56" ht="15.75" customHeight="1">
      <c r="A296" s="124"/>
      <c r="B296" s="5"/>
      <c r="C296" s="11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126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</row>
    <row r="297" spans="1:56" ht="15.75" customHeight="1">
      <c r="A297" s="124"/>
      <c r="B297" s="5"/>
      <c r="C297" s="11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126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</row>
    <row r="298" spans="1:56" ht="15.75" customHeight="1">
      <c r="A298" s="124"/>
      <c r="B298" s="5"/>
      <c r="C298" s="11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126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</row>
    <row r="299" spans="1:56" ht="15.75" customHeight="1">
      <c r="A299" s="124"/>
      <c r="B299" s="5"/>
      <c r="C299" s="11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126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</row>
    <row r="300" spans="1:56" ht="15.75" customHeight="1">
      <c r="A300" s="124"/>
      <c r="B300" s="5"/>
      <c r="C300" s="11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126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</row>
    <row r="301" spans="1:56" ht="15.75" customHeight="1">
      <c r="A301" s="124"/>
      <c r="B301" s="5"/>
      <c r="C301" s="11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126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</row>
    <row r="302" spans="1:56" ht="15.75" customHeight="1">
      <c r="A302" s="124"/>
      <c r="B302" s="5"/>
      <c r="C302" s="11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126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</row>
    <row r="303" spans="1:56" ht="15.75" customHeight="1">
      <c r="A303" s="124"/>
      <c r="B303" s="5"/>
      <c r="C303" s="11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126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</row>
    <row r="304" spans="1:56" ht="15.75" customHeight="1">
      <c r="A304" s="124"/>
      <c r="B304" s="5"/>
      <c r="C304" s="11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126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</row>
    <row r="305" spans="1:56" ht="15.75" customHeight="1">
      <c r="A305" s="124"/>
      <c r="B305" s="5"/>
      <c r="C305" s="11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126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</row>
    <row r="306" spans="1:56" ht="15.75" customHeight="1">
      <c r="A306" s="124"/>
      <c r="B306" s="5"/>
      <c r="C306" s="11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126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</row>
    <row r="307" spans="1:56" ht="15.75" customHeight="1">
      <c r="A307" s="124"/>
      <c r="B307" s="5"/>
      <c r="C307" s="11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126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</row>
    <row r="308" spans="1:56" ht="15.75" customHeight="1">
      <c r="A308" s="124"/>
      <c r="B308" s="5"/>
      <c r="C308" s="11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126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</row>
    <row r="309" spans="1:56" ht="15.75" customHeight="1">
      <c r="A309" s="124"/>
      <c r="B309" s="5"/>
      <c r="C309" s="11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126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</row>
    <row r="310" spans="1:56" ht="15.75" customHeight="1">
      <c r="A310" s="124"/>
      <c r="B310" s="5"/>
      <c r="C310" s="11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126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</row>
    <row r="311" spans="1:56" ht="15.75" customHeight="1">
      <c r="A311" s="124"/>
      <c r="B311" s="5"/>
      <c r="C311" s="11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126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</row>
    <row r="312" spans="1:56" ht="15.75" customHeight="1">
      <c r="A312" s="124"/>
      <c r="B312" s="5"/>
      <c r="C312" s="11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126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</row>
    <row r="313" spans="1:56" ht="15.75" customHeight="1">
      <c r="A313" s="124"/>
      <c r="B313" s="5"/>
      <c r="C313" s="11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126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</row>
    <row r="314" spans="1:56" ht="15.75" customHeight="1">
      <c r="A314" s="124"/>
      <c r="B314" s="5"/>
      <c r="C314" s="11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126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</row>
    <row r="315" spans="1:56" ht="15.75" customHeight="1">
      <c r="A315" s="124"/>
      <c r="B315" s="5"/>
      <c r="C315" s="11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126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</row>
    <row r="316" spans="1:56" ht="15.75" customHeight="1">
      <c r="A316" s="124"/>
      <c r="B316" s="5"/>
      <c r="C316" s="11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126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</row>
    <row r="317" spans="1:56" ht="15.75" customHeight="1">
      <c r="A317" s="124"/>
      <c r="B317" s="5"/>
      <c r="C317" s="11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126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</row>
    <row r="318" spans="1:56" ht="15.75" customHeight="1">
      <c r="A318" s="124"/>
      <c r="B318" s="5"/>
      <c r="C318" s="11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126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</row>
    <row r="319" spans="1:56" ht="15.75" customHeight="1">
      <c r="A319" s="124"/>
      <c r="B319" s="5"/>
      <c r="C319" s="11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126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</row>
    <row r="320" spans="1:56" ht="15.75" customHeight="1">
      <c r="A320" s="124"/>
      <c r="B320" s="5"/>
      <c r="C320" s="11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126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</row>
    <row r="321" spans="1:56" ht="15.75" customHeight="1">
      <c r="A321" s="124"/>
      <c r="B321" s="5"/>
      <c r="C321" s="11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126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</row>
    <row r="322" spans="1:56" ht="15.75" customHeight="1">
      <c r="A322" s="124"/>
      <c r="B322" s="5"/>
      <c r="C322" s="11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126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</row>
    <row r="323" spans="1:56" ht="15.75" customHeight="1">
      <c r="A323" s="124"/>
      <c r="B323" s="5"/>
      <c r="C323" s="11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126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</row>
    <row r="324" spans="1:56" ht="15.75" customHeight="1">
      <c r="A324" s="124"/>
      <c r="B324" s="5"/>
      <c r="C324" s="11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126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</row>
    <row r="325" spans="1:56" ht="15.75" customHeight="1">
      <c r="A325" s="124"/>
      <c r="B325" s="5"/>
      <c r="C325" s="11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126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</row>
    <row r="326" spans="1:56" ht="15.75" customHeight="1">
      <c r="A326" s="124"/>
      <c r="B326" s="5"/>
      <c r="C326" s="11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126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</row>
    <row r="327" spans="1:56" ht="15.75" customHeight="1">
      <c r="A327" s="124"/>
      <c r="B327" s="5"/>
      <c r="C327" s="11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126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</row>
    <row r="328" spans="1:56" ht="15.75" customHeight="1">
      <c r="A328" s="124"/>
      <c r="B328" s="5"/>
      <c r="C328" s="11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126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</row>
    <row r="329" spans="1:56" ht="15.75" customHeight="1">
      <c r="A329" s="124"/>
      <c r="B329" s="5"/>
      <c r="C329" s="11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126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</row>
    <row r="330" spans="1:56" ht="15.75" customHeight="1">
      <c r="A330" s="124"/>
      <c r="B330" s="5"/>
      <c r="C330" s="11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126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</row>
    <row r="331" spans="1:56" ht="15.75" customHeight="1">
      <c r="A331" s="124"/>
      <c r="B331" s="5"/>
      <c r="C331" s="11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126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</row>
    <row r="332" spans="1:56" ht="15.75" customHeight="1">
      <c r="A332" s="124"/>
      <c r="B332" s="5"/>
      <c r="C332" s="11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126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</row>
    <row r="333" spans="1:56" ht="15.75" customHeight="1">
      <c r="A333" s="124"/>
      <c r="B333" s="5"/>
      <c r="C333" s="11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126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</row>
    <row r="334" spans="1:56" ht="15.75" customHeight="1">
      <c r="A334" s="124"/>
      <c r="B334" s="5"/>
      <c r="C334" s="11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126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</row>
    <row r="335" spans="1:56" ht="15.75" customHeight="1">
      <c r="A335" s="124"/>
      <c r="B335" s="5"/>
      <c r="C335" s="11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126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</row>
    <row r="336" spans="1:56" ht="15.75" customHeight="1">
      <c r="A336" s="124"/>
      <c r="B336" s="5"/>
      <c r="C336" s="11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126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</row>
    <row r="337" spans="1:56" ht="15.75" customHeight="1">
      <c r="A337" s="124"/>
      <c r="B337" s="5"/>
      <c r="C337" s="11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126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</row>
    <row r="338" spans="1:56" ht="15.75" customHeight="1">
      <c r="A338" s="124"/>
      <c r="B338" s="5"/>
      <c r="C338" s="11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126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</row>
    <row r="339" spans="1:56" ht="15.75" customHeight="1">
      <c r="A339" s="124"/>
      <c r="B339" s="5"/>
      <c r="C339" s="11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126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</row>
    <row r="340" spans="1:56" ht="15.75" customHeight="1">
      <c r="A340" s="124"/>
      <c r="B340" s="5"/>
      <c r="C340" s="11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126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</row>
    <row r="341" spans="1:56" ht="15.75" customHeight="1">
      <c r="A341" s="124"/>
      <c r="B341" s="5"/>
      <c r="C341" s="11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126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</row>
    <row r="342" spans="1:56" ht="15.75" customHeight="1">
      <c r="A342" s="124"/>
      <c r="B342" s="5"/>
      <c r="C342" s="11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126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</row>
    <row r="343" spans="1:56" ht="15.75" customHeight="1">
      <c r="A343" s="124"/>
      <c r="B343" s="5"/>
      <c r="C343" s="11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126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</row>
    <row r="344" spans="1:56" ht="15.75" customHeight="1">
      <c r="A344" s="124"/>
      <c r="B344" s="5"/>
      <c r="C344" s="11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126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</row>
    <row r="345" spans="1:56" ht="15.75" customHeight="1">
      <c r="A345" s="124"/>
      <c r="B345" s="5"/>
      <c r="C345" s="11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126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</row>
    <row r="346" spans="1:56" ht="15.75" customHeight="1">
      <c r="A346" s="124"/>
      <c r="B346" s="5"/>
      <c r="C346" s="11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126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</row>
    <row r="347" spans="1:56" ht="15.75" customHeight="1">
      <c r="A347" s="124"/>
      <c r="B347" s="5"/>
      <c r="C347" s="11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126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</row>
    <row r="348" spans="1:56" ht="15.75" customHeight="1">
      <c r="A348" s="124"/>
      <c r="B348" s="5"/>
      <c r="C348" s="11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126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</row>
    <row r="349" spans="1:56" ht="15.75" customHeight="1">
      <c r="A349" s="124"/>
      <c r="B349" s="5"/>
      <c r="C349" s="11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126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</row>
    <row r="350" spans="1:56" ht="15.75" customHeight="1">
      <c r="A350" s="124"/>
      <c r="B350" s="5"/>
      <c r="C350" s="11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126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</row>
    <row r="351" spans="1:56" ht="15.75" customHeight="1">
      <c r="A351" s="124"/>
      <c r="B351" s="5"/>
      <c r="C351" s="11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126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</row>
    <row r="352" spans="1:56" ht="15.75" customHeight="1">
      <c r="A352" s="124"/>
      <c r="B352" s="5"/>
      <c r="C352" s="11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126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</row>
    <row r="353" spans="1:56" ht="15.75" customHeight="1">
      <c r="A353" s="124"/>
      <c r="B353" s="5"/>
      <c r="C353" s="11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126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</row>
    <row r="354" spans="1:56" ht="15.75" customHeight="1">
      <c r="A354" s="124"/>
      <c r="B354" s="5"/>
      <c r="C354" s="11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126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</row>
    <row r="355" spans="1:56" ht="15.75" customHeight="1">
      <c r="A355" s="124"/>
      <c r="B355" s="5"/>
      <c r="C355" s="11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126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</row>
    <row r="356" spans="1:56" ht="15.75" customHeight="1">
      <c r="A356" s="124"/>
      <c r="B356" s="5"/>
      <c r="C356" s="11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126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</row>
    <row r="357" spans="1:56" ht="15.75" customHeight="1">
      <c r="A357" s="124"/>
      <c r="B357" s="5"/>
      <c r="C357" s="11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126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</row>
    <row r="358" spans="1:56" ht="15.75" customHeight="1">
      <c r="A358" s="124"/>
      <c r="B358" s="5"/>
      <c r="C358" s="11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126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</row>
    <row r="359" spans="1:56" ht="15.75" customHeight="1">
      <c r="A359" s="124"/>
      <c r="B359" s="5"/>
      <c r="C359" s="1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126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</row>
    <row r="360" spans="1:56" ht="15.75" customHeight="1">
      <c r="A360" s="124"/>
      <c r="B360" s="5"/>
      <c r="C360" s="1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126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</row>
    <row r="361" spans="1:56" ht="15.75" customHeight="1">
      <c r="A361" s="124"/>
      <c r="B361" s="5"/>
      <c r="C361" s="11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126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</row>
    <row r="362" spans="1:56" ht="15.75" customHeight="1">
      <c r="A362" s="124"/>
      <c r="B362" s="5"/>
      <c r="C362" s="11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126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</row>
    <row r="363" spans="1:56" ht="15.75" customHeight="1">
      <c r="A363" s="124"/>
      <c r="B363" s="5"/>
      <c r="C363" s="11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126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</row>
    <row r="364" spans="1:56" ht="15.75" customHeight="1">
      <c r="A364" s="124"/>
      <c r="B364" s="5"/>
      <c r="C364" s="11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126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</row>
    <row r="365" spans="1:56" ht="15.75" customHeight="1">
      <c r="A365" s="124"/>
      <c r="B365" s="5"/>
      <c r="C365" s="11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126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</row>
    <row r="366" spans="1:56" ht="15.75" customHeight="1">
      <c r="A366" s="124"/>
      <c r="B366" s="5"/>
      <c r="C366" s="11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126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</row>
    <row r="367" spans="1:56" ht="15.75" customHeight="1">
      <c r="A367" s="124"/>
      <c r="B367" s="5"/>
      <c r="C367" s="11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126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</row>
    <row r="368" spans="1:56" ht="15.75" customHeight="1">
      <c r="A368" s="124"/>
      <c r="B368" s="5"/>
      <c r="C368" s="11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126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</row>
    <row r="369" spans="1:56" ht="15.75" customHeight="1">
      <c r="A369" s="124"/>
      <c r="B369" s="5"/>
      <c r="C369" s="11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126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</row>
    <row r="370" spans="1:56" ht="15.75" customHeight="1">
      <c r="A370" s="124"/>
      <c r="B370" s="5"/>
      <c r="C370" s="11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126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</row>
    <row r="371" spans="1:56" ht="15.75" customHeight="1">
      <c r="A371" s="124"/>
      <c r="B371" s="5"/>
      <c r="C371" s="11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126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</row>
    <row r="372" spans="1:56" ht="15.75" customHeight="1">
      <c r="A372" s="124"/>
      <c r="B372" s="5"/>
      <c r="C372" s="11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126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</row>
    <row r="373" spans="1:56" ht="15.75" customHeight="1">
      <c r="A373" s="124"/>
      <c r="B373" s="5"/>
      <c r="C373" s="11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126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</row>
    <row r="374" spans="1:56" ht="15.75" customHeight="1">
      <c r="A374" s="124"/>
      <c r="B374" s="5"/>
      <c r="C374" s="11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126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</row>
    <row r="375" spans="1:56" ht="15.75" customHeight="1">
      <c r="A375" s="124"/>
      <c r="B375" s="5"/>
      <c r="C375" s="11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126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</row>
    <row r="376" spans="1:56" ht="15.75" customHeight="1">
      <c r="A376" s="124"/>
      <c r="B376" s="5"/>
      <c r="C376" s="1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126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</row>
    <row r="377" spans="1:56" ht="15.75" customHeight="1">
      <c r="A377" s="124"/>
      <c r="B377" s="5"/>
      <c r="C377" s="1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126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</row>
    <row r="378" spans="1:56" ht="15.75" customHeight="1">
      <c r="A378" s="124"/>
      <c r="B378" s="5"/>
      <c r="C378" s="11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126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</row>
    <row r="379" spans="1:56" ht="15.75" customHeight="1">
      <c r="A379" s="124"/>
      <c r="B379" s="5"/>
      <c r="C379" s="11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126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</row>
    <row r="380" spans="1:56" ht="15.75" customHeight="1">
      <c r="A380" s="124"/>
      <c r="B380" s="5"/>
      <c r="C380" s="11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126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</row>
    <row r="381" spans="1:56" ht="15.75" customHeight="1">
      <c r="A381" s="124"/>
      <c r="B381" s="5"/>
      <c r="C381" s="11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126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</row>
    <row r="382" spans="1:56" ht="15.75" customHeight="1">
      <c r="A382" s="124"/>
      <c r="B382" s="5"/>
      <c r="C382" s="11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126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</row>
    <row r="383" spans="1:56" ht="15.75" customHeight="1">
      <c r="A383" s="124"/>
      <c r="B383" s="5"/>
      <c r="C383" s="11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126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</row>
    <row r="384" spans="1:56" ht="15.75" customHeight="1">
      <c r="A384" s="124"/>
      <c r="B384" s="5"/>
      <c r="C384" s="11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126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</row>
    <row r="385" spans="1:56" ht="15.75" customHeight="1">
      <c r="A385" s="124"/>
      <c r="B385" s="5"/>
      <c r="C385" s="11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126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</row>
    <row r="386" spans="1:56" ht="15.75" customHeight="1">
      <c r="A386" s="124"/>
      <c r="B386" s="5"/>
      <c r="C386" s="11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126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</row>
    <row r="387" spans="1:56" ht="15.75" customHeight="1">
      <c r="A387" s="124"/>
      <c r="B387" s="5"/>
      <c r="C387" s="11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126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</row>
    <row r="388" spans="1:56" ht="15.75" customHeight="1">
      <c r="A388" s="124"/>
      <c r="B388" s="5"/>
      <c r="C388" s="11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126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</row>
    <row r="389" spans="1:56" ht="15.75" customHeight="1">
      <c r="A389" s="124"/>
      <c r="B389" s="5"/>
      <c r="C389" s="11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126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</row>
    <row r="390" spans="1:56" ht="15.75" customHeight="1">
      <c r="A390" s="124"/>
      <c r="B390" s="5"/>
      <c r="C390" s="11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126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</row>
    <row r="391" spans="1:56" ht="15.75" customHeight="1">
      <c r="A391" s="124"/>
      <c r="B391" s="5"/>
      <c r="C391" s="11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126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</row>
    <row r="392" spans="1:56" ht="15.75" customHeight="1">
      <c r="A392" s="124"/>
      <c r="B392" s="5"/>
      <c r="C392" s="11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126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</row>
    <row r="393" spans="1:56" ht="15.75" customHeight="1">
      <c r="A393" s="124"/>
      <c r="B393" s="5"/>
      <c r="C393" s="11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126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</row>
    <row r="394" spans="1:56" ht="15.75" customHeight="1">
      <c r="A394" s="124"/>
      <c r="B394" s="5"/>
      <c r="C394" s="11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126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</row>
    <row r="395" spans="1:56" ht="15.75" customHeight="1">
      <c r="A395" s="124"/>
      <c r="B395" s="5"/>
      <c r="C395" s="11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126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</row>
    <row r="396" spans="1:56" ht="15.75" customHeight="1">
      <c r="A396" s="124"/>
      <c r="B396" s="5"/>
      <c r="C396" s="11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126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</row>
    <row r="397" spans="1:56" ht="15.75" customHeight="1">
      <c r="A397" s="124"/>
      <c r="B397" s="5"/>
      <c r="C397" s="11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126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</row>
    <row r="398" spans="1:56" ht="15.75" customHeight="1">
      <c r="A398" s="124"/>
      <c r="B398" s="5"/>
      <c r="C398" s="11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126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</row>
    <row r="399" spans="1:56" ht="15.75" customHeight="1">
      <c r="A399" s="124"/>
      <c r="B399" s="5"/>
      <c r="C399" s="11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126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</row>
    <row r="400" spans="1:56" ht="15.75" customHeight="1">
      <c r="A400" s="124"/>
      <c r="B400" s="5"/>
      <c r="C400" s="11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126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</row>
    <row r="401" spans="1:56" ht="15.75" customHeight="1">
      <c r="A401" s="124"/>
      <c r="B401" s="5"/>
      <c r="C401" s="11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126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</row>
    <row r="402" spans="1:56" ht="15.75" customHeight="1">
      <c r="A402" s="124"/>
      <c r="B402" s="5"/>
      <c r="C402" s="11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126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</row>
    <row r="403" spans="1:56" ht="15.75" customHeight="1">
      <c r="A403" s="124"/>
      <c r="B403" s="5"/>
      <c r="C403" s="11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126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</row>
    <row r="404" spans="1:56" ht="15.75" customHeight="1">
      <c r="A404" s="124"/>
      <c r="B404" s="5"/>
      <c r="C404" s="11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126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</row>
    <row r="405" spans="1:56" ht="15.75" customHeight="1">
      <c r="A405" s="124"/>
      <c r="B405" s="5"/>
      <c r="C405" s="11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126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</row>
    <row r="406" spans="1:56" ht="15.75" customHeight="1">
      <c r="A406" s="124"/>
      <c r="B406" s="5"/>
      <c r="C406" s="11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126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</row>
    <row r="407" spans="1:56" ht="15.75" customHeight="1">
      <c r="A407" s="124"/>
      <c r="B407" s="5"/>
      <c r="C407" s="11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126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</row>
    <row r="408" spans="1:56" ht="15.75" customHeight="1">
      <c r="A408" s="124"/>
      <c r="B408" s="5"/>
      <c r="C408" s="11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126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</row>
    <row r="409" spans="1:56" ht="15.75" customHeight="1">
      <c r="A409" s="124"/>
      <c r="B409" s="5"/>
      <c r="C409" s="11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126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</row>
    <row r="410" spans="1:56" ht="15.75" customHeight="1">
      <c r="A410" s="124"/>
      <c r="B410" s="5"/>
      <c r="C410" s="11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126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</row>
    <row r="411" spans="1:56" ht="15.75" customHeight="1">
      <c r="A411" s="124"/>
      <c r="B411" s="5"/>
      <c r="C411" s="119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126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</row>
    <row r="412" spans="1:56" ht="15.75" customHeight="1">
      <c r="A412" s="124"/>
      <c r="B412" s="5"/>
      <c r="C412" s="11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126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</row>
    <row r="413" spans="1:56" ht="15.75" customHeight="1">
      <c r="A413" s="124"/>
      <c r="B413" s="5"/>
      <c r="C413" s="11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126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</row>
    <row r="414" spans="1:56" ht="15.75" customHeight="1">
      <c r="A414" s="124"/>
      <c r="B414" s="5"/>
      <c r="C414" s="11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126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</row>
    <row r="415" spans="1:56" ht="15.75" customHeight="1">
      <c r="A415" s="124"/>
      <c r="B415" s="5"/>
      <c r="C415" s="11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126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</row>
    <row r="416" spans="1:56" ht="15.75" customHeight="1">
      <c r="A416" s="124"/>
      <c r="B416" s="5"/>
      <c r="C416" s="11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126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</row>
    <row r="417" spans="1:56" ht="15.75" customHeight="1">
      <c r="A417" s="124"/>
      <c r="B417" s="5"/>
      <c r="C417" s="11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126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</row>
    <row r="418" spans="1:56" ht="15.75" customHeight="1">
      <c r="A418" s="124"/>
      <c r="B418" s="5"/>
      <c r="C418" s="11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126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</row>
    <row r="419" spans="1:56" ht="15.75" customHeight="1">
      <c r="A419" s="124"/>
      <c r="B419" s="5"/>
      <c r="C419" s="11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126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</row>
    <row r="420" spans="1:56" ht="15.75" customHeight="1">
      <c r="A420" s="124"/>
      <c r="B420" s="5"/>
      <c r="C420" s="11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126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</row>
    <row r="421" spans="1:56" ht="15.75" customHeight="1">
      <c r="A421" s="124"/>
      <c r="B421" s="5"/>
      <c r="C421" s="11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126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</row>
    <row r="422" spans="1:56" ht="15.75" customHeight="1">
      <c r="A422" s="124"/>
      <c r="B422" s="5"/>
      <c r="C422" s="11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126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</row>
    <row r="423" spans="1:56" ht="15.75" customHeight="1">
      <c r="A423" s="124"/>
      <c r="B423" s="5"/>
      <c r="C423" s="11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126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</row>
    <row r="424" spans="1:56" ht="15.75" customHeight="1">
      <c r="A424" s="124"/>
      <c r="B424" s="5"/>
      <c r="C424" s="11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126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</row>
    <row r="425" spans="1:56" ht="15.75" customHeight="1">
      <c r="A425" s="124"/>
      <c r="B425" s="5"/>
      <c r="C425" s="11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126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</row>
    <row r="426" spans="1:56" ht="15.75" customHeight="1">
      <c r="A426" s="124"/>
      <c r="B426" s="5"/>
      <c r="C426" s="11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126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</row>
    <row r="427" spans="1:56" ht="15.75" customHeight="1">
      <c r="A427" s="124"/>
      <c r="B427" s="5"/>
      <c r="C427" s="11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126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</row>
    <row r="428" spans="1:56" ht="15.75" customHeight="1">
      <c r="A428" s="124"/>
      <c r="B428" s="5"/>
      <c r="C428" s="11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126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</row>
    <row r="429" spans="1:56" ht="15.75" customHeight="1">
      <c r="A429" s="124"/>
      <c r="B429" s="5"/>
      <c r="C429" s="11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126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</row>
    <row r="430" spans="1:56" ht="15.75" customHeight="1">
      <c r="A430" s="124"/>
      <c r="B430" s="5"/>
      <c r="C430" s="11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126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</row>
    <row r="431" spans="1:56" ht="15.75" customHeight="1">
      <c r="A431" s="124"/>
      <c r="B431" s="5"/>
      <c r="C431" s="11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126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</row>
    <row r="432" spans="1:56" ht="15.75" customHeight="1">
      <c r="A432" s="124"/>
      <c r="B432" s="5"/>
      <c r="C432" s="11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126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</row>
    <row r="433" spans="1:56" ht="15.75" customHeight="1">
      <c r="A433" s="124"/>
      <c r="B433" s="5"/>
      <c r="C433" s="11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126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</row>
    <row r="434" spans="1:56" ht="15.75" customHeight="1">
      <c r="A434" s="124"/>
      <c r="B434" s="5"/>
      <c r="C434" s="11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126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</row>
    <row r="435" spans="1:56" ht="15.75" customHeight="1">
      <c r="A435" s="124"/>
      <c r="B435" s="5"/>
      <c r="C435" s="11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126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</row>
    <row r="436" spans="1:56" ht="15.75" customHeight="1">
      <c r="A436" s="124"/>
      <c r="B436" s="5"/>
      <c r="C436" s="11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126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</row>
    <row r="437" spans="1:56" ht="15.75" customHeight="1">
      <c r="A437" s="124"/>
      <c r="B437" s="5"/>
      <c r="C437" s="11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126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</row>
    <row r="438" spans="1:56" ht="15.75" customHeight="1">
      <c r="A438" s="124"/>
      <c r="B438" s="5"/>
      <c r="C438" s="11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126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</row>
    <row r="439" spans="1:56" ht="15.75" customHeight="1">
      <c r="A439" s="124"/>
      <c r="B439" s="5"/>
      <c r="C439" s="11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126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</row>
    <row r="440" spans="1:56" ht="15.75" customHeight="1">
      <c r="A440" s="124"/>
      <c r="B440" s="5"/>
      <c r="C440" s="11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126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</row>
    <row r="441" spans="1:56" ht="15.75" customHeight="1">
      <c r="A441" s="124"/>
      <c r="B441" s="5"/>
      <c r="C441" s="11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126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</row>
    <row r="442" spans="1:56" ht="15.75" customHeight="1">
      <c r="A442" s="124"/>
      <c r="B442" s="5"/>
      <c r="C442" s="11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126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</row>
    <row r="443" spans="1:56" ht="15.75" customHeight="1">
      <c r="A443" s="124"/>
      <c r="B443" s="5"/>
      <c r="C443" s="11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126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</row>
    <row r="444" spans="1:56" ht="15.75" customHeight="1">
      <c r="A444" s="124"/>
      <c r="B444" s="5"/>
      <c r="C444" s="11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126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</row>
    <row r="445" spans="1:56" ht="15.75" customHeight="1">
      <c r="A445" s="124"/>
      <c r="B445" s="5"/>
      <c r="C445" s="11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126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</row>
    <row r="446" spans="1:56" ht="15.75" customHeight="1">
      <c r="A446" s="124"/>
      <c r="B446" s="5"/>
      <c r="C446" s="11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126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</row>
    <row r="447" spans="1:56" ht="15.75" customHeight="1">
      <c r="A447" s="124"/>
      <c r="B447" s="5"/>
      <c r="C447" s="11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126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</row>
    <row r="448" spans="1:56" ht="15.75" customHeight="1">
      <c r="A448" s="124"/>
      <c r="B448" s="5"/>
      <c r="C448" s="11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126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</row>
    <row r="449" spans="1:56" ht="15.75" customHeight="1">
      <c r="A449" s="124"/>
      <c r="B449" s="5"/>
      <c r="C449" s="11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126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</row>
    <row r="450" spans="1:56" ht="15.75" customHeight="1">
      <c r="A450" s="124"/>
      <c r="B450" s="5"/>
      <c r="C450" s="11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126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</row>
    <row r="451" spans="1:56" ht="15.75" customHeight="1">
      <c r="A451" s="124"/>
      <c r="B451" s="5"/>
      <c r="C451" s="11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126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</row>
    <row r="452" spans="1:56" ht="15.75" customHeight="1">
      <c r="A452" s="124"/>
      <c r="B452" s="5"/>
      <c r="C452" s="11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126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</row>
    <row r="453" spans="1:56" ht="15.75" customHeight="1">
      <c r="A453" s="124"/>
      <c r="B453" s="5"/>
      <c r="C453" s="11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126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</row>
    <row r="454" spans="1:56" ht="15.75" customHeight="1">
      <c r="A454" s="124"/>
      <c r="B454" s="5"/>
      <c r="C454" s="11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126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</row>
    <row r="455" spans="1:56" ht="15.75" customHeight="1">
      <c r="A455" s="124"/>
      <c r="B455" s="5"/>
      <c r="C455" s="11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126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</row>
    <row r="456" spans="1:56" ht="15.75" customHeight="1">
      <c r="A456" s="124"/>
      <c r="B456" s="5"/>
      <c r="C456" s="11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126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</row>
    <row r="457" spans="1:56" ht="15.75" customHeight="1">
      <c r="A457" s="124"/>
      <c r="B457" s="5"/>
      <c r="C457" s="11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126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</row>
    <row r="458" spans="1:56" ht="15.75" customHeight="1">
      <c r="A458" s="124"/>
      <c r="B458" s="5"/>
      <c r="C458" s="11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126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</row>
    <row r="459" spans="1:56" ht="15.75" customHeight="1">
      <c r="A459" s="124"/>
      <c r="B459" s="5"/>
      <c r="C459" s="11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126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</row>
    <row r="460" spans="1:56" ht="15.75" customHeight="1">
      <c r="A460" s="124"/>
      <c r="B460" s="5"/>
      <c r="C460" s="11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126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</row>
    <row r="461" spans="1:56" ht="15.75" customHeight="1">
      <c r="A461" s="124"/>
      <c r="B461" s="5"/>
      <c r="C461" s="11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126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</row>
    <row r="462" spans="1:56" ht="15.75" customHeight="1">
      <c r="A462" s="124"/>
      <c r="B462" s="5"/>
      <c r="C462" s="11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126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</row>
    <row r="463" spans="1:56" ht="15.75" customHeight="1">
      <c r="A463" s="124"/>
      <c r="B463" s="5"/>
      <c r="C463" s="11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126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</row>
    <row r="464" spans="1:56" ht="15.75" customHeight="1">
      <c r="A464" s="124"/>
      <c r="B464" s="5"/>
      <c r="C464" s="11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126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</row>
    <row r="465" spans="1:56" ht="15.75" customHeight="1">
      <c r="A465" s="124"/>
      <c r="B465" s="5"/>
      <c r="C465" s="11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126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</row>
    <row r="466" spans="1:56" ht="15.75" customHeight="1">
      <c r="A466" s="124"/>
      <c r="B466" s="5"/>
      <c r="C466" s="11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126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</row>
    <row r="467" spans="1:56" ht="15.75" customHeight="1">
      <c r="A467" s="124"/>
      <c r="B467" s="5"/>
      <c r="C467" s="11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126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</row>
    <row r="468" spans="1:56" ht="15.75" customHeight="1">
      <c r="A468" s="124"/>
      <c r="B468" s="5"/>
      <c r="C468" s="11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126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</row>
    <row r="469" spans="1:56" ht="15.75" customHeight="1">
      <c r="A469" s="124"/>
      <c r="B469" s="5"/>
      <c r="C469" s="11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126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</row>
    <row r="470" spans="1:56" ht="15.75" customHeight="1">
      <c r="A470" s="124"/>
      <c r="B470" s="5"/>
      <c r="C470" s="11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126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</row>
    <row r="471" spans="1:56" ht="15.75" customHeight="1">
      <c r="A471" s="124"/>
      <c r="B471" s="5"/>
      <c r="C471" s="11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126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</row>
    <row r="472" spans="1:56" ht="15.75" customHeight="1">
      <c r="A472" s="124"/>
      <c r="B472" s="5"/>
      <c r="C472" s="11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126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</row>
    <row r="473" spans="1:56" ht="15.75" customHeight="1">
      <c r="A473" s="124"/>
      <c r="B473" s="5"/>
      <c r="C473" s="11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126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</row>
    <row r="474" spans="1:56" ht="15.75" customHeight="1">
      <c r="A474" s="124"/>
      <c r="B474" s="5"/>
      <c r="C474" s="11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126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</row>
    <row r="475" spans="1:56" ht="15.75" customHeight="1">
      <c r="A475" s="124"/>
      <c r="B475" s="5"/>
      <c r="C475" s="119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126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</row>
    <row r="476" spans="1:56" ht="15.75" customHeight="1">
      <c r="A476" s="124"/>
      <c r="B476" s="5"/>
      <c r="C476" s="119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126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</row>
    <row r="477" spans="1:56" ht="15.75" customHeight="1">
      <c r="A477" s="124"/>
      <c r="B477" s="5"/>
      <c r="C477" s="119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126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</row>
    <row r="478" spans="1:56" ht="15.75" customHeight="1">
      <c r="A478" s="124"/>
      <c r="B478" s="5"/>
      <c r="C478" s="119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126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</row>
    <row r="479" spans="1:56" ht="15.75" customHeight="1">
      <c r="A479" s="124"/>
      <c r="B479" s="5"/>
      <c r="C479" s="119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126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</row>
    <row r="480" spans="1:56" ht="15.75" customHeight="1">
      <c r="A480" s="124"/>
      <c r="B480" s="5"/>
      <c r="C480" s="119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126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</row>
    <row r="481" spans="1:56" ht="15.75" customHeight="1">
      <c r="A481" s="124"/>
      <c r="B481" s="5"/>
      <c r="C481" s="119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126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</row>
    <row r="482" spans="1:56" ht="15.75" customHeight="1">
      <c r="A482" s="124"/>
      <c r="B482" s="5"/>
      <c r="C482" s="119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126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</row>
    <row r="483" spans="1:56" ht="15.75" customHeight="1">
      <c r="A483" s="124"/>
      <c r="B483" s="5"/>
      <c r="C483" s="119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126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</row>
    <row r="484" spans="1:56" ht="15.75" customHeight="1">
      <c r="A484" s="124"/>
      <c r="B484" s="5"/>
      <c r="C484" s="119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126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</row>
    <row r="485" spans="1:56" ht="15.75" customHeight="1">
      <c r="A485" s="124"/>
      <c r="B485" s="5"/>
      <c r="C485" s="119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126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</row>
    <row r="486" spans="1:56" ht="15.75" customHeight="1">
      <c r="A486" s="124"/>
      <c r="B486" s="5"/>
      <c r="C486" s="119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126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</row>
    <row r="487" spans="1:56" ht="15.75" customHeight="1">
      <c r="A487" s="124"/>
      <c r="B487" s="5"/>
      <c r="C487" s="119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126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</row>
    <row r="488" spans="1:56" ht="15.75" customHeight="1">
      <c r="A488" s="124"/>
      <c r="B488" s="5"/>
      <c r="C488" s="119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126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</row>
    <row r="489" spans="1:56" ht="15.75" customHeight="1">
      <c r="A489" s="124"/>
      <c r="B489" s="5"/>
      <c r="C489" s="119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126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</row>
    <row r="490" spans="1:56" ht="15.75" customHeight="1">
      <c r="A490" s="124"/>
      <c r="B490" s="5"/>
      <c r="C490" s="119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126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</row>
    <row r="491" spans="1:56" ht="15.75" customHeight="1">
      <c r="A491" s="124"/>
      <c r="B491" s="5"/>
      <c r="C491" s="119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126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</row>
    <row r="492" spans="1:56" ht="15.75" customHeight="1">
      <c r="A492" s="124"/>
      <c r="B492" s="5"/>
      <c r="C492" s="119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126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</row>
    <row r="493" spans="1:56" ht="15.75" customHeight="1">
      <c r="A493" s="124"/>
      <c r="B493" s="5"/>
      <c r="C493" s="119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126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</row>
    <row r="494" spans="1:56" ht="15.75" customHeight="1">
      <c r="A494" s="124"/>
      <c r="B494" s="5"/>
      <c r="C494" s="119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126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</row>
    <row r="495" spans="1:56" ht="15.75" customHeight="1">
      <c r="A495" s="124"/>
      <c r="B495" s="5"/>
      <c r="C495" s="119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126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</row>
    <row r="496" spans="1:56" ht="15.75" customHeight="1">
      <c r="A496" s="124"/>
      <c r="B496" s="5"/>
      <c r="C496" s="119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126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</row>
    <row r="497" spans="1:56" ht="15.75" customHeight="1">
      <c r="A497" s="124"/>
      <c r="B497" s="5"/>
      <c r="C497" s="119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126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</row>
    <row r="498" spans="1:56" ht="15.75" customHeight="1">
      <c r="A498" s="124"/>
      <c r="B498" s="5"/>
      <c r="C498" s="119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126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</row>
    <row r="499" spans="1:56" ht="15.75" customHeight="1">
      <c r="A499" s="124"/>
      <c r="B499" s="5"/>
      <c r="C499" s="119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126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</row>
    <row r="500" spans="1:56" ht="15.75" customHeight="1">
      <c r="A500" s="124"/>
      <c r="B500" s="5"/>
      <c r="C500" s="119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126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</row>
    <row r="501" spans="1:56" ht="15.75" customHeight="1">
      <c r="A501" s="124"/>
      <c r="B501" s="5"/>
      <c r="C501" s="119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126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</row>
    <row r="502" spans="1:56" ht="15.75" customHeight="1">
      <c r="A502" s="124"/>
      <c r="B502" s="5"/>
      <c r="C502" s="119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126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</row>
    <row r="503" spans="1:56" ht="15.75" customHeight="1">
      <c r="A503" s="124"/>
      <c r="B503" s="5"/>
      <c r="C503" s="119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126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</row>
    <row r="504" spans="1:56" ht="15.75" customHeight="1">
      <c r="A504" s="124"/>
      <c r="B504" s="5"/>
      <c r="C504" s="119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126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</row>
    <row r="505" spans="1:56" ht="15.75" customHeight="1">
      <c r="A505" s="124"/>
      <c r="B505" s="5"/>
      <c r="C505" s="11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126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</row>
    <row r="506" spans="1:56" ht="15.75" customHeight="1">
      <c r="A506" s="124"/>
      <c r="B506" s="5"/>
      <c r="C506" s="11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126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</row>
    <row r="507" spans="1:56" ht="15.75" customHeight="1">
      <c r="A507" s="124"/>
      <c r="B507" s="5"/>
      <c r="C507" s="11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126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</row>
    <row r="508" spans="1:56" ht="15.75" customHeight="1">
      <c r="A508" s="124"/>
      <c r="B508" s="5"/>
      <c r="C508" s="11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126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</row>
    <row r="509" spans="1:56" ht="15.75" customHeight="1">
      <c r="A509" s="124"/>
      <c r="B509" s="5"/>
      <c r="C509" s="11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126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</row>
    <row r="510" spans="1:56" ht="15.75" customHeight="1">
      <c r="A510" s="124"/>
      <c r="B510" s="5"/>
      <c r="C510" s="11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126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</row>
    <row r="511" spans="1:56" ht="15.75" customHeight="1">
      <c r="A511" s="124"/>
      <c r="B511" s="5"/>
      <c r="C511" s="11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126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</row>
    <row r="512" spans="1:56" ht="15.75" customHeight="1">
      <c r="A512" s="124"/>
      <c r="B512" s="5"/>
      <c r="C512" s="11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126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</row>
    <row r="513" spans="1:56" ht="15.75" customHeight="1">
      <c r="A513" s="124"/>
      <c r="B513" s="5"/>
      <c r="C513" s="119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126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</row>
    <row r="514" spans="1:56" ht="15.75" customHeight="1">
      <c r="A514" s="124"/>
      <c r="B514" s="5"/>
      <c r="C514" s="119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126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</row>
    <row r="515" spans="1:56" ht="15.75" customHeight="1">
      <c r="A515" s="124"/>
      <c r="B515" s="5"/>
      <c r="C515" s="119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126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</row>
    <row r="516" spans="1:56" ht="15.75" customHeight="1">
      <c r="A516" s="124"/>
      <c r="B516" s="5"/>
      <c r="C516" s="119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126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</row>
    <row r="517" spans="1:56" ht="15.75" customHeight="1">
      <c r="A517" s="124"/>
      <c r="B517" s="5"/>
      <c r="C517" s="119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126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</row>
    <row r="518" spans="1:56" ht="15.75" customHeight="1">
      <c r="A518" s="124"/>
      <c r="B518" s="5"/>
      <c r="C518" s="119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126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</row>
    <row r="519" spans="1:56" ht="15.75" customHeight="1">
      <c r="A519" s="124"/>
      <c r="B519" s="5"/>
      <c r="C519" s="119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126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</row>
    <row r="520" spans="1:56" ht="15.75" customHeight="1">
      <c r="A520" s="124"/>
      <c r="B520" s="5"/>
      <c r="C520" s="119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126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</row>
    <row r="521" spans="1:56" ht="15.75" customHeight="1">
      <c r="A521" s="124"/>
      <c r="B521" s="5"/>
      <c r="C521" s="119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126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</row>
    <row r="522" spans="1:56" ht="15.75" customHeight="1">
      <c r="A522" s="124"/>
      <c r="B522" s="5"/>
      <c r="C522" s="119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126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</row>
    <row r="523" spans="1:56" ht="15.75" customHeight="1">
      <c r="A523" s="124"/>
      <c r="B523" s="5"/>
      <c r="C523" s="119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126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</row>
    <row r="524" spans="1:56" ht="15.75" customHeight="1">
      <c r="A524" s="124"/>
      <c r="B524" s="5"/>
      <c r="C524" s="119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126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</row>
    <row r="525" spans="1:56" ht="15.75" customHeight="1">
      <c r="A525" s="124"/>
      <c r="B525" s="5"/>
      <c r="C525" s="119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126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</row>
    <row r="526" spans="1:56" ht="15.75" customHeight="1">
      <c r="A526" s="124"/>
      <c r="B526" s="5"/>
      <c r="C526" s="119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126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</row>
    <row r="527" spans="1:56" ht="15.75" customHeight="1">
      <c r="A527" s="124"/>
      <c r="B527" s="5"/>
      <c r="C527" s="119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126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</row>
    <row r="528" spans="1:56" ht="15.75" customHeight="1">
      <c r="A528" s="124"/>
      <c r="B528" s="5"/>
      <c r="C528" s="119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126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</row>
    <row r="529" spans="1:56" ht="15.75" customHeight="1">
      <c r="A529" s="124"/>
      <c r="B529" s="5"/>
      <c r="C529" s="119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126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</row>
    <row r="530" spans="1:56" ht="15.75" customHeight="1">
      <c r="A530" s="124"/>
      <c r="B530" s="5"/>
      <c r="C530" s="119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126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</row>
    <row r="531" spans="1:56" ht="15.75" customHeight="1">
      <c r="A531" s="124"/>
      <c r="B531" s="5"/>
      <c r="C531" s="119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126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</row>
    <row r="532" spans="1:56" ht="15.75" customHeight="1">
      <c r="A532" s="124"/>
      <c r="B532" s="5"/>
      <c r="C532" s="119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126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</row>
    <row r="533" spans="1:56" ht="15.75" customHeight="1">
      <c r="A533" s="124"/>
      <c r="B533" s="5"/>
      <c r="C533" s="119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126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</row>
    <row r="534" spans="1:56" ht="15.75" customHeight="1">
      <c r="A534" s="124"/>
      <c r="B534" s="5"/>
      <c r="C534" s="119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126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</row>
    <row r="535" spans="1:56" ht="15.75" customHeight="1">
      <c r="A535" s="124"/>
      <c r="B535" s="5"/>
      <c r="C535" s="119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126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</row>
    <row r="536" spans="1:56" ht="15.75" customHeight="1">
      <c r="A536" s="124"/>
      <c r="B536" s="5"/>
      <c r="C536" s="119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126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</row>
    <row r="537" spans="1:56" ht="15.75" customHeight="1">
      <c r="A537" s="124"/>
      <c r="B537" s="5"/>
      <c r="C537" s="119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126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</row>
    <row r="538" spans="1:56" ht="15.75" customHeight="1">
      <c r="A538" s="124"/>
      <c r="B538" s="5"/>
      <c r="C538" s="119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126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</row>
    <row r="539" spans="1:56" ht="15.75" customHeight="1">
      <c r="A539" s="124"/>
      <c r="B539" s="5"/>
      <c r="C539" s="119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126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</row>
    <row r="540" spans="1:56" ht="15.75" customHeight="1">
      <c r="A540" s="124"/>
      <c r="B540" s="5"/>
      <c r="C540" s="119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126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</row>
    <row r="541" spans="1:56" ht="15.75" customHeight="1">
      <c r="A541" s="124"/>
      <c r="B541" s="5"/>
      <c r="C541" s="119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126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</row>
    <row r="542" spans="1:56" ht="15.75" customHeight="1">
      <c r="A542" s="124"/>
      <c r="B542" s="5"/>
      <c r="C542" s="119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126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</row>
    <row r="543" spans="1:56" ht="15.75" customHeight="1">
      <c r="A543" s="124"/>
      <c r="B543" s="5"/>
      <c r="C543" s="119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126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</row>
    <row r="544" spans="1:56" ht="15.75" customHeight="1">
      <c r="A544" s="124"/>
      <c r="B544" s="5"/>
      <c r="C544" s="119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126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</row>
    <row r="545" spans="1:56" ht="15.75" customHeight="1">
      <c r="A545" s="124"/>
      <c r="B545" s="5"/>
      <c r="C545" s="119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126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</row>
    <row r="546" spans="1:56" ht="15.75" customHeight="1">
      <c r="A546" s="124"/>
      <c r="B546" s="5"/>
      <c r="C546" s="119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126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</row>
    <row r="547" spans="1:56" ht="15.75" customHeight="1">
      <c r="A547" s="124"/>
      <c r="B547" s="5"/>
      <c r="C547" s="119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126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</row>
    <row r="548" spans="1:56" ht="15.75" customHeight="1">
      <c r="A548" s="124"/>
      <c r="B548" s="5"/>
      <c r="C548" s="119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126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</row>
    <row r="549" spans="1:56" ht="15.75" customHeight="1">
      <c r="A549" s="124"/>
      <c r="B549" s="5"/>
      <c r="C549" s="119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126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</row>
    <row r="550" spans="1:56" ht="15.75" customHeight="1">
      <c r="A550" s="124"/>
      <c r="B550" s="5"/>
      <c r="C550" s="119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126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</row>
    <row r="551" spans="1:56" ht="15.75" customHeight="1">
      <c r="A551" s="124"/>
      <c r="B551" s="5"/>
      <c r="C551" s="119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126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</row>
    <row r="552" spans="1:56" ht="15.75" customHeight="1">
      <c r="A552" s="124"/>
      <c r="B552" s="5"/>
      <c r="C552" s="119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126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</row>
    <row r="553" spans="1:56" ht="15.75" customHeight="1">
      <c r="A553" s="124"/>
      <c r="B553" s="5"/>
      <c r="C553" s="119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126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</row>
    <row r="554" spans="1:56" ht="15.75" customHeight="1">
      <c r="A554" s="124"/>
      <c r="B554" s="5"/>
      <c r="C554" s="119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126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</row>
    <row r="555" spans="1:56" ht="15.75" customHeight="1">
      <c r="A555" s="124"/>
      <c r="B555" s="5"/>
      <c r="C555" s="119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126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</row>
    <row r="556" spans="1:56" ht="15.75" customHeight="1">
      <c r="A556" s="124"/>
      <c r="B556" s="5"/>
      <c r="C556" s="119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126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</row>
    <row r="557" spans="1:56" ht="15.75" customHeight="1">
      <c r="A557" s="124"/>
      <c r="B557" s="5"/>
      <c r="C557" s="119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126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</row>
    <row r="558" spans="1:56" ht="15.75" customHeight="1">
      <c r="A558" s="124"/>
      <c r="B558" s="5"/>
      <c r="C558" s="119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126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</row>
    <row r="559" spans="1:56" ht="15.75" customHeight="1">
      <c r="A559" s="124"/>
      <c r="B559" s="5"/>
      <c r="C559" s="119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126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</row>
    <row r="560" spans="1:56" ht="15.75" customHeight="1">
      <c r="A560" s="124"/>
      <c r="B560" s="5"/>
      <c r="C560" s="119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126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</row>
    <row r="561" spans="1:56" ht="15.75" customHeight="1">
      <c r="A561" s="124"/>
      <c r="B561" s="5"/>
      <c r="C561" s="119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126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</row>
    <row r="562" spans="1:56" ht="15.75" customHeight="1">
      <c r="A562" s="124"/>
      <c r="B562" s="5"/>
      <c r="C562" s="119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126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</row>
    <row r="563" spans="1:56" ht="15.75" customHeight="1">
      <c r="A563" s="124"/>
      <c r="B563" s="5"/>
      <c r="C563" s="119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126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</row>
    <row r="564" spans="1:56" ht="15.75" customHeight="1">
      <c r="A564" s="124"/>
      <c r="B564" s="5"/>
      <c r="C564" s="119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126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</row>
    <row r="565" spans="1:56" ht="15.75" customHeight="1">
      <c r="A565" s="124"/>
      <c r="B565" s="5"/>
      <c r="C565" s="119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126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</row>
    <row r="566" spans="1:56" ht="15.75" customHeight="1">
      <c r="A566" s="124"/>
      <c r="B566" s="5"/>
      <c r="C566" s="119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126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</row>
    <row r="567" spans="1:56" ht="15.75" customHeight="1">
      <c r="A567" s="124"/>
      <c r="B567" s="5"/>
      <c r="C567" s="119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126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</row>
    <row r="568" spans="1:56" ht="15.75" customHeight="1">
      <c r="A568" s="124"/>
      <c r="B568" s="5"/>
      <c r="C568" s="119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126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</row>
    <row r="569" spans="1:56" ht="15.75" customHeight="1">
      <c r="A569" s="124"/>
      <c r="B569" s="5"/>
      <c r="C569" s="119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126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</row>
    <row r="570" spans="1:56" ht="15.75" customHeight="1">
      <c r="A570" s="124"/>
      <c r="B570" s="5"/>
      <c r="C570" s="119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126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</row>
    <row r="571" spans="1:56" ht="15.75" customHeight="1">
      <c r="A571" s="124"/>
      <c r="B571" s="5"/>
      <c r="C571" s="119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126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</row>
    <row r="572" spans="1:56" ht="15.75" customHeight="1">
      <c r="A572" s="124"/>
      <c r="B572" s="5"/>
      <c r="C572" s="119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126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</row>
    <row r="573" spans="1:56" ht="15.75" customHeight="1">
      <c r="A573" s="124"/>
      <c r="B573" s="5"/>
      <c r="C573" s="119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126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</row>
    <row r="574" spans="1:56" ht="15.75" customHeight="1">
      <c r="A574" s="124"/>
      <c r="B574" s="5"/>
      <c r="C574" s="119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126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</row>
    <row r="575" spans="1:56" ht="15.75" customHeight="1">
      <c r="A575" s="124"/>
      <c r="B575" s="5"/>
      <c r="C575" s="119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126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</row>
    <row r="576" spans="1:56" ht="15.75" customHeight="1">
      <c r="A576" s="124"/>
      <c r="B576" s="5"/>
      <c r="C576" s="119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126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</row>
    <row r="577" spans="1:56" ht="15.75" customHeight="1">
      <c r="A577" s="124"/>
      <c r="B577" s="5"/>
      <c r="C577" s="119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126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</row>
    <row r="578" spans="1:56" ht="15.75" customHeight="1">
      <c r="A578" s="124"/>
      <c r="B578" s="5"/>
      <c r="C578" s="119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126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</row>
    <row r="579" spans="1:56" ht="15.75" customHeight="1">
      <c r="A579" s="124"/>
      <c r="B579" s="5"/>
      <c r="C579" s="119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126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</row>
    <row r="580" spans="1:56" ht="15.75" customHeight="1">
      <c r="A580" s="124"/>
      <c r="B580" s="5"/>
      <c r="C580" s="119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126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</row>
    <row r="581" spans="1:56" ht="15.75" customHeight="1">
      <c r="A581" s="124"/>
      <c r="B581" s="5"/>
      <c r="C581" s="119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126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</row>
    <row r="582" spans="1:56" ht="15.75" customHeight="1">
      <c r="A582" s="124"/>
      <c r="B582" s="5"/>
      <c r="C582" s="119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126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</row>
    <row r="583" spans="1:56" ht="15.75" customHeight="1">
      <c r="A583" s="124"/>
      <c r="B583" s="5"/>
      <c r="C583" s="119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126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</row>
    <row r="584" spans="1:56" ht="15.75" customHeight="1">
      <c r="A584" s="124"/>
      <c r="B584" s="5"/>
      <c r="C584" s="119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126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</row>
    <row r="585" spans="1:56" ht="15.75" customHeight="1">
      <c r="A585" s="124"/>
      <c r="B585" s="5"/>
      <c r="C585" s="119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126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</row>
    <row r="586" spans="1:56" ht="15.75" customHeight="1">
      <c r="A586" s="124"/>
      <c r="B586" s="5"/>
      <c r="C586" s="119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126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</row>
    <row r="587" spans="1:56" ht="15.75" customHeight="1">
      <c r="A587" s="124"/>
      <c r="B587" s="5"/>
      <c r="C587" s="119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126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</row>
    <row r="588" spans="1:56" ht="15.75" customHeight="1">
      <c r="A588" s="124"/>
      <c r="B588" s="5"/>
      <c r="C588" s="119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126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</row>
    <row r="589" spans="1:56" ht="15.75" customHeight="1">
      <c r="A589" s="124"/>
      <c r="B589" s="5"/>
      <c r="C589" s="119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126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</row>
    <row r="590" spans="1:56" ht="15.75" customHeight="1">
      <c r="A590" s="124"/>
      <c r="B590" s="5"/>
      <c r="C590" s="119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126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</row>
    <row r="591" spans="1:56" ht="15.75" customHeight="1">
      <c r="A591" s="124"/>
      <c r="B591" s="5"/>
      <c r="C591" s="119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126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</row>
    <row r="592" spans="1:56" ht="15.75" customHeight="1">
      <c r="A592" s="124"/>
      <c r="B592" s="5"/>
      <c r="C592" s="119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126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</row>
    <row r="593" spans="1:56" ht="15.75" customHeight="1">
      <c r="A593" s="124"/>
      <c r="B593" s="5"/>
      <c r="C593" s="119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126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</row>
    <row r="594" spans="1:56" ht="15.75" customHeight="1">
      <c r="A594" s="124"/>
      <c r="B594" s="5"/>
      <c r="C594" s="119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126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</row>
    <row r="595" spans="1:56" ht="15.75" customHeight="1">
      <c r="A595" s="124"/>
      <c r="B595" s="5"/>
      <c r="C595" s="119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126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</row>
    <row r="596" spans="1:56" ht="15.75" customHeight="1">
      <c r="A596" s="124"/>
      <c r="B596" s="5"/>
      <c r="C596" s="119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126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</row>
    <row r="597" spans="1:56" ht="15.75" customHeight="1">
      <c r="A597" s="124"/>
      <c r="B597" s="5"/>
      <c r="C597" s="119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126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</row>
    <row r="598" spans="1:56" ht="15.75" customHeight="1">
      <c r="A598" s="124"/>
      <c r="B598" s="5"/>
      <c r="C598" s="119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126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</row>
    <row r="599" spans="1:56" ht="15.75" customHeight="1">
      <c r="A599" s="124"/>
      <c r="B599" s="5"/>
      <c r="C599" s="119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126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</row>
    <row r="600" spans="1:56" ht="15.75" customHeight="1">
      <c r="A600" s="124"/>
      <c r="B600" s="5"/>
      <c r="C600" s="119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126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</row>
    <row r="601" spans="1:56" ht="15.75" customHeight="1">
      <c r="A601" s="124"/>
      <c r="B601" s="5"/>
      <c r="C601" s="119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126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</row>
    <row r="602" spans="1:56" ht="15.75" customHeight="1">
      <c r="A602" s="124"/>
      <c r="B602" s="5"/>
      <c r="C602" s="119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126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</row>
    <row r="603" spans="1:56" ht="15.75" customHeight="1">
      <c r="A603" s="124"/>
      <c r="B603" s="5"/>
      <c r="C603" s="119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126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</row>
    <row r="604" spans="1:56" ht="15.75" customHeight="1">
      <c r="A604" s="124"/>
      <c r="B604" s="5"/>
      <c r="C604" s="119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126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</row>
    <row r="605" spans="1:56" ht="15.75" customHeight="1">
      <c r="A605" s="124"/>
      <c r="B605" s="5"/>
      <c r="C605" s="119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126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</row>
    <row r="606" spans="1:56" ht="15.75" customHeight="1">
      <c r="A606" s="124"/>
      <c r="B606" s="5"/>
      <c r="C606" s="119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126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</row>
    <row r="607" spans="1:56" ht="15.75" customHeight="1">
      <c r="A607" s="124"/>
      <c r="B607" s="5"/>
      <c r="C607" s="119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126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</row>
    <row r="608" spans="1:56" ht="15.75" customHeight="1">
      <c r="A608" s="124"/>
      <c r="B608" s="5"/>
      <c r="C608" s="119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126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</row>
    <row r="609" spans="1:56" ht="15.75" customHeight="1">
      <c r="A609" s="124"/>
      <c r="B609" s="5"/>
      <c r="C609" s="119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126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</row>
    <row r="610" spans="1:56" ht="15.75" customHeight="1">
      <c r="A610" s="124"/>
      <c r="B610" s="5"/>
      <c r="C610" s="119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126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</row>
    <row r="611" spans="1:56" ht="15.75" customHeight="1">
      <c r="A611" s="124"/>
      <c r="B611" s="5"/>
      <c r="C611" s="119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126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</row>
    <row r="612" spans="1:56" ht="15.75" customHeight="1">
      <c r="A612" s="124"/>
      <c r="B612" s="5"/>
      <c r="C612" s="119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126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</row>
    <row r="613" spans="1:56" ht="15.75" customHeight="1">
      <c r="A613" s="124"/>
      <c r="B613" s="5"/>
      <c r="C613" s="119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126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</row>
    <row r="614" spans="1:56" ht="15.75" customHeight="1">
      <c r="A614" s="124"/>
      <c r="B614" s="5"/>
      <c r="C614" s="119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126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</row>
    <row r="615" spans="1:56" ht="15.75" customHeight="1">
      <c r="A615" s="124"/>
      <c r="B615" s="5"/>
      <c r="C615" s="119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126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</row>
    <row r="616" spans="1:56" ht="15.75" customHeight="1">
      <c r="A616" s="124"/>
      <c r="B616" s="5"/>
      <c r="C616" s="119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126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</row>
    <row r="617" spans="1:56" ht="15.75" customHeight="1">
      <c r="A617" s="124"/>
      <c r="B617" s="5"/>
      <c r="C617" s="119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126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</row>
    <row r="618" spans="1:56" ht="15.75" customHeight="1">
      <c r="A618" s="124"/>
      <c r="B618" s="5"/>
      <c r="C618" s="119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126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</row>
    <row r="619" spans="1:56" ht="15.75" customHeight="1">
      <c r="A619" s="124"/>
      <c r="B619" s="5"/>
      <c r="C619" s="119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126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</row>
    <row r="620" spans="1:56" ht="15.75" customHeight="1">
      <c r="A620" s="124"/>
      <c r="B620" s="5"/>
      <c r="C620" s="119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126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</row>
    <row r="621" spans="1:56" ht="15.75" customHeight="1">
      <c r="A621" s="124"/>
      <c r="B621" s="5"/>
      <c r="C621" s="119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126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</row>
    <row r="622" spans="1:56" ht="15.75" customHeight="1">
      <c r="A622" s="124"/>
      <c r="B622" s="5"/>
      <c r="C622" s="119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126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</row>
    <row r="623" spans="1:56" ht="15.75" customHeight="1">
      <c r="A623" s="124"/>
      <c r="B623" s="5"/>
      <c r="C623" s="119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126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</row>
    <row r="624" spans="1:56" ht="15.75" customHeight="1">
      <c r="A624" s="124"/>
      <c r="B624" s="5"/>
      <c r="C624" s="119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126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</row>
    <row r="625" spans="1:56" ht="15.75" customHeight="1">
      <c r="A625" s="124"/>
      <c r="B625" s="5"/>
      <c r="C625" s="119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126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</row>
    <row r="626" spans="1:56" ht="15.75" customHeight="1">
      <c r="A626" s="124"/>
      <c r="B626" s="5"/>
      <c r="C626" s="119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126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</row>
    <row r="627" spans="1:56" ht="15.75" customHeight="1">
      <c r="A627" s="124"/>
      <c r="B627" s="5"/>
      <c r="C627" s="119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126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</row>
    <row r="628" spans="1:56" ht="15.75" customHeight="1">
      <c r="A628" s="124"/>
      <c r="B628" s="5"/>
      <c r="C628" s="119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126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</row>
    <row r="629" spans="1:56" ht="15.75" customHeight="1">
      <c r="A629" s="124"/>
      <c r="B629" s="5"/>
      <c r="C629" s="119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126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</row>
    <row r="630" spans="1:56" ht="15.75" customHeight="1">
      <c r="A630" s="124"/>
      <c r="B630" s="5"/>
      <c r="C630" s="119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126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</row>
    <row r="631" spans="1:56" ht="15.75" customHeight="1">
      <c r="A631" s="124"/>
      <c r="B631" s="5"/>
      <c r="C631" s="119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126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</row>
    <row r="632" spans="1:56" ht="15.75" customHeight="1">
      <c r="A632" s="124"/>
      <c r="B632" s="5"/>
      <c r="C632" s="119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126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</row>
    <row r="633" spans="1:56" ht="15.75" customHeight="1">
      <c r="A633" s="124"/>
      <c r="B633" s="5"/>
      <c r="C633" s="119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126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</row>
    <row r="634" spans="1:56" ht="15.75" customHeight="1">
      <c r="A634" s="124"/>
      <c r="B634" s="5"/>
      <c r="C634" s="119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126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</row>
    <row r="635" spans="1:56" ht="15.75" customHeight="1">
      <c r="A635" s="124"/>
      <c r="B635" s="5"/>
      <c r="C635" s="119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126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</row>
    <row r="636" spans="1:56" ht="15.75" customHeight="1">
      <c r="A636" s="124"/>
      <c r="B636" s="5"/>
      <c r="C636" s="119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126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</row>
    <row r="637" spans="1:56" ht="15.75" customHeight="1">
      <c r="A637" s="124"/>
      <c r="B637" s="5"/>
      <c r="C637" s="119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126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</row>
    <row r="638" spans="1:56" ht="15.75" customHeight="1">
      <c r="A638" s="124"/>
      <c r="B638" s="5"/>
      <c r="C638" s="119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126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</row>
    <row r="639" spans="1:56" ht="15.75" customHeight="1">
      <c r="A639" s="124"/>
      <c r="B639" s="5"/>
      <c r="C639" s="119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126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</row>
    <row r="640" spans="1:56" ht="15.75" customHeight="1">
      <c r="A640" s="124"/>
      <c r="B640" s="5"/>
      <c r="C640" s="119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126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</row>
    <row r="641" spans="1:56" ht="15.75" customHeight="1">
      <c r="A641" s="124"/>
      <c r="B641" s="5"/>
      <c r="C641" s="119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126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</row>
    <row r="642" spans="1:56" ht="15.75" customHeight="1">
      <c r="A642" s="124"/>
      <c r="B642" s="5"/>
      <c r="C642" s="119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126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</row>
    <row r="643" spans="1:56" ht="15.75" customHeight="1">
      <c r="A643" s="124"/>
      <c r="B643" s="5"/>
      <c r="C643" s="119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126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</row>
    <row r="644" spans="1:56" ht="15.75" customHeight="1">
      <c r="A644" s="124"/>
      <c r="B644" s="5"/>
      <c r="C644" s="119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126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</row>
    <row r="645" spans="1:56" ht="15.75" customHeight="1">
      <c r="A645" s="124"/>
      <c r="B645" s="5"/>
      <c r="C645" s="119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126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</row>
    <row r="646" spans="1:56" ht="15.75" customHeight="1">
      <c r="A646" s="124"/>
      <c r="B646" s="5"/>
      <c r="C646" s="119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126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</row>
    <row r="647" spans="1:56" ht="15.75" customHeight="1">
      <c r="A647" s="124"/>
      <c r="B647" s="5"/>
      <c r="C647" s="119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126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</row>
    <row r="648" spans="1:56" ht="15.75" customHeight="1">
      <c r="A648" s="124"/>
      <c r="B648" s="5"/>
      <c r="C648" s="119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126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</row>
    <row r="649" spans="1:56" ht="15.75" customHeight="1">
      <c r="A649" s="124"/>
      <c r="B649" s="5"/>
      <c r="C649" s="119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126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</row>
    <row r="650" spans="1:56" ht="15.75" customHeight="1">
      <c r="A650" s="124"/>
      <c r="B650" s="5"/>
      <c r="C650" s="119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126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</row>
    <row r="651" spans="1:56" ht="15.75" customHeight="1">
      <c r="A651" s="124"/>
      <c r="B651" s="5"/>
      <c r="C651" s="119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126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</row>
    <row r="652" spans="1:56" ht="15.75" customHeight="1">
      <c r="A652" s="124"/>
      <c r="B652" s="5"/>
      <c r="C652" s="119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126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</row>
    <row r="653" spans="1:56" ht="15.75" customHeight="1">
      <c r="A653" s="124"/>
      <c r="B653" s="5"/>
      <c r="C653" s="119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126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</row>
    <row r="654" spans="1:56" ht="15.75" customHeight="1">
      <c r="A654" s="124"/>
      <c r="B654" s="5"/>
      <c r="C654" s="119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126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</row>
    <row r="655" spans="1:56" ht="15.75" customHeight="1">
      <c r="A655" s="124"/>
      <c r="B655" s="5"/>
      <c r="C655" s="119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126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</row>
    <row r="656" spans="1:56" ht="15.75" customHeight="1">
      <c r="A656" s="124"/>
      <c r="B656" s="5"/>
      <c r="C656" s="119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126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</row>
    <row r="657" spans="1:56" ht="15.75" customHeight="1">
      <c r="A657" s="124"/>
      <c r="B657" s="5"/>
      <c r="C657" s="119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126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</row>
    <row r="658" spans="1:56" ht="15.75" customHeight="1">
      <c r="A658" s="124"/>
      <c r="B658" s="5"/>
      <c r="C658" s="119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126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</row>
    <row r="659" spans="1:56" ht="15.75" customHeight="1">
      <c r="A659" s="124"/>
      <c r="B659" s="5"/>
      <c r="C659" s="119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126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</row>
    <row r="660" spans="1:56" ht="15.75" customHeight="1">
      <c r="A660" s="124"/>
      <c r="B660" s="5"/>
      <c r="C660" s="119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126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</row>
    <row r="661" spans="1:56" ht="15.75" customHeight="1">
      <c r="A661" s="124"/>
      <c r="B661" s="5"/>
      <c r="C661" s="119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126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</row>
    <row r="662" spans="1:56" ht="15.75" customHeight="1">
      <c r="A662" s="124"/>
      <c r="B662" s="5"/>
      <c r="C662" s="119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126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</row>
    <row r="663" spans="1:56" ht="15.75" customHeight="1">
      <c r="A663" s="124"/>
      <c r="B663" s="5"/>
      <c r="C663" s="119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126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</row>
    <row r="664" spans="1:56" ht="15.75" customHeight="1">
      <c r="A664" s="124"/>
      <c r="B664" s="5"/>
      <c r="C664" s="119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126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</row>
    <row r="665" spans="1:56" ht="15.75" customHeight="1">
      <c r="A665" s="124"/>
      <c r="B665" s="5"/>
      <c r="C665" s="119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126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</row>
    <row r="666" spans="1:56" ht="15.75" customHeight="1">
      <c r="A666" s="124"/>
      <c r="B666" s="5"/>
      <c r="C666" s="119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126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</row>
    <row r="667" spans="1:56" ht="15.75" customHeight="1">
      <c r="A667" s="124"/>
      <c r="B667" s="5"/>
      <c r="C667" s="119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126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</row>
    <row r="668" spans="1:56" ht="15.75" customHeight="1">
      <c r="A668" s="124"/>
      <c r="B668" s="5"/>
      <c r="C668" s="119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126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</row>
    <row r="669" spans="1:56" ht="15.75" customHeight="1">
      <c r="A669" s="124"/>
      <c r="B669" s="5"/>
      <c r="C669" s="119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126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</row>
    <row r="670" spans="1:56" ht="15.75" customHeight="1">
      <c r="A670" s="124"/>
      <c r="B670" s="5"/>
      <c r="C670" s="119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126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</row>
    <row r="671" spans="1:56" ht="15.75" customHeight="1">
      <c r="A671" s="124"/>
      <c r="B671" s="5"/>
      <c r="C671" s="119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126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</row>
    <row r="672" spans="1:56" ht="15.75" customHeight="1">
      <c r="A672" s="124"/>
      <c r="B672" s="5"/>
      <c r="C672" s="119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126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</row>
    <row r="673" spans="1:56" ht="15.75" customHeight="1">
      <c r="A673" s="124"/>
      <c r="B673" s="5"/>
      <c r="C673" s="119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126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</row>
    <row r="674" spans="1:56" ht="15.75" customHeight="1">
      <c r="A674" s="124"/>
      <c r="B674" s="5"/>
      <c r="C674" s="119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126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</row>
    <row r="675" spans="1:56" ht="15.75" customHeight="1">
      <c r="A675" s="124"/>
      <c r="B675" s="5"/>
      <c r="C675" s="119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126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</row>
    <row r="676" spans="1:56" ht="15.75" customHeight="1">
      <c r="A676" s="124"/>
      <c r="B676" s="5"/>
      <c r="C676" s="119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126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</row>
    <row r="677" spans="1:56" ht="15.75" customHeight="1">
      <c r="A677" s="124"/>
      <c r="B677" s="5"/>
      <c r="C677" s="119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126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</row>
    <row r="678" spans="1:56" ht="15.75" customHeight="1">
      <c r="A678" s="124"/>
      <c r="B678" s="5"/>
      <c r="C678" s="119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126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</row>
    <row r="679" spans="1:56" ht="15.75" customHeight="1">
      <c r="A679" s="124"/>
      <c r="B679" s="5"/>
      <c r="C679" s="119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126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</row>
    <row r="680" spans="1:56" ht="15.75" customHeight="1">
      <c r="A680" s="124"/>
      <c r="B680" s="5"/>
      <c r="C680" s="119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126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</row>
    <row r="681" spans="1:56" ht="15.75" customHeight="1">
      <c r="A681" s="124"/>
      <c r="B681" s="5"/>
      <c r="C681" s="119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126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</row>
    <row r="682" spans="1:56" ht="15.75" customHeight="1">
      <c r="A682" s="124"/>
      <c r="B682" s="5"/>
      <c r="C682" s="119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126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</row>
    <row r="683" spans="1:56" ht="15.75" customHeight="1">
      <c r="A683" s="124"/>
      <c r="B683" s="5"/>
      <c r="C683" s="119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126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</row>
    <row r="684" spans="1:56" ht="15.75" customHeight="1">
      <c r="A684" s="124"/>
      <c r="B684" s="5"/>
      <c r="C684" s="119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126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</row>
    <row r="685" spans="1:56" ht="15.75" customHeight="1">
      <c r="A685" s="124"/>
      <c r="B685" s="5"/>
      <c r="C685" s="119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126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</row>
    <row r="686" spans="1:56" ht="15.75" customHeight="1">
      <c r="A686" s="124"/>
      <c r="B686" s="5"/>
      <c r="C686" s="119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126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</row>
    <row r="687" spans="1:56" ht="15.75" customHeight="1">
      <c r="A687" s="124"/>
      <c r="B687" s="5"/>
      <c r="C687" s="119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126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</row>
    <row r="688" spans="1:56" ht="15.75" customHeight="1">
      <c r="A688" s="124"/>
      <c r="B688" s="5"/>
      <c r="C688" s="119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126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</row>
    <row r="689" spans="1:56" ht="15.75" customHeight="1">
      <c r="A689" s="124"/>
      <c r="B689" s="5"/>
      <c r="C689" s="119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126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</row>
    <row r="690" spans="1:56" ht="15.75" customHeight="1">
      <c r="A690" s="124"/>
      <c r="B690" s="5"/>
      <c r="C690" s="119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126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</row>
    <row r="691" spans="1:56" ht="15.75" customHeight="1">
      <c r="A691" s="124"/>
      <c r="B691" s="5"/>
      <c r="C691" s="119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126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</row>
    <row r="692" spans="1:56" ht="15.75" customHeight="1">
      <c r="A692" s="124"/>
      <c r="B692" s="5"/>
      <c r="C692" s="119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126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</row>
    <row r="693" spans="1:56" ht="15.75" customHeight="1">
      <c r="A693" s="124"/>
      <c r="B693" s="5"/>
      <c r="C693" s="119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126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</row>
    <row r="694" spans="1:56" ht="15.75" customHeight="1">
      <c r="A694" s="124"/>
      <c r="B694" s="5"/>
      <c r="C694" s="119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126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</row>
    <row r="695" spans="1:56" ht="15.75" customHeight="1">
      <c r="A695" s="124"/>
      <c r="B695" s="5"/>
      <c r="C695" s="119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126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</row>
    <row r="696" spans="1:56" ht="15.75" customHeight="1">
      <c r="A696" s="124"/>
      <c r="B696" s="5"/>
      <c r="C696" s="119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126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</row>
    <row r="697" spans="1:56" ht="15.75" customHeight="1">
      <c r="A697" s="124"/>
      <c r="B697" s="5"/>
      <c r="C697" s="119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126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</row>
    <row r="698" spans="1:56" ht="15.75" customHeight="1">
      <c r="A698" s="124"/>
      <c r="B698" s="5"/>
      <c r="C698" s="119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126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</row>
    <row r="699" spans="1:56" ht="15.75" customHeight="1">
      <c r="A699" s="124"/>
      <c r="B699" s="5"/>
      <c r="C699" s="119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126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</row>
    <row r="700" spans="1:56" ht="15.75" customHeight="1">
      <c r="A700" s="124"/>
      <c r="B700" s="5"/>
      <c r="C700" s="119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126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</row>
    <row r="701" spans="1:56" ht="15.75" customHeight="1">
      <c r="A701" s="124"/>
      <c r="B701" s="5"/>
      <c r="C701" s="119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126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</row>
    <row r="702" spans="1:56" ht="15.75" customHeight="1">
      <c r="A702" s="124"/>
      <c r="B702" s="5"/>
      <c r="C702" s="119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126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</row>
    <row r="703" spans="1:56" ht="15.75" customHeight="1">
      <c r="A703" s="124"/>
      <c r="B703" s="5"/>
      <c r="C703" s="119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126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</row>
    <row r="704" spans="1:56" ht="15.75" customHeight="1">
      <c r="A704" s="124"/>
      <c r="B704" s="5"/>
      <c r="C704" s="119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126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</row>
    <row r="705" spans="1:56" ht="15.75" customHeight="1">
      <c r="A705" s="124"/>
      <c r="B705" s="5"/>
      <c r="C705" s="119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126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</row>
    <row r="706" spans="1:56" ht="15.75" customHeight="1">
      <c r="A706" s="124"/>
      <c r="B706" s="5"/>
      <c r="C706" s="119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126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</row>
    <row r="707" spans="1:56" ht="15.75" customHeight="1">
      <c r="A707" s="124"/>
      <c r="B707" s="5"/>
      <c r="C707" s="119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126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</row>
    <row r="708" spans="1:56" ht="15.75" customHeight="1">
      <c r="A708" s="124"/>
      <c r="B708" s="5"/>
      <c r="C708" s="119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126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</row>
    <row r="709" spans="1:56" ht="15.75" customHeight="1">
      <c r="A709" s="124"/>
      <c r="B709" s="5"/>
      <c r="C709" s="119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126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</row>
    <row r="710" spans="1:56" ht="15.75" customHeight="1">
      <c r="A710" s="124"/>
      <c r="B710" s="5"/>
      <c r="C710" s="119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126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</row>
    <row r="711" spans="1:56" ht="15.75" customHeight="1">
      <c r="A711" s="124"/>
      <c r="B711" s="5"/>
      <c r="C711" s="119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126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</row>
    <row r="712" spans="1:56" ht="15.75" customHeight="1">
      <c r="A712" s="124"/>
      <c r="B712" s="5"/>
      <c r="C712" s="119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126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</row>
    <row r="713" spans="1:56" ht="15.75" customHeight="1">
      <c r="A713" s="124"/>
      <c r="B713" s="5"/>
      <c r="C713" s="119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126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</row>
    <row r="714" spans="1:56" ht="15.75" customHeight="1">
      <c r="A714" s="124"/>
      <c r="B714" s="5"/>
      <c r="C714" s="119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126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</row>
    <row r="715" spans="1:56" ht="15.75" customHeight="1">
      <c r="A715" s="124"/>
      <c r="B715" s="5"/>
      <c r="C715" s="119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126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</row>
    <row r="716" spans="1:56" ht="15.75" customHeight="1">
      <c r="A716" s="124"/>
      <c r="B716" s="5"/>
      <c r="C716" s="119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126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</row>
    <row r="717" spans="1:56" ht="15.75" customHeight="1">
      <c r="A717" s="124"/>
      <c r="B717" s="5"/>
      <c r="C717" s="119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126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</row>
    <row r="718" spans="1:56" ht="15.75" customHeight="1">
      <c r="A718" s="124"/>
      <c r="B718" s="5"/>
      <c r="C718" s="119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126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</row>
    <row r="719" spans="1:56" ht="15.75" customHeight="1">
      <c r="A719" s="124"/>
      <c r="B719" s="5"/>
      <c r="C719" s="119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126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</row>
    <row r="720" spans="1:56" ht="15.75" customHeight="1">
      <c r="A720" s="124"/>
      <c r="B720" s="5"/>
      <c r="C720" s="119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126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</row>
    <row r="721" spans="1:56" ht="15.75" customHeight="1">
      <c r="A721" s="124"/>
      <c r="B721" s="5"/>
      <c r="C721" s="119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126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</row>
    <row r="722" spans="1:56" ht="15.75" customHeight="1">
      <c r="A722" s="124"/>
      <c r="B722" s="5"/>
      <c r="C722" s="119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126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</row>
    <row r="723" spans="1:56" ht="15.75" customHeight="1">
      <c r="A723" s="124"/>
      <c r="B723" s="5"/>
      <c r="C723" s="119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126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</row>
    <row r="724" spans="1:56" ht="15.75" customHeight="1">
      <c r="A724" s="124"/>
      <c r="B724" s="5"/>
      <c r="C724" s="119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126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</row>
    <row r="725" spans="1:56" ht="15.75" customHeight="1">
      <c r="A725" s="124"/>
      <c r="B725" s="5"/>
      <c r="C725" s="119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126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</row>
    <row r="726" spans="1:56" ht="15.75" customHeight="1">
      <c r="A726" s="124"/>
      <c r="B726" s="5"/>
      <c r="C726" s="119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126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</row>
    <row r="727" spans="1:56" ht="15.75" customHeight="1">
      <c r="A727" s="124"/>
      <c r="B727" s="5"/>
      <c r="C727" s="119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126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</row>
    <row r="728" spans="1:56" ht="15.75" customHeight="1">
      <c r="A728" s="124"/>
      <c r="B728" s="5"/>
      <c r="C728" s="119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126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</row>
    <row r="729" spans="1:56" ht="15.75" customHeight="1">
      <c r="A729" s="124"/>
      <c r="B729" s="5"/>
      <c r="C729" s="119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126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</row>
    <row r="730" spans="1:56" ht="15.75" customHeight="1">
      <c r="A730" s="124"/>
      <c r="B730" s="5"/>
      <c r="C730" s="119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126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</row>
    <row r="731" spans="1:56" ht="15.75" customHeight="1">
      <c r="A731" s="124"/>
      <c r="B731" s="5"/>
      <c r="C731" s="119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126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</row>
    <row r="732" spans="1:56" ht="15.75" customHeight="1">
      <c r="A732" s="124"/>
      <c r="B732" s="5"/>
      <c r="C732" s="119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126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</row>
    <row r="733" spans="1:56" ht="15.75" customHeight="1">
      <c r="A733" s="124"/>
      <c r="B733" s="5"/>
      <c r="C733" s="119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126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</row>
    <row r="734" spans="1:56" ht="15.75" customHeight="1">
      <c r="A734" s="124"/>
      <c r="B734" s="5"/>
      <c r="C734" s="119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126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</row>
    <row r="735" spans="1:56" ht="15.75" customHeight="1">
      <c r="A735" s="124"/>
      <c r="B735" s="5"/>
      <c r="C735" s="119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126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</row>
    <row r="736" spans="1:56" ht="15.75" customHeight="1">
      <c r="A736" s="124"/>
      <c r="B736" s="5"/>
      <c r="C736" s="119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126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</row>
    <row r="737" spans="1:56" ht="15.75" customHeight="1">
      <c r="A737" s="124"/>
      <c r="B737" s="5"/>
      <c r="C737" s="119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126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</row>
    <row r="738" spans="1:56" ht="15.75" customHeight="1">
      <c r="A738" s="124"/>
      <c r="B738" s="5"/>
      <c r="C738" s="119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126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</row>
    <row r="739" spans="1:56" ht="15.75" customHeight="1">
      <c r="A739" s="124"/>
      <c r="B739" s="5"/>
      <c r="C739" s="119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126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</row>
    <row r="740" spans="1:56" ht="15.75" customHeight="1">
      <c r="A740" s="124"/>
      <c r="B740" s="5"/>
      <c r="C740" s="119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126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</row>
    <row r="741" spans="1:56" ht="15.75" customHeight="1">
      <c r="A741" s="124"/>
      <c r="B741" s="5"/>
      <c r="C741" s="119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126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</row>
    <row r="742" spans="1:56" ht="15.75" customHeight="1">
      <c r="A742" s="124"/>
      <c r="B742" s="5"/>
      <c r="C742" s="119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126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</row>
    <row r="743" spans="1:56" ht="15.75" customHeight="1">
      <c r="A743" s="124"/>
      <c r="B743" s="5"/>
      <c r="C743" s="119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126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</row>
    <row r="744" spans="1:56" ht="15.75" customHeight="1">
      <c r="A744" s="124"/>
      <c r="B744" s="5"/>
      <c r="C744" s="119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126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</row>
    <row r="745" spans="1:56" ht="15.75" customHeight="1">
      <c r="A745" s="124"/>
      <c r="B745" s="5"/>
      <c r="C745" s="119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126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</row>
    <row r="746" spans="1:56" ht="15.75" customHeight="1">
      <c r="A746" s="124"/>
      <c r="B746" s="5"/>
      <c r="C746" s="119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126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</row>
    <row r="747" spans="1:56" ht="15.75" customHeight="1">
      <c r="A747" s="124"/>
      <c r="B747" s="5"/>
      <c r="C747" s="119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126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</row>
    <row r="748" spans="1:56" ht="15.75" customHeight="1">
      <c r="A748" s="124"/>
      <c r="B748" s="5"/>
      <c r="C748" s="119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126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</row>
    <row r="749" spans="1:56" ht="15.75" customHeight="1">
      <c r="A749" s="124"/>
      <c r="B749" s="5"/>
      <c r="C749" s="119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126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</row>
    <row r="750" spans="1:56" ht="15.75" customHeight="1">
      <c r="A750" s="124"/>
      <c r="B750" s="5"/>
      <c r="C750" s="119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126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</row>
    <row r="751" spans="1:56" ht="15.75" customHeight="1">
      <c r="A751" s="124"/>
      <c r="B751" s="5"/>
      <c r="C751" s="119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126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</row>
    <row r="752" spans="1:56" ht="15.75" customHeight="1">
      <c r="A752" s="124"/>
      <c r="B752" s="5"/>
      <c r="C752" s="119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126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</row>
    <row r="753" spans="1:56" ht="15.75" customHeight="1">
      <c r="A753" s="124"/>
      <c r="B753" s="5"/>
      <c r="C753" s="119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126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</row>
    <row r="754" spans="1:56" ht="15.75" customHeight="1">
      <c r="A754" s="124"/>
      <c r="B754" s="5"/>
      <c r="C754" s="119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126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</row>
    <row r="755" spans="1:56" ht="15.75" customHeight="1">
      <c r="A755" s="124"/>
      <c r="B755" s="5"/>
      <c r="C755" s="119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126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</row>
    <row r="756" spans="1:56" ht="15.75" customHeight="1">
      <c r="A756" s="124"/>
      <c r="B756" s="5"/>
      <c r="C756" s="119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126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</row>
    <row r="757" spans="1:56" ht="15.75" customHeight="1">
      <c r="A757" s="124"/>
      <c r="B757" s="5"/>
      <c r="C757" s="119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126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</row>
    <row r="758" spans="1:56" ht="15.75" customHeight="1">
      <c r="A758" s="124"/>
      <c r="B758" s="5"/>
      <c r="C758" s="119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126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</row>
    <row r="759" spans="1:56" ht="15.75" customHeight="1">
      <c r="A759" s="124"/>
      <c r="B759" s="5"/>
      <c r="C759" s="119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126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</row>
    <row r="760" spans="1:56" ht="15.75" customHeight="1">
      <c r="A760" s="124"/>
      <c r="B760" s="5"/>
      <c r="C760" s="119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126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</row>
    <row r="761" spans="1:56" ht="15.75" customHeight="1">
      <c r="A761" s="124"/>
      <c r="B761" s="5"/>
      <c r="C761" s="119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126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</row>
    <row r="762" spans="1:56" ht="15.75" customHeight="1">
      <c r="A762" s="124"/>
      <c r="B762" s="5"/>
      <c r="C762" s="119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126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</row>
    <row r="763" spans="1:56" ht="15.75" customHeight="1">
      <c r="A763" s="124"/>
      <c r="B763" s="5"/>
      <c r="C763" s="119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126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</row>
    <row r="764" spans="1:56" ht="15.75" customHeight="1">
      <c r="A764" s="124"/>
      <c r="B764" s="5"/>
      <c r="C764" s="119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126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</row>
    <row r="765" spans="1:56" ht="15.75" customHeight="1">
      <c r="A765" s="124"/>
      <c r="B765" s="5"/>
      <c r="C765" s="119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126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</row>
    <row r="766" spans="1:56" ht="15.75" customHeight="1">
      <c r="A766" s="124"/>
      <c r="B766" s="5"/>
      <c r="C766" s="119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126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</row>
    <row r="767" spans="1:56" ht="15.75" customHeight="1">
      <c r="A767" s="124"/>
      <c r="B767" s="5"/>
      <c r="C767" s="119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126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</row>
    <row r="768" spans="1:56" ht="15.75" customHeight="1">
      <c r="A768" s="124"/>
      <c r="B768" s="5"/>
      <c r="C768" s="119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126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</row>
    <row r="769" spans="1:56" ht="15.75" customHeight="1">
      <c r="A769" s="124"/>
      <c r="B769" s="5"/>
      <c r="C769" s="119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126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</row>
    <row r="770" spans="1:56" ht="15.75" customHeight="1">
      <c r="A770" s="124"/>
      <c r="B770" s="5"/>
      <c r="C770" s="119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126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</row>
    <row r="771" spans="1:56" ht="15.75" customHeight="1">
      <c r="A771" s="124"/>
      <c r="B771" s="5"/>
      <c r="C771" s="119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126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</row>
    <row r="772" spans="1:56" ht="15.75" customHeight="1">
      <c r="A772" s="124"/>
      <c r="B772" s="5"/>
      <c r="C772" s="119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126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</row>
    <row r="773" spans="1:56" ht="15.75" customHeight="1">
      <c r="A773" s="124"/>
      <c r="B773" s="5"/>
      <c r="C773" s="119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126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</row>
    <row r="774" spans="1:56" ht="15.75" customHeight="1">
      <c r="A774" s="124"/>
      <c r="B774" s="5"/>
      <c r="C774" s="119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126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</row>
    <row r="775" spans="1:56" ht="15.75" customHeight="1">
      <c r="A775" s="124"/>
      <c r="B775" s="5"/>
      <c r="C775" s="119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126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</row>
    <row r="776" spans="1:56" ht="15.75" customHeight="1">
      <c r="A776" s="124"/>
      <c r="B776" s="5"/>
      <c r="C776" s="119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126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</row>
    <row r="777" spans="1:56" ht="15.75" customHeight="1">
      <c r="A777" s="124"/>
      <c r="B777" s="5"/>
      <c r="C777" s="119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126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</row>
    <row r="778" spans="1:56" ht="15.75" customHeight="1">
      <c r="A778" s="124"/>
      <c r="B778" s="5"/>
      <c r="C778" s="119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126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</row>
    <row r="779" spans="1:56" ht="15.75" customHeight="1">
      <c r="A779" s="124"/>
      <c r="B779" s="5"/>
      <c r="C779" s="119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126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</row>
    <row r="780" spans="1:56" ht="15.75" customHeight="1">
      <c r="A780" s="124"/>
      <c r="B780" s="5"/>
      <c r="C780" s="119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126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</row>
    <row r="781" spans="1:56" ht="15.75" customHeight="1">
      <c r="A781" s="124"/>
      <c r="B781" s="5"/>
      <c r="C781" s="119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126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</row>
    <row r="782" spans="1:56" ht="15.75" customHeight="1">
      <c r="A782" s="124"/>
      <c r="B782" s="5"/>
      <c r="C782" s="119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126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</row>
    <row r="783" spans="1:56" ht="15.75" customHeight="1">
      <c r="A783" s="124"/>
      <c r="B783" s="5"/>
      <c r="C783" s="119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126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</row>
    <row r="784" spans="1:56" ht="15.75" customHeight="1">
      <c r="A784" s="124"/>
      <c r="B784" s="5"/>
      <c r="C784" s="119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126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</row>
    <row r="785" spans="1:56" ht="15.75" customHeight="1">
      <c r="A785" s="124"/>
      <c r="B785" s="5"/>
      <c r="C785" s="119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126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</row>
    <row r="786" spans="1:56" ht="15.75" customHeight="1">
      <c r="A786" s="124"/>
      <c r="B786" s="5"/>
      <c r="C786" s="119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126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</row>
    <row r="787" spans="1:56" ht="15.75" customHeight="1">
      <c r="A787" s="124"/>
      <c r="B787" s="5"/>
      <c r="C787" s="119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126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</row>
    <row r="788" spans="1:56" ht="15.75" customHeight="1">
      <c r="A788" s="124"/>
      <c r="B788" s="5"/>
      <c r="C788" s="119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126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</row>
    <row r="789" spans="1:56" ht="15.75" customHeight="1">
      <c r="A789" s="124"/>
      <c r="B789" s="5"/>
      <c r="C789" s="119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126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</row>
    <row r="790" spans="1:56" ht="15.75" customHeight="1">
      <c r="A790" s="124"/>
      <c r="B790" s="5"/>
      <c r="C790" s="119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126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</row>
    <row r="791" spans="1:56" ht="15.75" customHeight="1">
      <c r="A791" s="124"/>
      <c r="B791" s="5"/>
      <c r="C791" s="119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126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</row>
    <row r="792" spans="1:56" ht="15.75" customHeight="1">
      <c r="A792" s="124"/>
      <c r="B792" s="5"/>
      <c r="C792" s="119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126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</row>
    <row r="793" spans="1:56" ht="15.75" customHeight="1">
      <c r="A793" s="124"/>
      <c r="B793" s="5"/>
      <c r="C793" s="119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126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</row>
    <row r="794" spans="1:56" ht="15.75" customHeight="1">
      <c r="A794" s="124"/>
      <c r="B794" s="5"/>
      <c r="C794" s="119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126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</row>
    <row r="795" spans="1:56" ht="15.75" customHeight="1">
      <c r="A795" s="124"/>
      <c r="B795" s="5"/>
      <c r="C795" s="119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126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</row>
    <row r="796" spans="1:56" ht="15.75" customHeight="1">
      <c r="A796" s="124"/>
      <c r="B796" s="5"/>
      <c r="C796" s="119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126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</row>
    <row r="797" spans="1:56" ht="15.75" customHeight="1">
      <c r="A797" s="124"/>
      <c r="B797" s="5"/>
      <c r="C797" s="119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126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</row>
    <row r="798" spans="1:56" ht="15.75" customHeight="1">
      <c r="A798" s="124"/>
      <c r="B798" s="5"/>
      <c r="C798" s="119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126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</row>
    <row r="799" spans="1:56" ht="15.75" customHeight="1">
      <c r="A799" s="124"/>
      <c r="B799" s="5"/>
      <c r="C799" s="119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126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</row>
    <row r="800" spans="1:56" ht="15.75" customHeight="1">
      <c r="A800" s="124"/>
      <c r="B800" s="5"/>
      <c r="C800" s="119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126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</row>
    <row r="801" spans="1:56" ht="15.75" customHeight="1">
      <c r="A801" s="124"/>
      <c r="B801" s="5"/>
      <c r="C801" s="119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126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</row>
    <row r="802" spans="1:56" ht="15.75" customHeight="1">
      <c r="A802" s="124"/>
      <c r="B802" s="5"/>
      <c r="C802" s="119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126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</row>
    <row r="803" spans="1:56" ht="15.75" customHeight="1">
      <c r="A803" s="124"/>
      <c r="B803" s="5"/>
      <c r="C803" s="119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126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</row>
    <row r="804" spans="1:56" ht="15.75" customHeight="1">
      <c r="A804" s="124"/>
      <c r="B804" s="5"/>
      <c r="C804" s="119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126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</row>
    <row r="805" spans="1:56" ht="15.75" customHeight="1">
      <c r="A805" s="124"/>
      <c r="B805" s="5"/>
      <c r="C805" s="119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126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</row>
    <row r="806" spans="1:56" ht="15.75" customHeight="1">
      <c r="A806" s="124"/>
      <c r="B806" s="5"/>
      <c r="C806" s="119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126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</row>
    <row r="807" spans="1:56" ht="15.75" customHeight="1">
      <c r="A807" s="124"/>
      <c r="B807" s="5"/>
      <c r="C807" s="119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126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</row>
    <row r="808" spans="1:56" ht="15.75" customHeight="1">
      <c r="A808" s="124"/>
      <c r="B808" s="5"/>
      <c r="C808" s="119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126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</row>
    <row r="809" spans="1:56" ht="15.75" customHeight="1">
      <c r="A809" s="124"/>
      <c r="B809" s="5"/>
      <c r="C809" s="119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126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</row>
    <row r="810" spans="1:56" ht="15.75" customHeight="1">
      <c r="A810" s="124"/>
      <c r="B810" s="5"/>
      <c r="C810" s="119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126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</row>
    <row r="811" spans="1:56" ht="15.75" customHeight="1">
      <c r="A811" s="124"/>
      <c r="B811" s="5"/>
      <c r="C811" s="119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126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</row>
    <row r="812" spans="1:56" ht="15.75" customHeight="1">
      <c r="A812" s="124"/>
      <c r="B812" s="5"/>
      <c r="C812" s="119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126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</row>
    <row r="813" spans="1:56" ht="15.75" customHeight="1">
      <c r="A813" s="124"/>
      <c r="B813" s="5"/>
      <c r="C813" s="119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126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</row>
    <row r="814" spans="1:56" ht="15.75" customHeight="1">
      <c r="A814" s="124"/>
      <c r="B814" s="5"/>
      <c r="C814" s="119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126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</row>
    <row r="815" spans="1:56" ht="15.75" customHeight="1">
      <c r="A815" s="124"/>
      <c r="B815" s="5"/>
      <c r="C815" s="119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126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</row>
    <row r="816" spans="1:56" ht="15.75" customHeight="1">
      <c r="A816" s="124"/>
      <c r="B816" s="5"/>
      <c r="C816" s="119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126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</row>
    <row r="817" spans="1:56" ht="15.75" customHeight="1">
      <c r="A817" s="124"/>
      <c r="B817" s="5"/>
      <c r="C817" s="119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126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</row>
    <row r="818" spans="1:56" ht="15.75" customHeight="1">
      <c r="A818" s="124"/>
      <c r="B818" s="5"/>
      <c r="C818" s="119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126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</row>
    <row r="819" spans="1:56" ht="15.75" customHeight="1">
      <c r="A819" s="124"/>
      <c r="B819" s="5"/>
      <c r="C819" s="119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126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</row>
    <row r="820" spans="1:56" ht="15.75" customHeight="1">
      <c r="A820" s="124"/>
      <c r="B820" s="5"/>
      <c r="C820" s="119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126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</row>
    <row r="821" spans="1:56" ht="15.75" customHeight="1">
      <c r="A821" s="124"/>
      <c r="B821" s="5"/>
      <c r="C821" s="119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126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</row>
    <row r="822" spans="1:56" ht="15.75" customHeight="1">
      <c r="A822" s="124"/>
      <c r="B822" s="5"/>
      <c r="C822" s="119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126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</row>
    <row r="823" spans="1:56" ht="15.75" customHeight="1">
      <c r="A823" s="124"/>
      <c r="B823" s="5"/>
      <c r="C823" s="119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126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</row>
    <row r="824" spans="1:56" ht="15.75" customHeight="1">
      <c r="A824" s="124"/>
      <c r="B824" s="5"/>
      <c r="C824" s="119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126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</row>
    <row r="825" spans="1:56" ht="15.75" customHeight="1">
      <c r="A825" s="124"/>
      <c r="B825" s="5"/>
      <c r="C825" s="119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126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</row>
    <row r="826" spans="1:56" ht="15.75" customHeight="1">
      <c r="A826" s="124"/>
      <c r="B826" s="5"/>
      <c r="C826" s="119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126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</row>
    <row r="827" spans="1:56" ht="15.75" customHeight="1">
      <c r="A827" s="124"/>
      <c r="B827" s="5"/>
      <c r="C827" s="119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126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</row>
    <row r="828" spans="1:56" ht="15.75" customHeight="1">
      <c r="A828" s="124"/>
      <c r="B828" s="5"/>
      <c r="C828" s="119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126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</row>
    <row r="829" spans="1:56" ht="15.75" customHeight="1">
      <c r="A829" s="124"/>
      <c r="B829" s="5"/>
      <c r="C829" s="119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126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</row>
    <row r="830" spans="1:56" ht="15.75" customHeight="1">
      <c r="A830" s="124"/>
      <c r="B830" s="5"/>
      <c r="C830" s="119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126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</row>
    <row r="831" spans="1:56" ht="15.75" customHeight="1">
      <c r="A831" s="124"/>
      <c r="B831" s="5"/>
      <c r="C831" s="119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126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</row>
    <row r="832" spans="1:56" ht="15.75" customHeight="1">
      <c r="A832" s="124"/>
      <c r="B832" s="5"/>
      <c r="C832" s="119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126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</row>
    <row r="833" spans="1:56" ht="15.75" customHeight="1">
      <c r="A833" s="124"/>
      <c r="B833" s="5"/>
      <c r="C833" s="119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126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</row>
    <row r="834" spans="1:56" ht="15.75" customHeight="1">
      <c r="A834" s="124"/>
      <c r="B834" s="5"/>
      <c r="C834" s="119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126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</row>
    <row r="835" spans="1:56" ht="15.75" customHeight="1">
      <c r="A835" s="124"/>
      <c r="B835" s="5"/>
      <c r="C835" s="119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126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</row>
    <row r="836" spans="1:56" ht="15.75" customHeight="1">
      <c r="A836" s="124"/>
      <c r="B836" s="5"/>
      <c r="C836" s="119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126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</row>
    <row r="837" spans="1:56" ht="15.75" customHeight="1">
      <c r="A837" s="124"/>
      <c r="B837" s="5"/>
      <c r="C837" s="119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126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</row>
    <row r="838" spans="1:56" ht="15.75" customHeight="1">
      <c r="A838" s="124"/>
      <c r="B838" s="5"/>
      <c r="C838" s="119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126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</row>
    <row r="839" spans="1:56" ht="15.75" customHeight="1">
      <c r="A839" s="124"/>
      <c r="B839" s="5"/>
      <c r="C839" s="119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126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</row>
    <row r="840" spans="1:56" ht="15.75" customHeight="1">
      <c r="A840" s="124"/>
      <c r="B840" s="5"/>
      <c r="C840" s="119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126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</row>
    <row r="841" spans="1:56" ht="15.75" customHeight="1">
      <c r="A841" s="124"/>
      <c r="B841" s="5"/>
      <c r="C841" s="119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126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</row>
    <row r="842" spans="1:56" ht="15.75" customHeight="1">
      <c r="A842" s="124"/>
      <c r="B842" s="5"/>
      <c r="C842" s="119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126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</row>
    <row r="843" spans="1:56" ht="15.75" customHeight="1">
      <c r="A843" s="124"/>
      <c r="B843" s="5"/>
      <c r="C843" s="119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126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</row>
    <row r="844" spans="1:56" ht="15.75" customHeight="1">
      <c r="A844" s="124"/>
      <c r="B844" s="5"/>
      <c r="C844" s="119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126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</row>
    <row r="845" spans="1:56" ht="15.75" customHeight="1">
      <c r="A845" s="124"/>
      <c r="B845" s="5"/>
      <c r="C845" s="119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126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</row>
    <row r="846" spans="1:56" ht="15.75" customHeight="1">
      <c r="A846" s="124"/>
      <c r="B846" s="5"/>
      <c r="C846" s="119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126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</row>
    <row r="847" spans="1:56" ht="15.75" customHeight="1">
      <c r="A847" s="124"/>
      <c r="B847" s="5"/>
      <c r="C847" s="119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126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</row>
    <row r="848" spans="1:56" ht="15.75" customHeight="1">
      <c r="A848" s="124"/>
      <c r="B848" s="5"/>
      <c r="C848" s="119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126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</row>
    <row r="849" spans="1:56" ht="15.75" customHeight="1">
      <c r="A849" s="124"/>
      <c r="B849" s="5"/>
      <c r="C849" s="119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126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</row>
    <row r="850" spans="1:56" ht="15.75" customHeight="1">
      <c r="A850" s="124"/>
      <c r="B850" s="5"/>
      <c r="C850" s="119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126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</row>
    <row r="851" spans="1:56" ht="15.75" customHeight="1">
      <c r="A851" s="124"/>
      <c r="B851" s="5"/>
      <c r="C851" s="119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126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</row>
    <row r="852" spans="1:56" ht="15.75" customHeight="1">
      <c r="A852" s="124"/>
      <c r="B852" s="5"/>
      <c r="C852" s="119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126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</row>
    <row r="853" spans="1:56" ht="15.75" customHeight="1">
      <c r="A853" s="124"/>
      <c r="B853" s="5"/>
      <c r="C853" s="119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126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</row>
    <row r="854" spans="1:56" ht="15.75" customHeight="1">
      <c r="A854" s="124"/>
      <c r="B854" s="5"/>
      <c r="C854" s="119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126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</row>
    <row r="855" spans="1:56" ht="15.75" customHeight="1">
      <c r="A855" s="124"/>
      <c r="B855" s="5"/>
      <c r="C855" s="119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126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</row>
    <row r="856" spans="1:56" ht="15.75" customHeight="1">
      <c r="A856" s="124"/>
      <c r="B856" s="5"/>
      <c r="C856" s="119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126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</row>
    <row r="857" spans="1:56" ht="15.75" customHeight="1">
      <c r="A857" s="124"/>
      <c r="B857" s="5"/>
      <c r="C857" s="119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126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</row>
    <row r="858" spans="1:56" ht="15.75" customHeight="1">
      <c r="A858" s="124"/>
      <c r="B858" s="5"/>
      <c r="C858" s="119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126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</row>
    <row r="859" spans="1:56" ht="15.75" customHeight="1">
      <c r="A859" s="124"/>
      <c r="B859" s="5"/>
      <c r="C859" s="119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126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</row>
    <row r="860" spans="1:56" ht="15.75" customHeight="1">
      <c r="A860" s="124"/>
      <c r="B860" s="5"/>
      <c r="C860" s="119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126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</row>
    <row r="861" spans="1:56" ht="15.75" customHeight="1">
      <c r="A861" s="124"/>
      <c r="B861" s="5"/>
      <c r="C861" s="119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126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</row>
    <row r="862" spans="1:56" ht="15.75" customHeight="1">
      <c r="A862" s="124"/>
      <c r="B862" s="5"/>
      <c r="C862" s="119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126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</row>
    <row r="863" spans="1:56" ht="15.75" customHeight="1">
      <c r="A863" s="124"/>
      <c r="B863" s="5"/>
      <c r="C863" s="119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126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</row>
    <row r="864" spans="1:56" ht="15.75" customHeight="1">
      <c r="A864" s="124"/>
      <c r="B864" s="5"/>
      <c r="C864" s="119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126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</row>
    <row r="865" spans="1:56" ht="15.75" customHeight="1">
      <c r="A865" s="124"/>
      <c r="B865" s="5"/>
      <c r="C865" s="119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126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</row>
    <row r="866" spans="1:56" ht="15.75" customHeight="1">
      <c r="A866" s="124"/>
      <c r="B866" s="5"/>
      <c r="C866" s="119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126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</row>
    <row r="867" spans="1:56" ht="15.75" customHeight="1">
      <c r="A867" s="124"/>
      <c r="B867" s="5"/>
      <c r="C867" s="119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126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</row>
    <row r="868" spans="1:56" ht="15.75" customHeight="1">
      <c r="A868" s="124"/>
      <c r="B868" s="5"/>
      <c r="C868" s="119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126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</row>
    <row r="869" spans="1:56" ht="15.75" customHeight="1">
      <c r="A869" s="124"/>
      <c r="B869" s="5"/>
      <c r="C869" s="119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126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</row>
    <row r="870" spans="1:56" ht="15.75" customHeight="1">
      <c r="A870" s="124"/>
      <c r="B870" s="5"/>
      <c r="C870" s="119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126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</row>
    <row r="871" spans="1:56" ht="15.75" customHeight="1">
      <c r="A871" s="124"/>
      <c r="B871" s="5"/>
      <c r="C871" s="119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126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</row>
    <row r="872" spans="1:56" ht="15.75" customHeight="1">
      <c r="A872" s="124"/>
      <c r="B872" s="5"/>
      <c r="C872" s="119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126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</row>
    <row r="873" spans="1:56" ht="15.75" customHeight="1">
      <c r="A873" s="124"/>
      <c r="B873" s="5"/>
      <c r="C873" s="119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126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</row>
    <row r="874" spans="1:56" ht="15.75" customHeight="1">
      <c r="A874" s="124"/>
      <c r="B874" s="5"/>
      <c r="C874" s="119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126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</row>
    <row r="875" spans="1:56" ht="15.75" customHeight="1">
      <c r="A875" s="124"/>
      <c r="B875" s="5"/>
      <c r="C875" s="119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126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</row>
    <row r="876" spans="1:56" ht="15.75" customHeight="1">
      <c r="A876" s="124"/>
      <c r="B876" s="5"/>
      <c r="C876" s="119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126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</row>
    <row r="877" spans="1:56" ht="15.75" customHeight="1">
      <c r="A877" s="124"/>
      <c r="B877" s="5"/>
      <c r="C877" s="119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126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</row>
    <row r="878" spans="1:56" ht="15.75" customHeight="1">
      <c r="A878" s="124"/>
      <c r="B878" s="5"/>
      <c r="C878" s="119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126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</row>
    <row r="879" spans="1:56" ht="15.75" customHeight="1">
      <c r="A879" s="124"/>
      <c r="B879" s="5"/>
      <c r="C879" s="119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126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</row>
    <row r="880" spans="1:56" ht="15.75" customHeight="1">
      <c r="A880" s="124"/>
      <c r="B880" s="5"/>
      <c r="C880" s="119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126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</row>
    <row r="881" spans="1:56" ht="15.75" customHeight="1">
      <c r="A881" s="124"/>
      <c r="B881" s="5"/>
      <c r="C881" s="119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126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</row>
    <row r="882" spans="1:56" ht="15.75" customHeight="1">
      <c r="A882" s="124"/>
      <c r="B882" s="5"/>
      <c r="C882" s="119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126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</row>
    <row r="883" spans="1:56" ht="15.75" customHeight="1">
      <c r="A883" s="124"/>
      <c r="B883" s="5"/>
      <c r="C883" s="119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126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</row>
    <row r="884" spans="1:56" ht="15.75" customHeight="1">
      <c r="A884" s="124"/>
      <c r="B884" s="5"/>
      <c r="C884" s="119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126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</row>
    <row r="885" spans="1:56" ht="15.75" customHeight="1">
      <c r="A885" s="124"/>
      <c r="B885" s="5"/>
      <c r="C885" s="119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126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</row>
    <row r="886" spans="1:56" ht="15.75" customHeight="1">
      <c r="A886" s="124"/>
      <c r="B886" s="5"/>
      <c r="C886" s="119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126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</row>
    <row r="887" spans="1:56" ht="15.75" customHeight="1">
      <c r="A887" s="124"/>
      <c r="B887" s="5"/>
      <c r="C887" s="119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126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</row>
    <row r="888" spans="1:56" ht="15.75" customHeight="1">
      <c r="A888" s="124"/>
      <c r="B888" s="5"/>
      <c r="C888" s="119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126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</row>
    <row r="889" spans="1:56" ht="15.75" customHeight="1">
      <c r="A889" s="124"/>
      <c r="B889" s="5"/>
      <c r="C889" s="119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126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</row>
    <row r="890" spans="1:56" ht="15.75" customHeight="1">
      <c r="A890" s="124"/>
      <c r="B890" s="5"/>
      <c r="C890" s="119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126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</row>
    <row r="891" spans="1:56" ht="15.75" customHeight="1">
      <c r="A891" s="124"/>
      <c r="B891" s="5"/>
      <c r="C891" s="119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126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</row>
    <row r="892" spans="1:56" ht="15.75" customHeight="1">
      <c r="A892" s="124"/>
      <c r="B892" s="5"/>
      <c r="C892" s="119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126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</row>
    <row r="893" spans="1:56" ht="15.75" customHeight="1">
      <c r="A893" s="124"/>
      <c r="B893" s="5"/>
      <c r="C893" s="119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126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</row>
    <row r="894" spans="1:56" ht="15.75" customHeight="1">
      <c r="A894" s="124"/>
      <c r="B894" s="5"/>
      <c r="C894" s="119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126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</row>
    <row r="895" spans="1:56" ht="15.75" customHeight="1">
      <c r="A895" s="124"/>
      <c r="B895" s="5"/>
      <c r="C895" s="119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126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</row>
    <row r="896" spans="1:56" ht="15.75" customHeight="1">
      <c r="A896" s="124"/>
      <c r="B896" s="5"/>
      <c r="C896" s="119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126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</row>
    <row r="897" spans="1:56" ht="15.75" customHeight="1">
      <c r="A897" s="124"/>
      <c r="B897" s="5"/>
      <c r="C897" s="119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126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</row>
    <row r="898" spans="1:56" ht="15.75" customHeight="1">
      <c r="A898" s="124"/>
      <c r="B898" s="5"/>
      <c r="C898" s="119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126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</row>
    <row r="899" spans="1:56" ht="15.75" customHeight="1">
      <c r="A899" s="124"/>
      <c r="B899" s="5"/>
      <c r="C899" s="119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126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</row>
    <row r="900" spans="1:56" ht="15.75" customHeight="1">
      <c r="A900" s="124"/>
      <c r="B900" s="5"/>
      <c r="C900" s="119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126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</row>
    <row r="901" spans="1:56" ht="15.75" customHeight="1">
      <c r="A901" s="124"/>
      <c r="B901" s="5"/>
      <c r="C901" s="119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126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</row>
    <row r="902" spans="1:56" ht="15.75" customHeight="1">
      <c r="A902" s="124"/>
      <c r="B902" s="5"/>
      <c r="C902" s="119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126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</row>
    <row r="903" spans="1:56" ht="15.75" customHeight="1">
      <c r="A903" s="124"/>
      <c r="B903" s="5"/>
      <c r="C903" s="119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126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</row>
    <row r="904" spans="1:56" ht="15.75" customHeight="1">
      <c r="A904" s="124"/>
      <c r="B904" s="5"/>
      <c r="C904" s="119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126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</row>
    <row r="905" spans="1:56" ht="15.75" customHeight="1">
      <c r="A905" s="124"/>
      <c r="B905" s="5"/>
      <c r="C905" s="119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126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</row>
    <row r="906" spans="1:56" ht="15.75" customHeight="1">
      <c r="A906" s="124"/>
      <c r="B906" s="5"/>
      <c r="C906" s="119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126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</row>
    <row r="907" spans="1:56" ht="15.75" customHeight="1">
      <c r="A907" s="124"/>
      <c r="B907" s="5"/>
      <c r="C907" s="119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126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</row>
    <row r="908" spans="1:56" ht="15.75" customHeight="1">
      <c r="A908" s="124"/>
      <c r="B908" s="5"/>
      <c r="C908" s="119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126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</row>
    <row r="909" spans="1:56" ht="15.75" customHeight="1">
      <c r="A909" s="124"/>
      <c r="B909" s="5"/>
      <c r="C909" s="119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126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</row>
    <row r="910" spans="1:56" ht="15.75" customHeight="1">
      <c r="A910" s="124"/>
      <c r="B910" s="5"/>
      <c r="C910" s="119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126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</row>
    <row r="911" spans="1:56" ht="15.75" customHeight="1">
      <c r="A911" s="124"/>
      <c r="B911" s="5"/>
      <c r="C911" s="119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126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</row>
    <row r="912" spans="1:56" ht="15.75" customHeight="1">
      <c r="A912" s="124"/>
      <c r="B912" s="5"/>
      <c r="C912" s="119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126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</row>
    <row r="913" spans="1:56" ht="15.75" customHeight="1">
      <c r="A913" s="124"/>
      <c r="B913" s="5"/>
      <c r="C913" s="119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126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</row>
    <row r="914" spans="1:56" ht="15.75" customHeight="1">
      <c r="A914" s="124"/>
      <c r="B914" s="5"/>
      <c r="C914" s="119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126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</row>
    <row r="915" spans="1:56" ht="15.75" customHeight="1">
      <c r="A915" s="124"/>
      <c r="B915" s="5"/>
      <c r="C915" s="119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126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</row>
    <row r="916" spans="1:56" ht="15.75" customHeight="1">
      <c r="A916" s="124"/>
      <c r="B916" s="5"/>
      <c r="C916" s="119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126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</row>
    <row r="917" spans="1:56" ht="15.75" customHeight="1">
      <c r="A917" s="124"/>
      <c r="B917" s="5"/>
      <c r="C917" s="119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126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</row>
    <row r="918" spans="1:56" ht="15.75" customHeight="1">
      <c r="A918" s="124"/>
      <c r="B918" s="5"/>
      <c r="C918" s="119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126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</row>
    <row r="919" spans="1:56" ht="15.75" customHeight="1">
      <c r="A919" s="124"/>
      <c r="B919" s="5"/>
      <c r="C919" s="119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126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</row>
    <row r="920" spans="1:56" ht="15.75" customHeight="1">
      <c r="A920" s="124"/>
      <c r="B920" s="5"/>
      <c r="C920" s="119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126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</row>
    <row r="921" spans="1:56" ht="15.75" customHeight="1">
      <c r="A921" s="124"/>
      <c r="B921" s="5"/>
      <c r="C921" s="119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126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</row>
    <row r="922" spans="1:56" ht="15.75" customHeight="1">
      <c r="A922" s="124"/>
      <c r="B922" s="5"/>
      <c r="C922" s="119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126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</row>
    <row r="923" spans="1:56" ht="15.75" customHeight="1">
      <c r="A923" s="124"/>
      <c r="B923" s="5"/>
      <c r="C923" s="119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126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</row>
    <row r="924" spans="1:56" ht="15.75" customHeight="1">
      <c r="A924" s="124"/>
      <c r="B924" s="5"/>
      <c r="C924" s="119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126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</row>
    <row r="925" spans="1:56" ht="15.75" customHeight="1">
      <c r="A925" s="124"/>
      <c r="B925" s="5"/>
      <c r="C925" s="119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126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</row>
    <row r="926" spans="1:56" ht="15.75" customHeight="1">
      <c r="A926" s="124"/>
      <c r="B926" s="5"/>
      <c r="C926" s="119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126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</row>
    <row r="927" spans="1:56" ht="15.75" customHeight="1">
      <c r="A927" s="124"/>
      <c r="B927" s="5"/>
      <c r="C927" s="119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126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</row>
    <row r="928" spans="1:56" ht="15.75" customHeight="1">
      <c r="A928" s="124"/>
      <c r="B928" s="5"/>
      <c r="C928" s="119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126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</row>
    <row r="929" spans="1:56" ht="15.75" customHeight="1">
      <c r="A929" s="124"/>
      <c r="B929" s="5"/>
      <c r="C929" s="119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126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</row>
    <row r="930" spans="1:56" ht="15.75" customHeight="1">
      <c r="A930" s="124"/>
      <c r="B930" s="5"/>
      <c r="C930" s="119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126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</row>
    <row r="931" spans="1:56" ht="15.75" customHeight="1">
      <c r="A931" s="124"/>
      <c r="B931" s="5"/>
      <c r="C931" s="119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126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</row>
    <row r="932" spans="1:56" ht="15.75" customHeight="1">
      <c r="A932" s="124"/>
      <c r="B932" s="5"/>
      <c r="C932" s="119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126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</row>
    <row r="933" spans="1:56" ht="15.75" customHeight="1">
      <c r="A933" s="124"/>
      <c r="B933" s="5"/>
      <c r="C933" s="119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126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</row>
    <row r="934" spans="1:56" ht="15.75" customHeight="1">
      <c r="A934" s="124"/>
      <c r="B934" s="5"/>
      <c r="C934" s="119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126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</row>
    <row r="935" spans="1:56" ht="15.75" customHeight="1">
      <c r="A935" s="124"/>
      <c r="B935" s="5"/>
      <c r="C935" s="119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126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</row>
    <row r="936" spans="1:56" ht="15.75" customHeight="1">
      <c r="A936" s="124"/>
      <c r="B936" s="5"/>
      <c r="C936" s="119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126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</row>
    <row r="937" spans="1:56" ht="15.75" customHeight="1">
      <c r="A937" s="124"/>
      <c r="B937" s="5"/>
      <c r="C937" s="119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126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</row>
    <row r="938" spans="1:56" ht="15.75" customHeight="1">
      <c r="A938" s="124"/>
      <c r="B938" s="5"/>
      <c r="C938" s="119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126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</row>
    <row r="939" spans="1:56" ht="15.75" customHeight="1">
      <c r="A939" s="124"/>
      <c r="B939" s="5"/>
      <c r="C939" s="119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126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</row>
    <row r="940" spans="1:56" ht="15.75" customHeight="1">
      <c r="A940" s="124"/>
      <c r="B940" s="5"/>
      <c r="C940" s="119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126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</row>
    <row r="941" spans="1:56" ht="15.75" customHeight="1">
      <c r="A941" s="124"/>
      <c r="B941" s="5"/>
      <c r="C941" s="119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126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</row>
    <row r="942" spans="1:56" ht="15.75" customHeight="1">
      <c r="A942" s="124"/>
      <c r="B942" s="5"/>
      <c r="C942" s="119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126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</row>
    <row r="943" spans="1:56" ht="15.75" customHeight="1">
      <c r="A943" s="124"/>
      <c r="B943" s="5"/>
      <c r="C943" s="119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126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</row>
    <row r="944" spans="1:56" ht="15.75" customHeight="1">
      <c r="A944" s="124"/>
      <c r="B944" s="5"/>
      <c r="C944" s="119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126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</row>
    <row r="945" spans="1:56" ht="15.75" customHeight="1">
      <c r="A945" s="124"/>
      <c r="B945" s="5"/>
      <c r="C945" s="119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126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</row>
    <row r="946" spans="1:56" ht="15.75" customHeight="1">
      <c r="A946" s="124"/>
      <c r="B946" s="5"/>
      <c r="C946" s="119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126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</row>
    <row r="947" spans="1:56" ht="15.75" customHeight="1">
      <c r="A947" s="124"/>
      <c r="B947" s="5"/>
      <c r="C947" s="119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126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</row>
    <row r="948" spans="1:56" ht="15.75" customHeight="1">
      <c r="A948" s="124"/>
      <c r="B948" s="5"/>
      <c r="C948" s="119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126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</row>
    <row r="949" spans="1:56" ht="15.75" customHeight="1">
      <c r="A949" s="124"/>
      <c r="B949" s="5"/>
      <c r="C949" s="119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126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</row>
    <row r="950" spans="1:56" ht="15.75" customHeight="1">
      <c r="A950" s="124"/>
      <c r="B950" s="5"/>
      <c r="C950" s="119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126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</row>
    <row r="951" spans="1:56" ht="15.75" customHeight="1">
      <c r="A951" s="124"/>
      <c r="B951" s="5"/>
      <c r="C951" s="119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126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</row>
    <row r="952" spans="1:56" ht="15.75" customHeight="1">
      <c r="A952" s="124"/>
      <c r="B952" s="5"/>
      <c r="C952" s="119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126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</row>
    <row r="953" spans="1:56" ht="15.75" customHeight="1">
      <c r="A953" s="124"/>
      <c r="B953" s="5"/>
      <c r="C953" s="119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126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</row>
    <row r="954" spans="1:56" ht="15.75" customHeight="1">
      <c r="A954" s="124"/>
      <c r="B954" s="5"/>
      <c r="C954" s="119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126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</row>
    <row r="955" spans="1:56" ht="15.75" customHeight="1">
      <c r="A955" s="124"/>
      <c r="B955" s="5"/>
      <c r="C955" s="119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126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</row>
    <row r="956" spans="1:56" ht="15.75" customHeight="1">
      <c r="A956" s="124"/>
      <c r="B956" s="5"/>
      <c r="C956" s="119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126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</row>
    <row r="957" spans="1:56" ht="15.75" customHeight="1">
      <c r="A957" s="124"/>
      <c r="B957" s="5"/>
      <c r="C957" s="119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126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</row>
    <row r="958" spans="1:56" ht="15.75" customHeight="1">
      <c r="A958" s="124"/>
      <c r="B958" s="5"/>
      <c r="C958" s="119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126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</row>
    <row r="959" spans="1:56" ht="15.75" customHeight="1">
      <c r="A959" s="124"/>
      <c r="B959" s="5"/>
      <c r="C959" s="119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126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</row>
    <row r="960" spans="1:56" ht="15.75" customHeight="1">
      <c r="A960" s="124"/>
      <c r="B960" s="5"/>
      <c r="C960" s="119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126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</row>
    <row r="961" spans="1:56" ht="15.75" customHeight="1">
      <c r="A961" s="124"/>
      <c r="B961" s="5"/>
      <c r="C961" s="119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126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</row>
    <row r="962" spans="1:56" ht="15.75" customHeight="1">
      <c r="A962" s="124"/>
      <c r="B962" s="5"/>
      <c r="C962" s="119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126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</row>
    <row r="963" spans="1:56" ht="15.75" customHeight="1">
      <c r="A963" s="124"/>
      <c r="B963" s="5"/>
      <c r="C963" s="119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126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</row>
    <row r="964" spans="1:56" ht="15.75" customHeight="1">
      <c r="A964" s="124"/>
      <c r="B964" s="5"/>
      <c r="C964" s="119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126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</row>
    <row r="965" spans="1:56" ht="15.75" customHeight="1">
      <c r="A965" s="124"/>
      <c r="B965" s="5"/>
      <c r="C965" s="119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126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</row>
    <row r="966" spans="1:56" ht="15.75" customHeight="1">
      <c r="A966" s="124"/>
      <c r="B966" s="5"/>
      <c r="C966" s="119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126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</row>
    <row r="967" spans="1:56" ht="15.75" customHeight="1">
      <c r="A967" s="124"/>
      <c r="B967" s="5"/>
      <c r="C967" s="119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126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</row>
    <row r="968" spans="1:56" ht="15.75" customHeight="1">
      <c r="A968" s="124"/>
      <c r="B968" s="5"/>
      <c r="C968" s="119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126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</row>
    <row r="969" spans="1:56" ht="15.75" customHeight="1">
      <c r="A969" s="124"/>
      <c r="B969" s="5"/>
      <c r="C969" s="119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126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</row>
    <row r="970" spans="1:56" ht="15.75" customHeight="1">
      <c r="A970" s="124"/>
      <c r="B970" s="5"/>
      <c r="C970" s="119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126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</row>
    <row r="971" spans="1:56" ht="15.75" customHeight="1">
      <c r="A971" s="124"/>
      <c r="B971" s="5"/>
      <c r="C971" s="119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126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</row>
    <row r="972" spans="1:56" ht="15.75" customHeight="1">
      <c r="A972" s="124"/>
      <c r="B972" s="5"/>
      <c r="C972" s="119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126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</row>
    <row r="973" spans="1:56" ht="15.75" customHeight="1">
      <c r="A973" s="124"/>
      <c r="B973" s="5"/>
      <c r="C973" s="119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126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</row>
    <row r="974" spans="1:56" ht="15.75" customHeight="1">
      <c r="A974" s="124"/>
      <c r="B974" s="5"/>
      <c r="C974" s="119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126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</row>
    <row r="975" spans="1:56" ht="15.75" customHeight="1">
      <c r="A975" s="124"/>
      <c r="B975" s="5"/>
      <c r="C975" s="119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126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</row>
    <row r="976" spans="1:56" ht="15.75" customHeight="1">
      <c r="A976" s="124"/>
      <c r="B976" s="5"/>
      <c r="C976" s="119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126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</row>
    <row r="977" spans="1:56" ht="15.75" customHeight="1">
      <c r="A977" s="124"/>
      <c r="B977" s="5"/>
      <c r="C977" s="119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126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</row>
    <row r="978" spans="1:56" ht="15.75" customHeight="1">
      <c r="A978" s="124"/>
      <c r="B978" s="5"/>
      <c r="C978" s="119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126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</row>
    <row r="979" spans="1:56" ht="15.75" customHeight="1">
      <c r="A979" s="124"/>
      <c r="B979" s="5"/>
      <c r="C979" s="119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126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</row>
    <row r="980" spans="1:56" ht="15.75" customHeight="1">
      <c r="A980" s="124"/>
      <c r="B980" s="5"/>
      <c r="C980" s="119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126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</row>
    <row r="981" spans="1:56" ht="15.75" customHeight="1">
      <c r="A981" s="124"/>
      <c r="B981" s="5"/>
      <c r="C981" s="119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126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</row>
    <row r="982" spans="1:56" ht="15.75" customHeight="1">
      <c r="A982" s="124"/>
      <c r="B982" s="5"/>
      <c r="C982" s="119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126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</row>
    <row r="983" spans="1:56" ht="15.75" customHeight="1">
      <c r="A983" s="124"/>
      <c r="B983" s="5"/>
      <c r="C983" s="119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126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</row>
    <row r="984" spans="1:56" ht="15.75" customHeight="1">
      <c r="A984" s="124"/>
      <c r="B984" s="5"/>
      <c r="C984" s="119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126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</row>
    <row r="985" spans="1:56" ht="15.75" customHeight="1">
      <c r="A985" s="124"/>
      <c r="B985" s="5"/>
      <c r="C985" s="119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126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</row>
    <row r="986" spans="1:56" ht="15.75" customHeight="1">
      <c r="A986" s="124"/>
      <c r="B986" s="5"/>
      <c r="C986" s="119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126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</row>
    <row r="987" spans="1:56" ht="15.75" customHeight="1">
      <c r="A987" s="124"/>
      <c r="B987" s="5"/>
      <c r="C987" s="119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126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</row>
    <row r="988" spans="1:56" ht="15.75" customHeight="1">
      <c r="A988" s="124"/>
      <c r="B988" s="5"/>
      <c r="C988" s="119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126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</row>
    <row r="989" spans="1:56" ht="15.75" customHeight="1">
      <c r="A989" s="124"/>
      <c r="B989" s="5"/>
      <c r="C989" s="119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126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</row>
    <row r="990" spans="1:56" ht="15.75" customHeight="1">
      <c r="A990" s="124"/>
      <c r="B990" s="5"/>
      <c r="C990" s="119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126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</row>
    <row r="991" spans="1:56" ht="15.75" customHeight="1">
      <c r="A991" s="124"/>
      <c r="B991" s="5"/>
      <c r="C991" s="119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126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</row>
  </sheetData>
  <mergeCells count="8">
    <mergeCell ref="BB9:BB11"/>
    <mergeCell ref="AY5:BA5"/>
    <mergeCell ref="A6:B6"/>
    <mergeCell ref="AZ8:BA8"/>
    <mergeCell ref="AX9:AX11"/>
    <mergeCell ref="AY9:AY11"/>
    <mergeCell ref="AZ9:AZ11"/>
    <mergeCell ref="BA9:BA11"/>
  </mergeCells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Kadam</cp:lastModifiedBy>
  <dcterms:modified xsi:type="dcterms:W3CDTF">2024-03-30T14:23:24Z</dcterms:modified>
</cp:coreProperties>
</file>