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DS" sheetId="1" r:id="rId4"/>
  </sheets>
  <definedNames/>
  <calcPr/>
</workbook>
</file>

<file path=xl/sharedStrings.xml><?xml version="1.0" encoding="utf-8"?>
<sst xmlns="http://schemas.openxmlformats.org/spreadsheetml/2006/main" count="237" uniqueCount="94">
  <si>
    <t>Theory Attendence Record</t>
  </si>
  <si>
    <t xml:space="preserve">        Jawahar Education Society's</t>
  </si>
  <si>
    <t xml:space="preserve">        A.C.PATIL COLLEGE OF ENGINEERING</t>
  </si>
  <si>
    <t>Information Technology Department(Academic Year-2023-24)</t>
  </si>
  <si>
    <t xml:space="preserve">Subject -IT_ITC501 _IP_SSD_2023_24  TEIT 5TH SEM </t>
  </si>
  <si>
    <t>Nature of lecture R/E/RD</t>
  </si>
  <si>
    <t>Module No</t>
  </si>
  <si>
    <t>E</t>
  </si>
  <si>
    <t>Period No (P1 to P7)</t>
  </si>
  <si>
    <t>Roll Number</t>
  </si>
  <si>
    <t>PRN No.</t>
  </si>
  <si>
    <t>Date</t>
  </si>
  <si>
    <t>PRESENT</t>
  </si>
  <si>
    <t>ABSENT</t>
  </si>
  <si>
    <t>Attendence in %</t>
  </si>
  <si>
    <t>Remark</t>
  </si>
  <si>
    <t>ADAKMOL SHRAVANI NITIN</t>
  </si>
  <si>
    <t>P</t>
  </si>
  <si>
    <t>Y</t>
  </si>
  <si>
    <t>AHIRWAR RAHUL SATISH</t>
  </si>
  <si>
    <t>A</t>
  </si>
  <si>
    <t>AMALE ADITI DINESH</t>
  </si>
  <si>
    <t>BABAR AARTI VISHWANATH</t>
  </si>
  <si>
    <t>BALIP PRERANA SUBHASH</t>
  </si>
  <si>
    <t>N</t>
  </si>
  <si>
    <t>BAMHANAVAT CHANDRASHEKHAR CHAMPALAL</t>
  </si>
  <si>
    <t>BHATADE SIDDHI RAJENDRA</t>
  </si>
  <si>
    <t>BUDHE JAYESH NANA</t>
  </si>
  <si>
    <t>CHAODHARI PRASHANT GANESH</t>
  </si>
  <si>
    <t>CHOUDHARI TULSI RANGNATH</t>
  </si>
  <si>
    <t>DANI OJAS RAHUL</t>
  </si>
  <si>
    <t>DEOGHARE AYUSH JAYANT</t>
  </si>
  <si>
    <t>DUBEY PRANAV ASHISH</t>
  </si>
  <si>
    <t xml:space="preserve">ELYEKAR PORNIMA VIJAY </t>
  </si>
  <si>
    <t>GAIKAR AKASH KASHINATH</t>
  </si>
  <si>
    <t>GAIKWAD KESHAR HEMANT</t>
  </si>
  <si>
    <t>GAIKWAD KUNAL ASHOK</t>
  </si>
  <si>
    <t>GAIKWAD SIDDHESH KISAN</t>
  </si>
  <si>
    <t>GAWAND VEDIKA PRAVIN</t>
  </si>
  <si>
    <t>GHADGE NIKITA JALINDAR</t>
  </si>
  <si>
    <t>GUGLE PREETI AJIT</t>
  </si>
  <si>
    <t>JADHAV SUJAY SUDHIR</t>
  </si>
  <si>
    <t>JOSHI MAITREYA MANDAR</t>
  </si>
  <si>
    <t>KADAM ADITI SANJAY</t>
  </si>
  <si>
    <t>KAJALE SANKET BALASAHEB</t>
  </si>
  <si>
    <t>KALE SAHIL MACHINDRA</t>
  </si>
  <si>
    <t>KAMALAKAR YASH SANJAY</t>
  </si>
  <si>
    <t>KAMBLE AYUSHKUMAR DHIRAJ</t>
  </si>
  <si>
    <t>KATKAM SUMIT RAMESH</t>
  </si>
  <si>
    <t>KHARAT HRITIK TANAJI</t>
  </si>
  <si>
    <t>KHELGE VISHWESHWAR SATISH</t>
  </si>
  <si>
    <t>KUMBHAR AMAR SANJAY</t>
  </si>
  <si>
    <t>MADHAVI VIVEK HARIDAS</t>
  </si>
  <si>
    <t>MIRAJKAR BISMA GAZANFAR</t>
  </si>
  <si>
    <t>MODI SHUBHAM GIRISH</t>
  </si>
  <si>
    <t>MULE AARYA NANDKISHOR</t>
  </si>
  <si>
    <t>NAYAK VIKAS BHAGWAN</t>
  </si>
  <si>
    <t>NEHARKAR YASH HANUMANT</t>
  </si>
  <si>
    <t>OVE VRUSHALI NAGESH</t>
  </si>
  <si>
    <t>PALVE SOMNATH MITTHU</t>
  </si>
  <si>
    <t>PATIL ADITYA MANOHAR</t>
  </si>
  <si>
    <t>PATIL JAY KALURAM</t>
  </si>
  <si>
    <t>PATIL KARTIK RAMESH</t>
  </si>
  <si>
    <t>PATIL LOKESH RAMCHANDRA</t>
  </si>
  <si>
    <t>PATIL PALVI KUNDAN</t>
  </si>
  <si>
    <t>PATIL SIDDHESH SHARAD</t>
  </si>
  <si>
    <t>PATIL VINAY TAYA</t>
  </si>
  <si>
    <t>PEDNEKAR SHRUTI ABHIMANYU</t>
  </si>
  <si>
    <t>POOJARI SUJAL BHIMA</t>
  </si>
  <si>
    <t>RAORANE DEVDATTA GANESH</t>
  </si>
  <si>
    <t>RATHOD NISHANT RAMESH</t>
  </si>
  <si>
    <t>REDEKAR ADITYA SANJAY</t>
  </si>
  <si>
    <t>SANTRA RAHUL UTTAM</t>
  </si>
  <si>
    <t>SATPUTE VAIBHAVI  SANJAY</t>
  </si>
  <si>
    <t>SATRE ADITYA SATISH</t>
  </si>
  <si>
    <t>SAWANT SHRADDHA RAJU</t>
  </si>
  <si>
    <t>SHENDKAR ATHARV  ROHIDAS</t>
  </si>
  <si>
    <t>SHETTY ANANYA CHANDRASHEKHAR</t>
  </si>
  <si>
    <t>SHETTY HARSH  MANOHAR</t>
  </si>
  <si>
    <t>SHINDE PRAMOD SANTOSH</t>
  </si>
  <si>
    <t>SHINDE SARTHAK ASHOK</t>
  </si>
  <si>
    <t>SINGH APURVA CHANDRASEN</t>
  </si>
  <si>
    <t>SINGH ROHIT  SURENRA</t>
  </si>
  <si>
    <t>SURYAVANSHI SIDDHI SHIVAJI</t>
  </si>
  <si>
    <t>TAMBDE SARTHAK SURESH</t>
  </si>
  <si>
    <t>TAMORE ARYA  NITIN</t>
  </si>
  <si>
    <t>THALI KANISHKA PRAVIN</t>
  </si>
  <si>
    <t>VATKAR RUTUJA  PANDURANG</t>
  </si>
  <si>
    <t>VIRKUD PARTH PRASHANT</t>
  </si>
  <si>
    <t>VISHWASRAO SAMRUDDHI DAYANAND</t>
  </si>
  <si>
    <t>WAGH  CHAITANYA RAMESH</t>
  </si>
  <si>
    <t>YADAV SAURAV CHANDRAMA</t>
  </si>
  <si>
    <t>ZAGADE SURAJ VISHNU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</si>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</sst>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D/M/YYYY"/>
    <numFmt numFmtId="166" formatCode="m/d"/>
  </numFmts>
  <fonts count="40">
    <font>
      <sz val="10.0"/>
      <color rgb="FF000000"/>
      <name val="Calibri"/>
      <scheme val="minor"/>
    </font>
    <font>
      <b/>
      <sz val="11.0"/>
      <color rgb="FF000000"/>
      <name val="Arial"/>
    </font>
    <font>
      <b/>
      <sz val="11.0"/>
      <color rgb="FF4A86E8"/>
      <name val="Arial"/>
    </font>
    <font>
      <sz val="10.0"/>
      <color rgb="FF4A86E8"/>
      <name val="Calibri"/>
    </font>
    <font>
      <b/>
      <sz val="11.0"/>
      <color rgb="FF000000"/>
      <name val="Times New Roman"/>
    </font>
    <font>
      <sz val="10.0"/>
      <color rgb="FF000000"/>
      <name val="Calibri"/>
    </font>
    <font>
      <sz val="11.0"/>
      <color theme="1"/>
      <name val="Times New Roman"/>
    </font>
    <font>
      <b/>
      <sz val="10.0"/>
      <color rgb="FF000000"/>
      <name val="Arial"/>
    </font>
    <font>
      <b/>
      <sz val="9.0"/>
      <color rgb="FF000000"/>
      <name val="Roboto"/>
    </font>
    <font>
      <b/>
      <sz val="12.0"/>
      <color rgb="FF000000"/>
      <name val="Arial"/>
    </font>
    <font/>
    <font>
      <b/>
      <sz val="11.0"/>
      <color rgb="FF000000"/>
      <name val="Inconsolata"/>
    </font>
    <font>
      <b/>
      <sz val="11.0"/>
      <color rgb="FF4A86E8"/>
      <name val="Times"/>
    </font>
    <font>
      <b/>
      <sz val="10.0"/>
      <color rgb="FF3C78D8"/>
      <name val="Calibri"/>
    </font>
    <font>
      <b/>
      <sz val="11.0"/>
      <color rgb="FF4A86E8"/>
      <name val="Times New Roman"/>
    </font>
    <font>
      <b/>
      <sz val="11.0"/>
      <color rgb="FF434343"/>
      <name val="Times"/>
    </font>
    <font>
      <b/>
      <i/>
      <sz val="10.0"/>
      <color rgb="FF000000"/>
      <name val="Roboto"/>
    </font>
    <font>
      <sz val="10.0"/>
      <color theme="1"/>
      <name val="Times New Roman"/>
    </font>
    <font>
      <color theme="1"/>
      <name val="Calibri"/>
      <scheme val="minor"/>
    </font>
    <font>
      <sz val="10.0"/>
      <color theme="1"/>
      <name val="Arial"/>
    </font>
    <font>
      <sz val="10.0"/>
      <color theme="1"/>
      <name val="Calibri"/>
    </font>
    <font>
      <sz val="10.0"/>
      <color rgb="FF000000"/>
      <name val="Roboto"/>
    </font>
    <font>
      <sz val="10.0"/>
      <color rgb="FF000000"/>
      <name val="Arial"/>
    </font>
    <font>
      <b/>
      <sz val="10.0"/>
      <color theme="1"/>
      <name val="Arial"/>
    </font>
    <font>
      <sz val="10.0"/>
      <color rgb="FFFF0000"/>
      <name val="Arial"/>
    </font>
    <font>
      <sz val="10.0"/>
      <color rgb="FFFF0000"/>
      <name val="Roboto"/>
    </font>
    <font>
      <sz val="10.0"/>
      <color rgb="FFFF0000"/>
      <name val="Calibri"/>
    </font>
    <font>
      <b/>
      <sz val="10.0"/>
      <color rgb="FFFF0000"/>
      <name val="Arial"/>
    </font>
    <font>
      <b/>
      <sz val="10.0"/>
      <color rgb="FF000000"/>
      <name val="Roboto"/>
    </font>
    <font>
      <b/>
      <sz val="10.0"/>
      <color rgb="FF000000"/>
      <name val="Calibri"/>
    </font>
    <font>
      <b/>
      <sz val="10.0"/>
      <color rgb="FFFF0000"/>
      <name val="Roboto"/>
    </font>
    <font>
      <b/>
      <sz val="10.0"/>
      <color rgb="FFFF0000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FF0000"/>
      <name val="Verdana"/>
    </font>
    <font>
      <b/>
      <sz val="12.0"/>
      <color theme="1"/>
      <name val="Arial"/>
    </font>
    <font>
      <b/>
      <sz val="11.0"/>
      <color theme="1"/>
      <name val="Times New Roman"/>
    </font>
    <font>
      <sz val="11.0"/>
      <color rgb="FF000000"/>
      <name val="Arial"/>
    </font>
    <font>
      <sz val="11.0"/>
      <color rgb="FF000000"/>
      <name val="Times New Roman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Font="1"/>
    <xf borderId="1" fillId="2" fontId="4" numFmtId="0" xfId="0" applyAlignment="1" applyBorder="1" applyFont="1">
      <alignment horizontal="center"/>
    </xf>
    <xf borderId="0" fillId="0" fontId="5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6" numFmtId="0" xfId="0" applyFont="1"/>
    <xf borderId="2" fillId="0" fontId="7" numFmtId="0" xfId="0" applyAlignment="1" applyBorder="1" applyFont="1">
      <alignment horizontal="left"/>
    </xf>
    <xf borderId="2" fillId="0" fontId="4" numFmtId="164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/>
    </xf>
    <xf borderId="2" fillId="2" fontId="4" numFmtId="164" xfId="0" applyAlignment="1" applyBorder="1" applyFont="1" applyNumberFormat="1">
      <alignment horizontal="center"/>
    </xf>
    <xf borderId="3" fillId="0" fontId="1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left"/>
    </xf>
    <xf borderId="2" fillId="0" fontId="4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6" fillId="0" fontId="1" numFmtId="0" xfId="0" applyAlignment="1" applyBorder="1" applyFont="1">
      <alignment horizontal="left" vertical="center"/>
    </xf>
    <xf borderId="5" fillId="0" fontId="7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/>
    </xf>
    <xf borderId="8" fillId="0" fontId="10" numFmtId="0" xfId="0" applyBorder="1" applyFont="1"/>
    <xf borderId="2" fillId="2" fontId="1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left"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left" shrinkToFit="0" wrapText="1"/>
    </xf>
    <xf borderId="1" fillId="2" fontId="12" numFmtId="165" xfId="0" applyAlignment="1" applyBorder="1" applyFont="1" applyNumberFormat="1">
      <alignment horizontal="center" shrinkToFit="0" wrapText="1"/>
    </xf>
    <xf borderId="2" fillId="2" fontId="12" numFmtId="0" xfId="0" applyAlignment="1" applyBorder="1" applyFont="1">
      <alignment horizontal="center" shrinkToFit="0" wrapText="1"/>
    </xf>
    <xf borderId="2" fillId="2" fontId="12" numFmtId="166" xfId="0" applyAlignment="1" applyBorder="1" applyFont="1" applyNumberFormat="1">
      <alignment horizontal="center" shrinkToFit="0" wrapText="1"/>
    </xf>
    <xf borderId="2" fillId="2" fontId="12" numFmtId="164" xfId="0" applyAlignment="1" applyBorder="1" applyFont="1" applyNumberFormat="1">
      <alignment horizontal="center" shrinkToFit="0" wrapText="1"/>
    </xf>
    <xf borderId="1" fillId="2" fontId="13" numFmtId="166" xfId="0" applyBorder="1" applyFont="1" applyNumberFormat="1"/>
    <xf borderId="1" fillId="2" fontId="14" numFmtId="0" xfId="0" applyBorder="1" applyFont="1"/>
    <xf borderId="2" fillId="2" fontId="14" numFmtId="166" xfId="0" applyAlignment="1" applyBorder="1" applyFont="1" applyNumberFormat="1">
      <alignment horizontal="center" shrinkToFit="0" wrapText="1"/>
    </xf>
    <xf borderId="2" fillId="2" fontId="15" numFmtId="166" xfId="0" applyAlignment="1" applyBorder="1" applyFont="1" applyNumberFormat="1">
      <alignment horizontal="center" shrinkToFit="0" wrapText="1"/>
    </xf>
    <xf borderId="2" fillId="2" fontId="15" numFmtId="0" xfId="0" applyAlignment="1" applyBorder="1" applyFont="1">
      <alignment horizontal="center" shrinkToFit="0" wrapText="1"/>
    </xf>
    <xf borderId="2" fillId="2" fontId="15" numFmtId="164" xfId="0" applyAlignment="1" applyBorder="1" applyFont="1" applyNumberFormat="1">
      <alignment horizontal="center" shrinkToFit="0" wrapText="1"/>
    </xf>
    <xf borderId="2" fillId="0" fontId="16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2" fillId="2" fontId="17" numFmtId="0" xfId="0" applyAlignment="1" applyBorder="1" applyFont="1">
      <alignment horizontal="center" shrinkToFit="0" wrapText="1"/>
    </xf>
    <xf borderId="10" fillId="2" fontId="17" numFmtId="0" xfId="0" applyAlignment="1" applyBorder="1" applyFont="1">
      <alignment horizontal="center"/>
    </xf>
    <xf borderId="10" fillId="2" fontId="17" numFmtId="3" xfId="0" applyBorder="1" applyFont="1" applyNumberFormat="1"/>
    <xf borderId="0" fillId="0" fontId="18" numFmtId="0" xfId="0" applyFont="1"/>
    <xf borderId="2" fillId="2" fontId="19" numFmtId="0" xfId="0" applyAlignment="1" applyBorder="1" applyFont="1">
      <alignment horizontal="right"/>
    </xf>
    <xf borderId="2" fillId="2" fontId="20" numFmtId="0" xfId="0" applyBorder="1" applyFont="1"/>
    <xf borderId="2" fillId="2" fontId="6" numFmtId="0" xfId="0" applyAlignment="1" applyBorder="1" applyFont="1">
      <alignment horizontal="center"/>
    </xf>
    <xf borderId="2" fillId="0" fontId="20" numFmtId="0" xfId="0" applyBorder="1" applyFont="1"/>
    <xf borderId="11" fillId="2" fontId="6" numFmtId="0" xfId="0" applyAlignment="1" applyBorder="1" applyFont="1">
      <alignment horizontal="center"/>
    </xf>
    <xf borderId="2" fillId="2" fontId="19" numFmtId="0" xfId="0" applyAlignment="1" applyBorder="1" applyFont="1">
      <alignment horizontal="center" shrinkToFit="0" wrapText="1"/>
    </xf>
    <xf borderId="2" fillId="0" fontId="19" numFmtId="0" xfId="0" applyAlignment="1" applyBorder="1" applyFont="1">
      <alignment horizontal="center" shrinkToFit="0" wrapText="1"/>
    </xf>
    <xf borderId="5" fillId="0" fontId="21" numFmtId="0" xfId="0" applyAlignment="1" applyBorder="1" applyFont="1">
      <alignment horizontal="center"/>
    </xf>
    <xf borderId="12" fillId="2" fontId="21" numFmtId="2" xfId="0" applyAlignment="1" applyBorder="1" applyFont="1" applyNumberFormat="1">
      <alignment horizontal="center"/>
    </xf>
    <xf borderId="5" fillId="0" fontId="22" numFmtId="0" xfId="0" applyAlignment="1" applyBorder="1" applyFont="1">
      <alignment horizontal="center"/>
    </xf>
    <xf borderId="11" fillId="2" fontId="17" numFmtId="0" xfId="0" applyAlignment="1" applyBorder="1" applyFont="1">
      <alignment horizontal="center" shrinkToFit="0" wrapText="1"/>
    </xf>
    <xf borderId="12" fillId="2" fontId="17" numFmtId="0" xfId="0" applyAlignment="1" applyBorder="1" applyFont="1">
      <alignment horizontal="center"/>
    </xf>
    <xf borderId="12" fillId="2" fontId="17" numFmtId="3" xfId="0" applyBorder="1" applyFont="1" applyNumberFormat="1"/>
    <xf borderId="13" fillId="2" fontId="19" numFmtId="0" xfId="0" applyAlignment="1" applyBorder="1" applyFont="1">
      <alignment horizontal="right" shrinkToFit="0" wrapText="1"/>
    </xf>
    <xf borderId="2" fillId="2" fontId="19" numFmtId="0" xfId="0" applyAlignment="1" applyBorder="1" applyFont="1">
      <alignment horizontal="right" shrinkToFit="0" wrapText="1"/>
    </xf>
    <xf borderId="2" fillId="0" fontId="6" numFmtId="0" xfId="0" applyBorder="1" applyFont="1"/>
    <xf borderId="11" fillId="2" fontId="19" numFmtId="0" xfId="0" applyAlignment="1" applyBorder="1" applyFont="1">
      <alignment horizontal="right"/>
    </xf>
    <xf borderId="11" fillId="2" fontId="19" numFmtId="0" xfId="0" applyAlignment="1" applyBorder="1" applyFont="1">
      <alignment horizontal="center" shrinkToFit="0" wrapText="1"/>
    </xf>
    <xf borderId="2" fillId="2" fontId="19" numFmtId="0" xfId="0" applyAlignment="1" applyBorder="1" applyFont="1">
      <alignment horizontal="center"/>
    </xf>
    <xf borderId="2" fillId="2" fontId="23" numFmtId="0" xfId="0" applyAlignment="1" applyBorder="1" applyFont="1">
      <alignment horizontal="right"/>
    </xf>
    <xf borderId="12" fillId="2" fontId="17" numFmtId="3" xfId="0" applyAlignment="1" applyBorder="1" applyFont="1" applyNumberFormat="1">
      <alignment shrinkToFit="0" wrapText="1"/>
    </xf>
    <xf borderId="12" fillId="2" fontId="21" numFmtId="0" xfId="0" applyAlignment="1" applyBorder="1" applyFont="1">
      <alignment horizontal="center"/>
    </xf>
    <xf borderId="12" fillId="2" fontId="22" numFmtId="0" xfId="0" applyAlignment="1" applyBorder="1" applyFont="1">
      <alignment horizontal="center"/>
    </xf>
    <xf borderId="1" fillId="2" fontId="5" numFmtId="0" xfId="0" applyBorder="1" applyFont="1"/>
    <xf borderId="2" fillId="2" fontId="24" numFmtId="0" xfId="0" applyAlignment="1" applyBorder="1" applyFont="1">
      <alignment horizontal="center" shrinkToFit="0" wrapText="1"/>
    </xf>
    <xf borderId="2" fillId="0" fontId="24" numFmtId="0" xfId="0" applyAlignment="1" applyBorder="1" applyFont="1">
      <alignment horizontal="center" shrinkToFit="0" wrapText="1"/>
    </xf>
    <xf borderId="5" fillId="0" fontId="25" numFmtId="0" xfId="0" applyAlignment="1" applyBorder="1" applyFont="1">
      <alignment horizontal="center"/>
    </xf>
    <xf borderId="5" fillId="0" fontId="24" numFmtId="0" xfId="0" applyAlignment="1" applyBorder="1" applyFont="1">
      <alignment horizontal="center"/>
    </xf>
    <xf borderId="0" fillId="0" fontId="26" numFmtId="0" xfId="0" applyFont="1"/>
    <xf borderId="2" fillId="2" fontId="27" numFmtId="0" xfId="0" applyAlignment="1" applyBorder="1" applyFont="1">
      <alignment horizontal="center" shrinkToFit="0" wrapText="1"/>
    </xf>
    <xf borderId="2" fillId="0" fontId="27" numFmtId="0" xfId="0" applyAlignment="1" applyBorder="1" applyFont="1">
      <alignment horizontal="center" shrinkToFit="0" wrapText="1"/>
    </xf>
    <xf borderId="5" fillId="0" fontId="28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0" fillId="0" fontId="29" numFmtId="0" xfId="0" applyFont="1"/>
    <xf borderId="1" fillId="2" fontId="20" numFmtId="0" xfId="0" applyBorder="1" applyFont="1"/>
    <xf borderId="1" fillId="2" fontId="19" numFmtId="0" xfId="0" applyAlignment="1" applyBorder="1" applyFont="1">
      <alignment horizontal="right"/>
    </xf>
    <xf borderId="12" fillId="2" fontId="28" numFmtId="0" xfId="0" applyAlignment="1" applyBorder="1" applyFont="1">
      <alignment horizontal="center"/>
    </xf>
    <xf borderId="1" fillId="2" fontId="29" numFmtId="0" xfId="0" applyBorder="1" applyFont="1"/>
    <xf borderId="12" fillId="2" fontId="17" numFmtId="0" xfId="0" applyBorder="1" applyFont="1"/>
    <xf borderId="12" fillId="2" fontId="25" numFmtId="0" xfId="0" applyAlignment="1" applyBorder="1" applyFont="1">
      <alignment horizontal="center"/>
    </xf>
    <xf borderId="12" fillId="2" fontId="24" numFmtId="0" xfId="0" applyAlignment="1" applyBorder="1" applyFont="1">
      <alignment horizontal="center"/>
    </xf>
    <xf borderId="1" fillId="2" fontId="26" numFmtId="0" xfId="0" applyBorder="1" applyFont="1"/>
    <xf borderId="12" fillId="2" fontId="7" numFmtId="0" xfId="0" applyAlignment="1" applyBorder="1" applyFont="1">
      <alignment horizontal="center"/>
    </xf>
    <xf borderId="1" fillId="2" fontId="22" numFmtId="0" xfId="0" applyAlignment="1" applyBorder="1" applyFont="1">
      <alignment horizontal="right"/>
    </xf>
    <xf borderId="2" fillId="2" fontId="19" numFmtId="0" xfId="0" applyBorder="1" applyFont="1"/>
    <xf borderId="2" fillId="0" fontId="19" numFmtId="0" xfId="0" applyBorder="1" applyFont="1"/>
    <xf borderId="5" fillId="0" fontId="30" numFmtId="0" xfId="0" applyAlignment="1" applyBorder="1" applyFont="1">
      <alignment horizontal="center"/>
    </xf>
    <xf borderId="2" fillId="0" fontId="27" numFmtId="0" xfId="0" applyAlignment="1" applyBorder="1" applyFont="1">
      <alignment horizontal="center"/>
    </xf>
    <xf borderId="0" fillId="0" fontId="31" numFmtId="0" xfId="0" applyFont="1"/>
    <xf borderId="2" fillId="0" fontId="22" numFmtId="0" xfId="0" applyAlignment="1" applyBorder="1" applyFont="1">
      <alignment horizontal="center"/>
    </xf>
    <xf borderId="11" fillId="2" fontId="17" numFmtId="49" xfId="0" applyAlignment="1" applyBorder="1" applyFont="1" applyNumberFormat="1">
      <alignment horizontal="center" shrinkToFit="0" wrapText="1"/>
    </xf>
    <xf borderId="11" fillId="2" fontId="19" numFmtId="0" xfId="0" applyBorder="1" applyFont="1"/>
    <xf borderId="12" fillId="2" fontId="17" numFmtId="0" xfId="0" applyAlignment="1" applyBorder="1" applyFont="1">
      <alignment shrinkToFit="0" wrapText="1"/>
    </xf>
    <xf borderId="2" fillId="2" fontId="32" numFmtId="0" xfId="0" applyAlignment="1" applyBorder="1" applyFont="1">
      <alignment horizontal="right"/>
    </xf>
    <xf borderId="2" fillId="0" fontId="24" numFmtId="0" xfId="0" applyAlignment="1" applyBorder="1" applyFont="1">
      <alignment horizontal="center"/>
    </xf>
    <xf borderId="11" fillId="2" fontId="17" numFmtId="0" xfId="0" applyAlignment="1" applyBorder="1" applyFont="1">
      <alignment horizontal="center"/>
    </xf>
    <xf borderId="2" fillId="0" fontId="33" numFmtId="0" xfId="0" applyAlignment="1" applyBorder="1" applyFont="1">
      <alignment horizontal="left"/>
    </xf>
    <xf borderId="2" fillId="2" fontId="34" numFmtId="0" xfId="0" applyAlignment="1" applyBorder="1" applyFont="1">
      <alignment horizontal="center"/>
    </xf>
    <xf borderId="2" fillId="0" fontId="9" numFmtId="0" xfId="0" applyBorder="1" applyFont="1"/>
    <xf borderId="2" fillId="2" fontId="35" numFmtId="0" xfId="0" applyAlignment="1" applyBorder="1" applyFont="1">
      <alignment horizontal="right"/>
    </xf>
    <xf borderId="2" fillId="2" fontId="36" numFmtId="0" xfId="0" applyAlignment="1" applyBorder="1" applyFont="1">
      <alignment horizontal="right"/>
    </xf>
    <xf borderId="0" fillId="0" fontId="37" numFmtId="0" xfId="0" applyAlignment="1" applyFont="1">
      <alignment horizontal="left"/>
    </xf>
    <xf borderId="0" fillId="0" fontId="22" numFmtId="0" xfId="0" applyFont="1"/>
    <xf borderId="1" fillId="2" fontId="22" numFmtId="0" xfId="0" applyBorder="1" applyFont="1"/>
    <xf borderId="1" fillId="2" fontId="22" numFmtId="0" xfId="0" applyAlignment="1" applyBorder="1" applyFont="1">
      <alignment horizontal="center"/>
    </xf>
    <xf borderId="1" fillId="2" fontId="38" numFmtId="0" xfId="0" applyAlignment="1" applyBorder="1" applyFont="1">
      <alignment horizontal="center"/>
    </xf>
    <xf borderId="0" fillId="0" fontId="22" numFmtId="0" xfId="0" applyAlignment="1" applyFont="1">
      <alignment horizontal="center"/>
    </xf>
    <xf borderId="0" fillId="0" fontId="39" numFmtId="0" xfId="0" applyAlignment="1" applyFont="1">
      <alignment horizontal="left"/>
    </xf>
    <xf borderId="0" fillId="0" fontId="38" numFmtId="0" xfId="0" applyAlignment="1" applyFont="1">
      <alignment horizontal="center"/>
    </xf>
    <xf borderId="0" fillId="0" fontId="3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0</xdr:rowOff>
    </xdr:from>
    <xdr:ext cx="1314450" cy="9525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14.43"/>
    <col customWidth="1" min="2" max="2" width="10.71"/>
    <col customWidth="1" min="3" max="3" width="33.57"/>
    <col customWidth="1" min="4" max="4" width="9.43"/>
    <col customWidth="1" min="5" max="5" width="5.14"/>
    <col customWidth="1" min="6" max="6" width="5.29"/>
    <col customWidth="1" min="7" max="10" width="4.71"/>
    <col customWidth="1" min="11" max="11" width="3.71"/>
    <col customWidth="1" min="12" max="12" width="5.14"/>
    <col customWidth="1" min="13" max="14" width="5.0"/>
    <col customWidth="1" min="15" max="15" width="4.71"/>
    <col customWidth="1" min="16" max="16" width="5.0"/>
    <col customWidth="1" min="17" max="17" width="5.29"/>
    <col customWidth="1" min="18" max="18" width="5.57"/>
    <col customWidth="1" min="19" max="19" width="4.86"/>
    <col customWidth="1" min="20" max="30" width="5.0"/>
    <col customWidth="1" min="31" max="31" width="6.0"/>
    <col customWidth="1" min="32" max="32" width="5.71"/>
    <col customWidth="1" min="33" max="35" width="3.71"/>
    <col customWidth="1" min="36" max="36" width="6.57"/>
    <col customWidth="1" min="37" max="37" width="5.29"/>
    <col customWidth="1" min="38" max="49" width="3.71"/>
    <col customWidth="1" min="50" max="50" width="8.71"/>
    <col customWidth="1" min="51" max="51" width="5.57"/>
    <col customWidth="1" min="52" max="52" width="11.14"/>
    <col customWidth="1" min="53" max="53" width="14.43"/>
  </cols>
  <sheetData>
    <row r="1" ht="15.75" customHeight="1">
      <c r="D1" s="1"/>
      <c r="E1" s="1"/>
      <c r="L1" s="1"/>
      <c r="M1" s="1"/>
      <c r="N1" s="1"/>
      <c r="O1" s="1"/>
      <c r="P1" s="2"/>
      <c r="Q1" s="3"/>
      <c r="R1" s="2"/>
      <c r="S1" s="2" t="s">
        <v>0</v>
      </c>
      <c r="T1" s="2"/>
      <c r="U1" s="2"/>
      <c r="V1" s="2"/>
      <c r="W1" s="4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ht="15.75" customHeight="1">
      <c r="D2" s="6"/>
      <c r="E2" s="6"/>
      <c r="L2" s="6"/>
      <c r="M2" s="6"/>
      <c r="N2" s="6"/>
      <c r="O2" s="6"/>
      <c r="P2" s="6"/>
      <c r="Q2" s="6"/>
      <c r="R2" s="6"/>
      <c r="S2" s="6" t="s">
        <v>1</v>
      </c>
      <c r="T2" s="6"/>
      <c r="U2" s="6"/>
      <c r="V2" s="6"/>
      <c r="W2" s="7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ht="15.75" customHeight="1">
      <c r="D3" s="6"/>
      <c r="E3" s="6"/>
      <c r="L3" s="6"/>
      <c r="M3" s="6"/>
      <c r="N3" s="6"/>
      <c r="O3" s="6"/>
      <c r="P3" s="6"/>
      <c r="Q3" s="6"/>
      <c r="R3" s="6"/>
      <c r="S3" s="6" t="s">
        <v>2</v>
      </c>
      <c r="T3" s="6"/>
      <c r="U3" s="6"/>
      <c r="V3" s="6"/>
      <c r="W3" s="7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ht="15.75" customHeight="1">
      <c r="D4" s="1"/>
      <c r="E4" s="1"/>
      <c r="L4" s="1"/>
      <c r="M4" s="1"/>
      <c r="N4" s="1"/>
      <c r="O4" s="1"/>
      <c r="P4" s="1"/>
      <c r="Q4" s="1"/>
      <c r="R4" s="1"/>
      <c r="S4" s="1" t="s">
        <v>3</v>
      </c>
      <c r="T4" s="1"/>
      <c r="U4" s="1"/>
      <c r="V4" s="1"/>
      <c r="W4" s="4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ht="15.75" customHeight="1">
      <c r="D5" s="6"/>
      <c r="E5" s="6"/>
      <c r="L5" s="6"/>
      <c r="M5" s="6"/>
      <c r="N5" s="6"/>
      <c r="O5" s="6"/>
      <c r="P5" s="6"/>
      <c r="Q5" s="6"/>
      <c r="R5" s="6"/>
      <c r="S5" s="6" t="s">
        <v>4</v>
      </c>
      <c r="W5" s="8"/>
      <c r="AE5" s="6"/>
      <c r="AF5" s="6"/>
      <c r="AG5" s="6"/>
      <c r="AH5" s="6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BB5" s="5"/>
      <c r="BC5" s="5"/>
      <c r="BD5" s="5"/>
    </row>
    <row r="6" ht="15.75" customHeight="1">
      <c r="A6" s="6"/>
      <c r="C6" s="9" t="s">
        <v>5</v>
      </c>
      <c r="D6" s="10"/>
      <c r="E6" s="10"/>
      <c r="F6" s="10"/>
      <c r="G6" s="10"/>
      <c r="H6" s="10"/>
      <c r="I6" s="11"/>
      <c r="J6" s="10"/>
      <c r="K6" s="10"/>
      <c r="L6" s="10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0"/>
      <c r="Z6" s="10"/>
      <c r="AA6" s="10"/>
      <c r="AB6" s="10"/>
      <c r="AC6" s="10"/>
      <c r="AD6" s="10"/>
      <c r="AE6" s="10"/>
      <c r="AF6" s="10"/>
      <c r="AG6" s="10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ht="15.75" customHeight="1">
      <c r="A7" s="13"/>
      <c r="B7" s="14"/>
      <c r="C7" s="15" t="s">
        <v>6</v>
      </c>
      <c r="D7" s="10"/>
      <c r="E7" s="10"/>
      <c r="F7" s="10"/>
      <c r="G7" s="10"/>
      <c r="H7" s="11" t="s">
        <v>7</v>
      </c>
      <c r="I7" s="11"/>
      <c r="J7" s="10"/>
      <c r="K7" s="10"/>
      <c r="L7" s="10"/>
      <c r="M7" s="12"/>
      <c r="N7" s="10"/>
      <c r="O7" s="10"/>
      <c r="P7" s="10"/>
      <c r="Q7" s="10"/>
      <c r="R7" s="10"/>
      <c r="S7" s="10"/>
      <c r="T7" s="10"/>
      <c r="U7" s="10"/>
      <c r="V7" s="10"/>
      <c r="W7" s="10"/>
      <c r="X7" s="16"/>
      <c r="Y7" s="10"/>
      <c r="Z7" s="10"/>
      <c r="AA7" s="10"/>
      <c r="AB7" s="10"/>
      <c r="AC7" s="11" t="s">
        <v>7</v>
      </c>
      <c r="AD7" s="11"/>
      <c r="AE7" s="10"/>
      <c r="AF7" s="10"/>
      <c r="AG7" s="10"/>
      <c r="AH7" s="11" t="s">
        <v>7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7"/>
      <c r="AY7" s="17"/>
      <c r="AZ7" s="18"/>
      <c r="BA7" s="19"/>
      <c r="BB7" s="19"/>
      <c r="BC7" s="5"/>
      <c r="BD7" s="5"/>
    </row>
    <row r="8" ht="15.75" customHeight="1">
      <c r="A8" s="20"/>
      <c r="B8" s="21"/>
      <c r="C8" s="15" t="s">
        <v>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T8" s="10"/>
      <c r="AU8" s="10"/>
      <c r="AV8" s="10"/>
      <c r="AW8" s="10"/>
      <c r="AX8" s="17"/>
      <c r="AY8" s="17"/>
      <c r="AZ8" s="22"/>
      <c r="BA8" s="23"/>
      <c r="BB8" s="24">
        <f>SUM(AX10:AY10)</f>
        <v>1</v>
      </c>
      <c r="BC8" s="5"/>
      <c r="BD8" s="5"/>
    </row>
    <row r="9" ht="15.75" customHeight="1">
      <c r="A9" s="25" t="s">
        <v>9</v>
      </c>
      <c r="B9" s="26" t="s">
        <v>10</v>
      </c>
      <c r="C9" s="27" t="s">
        <v>11</v>
      </c>
      <c r="D9" s="28">
        <v>45381.0</v>
      </c>
      <c r="E9" s="29"/>
      <c r="F9" s="29"/>
      <c r="G9" s="29"/>
      <c r="H9" s="29"/>
      <c r="I9" s="29"/>
      <c r="J9" s="29"/>
      <c r="K9" s="29"/>
      <c r="L9" s="30"/>
      <c r="M9" s="30"/>
      <c r="N9" s="30"/>
      <c r="O9" s="31"/>
      <c r="P9" s="32"/>
      <c r="Q9" s="29"/>
      <c r="R9" s="29"/>
      <c r="S9" s="29"/>
      <c r="T9" s="29"/>
      <c r="U9" s="33"/>
      <c r="V9" s="30"/>
      <c r="W9" s="34"/>
      <c r="X9" s="30"/>
      <c r="Y9" s="30"/>
      <c r="Z9" s="31"/>
      <c r="AA9" s="29"/>
      <c r="AB9" s="29"/>
      <c r="AC9" s="29"/>
      <c r="AD9" s="29"/>
      <c r="AE9" s="29"/>
      <c r="AF9" s="30"/>
      <c r="AG9" s="30"/>
      <c r="AH9" s="35"/>
      <c r="AI9" s="35"/>
      <c r="AJ9" s="35"/>
      <c r="AK9" s="36"/>
      <c r="AL9" s="36"/>
      <c r="AM9" s="36"/>
      <c r="AO9" s="37"/>
      <c r="AP9" s="36"/>
      <c r="AQ9" s="36"/>
      <c r="AR9" s="36"/>
      <c r="AS9" s="37"/>
      <c r="AT9" s="37"/>
      <c r="AU9" s="37"/>
      <c r="AV9" s="37"/>
      <c r="AW9" s="37"/>
      <c r="AX9" s="38" t="s">
        <v>12</v>
      </c>
      <c r="AY9" s="39" t="s">
        <v>13</v>
      </c>
      <c r="AZ9" s="38"/>
      <c r="BA9" s="40" t="s">
        <v>14</v>
      </c>
      <c r="BB9" s="40" t="s">
        <v>15</v>
      </c>
      <c r="BC9" s="41"/>
      <c r="BD9" s="41"/>
    </row>
    <row r="10" ht="15.75" customHeight="1">
      <c r="A10" s="42">
        <v>1.0</v>
      </c>
      <c r="B10" s="43">
        <v>2.11051053E8</v>
      </c>
      <c r="C10" s="44" t="s">
        <v>16</v>
      </c>
      <c r="D10" s="45" t="s">
        <v>17</v>
      </c>
      <c r="E10" s="46"/>
      <c r="F10" s="46"/>
      <c r="G10" s="46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8"/>
      <c r="U10" s="49"/>
      <c r="V10" s="50"/>
      <c r="W10" s="48"/>
      <c r="X10" s="46"/>
      <c r="Y10" s="46"/>
      <c r="Z10" s="46"/>
      <c r="AA10" s="46"/>
      <c r="AB10" s="46"/>
      <c r="AC10" s="46"/>
      <c r="AD10" s="46"/>
      <c r="AE10" s="48"/>
      <c r="AF10" s="46"/>
      <c r="AG10" s="46"/>
      <c r="AH10" s="46"/>
      <c r="AI10" s="46"/>
      <c r="AJ10" s="46"/>
      <c r="AK10" s="46"/>
      <c r="AL10" s="46"/>
      <c r="AM10" s="46"/>
      <c r="AN10" s="51"/>
      <c r="AO10" s="51"/>
      <c r="AP10" s="51"/>
      <c r="AQ10" s="51"/>
      <c r="AR10" s="51"/>
      <c r="AS10" s="51"/>
      <c r="AT10" s="51"/>
      <c r="AU10" s="51"/>
      <c r="AV10" s="51"/>
      <c r="AW10" s="52" t="s">
        <v>18</v>
      </c>
      <c r="AX10" s="53">
        <f t="shared" ref="AX10:AX82" si="1">COUNTIF(D10:AW10,"=p")</f>
        <v>1</v>
      </c>
      <c r="AY10" s="53">
        <f t="shared" ref="AY10:AY83" si="2">COUNTIF(D10:AW10,"=A")</f>
        <v>0</v>
      </c>
      <c r="AZ10" s="53"/>
      <c r="BA10" s="54">
        <f t="shared" ref="BA10:BA83" si="3">(AX10*100)/33</f>
        <v>3.03030303</v>
      </c>
      <c r="BB10" s="55" t="str">
        <f t="shared" ref="BB10:BB83" si="4">IF(BA10&lt;75,"Below 75","")</f>
        <v>Below 75</v>
      </c>
      <c r="BC10" s="5">
        <f t="shared" ref="BC10:BC83" si="5">AX10/36*5</f>
        <v>0.1388888889</v>
      </c>
      <c r="BD10" s="5"/>
    </row>
    <row r="11" ht="15.75" customHeight="1">
      <c r="A11" s="56">
        <v>2.0</v>
      </c>
      <c r="B11" s="57">
        <v>2.11061006E8</v>
      </c>
      <c r="C11" s="58" t="s">
        <v>19</v>
      </c>
      <c r="D11" s="45" t="s">
        <v>20</v>
      </c>
      <c r="E11" s="46"/>
      <c r="F11" s="46"/>
      <c r="G11" s="59"/>
      <c r="H11" s="60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50"/>
      <c r="U11" s="49"/>
      <c r="V11" s="50"/>
      <c r="W11" s="61"/>
      <c r="X11" s="46"/>
      <c r="Y11" s="46"/>
      <c r="Z11" s="46"/>
      <c r="AA11" s="46"/>
      <c r="AB11" s="46"/>
      <c r="AC11" s="46"/>
      <c r="AD11" s="46"/>
      <c r="AE11" s="50"/>
      <c r="AF11" s="46"/>
      <c r="AG11" s="46"/>
      <c r="AH11" s="46"/>
      <c r="AI11" s="46"/>
      <c r="AJ11" s="46"/>
      <c r="AK11" s="46"/>
      <c r="AL11" s="46"/>
      <c r="AM11" s="62"/>
      <c r="AN11" s="63"/>
      <c r="AO11" s="51"/>
      <c r="AP11" s="51"/>
      <c r="AQ11" s="51"/>
      <c r="AR11" s="51"/>
      <c r="AS11" s="51"/>
      <c r="AT11" s="51"/>
      <c r="AU11" s="51"/>
      <c r="AV11" s="51"/>
      <c r="AW11" s="52" t="s">
        <v>18</v>
      </c>
      <c r="AX11" s="53">
        <f t="shared" si="1"/>
        <v>0</v>
      </c>
      <c r="AY11" s="53">
        <f t="shared" si="2"/>
        <v>1</v>
      </c>
      <c r="AZ11" s="53"/>
      <c r="BA11" s="54">
        <f t="shared" si="3"/>
        <v>0</v>
      </c>
      <c r="BB11" s="55" t="str">
        <f t="shared" si="4"/>
        <v>Below 75</v>
      </c>
      <c r="BC11" s="5">
        <f t="shared" si="5"/>
        <v>0</v>
      </c>
      <c r="BD11" s="5"/>
    </row>
    <row r="12" ht="15.75" customHeight="1">
      <c r="A12" s="56">
        <v>3.0</v>
      </c>
      <c r="B12" s="57">
        <v>2.21052003E8</v>
      </c>
      <c r="C12" s="58" t="s">
        <v>21</v>
      </c>
      <c r="D12" s="45" t="s">
        <v>20</v>
      </c>
      <c r="E12" s="46"/>
      <c r="F12" s="46"/>
      <c r="G12" s="46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50"/>
      <c r="U12" s="49"/>
      <c r="V12" s="50"/>
      <c r="W12" s="61"/>
      <c r="X12" s="46"/>
      <c r="Y12" s="46"/>
      <c r="Z12" s="46"/>
      <c r="AA12" s="46"/>
      <c r="AB12" s="46"/>
      <c r="AC12" s="46"/>
      <c r="AD12" s="46"/>
      <c r="AE12" s="50"/>
      <c r="AF12" s="46"/>
      <c r="AG12" s="46"/>
      <c r="AH12" s="46"/>
      <c r="AI12" s="46"/>
      <c r="AJ12" s="46"/>
      <c r="AK12" s="46"/>
      <c r="AL12" s="46"/>
      <c r="AM12" s="62"/>
      <c r="AN12" s="63"/>
      <c r="AO12" s="51"/>
      <c r="AP12" s="51"/>
      <c r="AQ12" s="51"/>
      <c r="AR12" s="51"/>
      <c r="AS12" s="51"/>
      <c r="AT12" s="51"/>
      <c r="AU12" s="51"/>
      <c r="AV12" s="51"/>
      <c r="AW12" s="52" t="s">
        <v>18</v>
      </c>
      <c r="AX12" s="53">
        <f t="shared" si="1"/>
        <v>0</v>
      </c>
      <c r="AY12" s="53">
        <f t="shared" si="2"/>
        <v>1</v>
      </c>
      <c r="AZ12" s="53"/>
      <c r="BA12" s="54">
        <f t="shared" si="3"/>
        <v>0</v>
      </c>
      <c r="BB12" s="55" t="str">
        <f t="shared" si="4"/>
        <v>Below 75</v>
      </c>
      <c r="BC12" s="5">
        <f t="shared" si="5"/>
        <v>0</v>
      </c>
      <c r="BD12" s="5"/>
    </row>
    <row r="13" ht="15.75" customHeight="1">
      <c r="A13" s="56">
        <v>4.0</v>
      </c>
      <c r="B13" s="57">
        <v>2.1105103E8</v>
      </c>
      <c r="C13" s="58" t="s">
        <v>22</v>
      </c>
      <c r="D13" s="45" t="s">
        <v>20</v>
      </c>
      <c r="E13" s="46"/>
      <c r="F13" s="46"/>
      <c r="G13" s="46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64"/>
      <c r="U13" s="49"/>
      <c r="V13" s="50"/>
      <c r="W13" s="61"/>
      <c r="X13" s="46"/>
      <c r="Y13" s="46"/>
      <c r="Z13" s="46"/>
      <c r="AA13" s="65"/>
      <c r="AB13" s="46"/>
      <c r="AC13" s="46"/>
      <c r="AD13" s="46"/>
      <c r="AE13" s="50"/>
      <c r="AF13" s="46"/>
      <c r="AG13" s="46"/>
      <c r="AH13" s="46"/>
      <c r="AI13" s="46"/>
      <c r="AJ13" s="46"/>
      <c r="AK13" s="46"/>
      <c r="AL13" s="46"/>
      <c r="AM13" s="62"/>
      <c r="AN13" s="63"/>
      <c r="AO13" s="51"/>
      <c r="AP13" s="51"/>
      <c r="AQ13" s="51"/>
      <c r="AR13" s="51"/>
      <c r="AS13" s="51"/>
      <c r="AT13" s="51"/>
      <c r="AU13" s="51"/>
      <c r="AV13" s="51"/>
      <c r="AW13" s="52" t="s">
        <v>18</v>
      </c>
      <c r="AX13" s="53">
        <f t="shared" si="1"/>
        <v>0</v>
      </c>
      <c r="AY13" s="53">
        <f t="shared" si="2"/>
        <v>1</v>
      </c>
      <c r="AZ13" s="53"/>
      <c r="BA13" s="54">
        <f t="shared" si="3"/>
        <v>0</v>
      </c>
      <c r="BB13" s="55" t="str">
        <f t="shared" si="4"/>
        <v>Below 75</v>
      </c>
      <c r="BC13" s="5">
        <f t="shared" si="5"/>
        <v>0</v>
      </c>
      <c r="BD13" s="5"/>
    </row>
    <row r="14" ht="15.75" customHeight="1">
      <c r="A14" s="56">
        <v>5.0</v>
      </c>
      <c r="B14" s="57">
        <v>2.11051036E8</v>
      </c>
      <c r="C14" s="58" t="s">
        <v>23</v>
      </c>
      <c r="D14" s="45" t="s">
        <v>17</v>
      </c>
      <c r="E14" s="46"/>
      <c r="F14" s="46"/>
      <c r="G14" s="46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50"/>
      <c r="U14" s="49"/>
      <c r="V14" s="50"/>
      <c r="W14" s="61"/>
      <c r="X14" s="46"/>
      <c r="Y14" s="46"/>
      <c r="Z14" s="46"/>
      <c r="AA14" s="65"/>
      <c r="AB14" s="46"/>
      <c r="AC14" s="46"/>
      <c r="AD14" s="46"/>
      <c r="AE14" s="50"/>
      <c r="AF14" s="46"/>
      <c r="AG14" s="46"/>
      <c r="AH14" s="46"/>
      <c r="AI14" s="46"/>
      <c r="AJ14" s="46"/>
      <c r="AK14" s="46"/>
      <c r="AL14" s="46"/>
      <c r="AM14" s="62"/>
      <c r="AN14" s="63"/>
      <c r="AO14" s="51"/>
      <c r="AP14" s="51"/>
      <c r="AQ14" s="51"/>
      <c r="AR14" s="51"/>
      <c r="AS14" s="51"/>
      <c r="AT14" s="51"/>
      <c r="AU14" s="51"/>
      <c r="AV14" s="51"/>
      <c r="AW14" s="52" t="s">
        <v>24</v>
      </c>
      <c r="AX14" s="53">
        <f t="shared" si="1"/>
        <v>1</v>
      </c>
      <c r="AY14" s="53">
        <f t="shared" si="2"/>
        <v>0</v>
      </c>
      <c r="AZ14" s="53"/>
      <c r="BA14" s="54">
        <f t="shared" si="3"/>
        <v>3.03030303</v>
      </c>
      <c r="BB14" s="55" t="str">
        <f t="shared" si="4"/>
        <v>Below 75</v>
      </c>
      <c r="BC14" s="5">
        <f t="shared" si="5"/>
        <v>0.1388888889</v>
      </c>
      <c r="BD14" s="5"/>
    </row>
    <row r="15" ht="15.75" customHeight="1">
      <c r="A15" s="56">
        <v>6.0</v>
      </c>
      <c r="B15" s="57">
        <v>2.11051055E8</v>
      </c>
      <c r="C15" s="66" t="s">
        <v>25</v>
      </c>
      <c r="D15" s="45" t="s">
        <v>20</v>
      </c>
      <c r="E15" s="46"/>
      <c r="F15" s="46"/>
      <c r="G15" s="46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50"/>
      <c r="U15" s="49"/>
      <c r="V15" s="50"/>
      <c r="W15" s="61"/>
      <c r="X15" s="46"/>
      <c r="Y15" s="46"/>
      <c r="Z15" s="46"/>
      <c r="AA15" s="65"/>
      <c r="AB15" s="46"/>
      <c r="AC15" s="46"/>
      <c r="AD15" s="46"/>
      <c r="AE15" s="50"/>
      <c r="AF15" s="46"/>
      <c r="AG15" s="46"/>
      <c r="AH15" s="46"/>
      <c r="AI15" s="46"/>
      <c r="AJ15" s="46"/>
      <c r="AK15" s="46"/>
      <c r="AL15" s="46"/>
      <c r="AM15" s="62"/>
      <c r="AN15" s="63"/>
      <c r="AO15" s="51"/>
      <c r="AP15" s="51"/>
      <c r="AQ15" s="51"/>
      <c r="AR15" s="51"/>
      <c r="AS15" s="51"/>
      <c r="AT15" s="51"/>
      <c r="AU15" s="51"/>
      <c r="AV15" s="51"/>
      <c r="AW15" s="52" t="s">
        <v>24</v>
      </c>
      <c r="AX15" s="53">
        <f t="shared" si="1"/>
        <v>0</v>
      </c>
      <c r="AY15" s="53">
        <f t="shared" si="2"/>
        <v>1</v>
      </c>
      <c r="AZ15" s="53"/>
      <c r="BA15" s="54">
        <f t="shared" si="3"/>
        <v>0</v>
      </c>
      <c r="BB15" s="55" t="str">
        <f t="shared" si="4"/>
        <v>Below 75</v>
      </c>
      <c r="BC15" s="5">
        <f t="shared" si="5"/>
        <v>0</v>
      </c>
      <c r="BD15" s="5"/>
    </row>
    <row r="16" ht="15.75" customHeight="1">
      <c r="A16" s="56">
        <v>7.0</v>
      </c>
      <c r="B16" s="57">
        <v>2.21052008E8</v>
      </c>
      <c r="C16" s="58" t="s">
        <v>26</v>
      </c>
      <c r="D16" s="45" t="s">
        <v>17</v>
      </c>
      <c r="E16" s="46"/>
      <c r="F16" s="46"/>
      <c r="G16" s="46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50"/>
      <c r="U16" s="49"/>
      <c r="V16" s="50"/>
      <c r="W16" s="61"/>
      <c r="X16" s="46"/>
      <c r="Y16" s="46"/>
      <c r="Z16" s="46"/>
      <c r="AA16" s="65"/>
      <c r="AB16" s="46"/>
      <c r="AC16" s="46"/>
      <c r="AD16" s="46"/>
      <c r="AE16" s="50"/>
      <c r="AF16" s="46"/>
      <c r="AG16" s="46"/>
      <c r="AH16" s="46"/>
      <c r="AI16" s="46"/>
      <c r="AJ16" s="46"/>
      <c r="AK16" s="46"/>
      <c r="AL16" s="46"/>
      <c r="AM16" s="62"/>
      <c r="AN16" s="63"/>
      <c r="AO16" s="51"/>
      <c r="AP16" s="51"/>
      <c r="AQ16" s="51"/>
      <c r="AR16" s="51"/>
      <c r="AS16" s="51"/>
      <c r="AT16" s="51"/>
      <c r="AU16" s="51"/>
      <c r="AV16" s="51"/>
      <c r="AW16" s="52" t="s">
        <v>24</v>
      </c>
      <c r="AX16" s="53">
        <f t="shared" si="1"/>
        <v>1</v>
      </c>
      <c r="AY16" s="53">
        <f t="shared" si="2"/>
        <v>0</v>
      </c>
      <c r="AZ16" s="53"/>
      <c r="BA16" s="54">
        <f t="shared" si="3"/>
        <v>3.03030303</v>
      </c>
      <c r="BB16" s="55" t="str">
        <f t="shared" si="4"/>
        <v>Below 75</v>
      </c>
      <c r="BC16" s="5">
        <f t="shared" si="5"/>
        <v>0.1388888889</v>
      </c>
      <c r="BD16" s="5"/>
    </row>
    <row r="17" ht="15.75" customHeight="1">
      <c r="A17" s="56">
        <v>8.0</v>
      </c>
      <c r="B17" s="57">
        <v>2.11051043E8</v>
      </c>
      <c r="C17" s="58" t="s">
        <v>27</v>
      </c>
      <c r="D17" s="45" t="s">
        <v>20</v>
      </c>
      <c r="E17" s="46"/>
      <c r="F17" s="46"/>
      <c r="G17" s="46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50"/>
      <c r="U17" s="49"/>
      <c r="V17" s="50"/>
      <c r="W17" s="61"/>
      <c r="X17" s="46"/>
      <c r="Y17" s="46"/>
      <c r="Z17" s="46"/>
      <c r="AA17" s="65"/>
      <c r="AB17" s="46"/>
      <c r="AC17" s="46"/>
      <c r="AD17" s="46"/>
      <c r="AE17" s="50"/>
      <c r="AF17" s="46"/>
      <c r="AG17" s="46"/>
      <c r="AH17" s="46"/>
      <c r="AI17" s="46"/>
      <c r="AJ17" s="46"/>
      <c r="AK17" s="46"/>
      <c r="AL17" s="46"/>
      <c r="AM17" s="62"/>
      <c r="AN17" s="63"/>
      <c r="AO17" s="51"/>
      <c r="AP17" s="51"/>
      <c r="AQ17" s="51"/>
      <c r="AR17" s="51"/>
      <c r="AS17" s="51"/>
      <c r="AT17" s="51"/>
      <c r="AU17" s="51"/>
      <c r="AV17" s="51"/>
      <c r="AW17" s="52" t="s">
        <v>18</v>
      </c>
      <c r="AX17" s="53">
        <f t="shared" si="1"/>
        <v>0</v>
      </c>
      <c r="AY17" s="53">
        <f t="shared" si="2"/>
        <v>1</v>
      </c>
      <c r="AZ17" s="53"/>
      <c r="BA17" s="54">
        <f t="shared" si="3"/>
        <v>0</v>
      </c>
      <c r="BB17" s="55" t="str">
        <f t="shared" si="4"/>
        <v>Below 75</v>
      </c>
      <c r="BC17" s="5">
        <f t="shared" si="5"/>
        <v>0</v>
      </c>
      <c r="BD17" s="5"/>
    </row>
    <row r="18" ht="15.75" customHeight="1">
      <c r="A18" s="56">
        <v>9.0</v>
      </c>
      <c r="B18" s="57">
        <v>2.11051048E8</v>
      </c>
      <c r="C18" s="58" t="s">
        <v>28</v>
      </c>
      <c r="D18" s="45" t="s">
        <v>20</v>
      </c>
      <c r="E18" s="46"/>
      <c r="F18" s="46"/>
      <c r="G18" s="46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50"/>
      <c r="U18" s="49"/>
      <c r="V18" s="50"/>
      <c r="W18" s="61"/>
      <c r="X18" s="46"/>
      <c r="Y18" s="46"/>
      <c r="Z18" s="46"/>
      <c r="AA18" s="65"/>
      <c r="AB18" s="46"/>
      <c r="AC18" s="46"/>
      <c r="AD18" s="46"/>
      <c r="AE18" s="50"/>
      <c r="AF18" s="46"/>
      <c r="AG18" s="46"/>
      <c r="AH18" s="46"/>
      <c r="AI18" s="46"/>
      <c r="AJ18" s="46"/>
      <c r="AK18" s="46"/>
      <c r="AL18" s="46"/>
      <c r="AM18" s="62"/>
      <c r="AN18" s="63"/>
      <c r="AO18" s="51"/>
      <c r="AP18" s="51"/>
      <c r="AQ18" s="51"/>
      <c r="AR18" s="51"/>
      <c r="AS18" s="51"/>
      <c r="AT18" s="51"/>
      <c r="AU18" s="51"/>
      <c r="AV18" s="51"/>
      <c r="AW18" s="52" t="s">
        <v>18</v>
      </c>
      <c r="AX18" s="53">
        <f t="shared" si="1"/>
        <v>0</v>
      </c>
      <c r="AY18" s="53">
        <f t="shared" si="2"/>
        <v>1</v>
      </c>
      <c r="AZ18" s="53"/>
      <c r="BA18" s="54">
        <f t="shared" si="3"/>
        <v>0</v>
      </c>
      <c r="BB18" s="55" t="str">
        <f t="shared" si="4"/>
        <v>Below 75</v>
      </c>
      <c r="BC18" s="5">
        <f t="shared" si="5"/>
        <v>0</v>
      </c>
      <c r="BD18" s="5"/>
    </row>
    <row r="19" ht="15.75" customHeight="1">
      <c r="A19" s="56">
        <v>10.0</v>
      </c>
      <c r="B19" s="57">
        <v>2.11051005E8</v>
      </c>
      <c r="C19" s="58" t="s">
        <v>29</v>
      </c>
      <c r="D19" s="45" t="s">
        <v>20</v>
      </c>
      <c r="E19" s="46"/>
      <c r="F19" s="46"/>
      <c r="G19" s="46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50"/>
      <c r="U19" s="49"/>
      <c r="V19" s="50"/>
      <c r="W19" s="61"/>
      <c r="X19" s="46"/>
      <c r="Y19" s="46"/>
      <c r="Z19" s="46"/>
      <c r="AA19" s="65"/>
      <c r="AB19" s="46"/>
      <c r="AC19" s="46"/>
      <c r="AD19" s="46"/>
      <c r="AE19" s="50"/>
      <c r="AF19" s="46"/>
      <c r="AG19" s="46"/>
      <c r="AH19" s="46"/>
      <c r="AI19" s="46"/>
      <c r="AJ19" s="46"/>
      <c r="AK19" s="46"/>
      <c r="AL19" s="46"/>
      <c r="AM19" s="62"/>
      <c r="AN19" s="63"/>
      <c r="AO19" s="51"/>
      <c r="AP19" s="51"/>
      <c r="AQ19" s="51"/>
      <c r="AR19" s="51"/>
      <c r="AS19" s="51"/>
      <c r="AT19" s="51"/>
      <c r="AU19" s="51"/>
      <c r="AV19" s="51"/>
      <c r="AW19" s="52" t="s">
        <v>18</v>
      </c>
      <c r="AX19" s="53">
        <f t="shared" si="1"/>
        <v>0</v>
      </c>
      <c r="AY19" s="53">
        <f t="shared" si="2"/>
        <v>1</v>
      </c>
      <c r="AZ19" s="53"/>
      <c r="BA19" s="54">
        <f t="shared" si="3"/>
        <v>0</v>
      </c>
      <c r="BB19" s="55" t="str">
        <f t="shared" si="4"/>
        <v>Below 75</v>
      </c>
      <c r="BC19" s="5">
        <f t="shared" si="5"/>
        <v>0</v>
      </c>
      <c r="BD19" s="5"/>
    </row>
    <row r="20" ht="15.75" customHeight="1">
      <c r="A20" s="56">
        <v>11.0</v>
      </c>
      <c r="B20" s="57">
        <v>2.11051018E8</v>
      </c>
      <c r="C20" s="58" t="s">
        <v>30</v>
      </c>
      <c r="D20" s="45" t="s">
        <v>20</v>
      </c>
      <c r="E20" s="46"/>
      <c r="F20" s="46"/>
      <c r="G20" s="46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50"/>
      <c r="U20" s="49"/>
      <c r="V20" s="50"/>
      <c r="W20" s="61"/>
      <c r="X20" s="46"/>
      <c r="Y20" s="46"/>
      <c r="Z20" s="46"/>
      <c r="AA20" s="65"/>
      <c r="AB20" s="46"/>
      <c r="AC20" s="46"/>
      <c r="AD20" s="46"/>
      <c r="AE20" s="50"/>
      <c r="AF20" s="46"/>
      <c r="AG20" s="46"/>
      <c r="AH20" s="46"/>
      <c r="AI20" s="46"/>
      <c r="AJ20" s="46"/>
      <c r="AK20" s="46"/>
      <c r="AL20" s="46"/>
      <c r="AM20" s="62"/>
      <c r="AN20" s="63"/>
      <c r="AO20" s="51"/>
      <c r="AP20" s="51"/>
      <c r="AQ20" s="51"/>
      <c r="AR20" s="51"/>
      <c r="AS20" s="51"/>
      <c r="AT20" s="51"/>
      <c r="AU20" s="51"/>
      <c r="AV20" s="51"/>
      <c r="AW20" s="52" t="s">
        <v>18</v>
      </c>
      <c r="AX20" s="53">
        <f t="shared" si="1"/>
        <v>0</v>
      </c>
      <c r="AY20" s="53">
        <f t="shared" si="2"/>
        <v>1</v>
      </c>
      <c r="AZ20" s="53"/>
      <c r="BA20" s="54">
        <f t="shared" si="3"/>
        <v>0</v>
      </c>
      <c r="BB20" s="55" t="str">
        <f t="shared" si="4"/>
        <v>Below 75</v>
      </c>
      <c r="BC20" s="5">
        <f t="shared" si="5"/>
        <v>0</v>
      </c>
      <c r="BD20" s="5"/>
    </row>
    <row r="21" ht="15.75" customHeight="1">
      <c r="A21" s="56">
        <v>12.0</v>
      </c>
      <c r="B21" s="57">
        <v>2.11051065E8</v>
      </c>
      <c r="C21" s="58" t="s">
        <v>31</v>
      </c>
      <c r="D21" s="45" t="s">
        <v>20</v>
      </c>
      <c r="E21" s="46"/>
      <c r="F21" s="46"/>
      <c r="G21" s="46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50"/>
      <c r="U21" s="49"/>
      <c r="V21" s="50"/>
      <c r="W21" s="61"/>
      <c r="X21" s="46"/>
      <c r="Y21" s="46"/>
      <c r="Z21" s="46"/>
      <c r="AA21" s="65"/>
      <c r="AB21" s="46"/>
      <c r="AC21" s="46"/>
      <c r="AD21" s="46"/>
      <c r="AE21" s="50"/>
      <c r="AF21" s="46"/>
      <c r="AG21" s="46"/>
      <c r="AH21" s="46"/>
      <c r="AI21" s="46"/>
      <c r="AJ21" s="46"/>
      <c r="AK21" s="46"/>
      <c r="AL21" s="46"/>
      <c r="AM21" s="62"/>
      <c r="AN21" s="63"/>
      <c r="AO21" s="51"/>
      <c r="AP21" s="51"/>
      <c r="AQ21" s="51"/>
      <c r="AR21" s="51"/>
      <c r="AS21" s="51"/>
      <c r="AT21" s="51"/>
      <c r="AU21" s="51"/>
      <c r="AV21" s="51"/>
      <c r="AW21" s="52" t="s">
        <v>18</v>
      </c>
      <c r="AX21" s="53">
        <f t="shared" si="1"/>
        <v>0</v>
      </c>
      <c r="AY21" s="53">
        <f t="shared" si="2"/>
        <v>1</v>
      </c>
      <c r="AZ21" s="53"/>
      <c r="BA21" s="54">
        <f t="shared" si="3"/>
        <v>0</v>
      </c>
      <c r="BB21" s="55" t="str">
        <f t="shared" si="4"/>
        <v>Below 75</v>
      </c>
      <c r="BC21" s="5">
        <f t="shared" si="5"/>
        <v>0</v>
      </c>
      <c r="BD21" s="5"/>
    </row>
    <row r="22" ht="15.75" customHeight="1">
      <c r="A22" s="56">
        <v>13.0</v>
      </c>
      <c r="B22" s="57">
        <v>2.2105201E8</v>
      </c>
      <c r="C22" s="58" t="s">
        <v>32</v>
      </c>
      <c r="D22" s="45" t="s">
        <v>20</v>
      </c>
      <c r="E22" s="46"/>
      <c r="F22" s="46"/>
      <c r="G22" s="65"/>
      <c r="H22" s="65"/>
      <c r="I22" s="46"/>
      <c r="J22" s="46"/>
      <c r="K22" s="47"/>
      <c r="L22" s="46"/>
      <c r="M22" s="46"/>
      <c r="N22" s="46"/>
      <c r="O22" s="46"/>
      <c r="P22" s="46"/>
      <c r="Q22" s="46"/>
      <c r="R22" s="46"/>
      <c r="S22" s="46"/>
      <c r="T22" s="50"/>
      <c r="U22" s="49"/>
      <c r="V22" s="50"/>
      <c r="W22" s="61"/>
      <c r="X22" s="46"/>
      <c r="Y22" s="46"/>
      <c r="Z22" s="46"/>
      <c r="AA22" s="65"/>
      <c r="AB22" s="46"/>
      <c r="AC22" s="46"/>
      <c r="AD22" s="46"/>
      <c r="AE22" s="50"/>
      <c r="AF22" s="46"/>
      <c r="AG22" s="46"/>
      <c r="AH22" s="46"/>
      <c r="AI22" s="46"/>
      <c r="AJ22" s="46"/>
      <c r="AK22" s="46"/>
      <c r="AL22" s="46"/>
      <c r="AM22" s="62"/>
      <c r="AN22" s="63"/>
      <c r="AO22" s="51"/>
      <c r="AP22" s="51"/>
      <c r="AQ22" s="51"/>
      <c r="AR22" s="51"/>
      <c r="AS22" s="51"/>
      <c r="AT22" s="51"/>
      <c r="AU22" s="51"/>
      <c r="AV22" s="51"/>
      <c r="AW22" s="52" t="s">
        <v>18</v>
      </c>
      <c r="AX22" s="53">
        <f t="shared" si="1"/>
        <v>0</v>
      </c>
      <c r="AY22" s="53">
        <f t="shared" si="2"/>
        <v>1</v>
      </c>
      <c r="AZ22" s="53"/>
      <c r="BA22" s="54">
        <f t="shared" si="3"/>
        <v>0</v>
      </c>
      <c r="BB22" s="55" t="str">
        <f t="shared" si="4"/>
        <v>Below 75</v>
      </c>
      <c r="BC22" s="5">
        <f t="shared" si="5"/>
        <v>0</v>
      </c>
      <c r="BD22" s="5"/>
    </row>
    <row r="23" ht="15.75" customHeight="1">
      <c r="A23" s="56">
        <v>14.0</v>
      </c>
      <c r="B23" s="57">
        <v>2.11051011E8</v>
      </c>
      <c r="C23" s="58" t="s">
        <v>33</v>
      </c>
      <c r="D23" s="45" t="s">
        <v>20</v>
      </c>
      <c r="E23" s="46"/>
      <c r="F23" s="46"/>
      <c r="G23" s="65"/>
      <c r="H23" s="65"/>
      <c r="I23" s="46"/>
      <c r="J23" s="46"/>
      <c r="K23" s="47"/>
      <c r="L23" s="46"/>
      <c r="M23" s="46"/>
      <c r="N23" s="46"/>
      <c r="O23" s="46"/>
      <c r="P23" s="46"/>
      <c r="Q23" s="46"/>
      <c r="R23" s="46"/>
      <c r="S23" s="46"/>
      <c r="T23" s="50"/>
      <c r="U23" s="49"/>
      <c r="V23" s="50"/>
      <c r="W23" s="61"/>
      <c r="X23" s="46"/>
      <c r="Y23" s="46"/>
      <c r="Z23" s="46"/>
      <c r="AA23" s="65"/>
      <c r="AB23" s="46"/>
      <c r="AC23" s="46"/>
      <c r="AD23" s="46"/>
      <c r="AE23" s="50"/>
      <c r="AF23" s="46"/>
      <c r="AG23" s="46"/>
      <c r="AH23" s="46"/>
      <c r="AI23" s="46"/>
      <c r="AJ23" s="46"/>
      <c r="AK23" s="46"/>
      <c r="AL23" s="46"/>
      <c r="AM23" s="62"/>
      <c r="AN23" s="63"/>
      <c r="AO23" s="51"/>
      <c r="AP23" s="51"/>
      <c r="AQ23" s="51"/>
      <c r="AR23" s="51"/>
      <c r="AS23" s="51"/>
      <c r="AT23" s="51"/>
      <c r="AU23" s="51"/>
      <c r="AV23" s="51"/>
      <c r="AW23" s="51" t="s">
        <v>18</v>
      </c>
      <c r="AX23" s="53">
        <f t="shared" si="1"/>
        <v>0</v>
      </c>
      <c r="AY23" s="53">
        <f t="shared" si="2"/>
        <v>1</v>
      </c>
      <c r="AZ23" s="67"/>
      <c r="BA23" s="54">
        <f t="shared" si="3"/>
        <v>0</v>
      </c>
      <c r="BB23" s="68" t="str">
        <f t="shared" si="4"/>
        <v>Below 75</v>
      </c>
      <c r="BC23" s="5">
        <f t="shared" si="5"/>
        <v>0</v>
      </c>
      <c r="BD23" s="69"/>
    </row>
    <row r="24" ht="15.75" customHeight="1">
      <c r="A24" s="56">
        <v>15.0</v>
      </c>
      <c r="B24" s="57">
        <v>2.1105104E8</v>
      </c>
      <c r="C24" s="58" t="s">
        <v>34</v>
      </c>
      <c r="D24" s="45" t="s">
        <v>20</v>
      </c>
      <c r="E24" s="46"/>
      <c r="F24" s="46"/>
      <c r="G24" s="65"/>
      <c r="H24" s="65"/>
      <c r="I24" s="46"/>
      <c r="J24" s="46"/>
      <c r="K24" s="47"/>
      <c r="L24" s="46"/>
      <c r="M24" s="46"/>
      <c r="N24" s="46"/>
      <c r="O24" s="46"/>
      <c r="P24" s="46"/>
      <c r="Q24" s="46"/>
      <c r="R24" s="46"/>
      <c r="S24" s="46"/>
      <c r="T24" s="50"/>
      <c r="U24" s="49"/>
      <c r="V24" s="50"/>
      <c r="W24" s="61"/>
      <c r="X24" s="46"/>
      <c r="Y24" s="46"/>
      <c r="Z24" s="46"/>
      <c r="AA24" s="65"/>
      <c r="AB24" s="46"/>
      <c r="AC24" s="46"/>
      <c r="AD24" s="46"/>
      <c r="AE24" s="50"/>
      <c r="AF24" s="46"/>
      <c r="AG24" s="46"/>
      <c r="AH24" s="46"/>
      <c r="AI24" s="46"/>
      <c r="AJ24" s="46"/>
      <c r="AK24" s="46"/>
      <c r="AL24" s="46"/>
      <c r="AM24" s="62"/>
      <c r="AN24" s="63"/>
      <c r="AO24" s="70"/>
      <c r="AP24" s="70"/>
      <c r="AQ24" s="70"/>
      <c r="AR24" s="70"/>
      <c r="AS24" s="70"/>
      <c r="AT24" s="70"/>
      <c r="AU24" s="70"/>
      <c r="AV24" s="70"/>
      <c r="AW24" s="71" t="s">
        <v>18</v>
      </c>
      <c r="AX24" s="53">
        <f t="shared" si="1"/>
        <v>0</v>
      </c>
      <c r="AY24" s="53">
        <f t="shared" si="2"/>
        <v>1</v>
      </c>
      <c r="AZ24" s="53"/>
      <c r="BA24" s="54">
        <f t="shared" si="3"/>
        <v>0</v>
      </c>
      <c r="BB24" s="55" t="str">
        <f t="shared" si="4"/>
        <v>Below 75</v>
      </c>
      <c r="BC24" s="5">
        <f t="shared" si="5"/>
        <v>0</v>
      </c>
      <c r="BD24" s="5"/>
    </row>
    <row r="25" ht="15.75" customHeight="1">
      <c r="A25" s="56">
        <v>16.0</v>
      </c>
      <c r="B25" s="57">
        <v>2.1105107E8</v>
      </c>
      <c r="C25" s="58" t="s">
        <v>35</v>
      </c>
      <c r="D25" s="45" t="s">
        <v>20</v>
      </c>
      <c r="E25" s="46"/>
      <c r="F25" s="46"/>
      <c r="G25" s="65"/>
      <c r="H25" s="65"/>
      <c r="I25" s="46"/>
      <c r="J25" s="46"/>
      <c r="K25" s="47"/>
      <c r="L25" s="46"/>
      <c r="M25" s="46"/>
      <c r="N25" s="46"/>
      <c r="O25" s="46"/>
      <c r="P25" s="46"/>
      <c r="Q25" s="46"/>
      <c r="R25" s="46"/>
      <c r="S25" s="46"/>
      <c r="T25" s="50"/>
      <c r="U25" s="49"/>
      <c r="V25" s="50"/>
      <c r="W25" s="61"/>
      <c r="X25" s="46"/>
      <c r="Y25" s="46"/>
      <c r="Z25" s="46"/>
      <c r="AA25" s="65"/>
      <c r="AB25" s="46"/>
      <c r="AC25" s="46"/>
      <c r="AD25" s="46"/>
      <c r="AE25" s="50"/>
      <c r="AF25" s="46"/>
      <c r="AG25" s="46"/>
      <c r="AH25" s="46"/>
      <c r="AI25" s="46"/>
      <c r="AJ25" s="46"/>
      <c r="AK25" s="46"/>
      <c r="AL25" s="46"/>
      <c r="AM25" s="62"/>
      <c r="AN25" s="63"/>
      <c r="AO25" s="51"/>
      <c r="AP25" s="51"/>
      <c r="AQ25" s="51"/>
      <c r="AR25" s="51"/>
      <c r="AS25" s="51"/>
      <c r="AT25" s="51"/>
      <c r="AU25" s="51"/>
      <c r="AV25" s="51"/>
      <c r="AW25" s="52" t="s">
        <v>18</v>
      </c>
      <c r="AX25" s="53">
        <f t="shared" si="1"/>
        <v>0</v>
      </c>
      <c r="AY25" s="53">
        <f t="shared" si="2"/>
        <v>1</v>
      </c>
      <c r="AZ25" s="72"/>
      <c r="BA25" s="54">
        <f t="shared" si="3"/>
        <v>0</v>
      </c>
      <c r="BB25" s="73" t="str">
        <f t="shared" si="4"/>
        <v>Below 75</v>
      </c>
      <c r="BC25" s="5">
        <f t="shared" si="5"/>
        <v>0</v>
      </c>
      <c r="BD25" s="74"/>
    </row>
    <row r="26" ht="15.75" customHeight="1">
      <c r="A26" s="56">
        <v>17.0</v>
      </c>
      <c r="B26" s="57">
        <v>2.11051058E8</v>
      </c>
      <c r="C26" s="58" t="s">
        <v>36</v>
      </c>
      <c r="D26" s="45" t="s">
        <v>20</v>
      </c>
      <c r="E26" s="46"/>
      <c r="F26" s="46"/>
      <c r="G26" s="65"/>
      <c r="H26" s="65"/>
      <c r="I26" s="46"/>
      <c r="J26" s="46"/>
      <c r="K26" s="47"/>
      <c r="L26" s="46"/>
      <c r="M26" s="46"/>
      <c r="N26" s="46"/>
      <c r="O26" s="46"/>
      <c r="P26" s="46"/>
      <c r="Q26" s="46"/>
      <c r="R26" s="46"/>
      <c r="S26" s="46"/>
      <c r="T26" s="50"/>
      <c r="U26" s="49"/>
      <c r="V26" s="50"/>
      <c r="W26" s="61"/>
      <c r="X26" s="46"/>
      <c r="Y26" s="46"/>
      <c r="Z26" s="46"/>
      <c r="AA26" s="65"/>
      <c r="AB26" s="46"/>
      <c r="AC26" s="46"/>
      <c r="AD26" s="46"/>
      <c r="AE26" s="50"/>
      <c r="AF26" s="46"/>
      <c r="AG26" s="46"/>
      <c r="AH26" s="46"/>
      <c r="AI26" s="46"/>
      <c r="AJ26" s="46"/>
      <c r="AK26" s="46"/>
      <c r="AL26" s="46"/>
      <c r="AM26" s="62"/>
      <c r="AN26" s="63"/>
      <c r="AO26" s="51"/>
      <c r="AP26" s="51"/>
      <c r="AQ26" s="51"/>
      <c r="AR26" s="51"/>
      <c r="AS26" s="51"/>
      <c r="AT26" s="51"/>
      <c r="AU26" s="51"/>
      <c r="AV26" s="51"/>
      <c r="AW26" s="52" t="s">
        <v>18</v>
      </c>
      <c r="AX26" s="53">
        <f t="shared" si="1"/>
        <v>0</v>
      </c>
      <c r="AY26" s="53">
        <f t="shared" si="2"/>
        <v>1</v>
      </c>
      <c r="AZ26" s="53"/>
      <c r="BA26" s="54">
        <f t="shared" si="3"/>
        <v>0</v>
      </c>
      <c r="BB26" s="55" t="str">
        <f t="shared" si="4"/>
        <v>Below 75</v>
      </c>
      <c r="BC26" s="5">
        <f t="shared" si="5"/>
        <v>0</v>
      </c>
      <c r="BD26" s="5"/>
    </row>
    <row r="27" ht="15.75" customHeight="1">
      <c r="A27" s="56">
        <v>18.0</v>
      </c>
      <c r="B27" s="57">
        <v>2.11051056E8</v>
      </c>
      <c r="C27" s="58" t="s">
        <v>37</v>
      </c>
      <c r="D27" s="45" t="s">
        <v>17</v>
      </c>
      <c r="E27" s="46"/>
      <c r="F27" s="46"/>
      <c r="G27" s="65"/>
      <c r="H27" s="65"/>
      <c r="I27" s="46"/>
      <c r="J27" s="46"/>
      <c r="K27" s="47"/>
      <c r="L27" s="46"/>
      <c r="M27" s="46"/>
      <c r="N27" s="46"/>
      <c r="O27" s="46"/>
      <c r="P27" s="46"/>
      <c r="Q27" s="46"/>
      <c r="R27" s="46"/>
      <c r="S27" s="46"/>
      <c r="T27" s="50"/>
      <c r="U27" s="49"/>
      <c r="V27" s="50"/>
      <c r="W27" s="61"/>
      <c r="X27" s="46"/>
      <c r="Y27" s="46"/>
      <c r="Z27" s="46"/>
      <c r="AA27" s="65"/>
      <c r="AB27" s="46"/>
      <c r="AC27" s="46"/>
      <c r="AD27" s="46"/>
      <c r="AE27" s="50"/>
      <c r="AF27" s="46"/>
      <c r="AG27" s="46"/>
      <c r="AH27" s="46"/>
      <c r="AI27" s="46"/>
      <c r="AJ27" s="46"/>
      <c r="AK27" s="46"/>
      <c r="AL27" s="46"/>
      <c r="AM27" s="62"/>
      <c r="AN27" s="63"/>
      <c r="AO27" s="51"/>
      <c r="AP27" s="51"/>
      <c r="AQ27" s="51"/>
      <c r="AR27" s="51"/>
      <c r="AS27" s="51"/>
      <c r="AT27" s="51"/>
      <c r="AU27" s="51"/>
      <c r="AV27" s="51"/>
      <c r="AW27" s="52" t="s">
        <v>18</v>
      </c>
      <c r="AX27" s="53">
        <f t="shared" si="1"/>
        <v>1</v>
      </c>
      <c r="AY27" s="53">
        <f t="shared" si="2"/>
        <v>0</v>
      </c>
      <c r="AZ27" s="53"/>
      <c r="BA27" s="54">
        <f t="shared" si="3"/>
        <v>3.03030303</v>
      </c>
      <c r="BB27" s="55" t="str">
        <f t="shared" si="4"/>
        <v>Below 75</v>
      </c>
      <c r="BC27" s="5">
        <f t="shared" si="5"/>
        <v>0.1388888889</v>
      </c>
      <c r="BD27" s="5"/>
    </row>
    <row r="28" ht="15.75" customHeight="1">
      <c r="A28" s="56">
        <v>19.0</v>
      </c>
      <c r="B28" s="57">
        <v>2.11051066E8</v>
      </c>
      <c r="C28" s="58" t="s">
        <v>38</v>
      </c>
      <c r="D28" s="45" t="s">
        <v>20</v>
      </c>
      <c r="E28" s="46"/>
      <c r="F28" s="46"/>
      <c r="G28" s="65"/>
      <c r="H28" s="65"/>
      <c r="I28" s="46"/>
      <c r="J28" s="46"/>
      <c r="K28" s="47"/>
      <c r="L28" s="46"/>
      <c r="M28" s="46"/>
      <c r="N28" s="46"/>
      <c r="O28" s="46"/>
      <c r="P28" s="46"/>
      <c r="Q28" s="46"/>
      <c r="R28" s="46"/>
      <c r="S28" s="46"/>
      <c r="T28" s="50"/>
      <c r="U28" s="49"/>
      <c r="V28" s="50"/>
      <c r="W28" s="61"/>
      <c r="X28" s="46"/>
      <c r="Y28" s="46"/>
      <c r="Z28" s="46"/>
      <c r="AA28" s="65"/>
      <c r="AB28" s="46"/>
      <c r="AC28" s="46"/>
      <c r="AD28" s="46"/>
      <c r="AE28" s="50"/>
      <c r="AF28" s="46"/>
      <c r="AG28" s="46"/>
      <c r="AH28" s="46"/>
      <c r="AI28" s="46"/>
      <c r="AJ28" s="46"/>
      <c r="AK28" s="46"/>
      <c r="AL28" s="46"/>
      <c r="AM28" s="62"/>
      <c r="AN28" s="63"/>
      <c r="AO28" s="51"/>
      <c r="AP28" s="51"/>
      <c r="AQ28" s="51"/>
      <c r="AR28" s="51"/>
      <c r="AS28" s="51"/>
      <c r="AT28" s="51"/>
      <c r="AU28" s="51"/>
      <c r="AV28" s="51"/>
      <c r="AW28" s="52" t="s">
        <v>24</v>
      </c>
      <c r="AX28" s="53">
        <f t="shared" si="1"/>
        <v>0</v>
      </c>
      <c r="AY28" s="53">
        <f t="shared" si="2"/>
        <v>1</v>
      </c>
      <c r="AZ28" s="53"/>
      <c r="BA28" s="54">
        <f t="shared" si="3"/>
        <v>0</v>
      </c>
      <c r="BB28" s="55" t="str">
        <f t="shared" si="4"/>
        <v>Below 75</v>
      </c>
      <c r="BC28" s="5">
        <f t="shared" si="5"/>
        <v>0</v>
      </c>
      <c r="BD28" s="5"/>
    </row>
    <row r="29" ht="15.75" customHeight="1">
      <c r="A29" s="56">
        <v>20.0</v>
      </c>
      <c r="B29" s="57">
        <v>2.21052007E8</v>
      </c>
      <c r="C29" s="58" t="s">
        <v>39</v>
      </c>
      <c r="D29" s="45" t="s">
        <v>20</v>
      </c>
      <c r="E29" s="46"/>
      <c r="F29" s="46"/>
      <c r="G29" s="46"/>
      <c r="H29" s="46"/>
      <c r="I29" s="46"/>
      <c r="J29" s="46"/>
      <c r="K29" s="47"/>
      <c r="L29" s="46"/>
      <c r="M29" s="46"/>
      <c r="N29" s="46"/>
      <c r="O29" s="46"/>
      <c r="P29" s="46"/>
      <c r="Q29" s="46"/>
      <c r="R29" s="46"/>
      <c r="S29" s="46"/>
      <c r="T29" s="50"/>
      <c r="U29" s="49"/>
      <c r="V29" s="50"/>
      <c r="W29" s="61"/>
      <c r="X29" s="46"/>
      <c r="Y29" s="46"/>
      <c r="Z29" s="46"/>
      <c r="AA29" s="65"/>
      <c r="AB29" s="46"/>
      <c r="AC29" s="46"/>
      <c r="AD29" s="46"/>
      <c r="AE29" s="50"/>
      <c r="AF29" s="46"/>
      <c r="AG29" s="46"/>
      <c r="AH29" s="46"/>
      <c r="AI29" s="46"/>
      <c r="AJ29" s="46"/>
      <c r="AK29" s="46"/>
      <c r="AL29" s="46"/>
      <c r="AM29" s="62"/>
      <c r="AN29" s="63"/>
      <c r="AO29" s="75"/>
      <c r="AP29" s="75"/>
      <c r="AQ29" s="75"/>
      <c r="AR29" s="75"/>
      <c r="AS29" s="75"/>
      <c r="AT29" s="75"/>
      <c r="AU29" s="75"/>
      <c r="AV29" s="75"/>
      <c r="AW29" s="76" t="s">
        <v>18</v>
      </c>
      <c r="AX29" s="53">
        <f t="shared" si="1"/>
        <v>0</v>
      </c>
      <c r="AY29" s="53">
        <f t="shared" si="2"/>
        <v>1</v>
      </c>
      <c r="AZ29" s="77"/>
      <c r="BA29" s="54">
        <f t="shared" si="3"/>
        <v>0</v>
      </c>
      <c r="BB29" s="78" t="str">
        <f t="shared" si="4"/>
        <v>Below 75</v>
      </c>
      <c r="BC29" s="5">
        <f t="shared" si="5"/>
        <v>0</v>
      </c>
      <c r="BD29" s="79"/>
    </row>
    <row r="30" ht="15.75" customHeight="1">
      <c r="A30" s="56">
        <v>21.0</v>
      </c>
      <c r="B30" s="57">
        <v>2.11051057E8</v>
      </c>
      <c r="C30" s="58" t="s">
        <v>40</v>
      </c>
      <c r="D30" s="45" t="s">
        <v>17</v>
      </c>
      <c r="E30" s="46"/>
      <c r="F30" s="46"/>
      <c r="G30" s="46"/>
      <c r="H30" s="46"/>
      <c r="I30" s="46"/>
      <c r="J30" s="46"/>
      <c r="K30" s="47"/>
      <c r="L30" s="46"/>
      <c r="M30" s="46"/>
      <c r="N30" s="46"/>
      <c r="O30" s="46"/>
      <c r="P30" s="46"/>
      <c r="Q30" s="46"/>
      <c r="R30" s="46"/>
      <c r="S30" s="46"/>
      <c r="T30" s="50"/>
      <c r="U30" s="49"/>
      <c r="V30" s="50"/>
      <c r="W30" s="61"/>
      <c r="X30" s="46"/>
      <c r="Y30" s="46"/>
      <c r="Z30" s="46"/>
      <c r="AA30" s="65"/>
      <c r="AB30" s="46"/>
      <c r="AC30" s="46"/>
      <c r="AD30" s="46"/>
      <c r="AE30" s="50"/>
      <c r="AF30" s="46"/>
      <c r="AG30" s="46"/>
      <c r="AH30" s="46"/>
      <c r="AI30" s="46"/>
      <c r="AJ30" s="46"/>
      <c r="AK30" s="46"/>
      <c r="AL30" s="46"/>
      <c r="AM30" s="62"/>
      <c r="AN30" s="63"/>
      <c r="AO30" s="51"/>
      <c r="AP30" s="51"/>
      <c r="AQ30" s="51"/>
      <c r="AR30" s="51"/>
      <c r="AS30" s="51"/>
      <c r="AT30" s="51"/>
      <c r="AU30" s="51"/>
      <c r="AV30" s="51"/>
      <c r="AW30" s="52" t="s">
        <v>18</v>
      </c>
      <c r="AX30" s="53">
        <f t="shared" si="1"/>
        <v>1</v>
      </c>
      <c r="AY30" s="53">
        <f t="shared" si="2"/>
        <v>0</v>
      </c>
      <c r="AZ30" s="72"/>
      <c r="BA30" s="54">
        <f t="shared" si="3"/>
        <v>3.03030303</v>
      </c>
      <c r="BB30" s="72" t="str">
        <f t="shared" si="4"/>
        <v>Below 75</v>
      </c>
      <c r="BC30" s="5">
        <f t="shared" si="5"/>
        <v>0.1388888889</v>
      </c>
      <c r="BD30" s="74"/>
    </row>
    <row r="31" ht="15.75" customHeight="1">
      <c r="A31" s="56">
        <v>22.0</v>
      </c>
      <c r="B31" s="57">
        <v>2.11051041E8</v>
      </c>
      <c r="C31" s="58" t="s">
        <v>41</v>
      </c>
      <c r="D31" s="45" t="s">
        <v>20</v>
      </c>
      <c r="E31" s="46"/>
      <c r="F31" s="46"/>
      <c r="G31" s="46"/>
      <c r="H31" s="46"/>
      <c r="I31" s="46"/>
      <c r="J31" s="46"/>
      <c r="K31" s="47"/>
      <c r="L31" s="46"/>
      <c r="M31" s="46"/>
      <c r="N31" s="46"/>
      <c r="O31" s="46"/>
      <c r="P31" s="46"/>
      <c r="Q31" s="46"/>
      <c r="R31" s="46"/>
      <c r="S31" s="46"/>
      <c r="T31" s="50"/>
      <c r="U31" s="49"/>
      <c r="V31" s="50"/>
      <c r="W31" s="61"/>
      <c r="X31" s="46"/>
      <c r="Y31" s="46"/>
      <c r="Z31" s="46"/>
      <c r="AA31" s="65"/>
      <c r="AB31" s="46"/>
      <c r="AC31" s="46"/>
      <c r="AD31" s="46"/>
      <c r="AE31" s="50"/>
      <c r="AF31" s="46"/>
      <c r="AG31" s="46"/>
      <c r="AH31" s="46"/>
      <c r="AI31" s="46"/>
      <c r="AJ31" s="46"/>
      <c r="AK31" s="46"/>
      <c r="AL31" s="46"/>
      <c r="AM31" s="62"/>
      <c r="AN31" s="63"/>
      <c r="AO31" s="51"/>
      <c r="AP31" s="51"/>
      <c r="AQ31" s="51"/>
      <c r="AR31" s="51"/>
      <c r="AS31" s="51"/>
      <c r="AT31" s="51"/>
      <c r="AU31" s="51"/>
      <c r="AV31" s="51"/>
      <c r="AW31" s="52" t="s">
        <v>18</v>
      </c>
      <c r="AX31" s="53">
        <f t="shared" si="1"/>
        <v>0</v>
      </c>
      <c r="AY31" s="53">
        <f t="shared" si="2"/>
        <v>1</v>
      </c>
      <c r="AZ31" s="53"/>
      <c r="BA31" s="54">
        <f t="shared" si="3"/>
        <v>0</v>
      </c>
      <c r="BB31" s="55" t="str">
        <f t="shared" si="4"/>
        <v>Below 75</v>
      </c>
      <c r="BC31" s="5">
        <f t="shared" si="5"/>
        <v>0</v>
      </c>
      <c r="BD31" s="5"/>
    </row>
    <row r="32" ht="15.75" customHeight="1">
      <c r="A32" s="56">
        <v>23.0</v>
      </c>
      <c r="B32" s="57">
        <v>2.11051013E8</v>
      </c>
      <c r="C32" s="58" t="s">
        <v>42</v>
      </c>
      <c r="D32" s="45" t="s">
        <v>20</v>
      </c>
      <c r="E32" s="46"/>
      <c r="F32" s="46"/>
      <c r="G32" s="46"/>
      <c r="H32" s="46"/>
      <c r="I32" s="46"/>
      <c r="J32" s="46"/>
      <c r="K32" s="47"/>
      <c r="L32" s="46"/>
      <c r="M32" s="46"/>
      <c r="N32" s="46"/>
      <c r="O32" s="46"/>
      <c r="P32" s="46"/>
      <c r="Q32" s="46"/>
      <c r="R32" s="46"/>
      <c r="S32" s="46"/>
      <c r="T32" s="50"/>
      <c r="U32" s="49"/>
      <c r="V32" s="50"/>
      <c r="W32" s="61"/>
      <c r="X32" s="46"/>
      <c r="Y32" s="46"/>
      <c r="Z32" s="46"/>
      <c r="AA32" s="65"/>
      <c r="AB32" s="46"/>
      <c r="AC32" s="46"/>
      <c r="AD32" s="46"/>
      <c r="AE32" s="50"/>
      <c r="AF32" s="46"/>
      <c r="AG32" s="46"/>
      <c r="AH32" s="46"/>
      <c r="AI32" s="46"/>
      <c r="AJ32" s="46"/>
      <c r="AK32" s="46"/>
      <c r="AL32" s="46"/>
      <c r="AM32" s="62"/>
      <c r="AN32" s="63"/>
      <c r="AO32" s="51"/>
      <c r="AP32" s="51"/>
      <c r="AQ32" s="51"/>
      <c r="AR32" s="51"/>
      <c r="AS32" s="51"/>
      <c r="AT32" s="51"/>
      <c r="AU32" s="51"/>
      <c r="AV32" s="51"/>
      <c r="AW32" s="52" t="s">
        <v>18</v>
      </c>
      <c r="AX32" s="53">
        <f t="shared" si="1"/>
        <v>0</v>
      </c>
      <c r="AY32" s="53">
        <f t="shared" si="2"/>
        <v>1</v>
      </c>
      <c r="AZ32" s="53"/>
      <c r="BA32" s="54">
        <f t="shared" si="3"/>
        <v>0</v>
      </c>
      <c r="BB32" s="55" t="str">
        <f t="shared" si="4"/>
        <v>Below 75</v>
      </c>
      <c r="BC32" s="5">
        <f t="shared" si="5"/>
        <v>0</v>
      </c>
      <c r="BD32" s="5"/>
    </row>
    <row r="33" ht="15.75" customHeight="1">
      <c r="A33" s="56">
        <v>24.0</v>
      </c>
      <c r="B33" s="57">
        <v>2.21052005E8</v>
      </c>
      <c r="C33" s="58" t="s">
        <v>43</v>
      </c>
      <c r="D33" s="45" t="s">
        <v>20</v>
      </c>
      <c r="E33" s="46"/>
      <c r="F33" s="46"/>
      <c r="G33" s="46"/>
      <c r="H33" s="46"/>
      <c r="I33" s="46"/>
      <c r="J33" s="46"/>
      <c r="K33" s="47"/>
      <c r="L33" s="80"/>
      <c r="M33" s="81"/>
      <c r="N33" s="46"/>
      <c r="O33" s="46"/>
      <c r="P33" s="81"/>
      <c r="Q33" s="46"/>
      <c r="R33" s="46"/>
      <c r="S33" s="46"/>
      <c r="T33" s="50"/>
      <c r="U33" s="49"/>
      <c r="V33" s="50"/>
      <c r="W33" s="61"/>
      <c r="X33" s="46"/>
      <c r="Y33" s="46"/>
      <c r="Z33" s="46"/>
      <c r="AA33" s="65"/>
      <c r="AB33" s="46"/>
      <c r="AC33" s="46"/>
      <c r="AD33" s="65"/>
      <c r="AE33" s="50"/>
      <c r="AF33" s="46"/>
      <c r="AG33" s="46"/>
      <c r="AH33" s="46"/>
      <c r="AI33" s="46"/>
      <c r="AJ33" s="46"/>
      <c r="AK33" s="46"/>
      <c r="AL33" s="46"/>
      <c r="AM33" s="62"/>
      <c r="AN33" s="63"/>
      <c r="AO33" s="75"/>
      <c r="AP33" s="75"/>
      <c r="AQ33" s="51"/>
      <c r="AR33" s="51"/>
      <c r="AS33" s="75"/>
      <c r="AT33" s="75"/>
      <c r="AU33" s="75"/>
      <c r="AV33" s="75"/>
      <c r="AW33" s="76" t="s">
        <v>18</v>
      </c>
      <c r="AX33" s="53">
        <f t="shared" si="1"/>
        <v>0</v>
      </c>
      <c r="AY33" s="53">
        <f t="shared" si="2"/>
        <v>1</v>
      </c>
      <c r="AZ33" s="77"/>
      <c r="BA33" s="54">
        <f t="shared" si="3"/>
        <v>0</v>
      </c>
      <c r="BB33" s="78" t="str">
        <f t="shared" si="4"/>
        <v>Below 75</v>
      </c>
      <c r="BC33" s="5">
        <f t="shared" si="5"/>
        <v>0</v>
      </c>
      <c r="BD33" s="79"/>
    </row>
    <row r="34" ht="15.75" customHeight="1">
      <c r="A34" s="56">
        <v>25.0</v>
      </c>
      <c r="B34" s="57">
        <v>2.11051022E8</v>
      </c>
      <c r="C34" s="58" t="s">
        <v>44</v>
      </c>
      <c r="D34" s="45" t="s">
        <v>20</v>
      </c>
      <c r="E34" s="46"/>
      <c r="F34" s="46"/>
      <c r="G34" s="46"/>
      <c r="H34" s="46"/>
      <c r="I34" s="46"/>
      <c r="J34" s="46"/>
      <c r="K34" s="47"/>
      <c r="L34" s="46"/>
      <c r="M34" s="46"/>
      <c r="N34" s="46"/>
      <c r="O34" s="46"/>
      <c r="P34" s="46"/>
      <c r="Q34" s="46"/>
      <c r="R34" s="46"/>
      <c r="S34" s="46"/>
      <c r="T34" s="50"/>
      <c r="U34" s="49"/>
      <c r="V34" s="50"/>
      <c r="W34" s="61"/>
      <c r="X34" s="46"/>
      <c r="Y34" s="46"/>
      <c r="Z34" s="46"/>
      <c r="AA34" s="65"/>
      <c r="AB34" s="46"/>
      <c r="AC34" s="46"/>
      <c r="AD34" s="65"/>
      <c r="AE34" s="50"/>
      <c r="AF34" s="46"/>
      <c r="AG34" s="46"/>
      <c r="AH34" s="46"/>
      <c r="AI34" s="46"/>
      <c r="AJ34" s="46"/>
      <c r="AK34" s="46"/>
      <c r="AL34" s="46"/>
      <c r="AM34" s="62"/>
      <c r="AN34" s="63"/>
      <c r="AO34" s="51"/>
      <c r="AP34" s="51"/>
      <c r="AQ34" s="51"/>
      <c r="AR34" s="51"/>
      <c r="AS34" s="51"/>
      <c r="AT34" s="51"/>
      <c r="AU34" s="51"/>
      <c r="AV34" s="51"/>
      <c r="AW34" s="52" t="s">
        <v>18</v>
      </c>
      <c r="AX34" s="53">
        <f t="shared" si="1"/>
        <v>0</v>
      </c>
      <c r="AY34" s="53">
        <f t="shared" si="2"/>
        <v>1</v>
      </c>
      <c r="AZ34" s="53"/>
      <c r="BA34" s="54">
        <f t="shared" si="3"/>
        <v>0</v>
      </c>
      <c r="BB34" s="55" t="str">
        <f t="shared" si="4"/>
        <v>Below 75</v>
      </c>
      <c r="BC34" s="5">
        <f t="shared" si="5"/>
        <v>0</v>
      </c>
      <c r="BD34" s="5"/>
    </row>
    <row r="35" ht="15.75" customHeight="1">
      <c r="A35" s="56">
        <v>26.0</v>
      </c>
      <c r="B35" s="57">
        <v>2.21052011E8</v>
      </c>
      <c r="C35" s="58" t="s">
        <v>45</v>
      </c>
      <c r="D35" s="45" t="s">
        <v>17</v>
      </c>
      <c r="E35" s="46"/>
      <c r="F35" s="46"/>
      <c r="G35" s="46"/>
      <c r="H35" s="46"/>
      <c r="I35" s="46"/>
      <c r="J35" s="46"/>
      <c r="K35" s="47"/>
      <c r="L35" s="46"/>
      <c r="M35" s="46"/>
      <c r="N35" s="46"/>
      <c r="O35" s="46"/>
      <c r="P35" s="46"/>
      <c r="Q35" s="46"/>
      <c r="R35" s="46"/>
      <c r="S35" s="46"/>
      <c r="T35" s="50"/>
      <c r="U35" s="49"/>
      <c r="V35" s="50"/>
      <c r="W35" s="61"/>
      <c r="X35" s="46"/>
      <c r="Y35" s="46"/>
      <c r="Z35" s="46"/>
      <c r="AA35" s="46"/>
      <c r="AB35" s="46"/>
      <c r="AC35" s="46"/>
      <c r="AD35" s="65"/>
      <c r="AE35" s="50"/>
      <c r="AF35" s="46"/>
      <c r="AG35" s="46"/>
      <c r="AH35" s="46"/>
      <c r="AI35" s="46"/>
      <c r="AJ35" s="46"/>
      <c r="AK35" s="46"/>
      <c r="AL35" s="46"/>
      <c r="AM35" s="62"/>
      <c r="AN35" s="63"/>
      <c r="AO35" s="51"/>
      <c r="AP35" s="51"/>
      <c r="AQ35" s="51"/>
      <c r="AR35" s="51"/>
      <c r="AS35" s="51"/>
      <c r="AT35" s="51"/>
      <c r="AU35" s="51"/>
      <c r="AV35" s="51"/>
      <c r="AW35" s="52" t="s">
        <v>18</v>
      </c>
      <c r="AX35" s="53">
        <f t="shared" si="1"/>
        <v>1</v>
      </c>
      <c r="AY35" s="53">
        <f t="shared" si="2"/>
        <v>0</v>
      </c>
      <c r="AZ35" s="53"/>
      <c r="BA35" s="54">
        <f t="shared" si="3"/>
        <v>3.03030303</v>
      </c>
      <c r="BB35" s="55" t="str">
        <f t="shared" si="4"/>
        <v>Below 75</v>
      </c>
      <c r="BC35" s="5">
        <f t="shared" si="5"/>
        <v>0.1388888889</v>
      </c>
      <c r="BD35" s="5"/>
    </row>
    <row r="36" ht="15.75" customHeight="1">
      <c r="A36" s="56">
        <v>27.0</v>
      </c>
      <c r="B36" s="57">
        <v>2.11051045E8</v>
      </c>
      <c r="C36" s="58" t="s">
        <v>46</v>
      </c>
      <c r="D36" s="45" t="s">
        <v>20</v>
      </c>
      <c r="E36" s="46"/>
      <c r="F36" s="46"/>
      <c r="G36" s="46"/>
      <c r="H36" s="46"/>
      <c r="I36" s="46"/>
      <c r="J36" s="46"/>
      <c r="K36" s="47"/>
      <c r="L36" s="46"/>
      <c r="M36" s="46"/>
      <c r="N36" s="46"/>
      <c r="O36" s="46"/>
      <c r="P36" s="46"/>
      <c r="Q36" s="46"/>
      <c r="R36" s="46"/>
      <c r="S36" s="46"/>
      <c r="T36" s="50"/>
      <c r="U36" s="49"/>
      <c r="V36" s="50"/>
      <c r="W36" s="61"/>
      <c r="X36" s="46"/>
      <c r="Y36" s="46"/>
      <c r="Z36" s="46"/>
      <c r="AA36" s="46"/>
      <c r="AB36" s="46"/>
      <c r="AC36" s="46"/>
      <c r="AD36" s="65"/>
      <c r="AE36" s="50"/>
      <c r="AF36" s="46"/>
      <c r="AG36" s="46"/>
      <c r="AH36" s="46"/>
      <c r="AI36" s="46"/>
      <c r="AJ36" s="46"/>
      <c r="AK36" s="46"/>
      <c r="AL36" s="46"/>
      <c r="AM36" s="62"/>
      <c r="AN36" s="63"/>
      <c r="AO36" s="70"/>
      <c r="AP36" s="70"/>
      <c r="AQ36" s="70"/>
      <c r="AR36" s="70"/>
      <c r="AS36" s="70"/>
      <c r="AT36" s="70"/>
      <c r="AU36" s="70"/>
      <c r="AV36" s="70"/>
      <c r="AW36" s="71" t="s">
        <v>18</v>
      </c>
      <c r="AX36" s="53">
        <f t="shared" si="1"/>
        <v>0</v>
      </c>
      <c r="AY36" s="53">
        <f t="shared" si="2"/>
        <v>1</v>
      </c>
      <c r="AZ36" s="53"/>
      <c r="BA36" s="54">
        <f t="shared" si="3"/>
        <v>0</v>
      </c>
      <c r="BB36" s="55" t="str">
        <f t="shared" si="4"/>
        <v>Below 75</v>
      </c>
      <c r="BC36" s="5">
        <f t="shared" si="5"/>
        <v>0</v>
      </c>
      <c r="BD36" s="5"/>
    </row>
    <row r="37" ht="15.75" customHeight="1">
      <c r="A37" s="56">
        <v>28.0</v>
      </c>
      <c r="B37" s="57">
        <v>2.21052006E8</v>
      </c>
      <c r="C37" s="58" t="s">
        <v>47</v>
      </c>
      <c r="D37" s="45" t="s">
        <v>20</v>
      </c>
      <c r="E37" s="46"/>
      <c r="F37" s="46"/>
      <c r="G37" s="46"/>
      <c r="H37" s="46"/>
      <c r="I37" s="46"/>
      <c r="J37" s="46"/>
      <c r="K37" s="47"/>
      <c r="L37" s="46"/>
      <c r="M37" s="46"/>
      <c r="N37" s="46"/>
      <c r="O37" s="46"/>
      <c r="P37" s="46"/>
      <c r="Q37" s="46"/>
      <c r="R37" s="46"/>
      <c r="S37" s="46"/>
      <c r="T37" s="50"/>
      <c r="U37" s="49"/>
      <c r="V37" s="50"/>
      <c r="W37" s="61"/>
      <c r="X37" s="46"/>
      <c r="Y37" s="46"/>
      <c r="Z37" s="46"/>
      <c r="AA37" s="46"/>
      <c r="AB37" s="46"/>
      <c r="AC37" s="46"/>
      <c r="AD37" s="65"/>
      <c r="AE37" s="50"/>
      <c r="AF37" s="46"/>
      <c r="AG37" s="46"/>
      <c r="AH37" s="46"/>
      <c r="AI37" s="46"/>
      <c r="AJ37" s="46"/>
      <c r="AK37" s="46"/>
      <c r="AL37" s="46"/>
      <c r="AM37" s="62"/>
      <c r="AN37" s="63"/>
      <c r="AO37" s="51"/>
      <c r="AP37" s="51"/>
      <c r="AQ37" s="51"/>
      <c r="AR37" s="51"/>
      <c r="AS37" s="51"/>
      <c r="AT37" s="51"/>
      <c r="AU37" s="51"/>
      <c r="AV37" s="51"/>
      <c r="AW37" s="52" t="s">
        <v>24</v>
      </c>
      <c r="AX37" s="53">
        <f t="shared" si="1"/>
        <v>0</v>
      </c>
      <c r="AY37" s="53">
        <f t="shared" si="2"/>
        <v>1</v>
      </c>
      <c r="AZ37" s="53"/>
      <c r="BA37" s="54">
        <f t="shared" si="3"/>
        <v>0</v>
      </c>
      <c r="BB37" s="53" t="str">
        <f t="shared" si="4"/>
        <v>Below 75</v>
      </c>
      <c r="BC37" s="5">
        <f t="shared" si="5"/>
        <v>0</v>
      </c>
      <c r="BD37" s="5"/>
    </row>
    <row r="38" ht="15.75" customHeight="1">
      <c r="A38" s="56">
        <v>29.0</v>
      </c>
      <c r="B38" s="57">
        <v>2.11051026E8</v>
      </c>
      <c r="C38" s="58" t="s">
        <v>48</v>
      </c>
      <c r="D38" s="45" t="s">
        <v>20</v>
      </c>
      <c r="E38" s="46"/>
      <c r="F38" s="46"/>
      <c r="G38" s="46"/>
      <c r="H38" s="46"/>
      <c r="I38" s="46"/>
      <c r="J38" s="46"/>
      <c r="K38" s="47"/>
      <c r="L38" s="46"/>
      <c r="M38" s="46"/>
      <c r="N38" s="46"/>
      <c r="O38" s="46"/>
      <c r="P38" s="46"/>
      <c r="Q38" s="46"/>
      <c r="R38" s="46"/>
      <c r="S38" s="46"/>
      <c r="T38" s="50"/>
      <c r="U38" s="49"/>
      <c r="V38" s="50"/>
      <c r="W38" s="61"/>
      <c r="X38" s="46"/>
      <c r="Y38" s="46"/>
      <c r="Z38" s="46"/>
      <c r="AA38" s="46"/>
      <c r="AB38" s="46"/>
      <c r="AC38" s="46"/>
      <c r="AD38" s="65"/>
      <c r="AE38" s="50"/>
      <c r="AF38" s="46"/>
      <c r="AG38" s="46"/>
      <c r="AH38" s="46"/>
      <c r="AI38" s="46"/>
      <c r="AJ38" s="46"/>
      <c r="AK38" s="46"/>
      <c r="AL38" s="46"/>
      <c r="AM38" s="62"/>
      <c r="AN38" s="63"/>
      <c r="AO38" s="75"/>
      <c r="AP38" s="75"/>
      <c r="AQ38" s="51"/>
      <c r="AR38" s="51"/>
      <c r="AS38" s="75"/>
      <c r="AT38" s="75"/>
      <c r="AU38" s="75"/>
      <c r="AV38" s="75"/>
      <c r="AW38" s="76" t="s">
        <v>18</v>
      </c>
      <c r="AX38" s="53">
        <f t="shared" si="1"/>
        <v>0</v>
      </c>
      <c r="AY38" s="53">
        <f t="shared" si="2"/>
        <v>1</v>
      </c>
      <c r="AZ38" s="77"/>
      <c r="BA38" s="54">
        <f t="shared" si="3"/>
        <v>0</v>
      </c>
      <c r="BB38" s="77" t="str">
        <f t="shared" si="4"/>
        <v>Below 75</v>
      </c>
      <c r="BC38" s="5">
        <f t="shared" si="5"/>
        <v>0</v>
      </c>
      <c r="BD38" s="79"/>
    </row>
    <row r="39" ht="15.75" customHeight="1">
      <c r="A39" s="56">
        <v>30.0</v>
      </c>
      <c r="B39" s="57">
        <v>2.11051001E8</v>
      </c>
      <c r="C39" s="58" t="s">
        <v>49</v>
      </c>
      <c r="D39" s="45" t="s">
        <v>20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50"/>
      <c r="U39" s="49"/>
      <c r="V39" s="50"/>
      <c r="W39" s="61"/>
      <c r="X39" s="46"/>
      <c r="Y39" s="46"/>
      <c r="Z39" s="46"/>
      <c r="AA39" s="46"/>
      <c r="AB39" s="46"/>
      <c r="AC39" s="46"/>
      <c r="AD39" s="65"/>
      <c r="AE39" s="50"/>
      <c r="AF39" s="46"/>
      <c r="AG39" s="46"/>
      <c r="AH39" s="46"/>
      <c r="AI39" s="46"/>
      <c r="AJ39" s="46"/>
      <c r="AK39" s="46"/>
      <c r="AL39" s="46"/>
      <c r="AM39" s="62"/>
      <c r="AN39" s="63"/>
      <c r="AO39" s="75"/>
      <c r="AP39" s="75"/>
      <c r="AQ39" s="51"/>
      <c r="AR39" s="51"/>
      <c r="AS39" s="75"/>
      <c r="AT39" s="75"/>
      <c r="AU39" s="75"/>
      <c r="AV39" s="75"/>
      <c r="AW39" s="75" t="s">
        <v>18</v>
      </c>
      <c r="AX39" s="53">
        <f t="shared" si="1"/>
        <v>0</v>
      </c>
      <c r="AY39" s="53">
        <f t="shared" si="2"/>
        <v>1</v>
      </c>
      <c r="AZ39" s="82"/>
      <c r="BA39" s="54">
        <f t="shared" si="3"/>
        <v>0</v>
      </c>
      <c r="BB39" s="82" t="str">
        <f t="shared" si="4"/>
        <v>Below 75</v>
      </c>
      <c r="BC39" s="5">
        <f t="shared" si="5"/>
        <v>0</v>
      </c>
      <c r="BD39" s="83"/>
    </row>
    <row r="40" ht="15.75" customHeight="1">
      <c r="A40" s="56">
        <v>31.0</v>
      </c>
      <c r="B40" s="57">
        <v>2.11051033E8</v>
      </c>
      <c r="C40" s="58" t="s">
        <v>50</v>
      </c>
      <c r="D40" s="45" t="s">
        <v>20</v>
      </c>
      <c r="E40" s="46"/>
      <c r="F40" s="46"/>
      <c r="G40" s="46"/>
      <c r="H40" s="46"/>
      <c r="I40" s="46"/>
      <c r="J40" s="46"/>
      <c r="K40" s="47"/>
      <c r="L40" s="46"/>
      <c r="M40" s="46"/>
      <c r="N40" s="46"/>
      <c r="O40" s="46"/>
      <c r="P40" s="46"/>
      <c r="Q40" s="46"/>
      <c r="R40" s="46"/>
      <c r="S40" s="46"/>
      <c r="T40" s="50"/>
      <c r="U40" s="49"/>
      <c r="V40" s="50"/>
      <c r="W40" s="61"/>
      <c r="X40" s="46"/>
      <c r="Y40" s="46"/>
      <c r="Z40" s="46"/>
      <c r="AA40" s="46"/>
      <c r="AB40" s="46"/>
      <c r="AC40" s="46"/>
      <c r="AD40" s="65"/>
      <c r="AE40" s="50"/>
      <c r="AF40" s="46"/>
      <c r="AG40" s="46"/>
      <c r="AH40" s="46"/>
      <c r="AI40" s="46"/>
      <c r="AJ40" s="46"/>
      <c r="AK40" s="46"/>
      <c r="AL40" s="46"/>
      <c r="AM40" s="62"/>
      <c r="AN40" s="63"/>
      <c r="AO40" s="51"/>
      <c r="AP40" s="51"/>
      <c r="AQ40" s="51"/>
      <c r="AR40" s="51"/>
      <c r="AS40" s="51"/>
      <c r="AT40" s="51"/>
      <c r="AU40" s="51"/>
      <c r="AV40" s="51"/>
      <c r="AW40" s="52" t="s">
        <v>18</v>
      </c>
      <c r="AX40" s="53">
        <f t="shared" si="1"/>
        <v>0</v>
      </c>
      <c r="AY40" s="53">
        <f t="shared" si="2"/>
        <v>1</v>
      </c>
      <c r="AZ40" s="53"/>
      <c r="BA40" s="54">
        <f t="shared" si="3"/>
        <v>0</v>
      </c>
      <c r="BB40" s="55" t="str">
        <f t="shared" si="4"/>
        <v>Below 75</v>
      </c>
      <c r="BC40" s="5">
        <f t="shared" si="5"/>
        <v>0</v>
      </c>
      <c r="BD40" s="5"/>
    </row>
    <row r="41" ht="15.75" customHeight="1">
      <c r="A41" s="56">
        <v>32.0</v>
      </c>
      <c r="B41" s="57">
        <v>2.11051019E8</v>
      </c>
      <c r="C41" s="58" t="s">
        <v>51</v>
      </c>
      <c r="D41" s="45" t="s">
        <v>20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50"/>
      <c r="U41" s="49"/>
      <c r="V41" s="50"/>
      <c r="W41" s="61"/>
      <c r="X41" s="46"/>
      <c r="Y41" s="46"/>
      <c r="Z41" s="46"/>
      <c r="AA41" s="46"/>
      <c r="AB41" s="46"/>
      <c r="AC41" s="46"/>
      <c r="AD41" s="46"/>
      <c r="AE41" s="50"/>
      <c r="AF41" s="46"/>
      <c r="AG41" s="46"/>
      <c r="AH41" s="46"/>
      <c r="AI41" s="46"/>
      <c r="AJ41" s="46"/>
      <c r="AK41" s="46"/>
      <c r="AL41" s="46"/>
      <c r="AM41" s="62"/>
      <c r="AN41" s="63"/>
      <c r="AO41" s="51"/>
      <c r="AP41" s="51"/>
      <c r="AQ41" s="51"/>
      <c r="AR41" s="51"/>
      <c r="AS41" s="51"/>
      <c r="AT41" s="51"/>
      <c r="AU41" s="51"/>
      <c r="AV41" s="51"/>
      <c r="AW41" s="52" t="s">
        <v>18</v>
      </c>
      <c r="AX41" s="53">
        <f t="shared" si="1"/>
        <v>0</v>
      </c>
      <c r="AY41" s="53">
        <f t="shared" si="2"/>
        <v>1</v>
      </c>
      <c r="AZ41" s="53"/>
      <c r="BA41" s="54">
        <f t="shared" si="3"/>
        <v>0</v>
      </c>
      <c r="BB41" s="53" t="str">
        <f t="shared" si="4"/>
        <v>Below 75</v>
      </c>
      <c r="BC41" s="5">
        <f t="shared" si="5"/>
        <v>0</v>
      </c>
      <c r="BD41" s="5"/>
    </row>
    <row r="42" ht="15.75" customHeight="1">
      <c r="A42" s="56">
        <v>33.0</v>
      </c>
      <c r="B42" s="57">
        <v>2.11051034E8</v>
      </c>
      <c r="C42" s="58" t="s">
        <v>52</v>
      </c>
      <c r="D42" s="45" t="s">
        <v>20</v>
      </c>
      <c r="E42" s="46"/>
      <c r="F42" s="46"/>
      <c r="G42" s="46"/>
      <c r="H42" s="46"/>
      <c r="I42" s="46"/>
      <c r="J42" s="46"/>
      <c r="K42" s="47"/>
      <c r="L42" s="46"/>
      <c r="M42" s="46"/>
      <c r="N42" s="46"/>
      <c r="O42" s="46"/>
      <c r="P42" s="46"/>
      <c r="Q42" s="46"/>
      <c r="R42" s="46"/>
      <c r="S42" s="46"/>
      <c r="T42" s="50"/>
      <c r="U42" s="49"/>
      <c r="V42" s="50"/>
      <c r="W42" s="61"/>
      <c r="X42" s="46"/>
      <c r="Y42" s="46"/>
      <c r="Z42" s="46"/>
      <c r="AA42" s="46"/>
      <c r="AB42" s="46"/>
      <c r="AC42" s="46"/>
      <c r="AD42" s="46"/>
      <c r="AE42" s="50"/>
      <c r="AF42" s="46"/>
      <c r="AG42" s="46"/>
      <c r="AH42" s="46"/>
      <c r="AI42" s="46"/>
      <c r="AJ42" s="46"/>
      <c r="AK42" s="46"/>
      <c r="AL42" s="46"/>
      <c r="AM42" s="62"/>
      <c r="AN42" s="63"/>
      <c r="AO42" s="75"/>
      <c r="AP42" s="75"/>
      <c r="AQ42" s="75"/>
      <c r="AR42" s="75"/>
      <c r="AS42" s="75"/>
      <c r="AT42" s="75"/>
      <c r="AU42" s="75"/>
      <c r="AV42" s="75"/>
      <c r="AW42" s="76" t="s">
        <v>18</v>
      </c>
      <c r="AX42" s="53">
        <f t="shared" si="1"/>
        <v>0</v>
      </c>
      <c r="AY42" s="53">
        <f t="shared" si="2"/>
        <v>1</v>
      </c>
      <c r="AZ42" s="77"/>
      <c r="BA42" s="54">
        <f t="shared" si="3"/>
        <v>0</v>
      </c>
      <c r="BB42" s="77" t="str">
        <f t="shared" si="4"/>
        <v>Below 75</v>
      </c>
      <c r="BC42" s="5">
        <f t="shared" si="5"/>
        <v>0</v>
      </c>
      <c r="BD42" s="79"/>
    </row>
    <row r="43" ht="15.75" customHeight="1">
      <c r="A43" s="56">
        <v>34.0</v>
      </c>
      <c r="B43" s="57">
        <v>2.11051038E8</v>
      </c>
      <c r="C43" s="84" t="s">
        <v>53</v>
      </c>
      <c r="D43" s="45" t="s">
        <v>20</v>
      </c>
      <c r="E43" s="46"/>
      <c r="F43" s="46"/>
      <c r="G43" s="46"/>
      <c r="H43" s="46"/>
      <c r="I43" s="46"/>
      <c r="J43" s="46"/>
      <c r="K43" s="47"/>
      <c r="L43" s="46"/>
      <c r="M43" s="46"/>
      <c r="N43" s="46"/>
      <c r="O43" s="46"/>
      <c r="P43" s="46"/>
      <c r="Q43" s="46"/>
      <c r="R43" s="46"/>
      <c r="S43" s="46"/>
      <c r="T43" s="50"/>
      <c r="U43" s="49"/>
      <c r="V43" s="50"/>
      <c r="W43" s="61"/>
      <c r="X43" s="46"/>
      <c r="Y43" s="46"/>
      <c r="Z43" s="46"/>
      <c r="AA43" s="46"/>
      <c r="AB43" s="46"/>
      <c r="AC43" s="46"/>
      <c r="AD43" s="46"/>
      <c r="AE43" s="50"/>
      <c r="AF43" s="46"/>
      <c r="AG43" s="46"/>
      <c r="AH43" s="46"/>
      <c r="AI43" s="46"/>
      <c r="AJ43" s="46"/>
      <c r="AK43" s="46"/>
      <c r="AL43" s="46"/>
      <c r="AM43" s="62"/>
      <c r="AN43" s="63"/>
      <c r="AO43" s="51"/>
      <c r="AP43" s="51"/>
      <c r="AQ43" s="51"/>
      <c r="AR43" s="51"/>
      <c r="AS43" s="51"/>
      <c r="AT43" s="51"/>
      <c r="AU43" s="51"/>
      <c r="AV43" s="51"/>
      <c r="AW43" s="52" t="s">
        <v>24</v>
      </c>
      <c r="AX43" s="53">
        <f t="shared" si="1"/>
        <v>0</v>
      </c>
      <c r="AY43" s="53">
        <f t="shared" si="2"/>
        <v>1</v>
      </c>
      <c r="AZ43" s="53"/>
      <c r="BA43" s="54">
        <f t="shared" si="3"/>
        <v>0</v>
      </c>
      <c r="BB43" s="55" t="str">
        <f t="shared" si="4"/>
        <v>Below 75</v>
      </c>
      <c r="BC43" s="5">
        <f t="shared" si="5"/>
        <v>0</v>
      </c>
      <c r="BD43" s="5"/>
    </row>
    <row r="44" ht="15.75" customHeight="1">
      <c r="A44" s="56">
        <v>35.0</v>
      </c>
      <c r="B44" s="57">
        <v>2.21052009E8</v>
      </c>
      <c r="C44" s="58" t="s">
        <v>54</v>
      </c>
      <c r="D44" s="45" t="s">
        <v>20</v>
      </c>
      <c r="E44" s="46"/>
      <c r="F44" s="46"/>
      <c r="G44" s="46"/>
      <c r="H44" s="46"/>
      <c r="I44" s="46"/>
      <c r="J44" s="46"/>
      <c r="K44" s="47"/>
      <c r="L44" s="46"/>
      <c r="M44" s="46"/>
      <c r="N44" s="46"/>
      <c r="O44" s="46"/>
      <c r="P44" s="46"/>
      <c r="Q44" s="46"/>
      <c r="R44" s="46"/>
      <c r="S44" s="46"/>
      <c r="T44" s="50"/>
      <c r="U44" s="49"/>
      <c r="V44" s="50"/>
      <c r="W44" s="61"/>
      <c r="X44" s="46"/>
      <c r="Y44" s="46"/>
      <c r="Z44" s="46"/>
      <c r="AA44" s="46"/>
      <c r="AB44" s="46"/>
      <c r="AC44" s="46"/>
      <c r="AD44" s="46"/>
      <c r="AE44" s="50"/>
      <c r="AF44" s="46"/>
      <c r="AG44" s="46"/>
      <c r="AH44" s="46"/>
      <c r="AI44" s="46"/>
      <c r="AJ44" s="46"/>
      <c r="AK44" s="46"/>
      <c r="AL44" s="46"/>
      <c r="AM44" s="62"/>
      <c r="AN44" s="63"/>
      <c r="AO44" s="51"/>
      <c r="AP44" s="51"/>
      <c r="AQ44" s="51"/>
      <c r="AR44" s="51"/>
      <c r="AS44" s="51"/>
      <c r="AT44" s="51"/>
      <c r="AU44" s="51"/>
      <c r="AV44" s="51"/>
      <c r="AW44" s="52" t="s">
        <v>18</v>
      </c>
      <c r="AX44" s="53">
        <f t="shared" si="1"/>
        <v>0</v>
      </c>
      <c r="AY44" s="53">
        <f t="shared" si="2"/>
        <v>1</v>
      </c>
      <c r="AZ44" s="53"/>
      <c r="BA44" s="54">
        <f t="shared" si="3"/>
        <v>0</v>
      </c>
      <c r="BB44" s="53" t="str">
        <f t="shared" si="4"/>
        <v>Below 75</v>
      </c>
      <c r="BC44" s="5">
        <f t="shared" si="5"/>
        <v>0</v>
      </c>
      <c r="BD44" s="5"/>
    </row>
    <row r="45" ht="15.75" customHeight="1">
      <c r="A45" s="56">
        <v>36.0</v>
      </c>
      <c r="B45" s="57">
        <v>2.1105106E8</v>
      </c>
      <c r="C45" s="58" t="s">
        <v>55</v>
      </c>
      <c r="D45" s="45" t="s">
        <v>20</v>
      </c>
      <c r="E45" s="46"/>
      <c r="F45" s="46"/>
      <c r="G45" s="46"/>
      <c r="H45" s="46"/>
      <c r="I45" s="46"/>
      <c r="J45" s="46"/>
      <c r="K45" s="47"/>
      <c r="L45" s="46"/>
      <c r="M45" s="46"/>
      <c r="N45" s="46"/>
      <c r="O45" s="46"/>
      <c r="P45" s="46"/>
      <c r="Q45" s="46"/>
      <c r="R45" s="46"/>
      <c r="S45" s="46"/>
      <c r="T45" s="50"/>
      <c r="U45" s="49"/>
      <c r="V45" s="50"/>
      <c r="W45" s="61"/>
      <c r="X45" s="46"/>
      <c r="Y45" s="46"/>
      <c r="Z45" s="46"/>
      <c r="AA45" s="46"/>
      <c r="AB45" s="46"/>
      <c r="AC45" s="46"/>
      <c r="AD45" s="46"/>
      <c r="AE45" s="50"/>
      <c r="AF45" s="46"/>
      <c r="AG45" s="46"/>
      <c r="AH45" s="46"/>
      <c r="AI45" s="46"/>
      <c r="AJ45" s="46"/>
      <c r="AK45" s="46"/>
      <c r="AL45" s="46"/>
      <c r="AM45" s="62"/>
      <c r="AN45" s="63"/>
      <c r="AO45" s="51"/>
      <c r="AP45" s="51"/>
      <c r="AQ45" s="51"/>
      <c r="AR45" s="51"/>
      <c r="AS45" s="51"/>
      <c r="AT45" s="51"/>
      <c r="AU45" s="51"/>
      <c r="AV45" s="51"/>
      <c r="AW45" s="52" t="s">
        <v>24</v>
      </c>
      <c r="AX45" s="53">
        <f t="shared" si="1"/>
        <v>0</v>
      </c>
      <c r="AY45" s="53">
        <f t="shared" si="2"/>
        <v>1</v>
      </c>
      <c r="AZ45" s="53"/>
      <c r="BA45" s="54">
        <f t="shared" si="3"/>
        <v>0</v>
      </c>
      <c r="BB45" s="53" t="str">
        <f t="shared" si="4"/>
        <v>Below 75</v>
      </c>
      <c r="BC45" s="5">
        <f t="shared" si="5"/>
        <v>0</v>
      </c>
      <c r="BD45" s="5"/>
    </row>
    <row r="46" ht="15.75" customHeight="1">
      <c r="A46" s="56">
        <v>37.0</v>
      </c>
      <c r="B46" s="57">
        <v>2.11051007E8</v>
      </c>
      <c r="C46" s="58" t="s">
        <v>56</v>
      </c>
      <c r="D46" s="45" t="s">
        <v>20</v>
      </c>
      <c r="E46" s="46"/>
      <c r="F46" s="46"/>
      <c r="G46" s="46"/>
      <c r="H46" s="46"/>
      <c r="I46" s="46"/>
      <c r="J46" s="46"/>
      <c r="K46" s="47"/>
      <c r="L46" s="46"/>
      <c r="M46" s="46"/>
      <c r="N46" s="46"/>
      <c r="O46" s="46"/>
      <c r="P46" s="46"/>
      <c r="Q46" s="46"/>
      <c r="R46" s="46"/>
      <c r="S46" s="46"/>
      <c r="T46" s="50"/>
      <c r="U46" s="49"/>
      <c r="V46" s="50"/>
      <c r="W46" s="61"/>
      <c r="X46" s="46"/>
      <c r="Y46" s="46"/>
      <c r="Z46" s="46"/>
      <c r="AA46" s="46"/>
      <c r="AB46" s="46"/>
      <c r="AC46" s="46"/>
      <c r="AD46" s="46"/>
      <c r="AE46" s="50"/>
      <c r="AF46" s="46"/>
      <c r="AG46" s="46"/>
      <c r="AH46" s="46"/>
      <c r="AI46" s="46"/>
      <c r="AJ46" s="46"/>
      <c r="AK46" s="46"/>
      <c r="AL46" s="46"/>
      <c r="AM46" s="62"/>
      <c r="AN46" s="63"/>
      <c r="AO46" s="51"/>
      <c r="AP46" s="51"/>
      <c r="AQ46" s="51"/>
      <c r="AR46" s="51"/>
      <c r="AS46" s="51"/>
      <c r="AT46" s="51"/>
      <c r="AU46" s="51"/>
      <c r="AV46" s="51"/>
      <c r="AW46" s="51" t="s">
        <v>18</v>
      </c>
      <c r="AX46" s="53">
        <f t="shared" si="1"/>
        <v>0</v>
      </c>
      <c r="AY46" s="53">
        <f t="shared" si="2"/>
        <v>1</v>
      </c>
      <c r="AZ46" s="85"/>
      <c r="BA46" s="54">
        <f t="shared" si="3"/>
        <v>0</v>
      </c>
      <c r="BB46" s="86" t="str">
        <f t="shared" si="4"/>
        <v>Below 75</v>
      </c>
      <c r="BC46" s="5">
        <f t="shared" si="5"/>
        <v>0</v>
      </c>
      <c r="BD46" s="87"/>
    </row>
    <row r="47" ht="15.75" customHeight="1">
      <c r="A47" s="56">
        <v>38.0</v>
      </c>
      <c r="B47" s="57">
        <v>2.11051049E8</v>
      </c>
      <c r="C47" s="84" t="s">
        <v>57</v>
      </c>
      <c r="D47" s="45" t="s">
        <v>20</v>
      </c>
      <c r="E47" s="46"/>
      <c r="F47" s="46"/>
      <c r="G47" s="46"/>
      <c r="H47" s="46"/>
      <c r="I47" s="46"/>
      <c r="J47" s="46"/>
      <c r="K47" s="47"/>
      <c r="L47" s="46"/>
      <c r="M47" s="46"/>
      <c r="N47" s="46"/>
      <c r="O47" s="46"/>
      <c r="P47" s="46"/>
      <c r="Q47" s="46"/>
      <c r="R47" s="46"/>
      <c r="S47" s="46"/>
      <c r="T47" s="50"/>
      <c r="U47" s="49"/>
      <c r="V47" s="50"/>
      <c r="W47" s="61"/>
      <c r="X47" s="46"/>
      <c r="Y47" s="46"/>
      <c r="Z47" s="46"/>
      <c r="AA47" s="46"/>
      <c r="AB47" s="46"/>
      <c r="AC47" s="46"/>
      <c r="AD47" s="46"/>
      <c r="AE47" s="50"/>
      <c r="AF47" s="46"/>
      <c r="AG47" s="46"/>
      <c r="AH47" s="46"/>
      <c r="AI47" s="46"/>
      <c r="AJ47" s="46"/>
      <c r="AK47" s="46"/>
      <c r="AL47" s="46"/>
      <c r="AM47" s="62"/>
      <c r="AN47" s="63"/>
      <c r="AO47" s="51"/>
      <c r="AP47" s="51"/>
      <c r="AQ47" s="51"/>
      <c r="AR47" s="51"/>
      <c r="AS47" s="51"/>
      <c r="AT47" s="51"/>
      <c r="AU47" s="51"/>
      <c r="AV47" s="51"/>
      <c r="AW47" s="51" t="s">
        <v>18</v>
      </c>
      <c r="AX47" s="53">
        <f t="shared" si="1"/>
        <v>0</v>
      </c>
      <c r="AY47" s="53">
        <f t="shared" si="2"/>
        <v>1</v>
      </c>
      <c r="AZ47" s="67"/>
      <c r="BA47" s="54">
        <f t="shared" si="3"/>
        <v>0</v>
      </c>
      <c r="BB47" s="68" t="str">
        <f t="shared" si="4"/>
        <v>Below 75</v>
      </c>
      <c r="BC47" s="5">
        <f t="shared" si="5"/>
        <v>0</v>
      </c>
      <c r="BD47" s="69"/>
    </row>
    <row r="48" ht="15.75" customHeight="1">
      <c r="A48" s="56">
        <v>39.0</v>
      </c>
      <c r="B48" s="57">
        <v>2.11051039E8</v>
      </c>
      <c r="C48" s="58" t="s">
        <v>58</v>
      </c>
      <c r="D48" s="45" t="s">
        <v>17</v>
      </c>
      <c r="E48" s="46"/>
      <c r="F48" s="46"/>
      <c r="G48" s="46"/>
      <c r="H48" s="46"/>
      <c r="I48" s="46"/>
      <c r="J48" s="46"/>
      <c r="K48" s="47"/>
      <c r="L48" s="46"/>
      <c r="M48" s="46"/>
      <c r="N48" s="46"/>
      <c r="O48" s="46"/>
      <c r="P48" s="46"/>
      <c r="Q48" s="46"/>
      <c r="R48" s="46"/>
      <c r="S48" s="46"/>
      <c r="T48" s="50"/>
      <c r="U48" s="49"/>
      <c r="V48" s="50"/>
      <c r="W48" s="61"/>
      <c r="X48" s="46"/>
      <c r="Y48" s="46"/>
      <c r="Z48" s="46"/>
      <c r="AA48" s="46"/>
      <c r="AB48" s="46"/>
      <c r="AC48" s="46"/>
      <c r="AD48" s="46"/>
      <c r="AE48" s="50"/>
      <c r="AF48" s="46"/>
      <c r="AG48" s="46"/>
      <c r="AH48" s="46"/>
      <c r="AI48" s="46"/>
      <c r="AJ48" s="46"/>
      <c r="AK48" s="46"/>
      <c r="AL48" s="46"/>
      <c r="AM48" s="62"/>
      <c r="AN48" s="63"/>
      <c r="AO48" s="51"/>
      <c r="AP48" s="51"/>
      <c r="AQ48" s="51"/>
      <c r="AR48" s="51"/>
      <c r="AS48" s="51"/>
      <c r="AT48" s="51"/>
      <c r="AU48" s="51"/>
      <c r="AV48" s="51"/>
      <c r="AW48" s="51" t="s">
        <v>18</v>
      </c>
      <c r="AX48" s="53">
        <f t="shared" si="1"/>
        <v>1</v>
      </c>
      <c r="AY48" s="53">
        <f t="shared" si="2"/>
        <v>0</v>
      </c>
      <c r="AZ48" s="67"/>
      <c r="BA48" s="54">
        <f t="shared" si="3"/>
        <v>3.03030303</v>
      </c>
      <c r="BB48" s="68" t="str">
        <f t="shared" si="4"/>
        <v>Below 75</v>
      </c>
      <c r="BC48" s="5">
        <f t="shared" si="5"/>
        <v>0.1388888889</v>
      </c>
      <c r="BD48" s="69"/>
    </row>
    <row r="49" ht="15.75" customHeight="1">
      <c r="A49" s="56">
        <v>40.0</v>
      </c>
      <c r="B49" s="57">
        <v>2.11051042E8</v>
      </c>
      <c r="C49" s="58" t="s">
        <v>59</v>
      </c>
      <c r="D49" s="45" t="s">
        <v>20</v>
      </c>
      <c r="E49" s="46"/>
      <c r="F49" s="46"/>
      <c r="G49" s="46"/>
      <c r="H49" s="46"/>
      <c r="I49" s="46"/>
      <c r="J49" s="46"/>
      <c r="K49" s="47"/>
      <c r="L49" s="46"/>
      <c r="M49" s="46"/>
      <c r="N49" s="46"/>
      <c r="O49" s="46"/>
      <c r="P49" s="46"/>
      <c r="Q49" s="46"/>
      <c r="R49" s="46"/>
      <c r="S49" s="46"/>
      <c r="T49" s="50"/>
      <c r="U49" s="49"/>
      <c r="V49" s="50"/>
      <c r="W49" s="61"/>
      <c r="X49" s="46"/>
      <c r="Y49" s="46"/>
      <c r="Z49" s="46"/>
      <c r="AA49" s="46"/>
      <c r="AB49" s="46"/>
      <c r="AC49" s="46"/>
      <c r="AD49" s="46"/>
      <c r="AE49" s="50"/>
      <c r="AF49" s="46"/>
      <c r="AG49" s="46"/>
      <c r="AH49" s="46"/>
      <c r="AI49" s="46"/>
      <c r="AJ49" s="46"/>
      <c r="AK49" s="46"/>
      <c r="AL49" s="46"/>
      <c r="AM49" s="62"/>
      <c r="AN49" s="63"/>
      <c r="AO49" s="51"/>
      <c r="AP49" s="51"/>
      <c r="AQ49" s="51"/>
      <c r="AR49" s="51"/>
      <c r="AS49" s="51"/>
      <c r="AT49" s="51"/>
      <c r="AU49" s="51"/>
      <c r="AV49" s="51"/>
      <c r="AW49" s="51" t="s">
        <v>18</v>
      </c>
      <c r="AX49" s="53">
        <f t="shared" si="1"/>
        <v>0</v>
      </c>
      <c r="AY49" s="53">
        <f t="shared" si="2"/>
        <v>1</v>
      </c>
      <c r="AZ49" s="67"/>
      <c r="BA49" s="54">
        <f t="shared" si="3"/>
        <v>0</v>
      </c>
      <c r="BB49" s="67" t="str">
        <f t="shared" si="4"/>
        <v>Below 75</v>
      </c>
      <c r="BC49" s="5">
        <f t="shared" si="5"/>
        <v>0</v>
      </c>
      <c r="BD49" s="69"/>
    </row>
    <row r="50" ht="15.75" customHeight="1">
      <c r="A50" s="56">
        <v>41.0</v>
      </c>
      <c r="B50" s="57">
        <v>2.11051015E8</v>
      </c>
      <c r="C50" s="58" t="s">
        <v>60</v>
      </c>
      <c r="D50" s="45" t="s">
        <v>20</v>
      </c>
      <c r="E50" s="46"/>
      <c r="F50" s="46"/>
      <c r="G50" s="46"/>
      <c r="H50" s="46"/>
      <c r="I50" s="46"/>
      <c r="J50" s="46"/>
      <c r="K50" s="47"/>
      <c r="L50" s="46"/>
      <c r="M50" s="46"/>
      <c r="N50" s="46"/>
      <c r="O50" s="46"/>
      <c r="P50" s="46"/>
      <c r="Q50" s="46"/>
      <c r="R50" s="46"/>
      <c r="S50" s="46"/>
      <c r="T50" s="50"/>
      <c r="U50" s="49"/>
      <c r="V50" s="50"/>
      <c r="W50" s="61"/>
      <c r="X50" s="46"/>
      <c r="Y50" s="46"/>
      <c r="Z50" s="46"/>
      <c r="AA50" s="46"/>
      <c r="AB50" s="46"/>
      <c r="AC50" s="46"/>
      <c r="AD50" s="46"/>
      <c r="AE50" s="50"/>
      <c r="AF50" s="46"/>
      <c r="AG50" s="46"/>
      <c r="AH50" s="46"/>
      <c r="AI50" s="46"/>
      <c r="AJ50" s="46"/>
      <c r="AK50" s="46"/>
      <c r="AL50" s="46"/>
      <c r="AM50" s="62"/>
      <c r="AN50" s="63"/>
      <c r="AO50" s="51"/>
      <c r="AP50" s="51"/>
      <c r="AQ50" s="51"/>
      <c r="AR50" s="51"/>
      <c r="AS50" s="51"/>
      <c r="AT50" s="51"/>
      <c r="AU50" s="51"/>
      <c r="AV50" s="51"/>
      <c r="AW50" s="51" t="s">
        <v>18</v>
      </c>
      <c r="AX50" s="53">
        <f t="shared" si="1"/>
        <v>0</v>
      </c>
      <c r="AY50" s="53">
        <f t="shared" si="2"/>
        <v>1</v>
      </c>
      <c r="AZ50" s="67"/>
      <c r="BA50" s="54">
        <f t="shared" si="3"/>
        <v>0</v>
      </c>
      <c r="BB50" s="68" t="str">
        <f t="shared" si="4"/>
        <v>Below 75</v>
      </c>
      <c r="BC50" s="5">
        <f t="shared" si="5"/>
        <v>0</v>
      </c>
      <c r="BD50" s="69"/>
    </row>
    <row r="51" ht="15.75" customHeight="1">
      <c r="A51" s="56">
        <v>42.0</v>
      </c>
      <c r="B51" s="57">
        <v>2.1105102E8</v>
      </c>
      <c r="C51" s="84" t="s">
        <v>61</v>
      </c>
      <c r="D51" s="45" t="s">
        <v>20</v>
      </c>
      <c r="E51" s="46"/>
      <c r="F51" s="46"/>
      <c r="G51" s="46"/>
      <c r="H51" s="46"/>
      <c r="I51" s="46"/>
      <c r="J51" s="46"/>
      <c r="K51" s="47"/>
      <c r="L51" s="46"/>
      <c r="M51" s="46"/>
      <c r="N51" s="46"/>
      <c r="O51" s="46"/>
      <c r="P51" s="46"/>
      <c r="Q51" s="46"/>
      <c r="R51" s="46"/>
      <c r="S51" s="46"/>
      <c r="T51" s="50"/>
      <c r="U51" s="49"/>
      <c r="V51" s="50"/>
      <c r="W51" s="61"/>
      <c r="X51" s="46"/>
      <c r="Y51" s="46"/>
      <c r="Z51" s="46"/>
      <c r="AA51" s="46"/>
      <c r="AB51" s="46"/>
      <c r="AC51" s="46"/>
      <c r="AD51" s="46"/>
      <c r="AE51" s="50"/>
      <c r="AF51" s="46"/>
      <c r="AG51" s="46"/>
      <c r="AH51" s="46"/>
      <c r="AI51" s="46"/>
      <c r="AJ51" s="46"/>
      <c r="AK51" s="46"/>
      <c r="AL51" s="46"/>
      <c r="AM51" s="62"/>
      <c r="AN51" s="63"/>
      <c r="AO51" s="75"/>
      <c r="AP51" s="75"/>
      <c r="AQ51" s="75"/>
      <c r="AR51" s="75"/>
      <c r="AS51" s="75"/>
      <c r="AT51" s="75"/>
      <c r="AU51" s="75"/>
      <c r="AV51" s="75"/>
      <c r="AW51" s="75" t="s">
        <v>18</v>
      </c>
      <c r="AX51" s="53">
        <f t="shared" si="1"/>
        <v>0</v>
      </c>
      <c r="AY51" s="53">
        <f t="shared" si="2"/>
        <v>1</v>
      </c>
      <c r="AZ51" s="82"/>
      <c r="BA51" s="54">
        <f t="shared" si="3"/>
        <v>0</v>
      </c>
      <c r="BB51" s="88" t="str">
        <f t="shared" si="4"/>
        <v>Below 75</v>
      </c>
      <c r="BC51" s="5">
        <f t="shared" si="5"/>
        <v>0</v>
      </c>
      <c r="BD51" s="83"/>
    </row>
    <row r="52" ht="15.75" customHeight="1">
      <c r="A52" s="56">
        <v>43.0</v>
      </c>
      <c r="B52" s="57">
        <v>2.21052002E8</v>
      </c>
      <c r="C52" s="58" t="s">
        <v>62</v>
      </c>
      <c r="D52" s="45" t="s">
        <v>17</v>
      </c>
      <c r="E52" s="46"/>
      <c r="F52" s="46"/>
      <c r="G52" s="46"/>
      <c r="H52" s="46"/>
      <c r="I52" s="46"/>
      <c r="J52" s="46"/>
      <c r="K52" s="47"/>
      <c r="L52" s="46"/>
      <c r="M52" s="46"/>
      <c r="N52" s="46"/>
      <c r="O52" s="46"/>
      <c r="P52" s="46"/>
      <c r="Q52" s="46"/>
      <c r="R52" s="46"/>
      <c r="S52" s="46"/>
      <c r="T52" s="50"/>
      <c r="U52" s="49"/>
      <c r="V52" s="50"/>
      <c r="W52" s="61"/>
      <c r="X52" s="46"/>
      <c r="Y52" s="46"/>
      <c r="Z52" s="46"/>
      <c r="AA52" s="46"/>
      <c r="AB52" s="46"/>
      <c r="AC52" s="46"/>
      <c r="AD52" s="46"/>
      <c r="AE52" s="50"/>
      <c r="AF52" s="46"/>
      <c r="AG52" s="46"/>
      <c r="AH52" s="46"/>
      <c r="AI52" s="46"/>
      <c r="AJ52" s="46"/>
      <c r="AK52" s="46"/>
      <c r="AL52" s="46"/>
      <c r="AM52" s="62"/>
      <c r="AN52" s="63"/>
      <c r="AO52" s="51"/>
      <c r="AP52" s="51"/>
      <c r="AQ52" s="51"/>
      <c r="AR52" s="51"/>
      <c r="AS52" s="51"/>
      <c r="AT52" s="51"/>
      <c r="AU52" s="51"/>
      <c r="AV52" s="51"/>
      <c r="AW52" s="51" t="s">
        <v>18</v>
      </c>
      <c r="AX52" s="53">
        <f t="shared" si="1"/>
        <v>1</v>
      </c>
      <c r="AY52" s="53">
        <f t="shared" si="2"/>
        <v>0</v>
      </c>
      <c r="AZ52" s="67"/>
      <c r="BA52" s="54">
        <f t="shared" si="3"/>
        <v>3.03030303</v>
      </c>
      <c r="BB52" s="67" t="str">
        <f t="shared" si="4"/>
        <v>Below 75</v>
      </c>
      <c r="BC52" s="5">
        <f t="shared" si="5"/>
        <v>0.1388888889</v>
      </c>
      <c r="BD52" s="69"/>
    </row>
    <row r="53" ht="15.75" customHeight="1">
      <c r="A53" s="56">
        <v>44.0</v>
      </c>
      <c r="B53" s="57">
        <v>2.11051054E8</v>
      </c>
      <c r="C53" s="58" t="s">
        <v>63</v>
      </c>
      <c r="D53" s="45" t="s">
        <v>20</v>
      </c>
      <c r="E53" s="46"/>
      <c r="F53" s="46"/>
      <c r="G53" s="46"/>
      <c r="H53" s="46"/>
      <c r="I53" s="46"/>
      <c r="J53" s="46"/>
      <c r="K53" s="47"/>
      <c r="L53" s="46"/>
      <c r="M53" s="46"/>
      <c r="N53" s="46"/>
      <c r="O53" s="46"/>
      <c r="P53" s="46"/>
      <c r="Q53" s="46"/>
      <c r="R53" s="46"/>
      <c r="S53" s="46"/>
      <c r="T53" s="50"/>
      <c r="U53" s="49"/>
      <c r="V53" s="50"/>
      <c r="W53" s="61"/>
      <c r="X53" s="46"/>
      <c r="Y53" s="46"/>
      <c r="Z53" s="46"/>
      <c r="AA53" s="46"/>
      <c r="AB53" s="46"/>
      <c r="AC53" s="46"/>
      <c r="AD53" s="46"/>
      <c r="AE53" s="50"/>
      <c r="AF53" s="46"/>
      <c r="AG53" s="46"/>
      <c r="AH53" s="46"/>
      <c r="AI53" s="46"/>
      <c r="AJ53" s="46"/>
      <c r="AK53" s="46"/>
      <c r="AL53" s="46"/>
      <c r="AM53" s="62"/>
      <c r="AN53" s="63"/>
      <c r="AO53" s="51"/>
      <c r="AP53" s="51"/>
      <c r="AQ53" s="51"/>
      <c r="AR53" s="51"/>
      <c r="AS53" s="51"/>
      <c r="AT53" s="51"/>
      <c r="AU53" s="51"/>
      <c r="AV53" s="51"/>
      <c r="AW53" s="51" t="s">
        <v>18</v>
      </c>
      <c r="AX53" s="53">
        <f t="shared" si="1"/>
        <v>0</v>
      </c>
      <c r="AY53" s="53">
        <f t="shared" si="2"/>
        <v>1</v>
      </c>
      <c r="AZ53" s="67"/>
      <c r="BA53" s="54">
        <f t="shared" si="3"/>
        <v>0</v>
      </c>
      <c r="BB53" s="67" t="str">
        <f t="shared" si="4"/>
        <v>Below 75</v>
      </c>
      <c r="BC53" s="5">
        <f t="shared" si="5"/>
        <v>0</v>
      </c>
      <c r="BD53" s="69"/>
    </row>
    <row r="54" ht="15.75" customHeight="1">
      <c r="A54" s="56">
        <v>45.0</v>
      </c>
      <c r="B54" s="57">
        <v>2.11051014E8</v>
      </c>
      <c r="C54" s="84" t="s">
        <v>64</v>
      </c>
      <c r="D54" s="45" t="s">
        <v>20</v>
      </c>
      <c r="E54" s="46"/>
      <c r="F54" s="46"/>
      <c r="G54" s="46"/>
      <c r="H54" s="46"/>
      <c r="I54" s="46"/>
      <c r="J54" s="46"/>
      <c r="K54" s="47"/>
      <c r="L54" s="46"/>
      <c r="M54" s="46"/>
      <c r="N54" s="46"/>
      <c r="O54" s="46"/>
      <c r="P54" s="46"/>
      <c r="Q54" s="46"/>
      <c r="R54" s="46"/>
      <c r="S54" s="46"/>
      <c r="T54" s="50"/>
      <c r="U54" s="49"/>
      <c r="V54" s="50"/>
      <c r="W54" s="61"/>
      <c r="X54" s="46"/>
      <c r="Y54" s="46"/>
      <c r="Z54" s="46"/>
      <c r="AA54" s="46"/>
      <c r="AB54" s="46"/>
      <c r="AC54" s="46"/>
      <c r="AD54" s="46"/>
      <c r="AE54" s="50"/>
      <c r="AF54" s="46"/>
      <c r="AG54" s="46"/>
      <c r="AH54" s="46"/>
      <c r="AI54" s="46"/>
      <c r="AJ54" s="46"/>
      <c r="AK54" s="46"/>
      <c r="AL54" s="46"/>
      <c r="AM54" s="62"/>
      <c r="AN54" s="63"/>
      <c r="AO54" s="51"/>
      <c r="AP54" s="51"/>
      <c r="AQ54" s="51"/>
      <c r="AR54" s="51"/>
      <c r="AS54" s="51"/>
      <c r="AT54" s="51"/>
      <c r="AU54" s="51"/>
      <c r="AV54" s="51"/>
      <c r="AW54" s="51" t="s">
        <v>18</v>
      </c>
      <c r="AX54" s="53">
        <f t="shared" si="1"/>
        <v>0</v>
      </c>
      <c r="AY54" s="53">
        <f t="shared" si="2"/>
        <v>1</v>
      </c>
      <c r="AZ54" s="67"/>
      <c r="BA54" s="54">
        <f t="shared" si="3"/>
        <v>0</v>
      </c>
      <c r="BB54" s="67" t="str">
        <f t="shared" si="4"/>
        <v>Below 75</v>
      </c>
      <c r="BC54" s="5">
        <f t="shared" si="5"/>
        <v>0</v>
      </c>
      <c r="BD54" s="69"/>
    </row>
    <row r="55" ht="15.75" customHeight="1">
      <c r="A55" s="56">
        <v>46.0</v>
      </c>
      <c r="B55" s="57">
        <v>2.11051062E8</v>
      </c>
      <c r="C55" s="58" t="s">
        <v>65</v>
      </c>
      <c r="D55" s="45" t="s">
        <v>20</v>
      </c>
      <c r="E55" s="46"/>
      <c r="F55" s="46"/>
      <c r="G55" s="46"/>
      <c r="H55" s="46"/>
      <c r="I55" s="46"/>
      <c r="J55" s="46"/>
      <c r="K55" s="47"/>
      <c r="L55" s="46"/>
      <c r="M55" s="46"/>
      <c r="N55" s="46"/>
      <c r="O55" s="46"/>
      <c r="P55" s="46"/>
      <c r="Q55" s="46"/>
      <c r="R55" s="46"/>
      <c r="S55" s="46"/>
      <c r="T55" s="50"/>
      <c r="U55" s="49"/>
      <c r="V55" s="50"/>
      <c r="W55" s="61"/>
      <c r="X55" s="46"/>
      <c r="Y55" s="46"/>
      <c r="Z55" s="46"/>
      <c r="AA55" s="46"/>
      <c r="AB55" s="46"/>
      <c r="AC55" s="46"/>
      <c r="AD55" s="46"/>
      <c r="AE55" s="50"/>
      <c r="AF55" s="46"/>
      <c r="AG55" s="46"/>
      <c r="AH55" s="46"/>
      <c r="AI55" s="46"/>
      <c r="AJ55" s="46"/>
      <c r="AK55" s="46"/>
      <c r="AL55" s="46"/>
      <c r="AM55" s="62"/>
      <c r="AN55" s="63"/>
      <c r="AO55" s="75"/>
      <c r="AP55" s="75"/>
      <c r="AQ55" s="75"/>
      <c r="AR55" s="75"/>
      <c r="AS55" s="75"/>
      <c r="AT55" s="75"/>
      <c r="AU55" s="75"/>
      <c r="AV55" s="75"/>
      <c r="AW55" s="75" t="s">
        <v>18</v>
      </c>
      <c r="AX55" s="53">
        <f t="shared" si="1"/>
        <v>0</v>
      </c>
      <c r="AY55" s="53">
        <f t="shared" si="2"/>
        <v>1</v>
      </c>
      <c r="AZ55" s="82"/>
      <c r="BA55" s="54">
        <f t="shared" si="3"/>
        <v>0</v>
      </c>
      <c r="BB55" s="88" t="str">
        <f t="shared" si="4"/>
        <v>Below 75</v>
      </c>
      <c r="BC55" s="5">
        <f t="shared" si="5"/>
        <v>0</v>
      </c>
      <c r="BD55" s="83"/>
    </row>
    <row r="56" ht="15.75" customHeight="1">
      <c r="A56" s="56">
        <v>47.0</v>
      </c>
      <c r="B56" s="57">
        <v>2.11051025E8</v>
      </c>
      <c r="C56" s="58" t="s">
        <v>66</v>
      </c>
      <c r="D56" s="45" t="s">
        <v>20</v>
      </c>
      <c r="E56" s="46"/>
      <c r="F56" s="46"/>
      <c r="G56" s="46"/>
      <c r="H56" s="46"/>
      <c r="I56" s="46"/>
      <c r="J56" s="46"/>
      <c r="K56" s="47"/>
      <c r="L56" s="46"/>
      <c r="M56" s="46"/>
      <c r="N56" s="46"/>
      <c r="O56" s="46"/>
      <c r="P56" s="46"/>
      <c r="Q56" s="46"/>
      <c r="R56" s="46"/>
      <c r="S56" s="46"/>
      <c r="T56" s="50"/>
      <c r="U56" s="49"/>
      <c r="V56" s="50"/>
      <c r="W56" s="61"/>
      <c r="X56" s="46"/>
      <c r="Y56" s="46"/>
      <c r="Z56" s="46"/>
      <c r="AA56" s="46"/>
      <c r="AB56" s="46"/>
      <c r="AC56" s="46"/>
      <c r="AD56" s="46"/>
      <c r="AE56" s="50"/>
      <c r="AF56" s="46"/>
      <c r="AG56" s="46"/>
      <c r="AH56" s="46"/>
      <c r="AI56" s="46"/>
      <c r="AJ56" s="46"/>
      <c r="AK56" s="46"/>
      <c r="AL56" s="46"/>
      <c r="AM56" s="62"/>
      <c r="AN56" s="63"/>
      <c r="AO56" s="51"/>
      <c r="AP56" s="51"/>
      <c r="AQ56" s="51"/>
      <c r="AR56" s="51"/>
      <c r="AS56" s="51"/>
      <c r="AT56" s="51"/>
      <c r="AU56" s="51"/>
      <c r="AV56" s="51"/>
      <c r="AW56" s="52" t="s">
        <v>18</v>
      </c>
      <c r="AX56" s="53">
        <f t="shared" si="1"/>
        <v>0</v>
      </c>
      <c r="AY56" s="53">
        <f t="shared" si="2"/>
        <v>1</v>
      </c>
      <c r="AZ56" s="53"/>
      <c r="BA56" s="54">
        <f t="shared" si="3"/>
        <v>0</v>
      </c>
      <c r="BB56" s="53" t="str">
        <f t="shared" si="4"/>
        <v>Below 75</v>
      </c>
      <c r="BC56" s="5">
        <f t="shared" si="5"/>
        <v>0</v>
      </c>
      <c r="BD56" s="5"/>
    </row>
    <row r="57" ht="15.75" customHeight="1">
      <c r="A57" s="56">
        <v>48.0</v>
      </c>
      <c r="B57" s="57">
        <v>2.21052001E8</v>
      </c>
      <c r="C57" s="58" t="s">
        <v>67</v>
      </c>
      <c r="D57" s="45" t="s">
        <v>17</v>
      </c>
      <c r="E57" s="46"/>
      <c r="F57" s="46"/>
      <c r="G57" s="46"/>
      <c r="H57" s="46"/>
      <c r="I57" s="46"/>
      <c r="J57" s="46"/>
      <c r="K57" s="47"/>
      <c r="L57" s="46"/>
      <c r="M57" s="46"/>
      <c r="N57" s="46"/>
      <c r="O57" s="46"/>
      <c r="P57" s="46"/>
      <c r="Q57" s="89"/>
      <c r="R57" s="46"/>
      <c r="S57" s="46"/>
      <c r="T57" s="50"/>
      <c r="U57" s="49"/>
      <c r="V57" s="50"/>
      <c r="W57" s="61"/>
      <c r="X57" s="46"/>
      <c r="Y57" s="46"/>
      <c r="Z57" s="46"/>
      <c r="AA57" s="46"/>
      <c r="AB57" s="46"/>
      <c r="AC57" s="46"/>
      <c r="AD57" s="46"/>
      <c r="AE57" s="50"/>
      <c r="AF57" s="46"/>
      <c r="AG57" s="46"/>
      <c r="AH57" s="46"/>
      <c r="AI57" s="46"/>
      <c r="AJ57" s="46"/>
      <c r="AK57" s="46"/>
      <c r="AL57" s="46"/>
      <c r="AM57" s="62"/>
      <c r="AN57" s="63"/>
      <c r="AO57" s="51"/>
      <c r="AP57" s="51"/>
      <c r="AQ57" s="51"/>
      <c r="AR57" s="51"/>
      <c r="AS57" s="51"/>
      <c r="AT57" s="51"/>
      <c r="AU57" s="51"/>
      <c r="AV57" s="51"/>
      <c r="AW57" s="52" t="s">
        <v>18</v>
      </c>
      <c r="AX57" s="53">
        <f t="shared" si="1"/>
        <v>1</v>
      </c>
      <c r="AY57" s="53">
        <f t="shared" si="2"/>
        <v>0</v>
      </c>
      <c r="AZ57" s="53"/>
      <c r="BA57" s="54">
        <f t="shared" si="3"/>
        <v>3.03030303</v>
      </c>
      <c r="BB57" s="53" t="str">
        <f t="shared" si="4"/>
        <v>Below 75</v>
      </c>
      <c r="BC57" s="5">
        <f t="shared" si="5"/>
        <v>0.1388888889</v>
      </c>
      <c r="BD57" s="5"/>
    </row>
    <row r="58" ht="15.75" customHeight="1">
      <c r="A58" s="56">
        <v>49.0</v>
      </c>
      <c r="B58" s="57">
        <v>2.11051016E8</v>
      </c>
      <c r="C58" s="58" t="s">
        <v>68</v>
      </c>
      <c r="D58" s="45" t="s">
        <v>20</v>
      </c>
      <c r="E58" s="46"/>
      <c r="F58" s="46"/>
      <c r="G58" s="46"/>
      <c r="H58" s="46"/>
      <c r="I58" s="46"/>
      <c r="J58" s="46"/>
      <c r="K58" s="47"/>
      <c r="L58" s="46"/>
      <c r="M58" s="46"/>
      <c r="N58" s="46"/>
      <c r="O58" s="46"/>
      <c r="P58" s="46"/>
      <c r="Q58" s="89"/>
      <c r="R58" s="46"/>
      <c r="S58" s="46"/>
      <c r="T58" s="50"/>
      <c r="U58" s="49"/>
      <c r="V58" s="50"/>
      <c r="W58" s="61"/>
      <c r="X58" s="46"/>
      <c r="Y58" s="46"/>
      <c r="Z58" s="46"/>
      <c r="AA58" s="46"/>
      <c r="AB58" s="46"/>
      <c r="AC58" s="46"/>
      <c r="AD58" s="46"/>
      <c r="AE58" s="50"/>
      <c r="AF58" s="46"/>
      <c r="AG58" s="46"/>
      <c r="AH58" s="46"/>
      <c r="AI58" s="46"/>
      <c r="AJ58" s="46"/>
      <c r="AK58" s="46"/>
      <c r="AL58" s="46"/>
      <c r="AM58" s="62"/>
      <c r="AN58" s="63"/>
      <c r="AO58" s="51"/>
      <c r="AP58" s="51"/>
      <c r="AQ58" s="51"/>
      <c r="AR58" s="51"/>
      <c r="AS58" s="51"/>
      <c r="AT58" s="51"/>
      <c r="AU58" s="51"/>
      <c r="AV58" s="51"/>
      <c r="AW58" s="52" t="s">
        <v>18</v>
      </c>
      <c r="AX58" s="53">
        <f t="shared" si="1"/>
        <v>0</v>
      </c>
      <c r="AY58" s="53">
        <f t="shared" si="2"/>
        <v>1</v>
      </c>
      <c r="AZ58" s="53"/>
      <c r="BA58" s="54">
        <f t="shared" si="3"/>
        <v>0</v>
      </c>
      <c r="BB58" s="53" t="str">
        <f t="shared" si="4"/>
        <v>Below 75</v>
      </c>
      <c r="BC58" s="5">
        <f t="shared" si="5"/>
        <v>0</v>
      </c>
      <c r="BD58" s="5"/>
    </row>
    <row r="59" ht="15.75" customHeight="1">
      <c r="A59" s="56">
        <v>50.0</v>
      </c>
      <c r="B59" s="57">
        <v>2.11051021E8</v>
      </c>
      <c r="C59" s="58" t="s">
        <v>69</v>
      </c>
      <c r="D59" s="45" t="s">
        <v>20</v>
      </c>
      <c r="E59" s="46"/>
      <c r="F59" s="46"/>
      <c r="G59" s="46"/>
      <c r="H59" s="46"/>
      <c r="I59" s="46"/>
      <c r="J59" s="46"/>
      <c r="K59" s="47"/>
      <c r="L59" s="46"/>
      <c r="M59" s="46"/>
      <c r="N59" s="46"/>
      <c r="O59" s="46"/>
      <c r="P59" s="46"/>
      <c r="Q59" s="89"/>
      <c r="R59" s="46"/>
      <c r="S59" s="46"/>
      <c r="T59" s="50"/>
      <c r="U59" s="49"/>
      <c r="V59" s="50"/>
      <c r="W59" s="61"/>
      <c r="X59" s="46"/>
      <c r="Y59" s="46"/>
      <c r="Z59" s="46"/>
      <c r="AA59" s="46"/>
      <c r="AB59" s="46"/>
      <c r="AC59" s="46"/>
      <c r="AD59" s="46"/>
      <c r="AE59" s="50"/>
      <c r="AF59" s="46"/>
      <c r="AG59" s="46"/>
      <c r="AH59" s="46"/>
      <c r="AI59" s="46"/>
      <c r="AJ59" s="46"/>
      <c r="AK59" s="46"/>
      <c r="AL59" s="46"/>
      <c r="AM59" s="62"/>
      <c r="AN59" s="63"/>
      <c r="AO59" s="90"/>
      <c r="AP59" s="90"/>
      <c r="AQ59" s="51"/>
      <c r="AR59" s="51"/>
      <c r="AS59" s="90"/>
      <c r="AT59" s="90"/>
      <c r="AU59" s="90"/>
      <c r="AV59" s="90"/>
      <c r="AW59" s="91" t="s">
        <v>18</v>
      </c>
      <c r="AX59" s="53">
        <f t="shared" si="1"/>
        <v>0</v>
      </c>
      <c r="AY59" s="53">
        <f t="shared" si="2"/>
        <v>1</v>
      </c>
      <c r="AZ59" s="53"/>
      <c r="BA59" s="54">
        <f t="shared" si="3"/>
        <v>0</v>
      </c>
      <c r="BB59" s="55" t="str">
        <f t="shared" si="4"/>
        <v>Below 75</v>
      </c>
      <c r="BC59" s="5">
        <f t="shared" si="5"/>
        <v>0</v>
      </c>
      <c r="BD59" s="5"/>
    </row>
    <row r="60" ht="15.75" customHeight="1">
      <c r="A60" s="56">
        <v>51.0</v>
      </c>
      <c r="B60" s="57">
        <v>2.11051008E8</v>
      </c>
      <c r="C60" s="58" t="s">
        <v>70</v>
      </c>
      <c r="D60" s="45" t="s">
        <v>20</v>
      </c>
      <c r="E60" s="46"/>
      <c r="F60" s="46"/>
      <c r="G60" s="46"/>
      <c r="H60" s="46"/>
      <c r="I60" s="46"/>
      <c r="J60" s="46"/>
      <c r="K60" s="47"/>
      <c r="L60" s="46"/>
      <c r="M60" s="46"/>
      <c r="N60" s="46"/>
      <c r="O60" s="46"/>
      <c r="P60" s="46"/>
      <c r="Q60" s="46"/>
      <c r="R60" s="46"/>
      <c r="S60" s="46"/>
      <c r="T60" s="50"/>
      <c r="U60" s="49"/>
      <c r="V60" s="50"/>
      <c r="W60" s="61"/>
      <c r="X60" s="46"/>
      <c r="Y60" s="46"/>
      <c r="Z60" s="46"/>
      <c r="AA60" s="46"/>
      <c r="AB60" s="46"/>
      <c r="AC60" s="46"/>
      <c r="AD60" s="46"/>
      <c r="AE60" s="50"/>
      <c r="AF60" s="46"/>
      <c r="AG60" s="46"/>
      <c r="AH60" s="46"/>
      <c r="AI60" s="46"/>
      <c r="AJ60" s="46"/>
      <c r="AK60" s="46"/>
      <c r="AL60" s="46"/>
      <c r="AM60" s="62"/>
      <c r="AN60" s="63"/>
      <c r="AO60" s="90"/>
      <c r="AP60" s="51"/>
      <c r="AQ60" s="90"/>
      <c r="AR60" s="90"/>
      <c r="AS60" s="90"/>
      <c r="AT60" s="90"/>
      <c r="AU60" s="90"/>
      <c r="AV60" s="90"/>
      <c r="AW60" s="91" t="s">
        <v>18</v>
      </c>
      <c r="AX60" s="53">
        <f t="shared" si="1"/>
        <v>0</v>
      </c>
      <c r="AY60" s="53">
        <f t="shared" si="2"/>
        <v>1</v>
      </c>
      <c r="AZ60" s="92"/>
      <c r="BA60" s="54">
        <f t="shared" si="3"/>
        <v>0</v>
      </c>
      <c r="BB60" s="93" t="str">
        <f t="shared" si="4"/>
        <v>Below 75</v>
      </c>
      <c r="BC60" s="5">
        <f t="shared" si="5"/>
        <v>0</v>
      </c>
      <c r="BD60" s="94"/>
    </row>
    <row r="61" ht="15.75" customHeight="1">
      <c r="A61" s="56">
        <v>52.0</v>
      </c>
      <c r="B61" s="57">
        <v>2.11051017E8</v>
      </c>
      <c r="C61" s="58" t="s">
        <v>71</v>
      </c>
      <c r="D61" s="45" t="s">
        <v>20</v>
      </c>
      <c r="E61" s="46"/>
      <c r="F61" s="46"/>
      <c r="G61" s="46"/>
      <c r="H61" s="46"/>
      <c r="I61" s="46"/>
      <c r="J61" s="46"/>
      <c r="K61" s="47"/>
      <c r="L61" s="46"/>
      <c r="M61" s="46"/>
      <c r="N61" s="46"/>
      <c r="O61" s="46"/>
      <c r="P61" s="46"/>
      <c r="Q61" s="46"/>
      <c r="R61" s="46"/>
      <c r="S61" s="46"/>
      <c r="T61" s="50"/>
      <c r="U61" s="49"/>
      <c r="V61" s="50"/>
      <c r="W61" s="61"/>
      <c r="X61" s="46"/>
      <c r="Y61" s="46"/>
      <c r="Z61" s="46"/>
      <c r="AA61" s="46"/>
      <c r="AB61" s="46"/>
      <c r="AC61" s="46"/>
      <c r="AD61" s="46"/>
      <c r="AE61" s="50"/>
      <c r="AF61" s="46"/>
      <c r="AG61" s="46"/>
      <c r="AH61" s="46"/>
      <c r="AI61" s="46"/>
      <c r="AJ61" s="46"/>
      <c r="AK61" s="46"/>
      <c r="AL61" s="46"/>
      <c r="AM61" s="62"/>
      <c r="AN61" s="63"/>
      <c r="AO61" s="90"/>
      <c r="AP61" s="51"/>
      <c r="AQ61" s="90"/>
      <c r="AR61" s="90"/>
      <c r="AS61" s="90"/>
      <c r="AT61" s="90"/>
      <c r="AU61" s="90"/>
      <c r="AV61" s="90"/>
      <c r="AW61" s="91" t="s">
        <v>18</v>
      </c>
      <c r="AX61" s="53">
        <f t="shared" si="1"/>
        <v>0</v>
      </c>
      <c r="AY61" s="53">
        <f t="shared" si="2"/>
        <v>1</v>
      </c>
      <c r="AZ61" s="53"/>
      <c r="BA61" s="54">
        <f t="shared" si="3"/>
        <v>0</v>
      </c>
      <c r="BB61" s="95" t="str">
        <f t="shared" si="4"/>
        <v>Below 75</v>
      </c>
      <c r="BC61" s="5">
        <f t="shared" si="5"/>
        <v>0</v>
      </c>
      <c r="BD61" s="5"/>
    </row>
    <row r="62" ht="15.75" customHeight="1">
      <c r="A62" s="56">
        <v>53.0</v>
      </c>
      <c r="B62" s="57">
        <v>2.11051009E8</v>
      </c>
      <c r="C62" s="58" t="s">
        <v>72</v>
      </c>
      <c r="D62" s="45" t="s">
        <v>17</v>
      </c>
      <c r="E62" s="46"/>
      <c r="F62" s="46"/>
      <c r="G62" s="46"/>
      <c r="H62" s="46"/>
      <c r="I62" s="46"/>
      <c r="J62" s="46"/>
      <c r="K62" s="47"/>
      <c r="L62" s="46"/>
      <c r="M62" s="46"/>
      <c r="N62" s="46"/>
      <c r="O62" s="46"/>
      <c r="P62" s="46"/>
      <c r="Q62" s="46"/>
      <c r="R62" s="46"/>
      <c r="S62" s="46"/>
      <c r="T62" s="50"/>
      <c r="U62" s="49"/>
      <c r="V62" s="50"/>
      <c r="W62" s="61"/>
      <c r="X62" s="46"/>
      <c r="Y62" s="46"/>
      <c r="Z62" s="46"/>
      <c r="AA62" s="46"/>
      <c r="AB62" s="46"/>
      <c r="AC62" s="46"/>
      <c r="AD62" s="46"/>
      <c r="AE62" s="50"/>
      <c r="AF62" s="46"/>
      <c r="AG62" s="46"/>
      <c r="AH62" s="46"/>
      <c r="AI62" s="46"/>
      <c r="AJ62" s="46"/>
      <c r="AK62" s="46"/>
      <c r="AL62" s="46"/>
      <c r="AM62" s="62"/>
      <c r="AN62" s="63"/>
      <c r="AO62" s="90"/>
      <c r="AP62" s="90"/>
      <c r="AQ62" s="51"/>
      <c r="AR62" s="51"/>
      <c r="AS62" s="90"/>
      <c r="AT62" s="90"/>
      <c r="AU62" s="90"/>
      <c r="AV62" s="90"/>
      <c r="AW62" s="91" t="s">
        <v>18</v>
      </c>
      <c r="AX62" s="53">
        <f t="shared" si="1"/>
        <v>1</v>
      </c>
      <c r="AY62" s="53">
        <f t="shared" si="2"/>
        <v>0</v>
      </c>
      <c r="AZ62" s="53"/>
      <c r="BA62" s="54">
        <f t="shared" si="3"/>
        <v>3.03030303</v>
      </c>
      <c r="BB62" s="95" t="str">
        <f t="shared" si="4"/>
        <v>Below 75</v>
      </c>
      <c r="BC62" s="5">
        <f t="shared" si="5"/>
        <v>0.1388888889</v>
      </c>
      <c r="BD62" s="5"/>
    </row>
    <row r="63" ht="15.75" customHeight="1">
      <c r="A63" s="56">
        <v>54.0</v>
      </c>
      <c r="B63" s="57">
        <v>2.11051023E8</v>
      </c>
      <c r="C63" s="58" t="s">
        <v>73</v>
      </c>
      <c r="D63" s="45" t="s">
        <v>20</v>
      </c>
      <c r="E63" s="46"/>
      <c r="F63" s="46"/>
      <c r="G63" s="46"/>
      <c r="H63" s="46"/>
      <c r="I63" s="46"/>
      <c r="J63" s="46"/>
      <c r="K63" s="47"/>
      <c r="L63" s="46"/>
      <c r="M63" s="46"/>
      <c r="N63" s="46"/>
      <c r="O63" s="46"/>
      <c r="P63" s="46"/>
      <c r="Q63" s="46"/>
      <c r="R63" s="46"/>
      <c r="S63" s="46"/>
      <c r="T63" s="50"/>
      <c r="U63" s="49"/>
      <c r="V63" s="50"/>
      <c r="W63" s="61"/>
      <c r="X63" s="46"/>
      <c r="Y63" s="46"/>
      <c r="Z63" s="46"/>
      <c r="AA63" s="46"/>
      <c r="AB63" s="46"/>
      <c r="AC63" s="46"/>
      <c r="AD63" s="46"/>
      <c r="AE63" s="50"/>
      <c r="AF63" s="46"/>
      <c r="AG63" s="46"/>
      <c r="AH63" s="46"/>
      <c r="AI63" s="46"/>
      <c r="AJ63" s="46"/>
      <c r="AK63" s="46"/>
      <c r="AL63" s="46"/>
      <c r="AM63" s="62"/>
      <c r="AN63" s="63"/>
      <c r="AO63" s="90"/>
      <c r="AP63" s="90"/>
      <c r="AQ63" s="51"/>
      <c r="AR63" s="51"/>
      <c r="AS63" s="90"/>
      <c r="AT63" s="90"/>
      <c r="AU63" s="90"/>
      <c r="AV63" s="90"/>
      <c r="AW63" s="91" t="s">
        <v>18</v>
      </c>
      <c r="AX63" s="53">
        <f t="shared" si="1"/>
        <v>0</v>
      </c>
      <c r="AY63" s="53">
        <f t="shared" si="2"/>
        <v>1</v>
      </c>
      <c r="AZ63" s="53"/>
      <c r="BA63" s="54">
        <f t="shared" si="3"/>
        <v>0</v>
      </c>
      <c r="BB63" s="95" t="str">
        <f t="shared" si="4"/>
        <v>Below 75</v>
      </c>
      <c r="BC63" s="5">
        <f t="shared" si="5"/>
        <v>0</v>
      </c>
      <c r="BD63" s="5"/>
    </row>
    <row r="64" ht="15.75" customHeight="1">
      <c r="A64" s="96">
        <v>55.0</v>
      </c>
      <c r="B64" s="57">
        <v>2.11051024E8</v>
      </c>
      <c r="C64" s="84" t="s">
        <v>74</v>
      </c>
      <c r="D64" s="45" t="s">
        <v>20</v>
      </c>
      <c r="E64" s="46"/>
      <c r="F64" s="46"/>
      <c r="G64" s="46"/>
      <c r="H64" s="46"/>
      <c r="I64" s="46"/>
      <c r="J64" s="46"/>
      <c r="K64" s="47"/>
      <c r="L64" s="46"/>
      <c r="M64" s="46"/>
      <c r="N64" s="46"/>
      <c r="O64" s="46"/>
      <c r="P64" s="46"/>
      <c r="Q64" s="46"/>
      <c r="R64" s="46"/>
      <c r="S64" s="46"/>
      <c r="T64" s="50"/>
      <c r="U64" s="49"/>
      <c r="V64" s="50"/>
      <c r="W64" s="61"/>
      <c r="X64" s="46"/>
      <c r="Y64" s="46"/>
      <c r="Z64" s="46"/>
      <c r="AA64" s="46"/>
      <c r="AB64" s="46"/>
      <c r="AC64" s="46"/>
      <c r="AD64" s="46"/>
      <c r="AE64" s="50"/>
      <c r="AF64" s="46"/>
      <c r="AG64" s="46"/>
      <c r="AH64" s="46"/>
      <c r="AI64" s="46"/>
      <c r="AJ64" s="46"/>
      <c r="AK64" s="46"/>
      <c r="AL64" s="46"/>
      <c r="AM64" s="62"/>
      <c r="AN64" s="63"/>
      <c r="AO64" s="90"/>
      <c r="AP64" s="90"/>
      <c r="AQ64" s="51"/>
      <c r="AR64" s="51"/>
      <c r="AS64" s="90"/>
      <c r="AT64" s="90"/>
      <c r="AU64" s="90"/>
      <c r="AV64" s="90"/>
      <c r="AW64" s="91" t="s">
        <v>18</v>
      </c>
      <c r="AX64" s="53">
        <f t="shared" si="1"/>
        <v>0</v>
      </c>
      <c r="AY64" s="53">
        <f t="shared" si="2"/>
        <v>1</v>
      </c>
      <c r="AZ64" s="53"/>
      <c r="BA64" s="54">
        <f t="shared" si="3"/>
        <v>0</v>
      </c>
      <c r="BB64" s="95" t="str">
        <f t="shared" si="4"/>
        <v>Below 75</v>
      </c>
      <c r="BC64" s="5">
        <f t="shared" si="5"/>
        <v>0</v>
      </c>
      <c r="BD64" s="5"/>
    </row>
    <row r="65" ht="15.75" customHeight="1">
      <c r="A65" s="96">
        <v>56.0</v>
      </c>
      <c r="B65" s="57">
        <v>2.11051004E8</v>
      </c>
      <c r="C65" s="84" t="s">
        <v>75</v>
      </c>
      <c r="D65" s="45" t="s">
        <v>20</v>
      </c>
      <c r="E65" s="46"/>
      <c r="F65" s="46"/>
      <c r="G65" s="46"/>
      <c r="H65" s="46"/>
      <c r="I65" s="46"/>
      <c r="J65" s="46"/>
      <c r="K65" s="47"/>
      <c r="L65" s="46"/>
      <c r="M65" s="46"/>
      <c r="N65" s="46"/>
      <c r="O65" s="46"/>
      <c r="P65" s="46"/>
      <c r="Q65" s="46"/>
      <c r="R65" s="46"/>
      <c r="S65" s="46"/>
      <c r="T65" s="50"/>
      <c r="U65" s="49"/>
      <c r="V65" s="50"/>
      <c r="W65" s="61"/>
      <c r="X65" s="46"/>
      <c r="Y65" s="46"/>
      <c r="Z65" s="46"/>
      <c r="AA65" s="46"/>
      <c r="AB65" s="46"/>
      <c r="AC65" s="46"/>
      <c r="AD65" s="46"/>
      <c r="AE65" s="50"/>
      <c r="AF65" s="46"/>
      <c r="AG65" s="46"/>
      <c r="AH65" s="46"/>
      <c r="AI65" s="46"/>
      <c r="AJ65" s="46"/>
      <c r="AK65" s="46"/>
      <c r="AL65" s="46"/>
      <c r="AM65" s="62"/>
      <c r="AN65" s="97"/>
      <c r="AO65" s="90"/>
      <c r="AP65" s="90"/>
      <c r="AQ65" s="51"/>
      <c r="AR65" s="51"/>
      <c r="AS65" s="90"/>
      <c r="AT65" s="90"/>
      <c r="AU65" s="90"/>
      <c r="AV65" s="90"/>
      <c r="AW65" s="91" t="s">
        <v>18</v>
      </c>
      <c r="AX65" s="53">
        <f t="shared" si="1"/>
        <v>0</v>
      </c>
      <c r="AY65" s="53">
        <f t="shared" si="2"/>
        <v>1</v>
      </c>
      <c r="AZ65" s="53"/>
      <c r="BA65" s="54">
        <f t="shared" si="3"/>
        <v>0</v>
      </c>
      <c r="BB65" s="95" t="str">
        <f t="shared" si="4"/>
        <v>Below 75</v>
      </c>
      <c r="BC65" s="5">
        <f t="shared" si="5"/>
        <v>0</v>
      </c>
      <c r="BD65" s="5"/>
    </row>
    <row r="66" ht="15.75" customHeight="1">
      <c r="A66" s="96">
        <v>57.0</v>
      </c>
      <c r="B66" s="57">
        <v>2.11051067E8</v>
      </c>
      <c r="C66" s="84" t="s">
        <v>76</v>
      </c>
      <c r="D66" s="45" t="s">
        <v>20</v>
      </c>
      <c r="E66" s="46"/>
      <c r="F66" s="46"/>
      <c r="G66" s="46"/>
      <c r="H66" s="46"/>
      <c r="I66" s="46"/>
      <c r="J66" s="46"/>
      <c r="K66" s="47"/>
      <c r="L66" s="46"/>
      <c r="M66" s="46"/>
      <c r="N66" s="46"/>
      <c r="O66" s="46"/>
      <c r="P66" s="46"/>
      <c r="Q66" s="46"/>
      <c r="R66" s="46"/>
      <c r="S66" s="46"/>
      <c r="T66" s="50"/>
      <c r="U66" s="49"/>
      <c r="V66" s="50"/>
      <c r="W66" s="61"/>
      <c r="X66" s="46"/>
      <c r="Y66" s="46"/>
      <c r="Z66" s="46"/>
      <c r="AA66" s="46"/>
      <c r="AB66" s="46"/>
      <c r="AC66" s="46"/>
      <c r="AD66" s="46"/>
      <c r="AE66" s="50"/>
      <c r="AF66" s="46"/>
      <c r="AG66" s="46"/>
      <c r="AH66" s="46"/>
      <c r="AI66" s="46"/>
      <c r="AJ66" s="46"/>
      <c r="AK66" s="46"/>
      <c r="AL66" s="46"/>
      <c r="AM66" s="62"/>
      <c r="AN66" s="97"/>
      <c r="AO66" s="90"/>
      <c r="AP66" s="90"/>
      <c r="AQ66" s="51"/>
      <c r="AR66" s="51"/>
      <c r="AS66" s="90"/>
      <c r="AT66" s="90"/>
      <c r="AU66" s="90"/>
      <c r="AV66" s="90"/>
      <c r="AW66" s="91" t="s">
        <v>24</v>
      </c>
      <c r="AX66" s="53">
        <f t="shared" si="1"/>
        <v>0</v>
      </c>
      <c r="AY66" s="53">
        <f t="shared" si="2"/>
        <v>1</v>
      </c>
      <c r="AZ66" s="53"/>
      <c r="BA66" s="54">
        <f t="shared" si="3"/>
        <v>0</v>
      </c>
      <c r="BB66" s="95" t="str">
        <f t="shared" si="4"/>
        <v>Below 75</v>
      </c>
      <c r="BC66" s="5">
        <f t="shared" si="5"/>
        <v>0</v>
      </c>
      <c r="BD66" s="5"/>
    </row>
    <row r="67" ht="15.75" customHeight="1">
      <c r="A67" s="96">
        <v>58.0</v>
      </c>
      <c r="B67" s="57">
        <v>2.11051064E8</v>
      </c>
      <c r="C67" s="98" t="s">
        <v>77</v>
      </c>
      <c r="D67" s="45" t="s">
        <v>20</v>
      </c>
      <c r="E67" s="46"/>
      <c r="F67" s="46"/>
      <c r="G67" s="46"/>
      <c r="H67" s="46"/>
      <c r="I67" s="46"/>
      <c r="J67" s="99"/>
      <c r="K67" s="47"/>
      <c r="L67" s="46"/>
      <c r="M67" s="46"/>
      <c r="N67" s="46"/>
      <c r="O67" s="46"/>
      <c r="P67" s="46"/>
      <c r="Q67" s="46"/>
      <c r="R67" s="46"/>
      <c r="S67" s="99"/>
      <c r="T67" s="50"/>
      <c r="U67" s="49"/>
      <c r="V67" s="50"/>
      <c r="W67" s="61"/>
      <c r="X67" s="46"/>
      <c r="Y67" s="46"/>
      <c r="Z67" s="46"/>
      <c r="AA67" s="46"/>
      <c r="AB67" s="46"/>
      <c r="AC67" s="46"/>
      <c r="AD67" s="46"/>
      <c r="AE67" s="50"/>
      <c r="AF67" s="46"/>
      <c r="AG67" s="46"/>
      <c r="AH67" s="46"/>
      <c r="AI67" s="46"/>
      <c r="AJ67" s="46"/>
      <c r="AK67" s="46"/>
      <c r="AL67" s="46"/>
      <c r="AM67" s="62"/>
      <c r="AN67" s="97"/>
      <c r="AO67" s="90"/>
      <c r="AP67" s="90"/>
      <c r="AQ67" s="51"/>
      <c r="AR67" s="51"/>
      <c r="AS67" s="90"/>
      <c r="AT67" s="90"/>
      <c r="AU67" s="90"/>
      <c r="AV67" s="90"/>
      <c r="AW67" s="91" t="s">
        <v>18</v>
      </c>
      <c r="AX67" s="53">
        <f t="shared" si="1"/>
        <v>0</v>
      </c>
      <c r="AY67" s="53">
        <f t="shared" si="2"/>
        <v>1</v>
      </c>
      <c r="AZ67" s="53"/>
      <c r="BA67" s="54">
        <f t="shared" si="3"/>
        <v>0</v>
      </c>
      <c r="BB67" s="95" t="str">
        <f t="shared" si="4"/>
        <v>Below 75</v>
      </c>
      <c r="BC67" s="5">
        <f t="shared" si="5"/>
        <v>0</v>
      </c>
      <c r="BD67" s="5"/>
    </row>
    <row r="68" ht="15.75" customHeight="1">
      <c r="A68" s="96">
        <v>59.0</v>
      </c>
      <c r="B68" s="57">
        <v>2.11051047E8</v>
      </c>
      <c r="C68" s="84" t="s">
        <v>78</v>
      </c>
      <c r="D68" s="45" t="s">
        <v>20</v>
      </c>
      <c r="E68" s="46"/>
      <c r="F68" s="46"/>
      <c r="G68" s="46"/>
      <c r="H68" s="46"/>
      <c r="I68" s="46"/>
      <c r="J68" s="99"/>
      <c r="K68" s="47"/>
      <c r="L68" s="46"/>
      <c r="M68" s="46"/>
      <c r="N68" s="46"/>
      <c r="O68" s="46"/>
      <c r="P68" s="46"/>
      <c r="Q68" s="46"/>
      <c r="R68" s="46"/>
      <c r="S68" s="99"/>
      <c r="T68" s="50"/>
      <c r="U68" s="49"/>
      <c r="V68" s="50"/>
      <c r="W68" s="61"/>
      <c r="X68" s="46"/>
      <c r="Y68" s="46"/>
      <c r="Z68" s="46"/>
      <c r="AA68" s="46"/>
      <c r="AB68" s="46"/>
      <c r="AC68" s="46"/>
      <c r="AD68" s="46"/>
      <c r="AE68" s="50"/>
      <c r="AF68" s="46"/>
      <c r="AG68" s="46"/>
      <c r="AH68" s="46"/>
      <c r="AI68" s="46"/>
      <c r="AJ68" s="46"/>
      <c r="AK68" s="46"/>
      <c r="AL68" s="46"/>
      <c r="AM68" s="62"/>
      <c r="AN68" s="97"/>
      <c r="AO68" s="90"/>
      <c r="AP68" s="90"/>
      <c r="AQ68" s="90"/>
      <c r="AR68" s="90"/>
      <c r="AS68" s="90"/>
      <c r="AT68" s="90"/>
      <c r="AU68" s="90"/>
      <c r="AV68" s="90"/>
      <c r="AW68" s="91" t="s">
        <v>18</v>
      </c>
      <c r="AX68" s="53">
        <f t="shared" si="1"/>
        <v>0</v>
      </c>
      <c r="AY68" s="53">
        <f t="shared" si="2"/>
        <v>1</v>
      </c>
      <c r="AZ68" s="53"/>
      <c r="BA68" s="54">
        <f t="shared" si="3"/>
        <v>0</v>
      </c>
      <c r="BB68" s="95" t="str">
        <f t="shared" si="4"/>
        <v>Below 75</v>
      </c>
      <c r="BC68" s="5">
        <f t="shared" si="5"/>
        <v>0</v>
      </c>
      <c r="BD68" s="5"/>
    </row>
    <row r="69" ht="15.75" customHeight="1">
      <c r="A69" s="96">
        <v>60.0</v>
      </c>
      <c r="B69" s="57">
        <v>2.11051006E8</v>
      </c>
      <c r="C69" s="84" t="s">
        <v>79</v>
      </c>
      <c r="D69" s="45" t="s">
        <v>20</v>
      </c>
      <c r="E69" s="46"/>
      <c r="F69" s="46"/>
      <c r="G69" s="46"/>
      <c r="H69" s="46"/>
      <c r="I69" s="46"/>
      <c r="J69" s="99"/>
      <c r="K69" s="47"/>
      <c r="L69" s="46"/>
      <c r="M69" s="46"/>
      <c r="N69" s="46"/>
      <c r="O69" s="46"/>
      <c r="P69" s="46"/>
      <c r="Q69" s="46"/>
      <c r="R69" s="46"/>
      <c r="S69" s="99"/>
      <c r="T69" s="50"/>
      <c r="U69" s="49"/>
      <c r="V69" s="50"/>
      <c r="W69" s="61"/>
      <c r="X69" s="46"/>
      <c r="Y69" s="46"/>
      <c r="Z69" s="46"/>
      <c r="AA69" s="46"/>
      <c r="AB69" s="46"/>
      <c r="AC69" s="46"/>
      <c r="AD69" s="46"/>
      <c r="AE69" s="50"/>
      <c r="AF69" s="46"/>
      <c r="AG69" s="46"/>
      <c r="AH69" s="46"/>
      <c r="AI69" s="46"/>
      <c r="AJ69" s="46"/>
      <c r="AK69" s="46"/>
      <c r="AL69" s="46"/>
      <c r="AM69" s="62"/>
      <c r="AN69" s="97"/>
      <c r="AO69" s="90"/>
      <c r="AP69" s="90"/>
      <c r="AQ69" s="51"/>
      <c r="AR69" s="51"/>
      <c r="AS69" s="90"/>
      <c r="AT69" s="90"/>
      <c r="AU69" s="90"/>
      <c r="AV69" s="90"/>
      <c r="AW69" s="91" t="s">
        <v>18</v>
      </c>
      <c r="AX69" s="53">
        <f t="shared" si="1"/>
        <v>0</v>
      </c>
      <c r="AY69" s="53">
        <f t="shared" si="2"/>
        <v>1</v>
      </c>
      <c r="AZ69" s="53"/>
      <c r="BA69" s="54">
        <f t="shared" si="3"/>
        <v>0</v>
      </c>
      <c r="BB69" s="95" t="str">
        <f t="shared" si="4"/>
        <v>Below 75</v>
      </c>
      <c r="BC69" s="5">
        <f t="shared" si="5"/>
        <v>0</v>
      </c>
      <c r="BD69" s="5"/>
    </row>
    <row r="70" ht="15.75" customHeight="1">
      <c r="A70" s="96">
        <v>61.0</v>
      </c>
      <c r="B70" s="57">
        <v>2.11051059E8</v>
      </c>
      <c r="C70" s="84" t="s">
        <v>80</v>
      </c>
      <c r="D70" s="45" t="s">
        <v>20</v>
      </c>
      <c r="E70" s="46"/>
      <c r="F70" s="46"/>
      <c r="G70" s="46"/>
      <c r="H70" s="46"/>
      <c r="I70" s="46"/>
      <c r="J70" s="99"/>
      <c r="K70" s="47"/>
      <c r="L70" s="46"/>
      <c r="M70" s="46"/>
      <c r="N70" s="46"/>
      <c r="O70" s="46"/>
      <c r="P70" s="46"/>
      <c r="Q70" s="46"/>
      <c r="R70" s="46"/>
      <c r="S70" s="99"/>
      <c r="T70" s="50"/>
      <c r="U70" s="49"/>
      <c r="V70" s="50"/>
      <c r="W70" s="61"/>
      <c r="X70" s="46"/>
      <c r="Y70" s="46"/>
      <c r="Z70" s="46"/>
      <c r="AA70" s="46"/>
      <c r="AB70" s="46"/>
      <c r="AC70" s="46"/>
      <c r="AD70" s="46"/>
      <c r="AE70" s="50"/>
      <c r="AF70" s="46"/>
      <c r="AG70" s="46"/>
      <c r="AH70" s="46"/>
      <c r="AI70" s="46"/>
      <c r="AJ70" s="46"/>
      <c r="AK70" s="46"/>
      <c r="AL70" s="46"/>
      <c r="AM70" s="62"/>
      <c r="AN70" s="97"/>
      <c r="AO70" s="90"/>
      <c r="AP70" s="90"/>
      <c r="AQ70" s="51"/>
      <c r="AR70" s="51"/>
      <c r="AS70" s="90"/>
      <c r="AT70" s="90"/>
      <c r="AU70" s="90"/>
      <c r="AV70" s="90"/>
      <c r="AW70" s="91" t="s">
        <v>18</v>
      </c>
      <c r="AX70" s="53">
        <f t="shared" si="1"/>
        <v>0</v>
      </c>
      <c r="AY70" s="53">
        <f t="shared" si="2"/>
        <v>1</v>
      </c>
      <c r="AZ70" s="53"/>
      <c r="BA70" s="54">
        <f t="shared" si="3"/>
        <v>0</v>
      </c>
      <c r="BB70" s="95" t="str">
        <f t="shared" si="4"/>
        <v>Below 75</v>
      </c>
      <c r="BC70" s="5">
        <f t="shared" si="5"/>
        <v>0</v>
      </c>
      <c r="BD70" s="5"/>
    </row>
    <row r="71" ht="15.75" customHeight="1">
      <c r="A71" s="96">
        <v>62.0</v>
      </c>
      <c r="B71" s="57">
        <v>2.11051061E8</v>
      </c>
      <c r="C71" s="84" t="s">
        <v>81</v>
      </c>
      <c r="D71" s="45" t="s">
        <v>17</v>
      </c>
      <c r="E71" s="46"/>
      <c r="F71" s="46"/>
      <c r="G71" s="46"/>
      <c r="H71" s="46"/>
      <c r="I71" s="46"/>
      <c r="J71" s="99"/>
      <c r="K71" s="47"/>
      <c r="L71" s="46"/>
      <c r="M71" s="46"/>
      <c r="N71" s="46"/>
      <c r="O71" s="46"/>
      <c r="P71" s="46"/>
      <c r="Q71" s="46"/>
      <c r="R71" s="46"/>
      <c r="S71" s="99"/>
      <c r="T71" s="50"/>
      <c r="U71" s="49"/>
      <c r="V71" s="50"/>
      <c r="W71" s="61"/>
      <c r="X71" s="46"/>
      <c r="Y71" s="46"/>
      <c r="Z71" s="46"/>
      <c r="AA71" s="46"/>
      <c r="AB71" s="46"/>
      <c r="AC71" s="46"/>
      <c r="AD71" s="46"/>
      <c r="AE71" s="50"/>
      <c r="AF71" s="46"/>
      <c r="AG71" s="46"/>
      <c r="AH71" s="46"/>
      <c r="AI71" s="46"/>
      <c r="AJ71" s="46"/>
      <c r="AK71" s="46"/>
      <c r="AL71" s="46"/>
      <c r="AM71" s="62"/>
      <c r="AN71" s="97"/>
      <c r="AO71" s="90"/>
      <c r="AP71" s="90"/>
      <c r="AQ71" s="51"/>
      <c r="AR71" s="51"/>
      <c r="AS71" s="90"/>
      <c r="AT71" s="90"/>
      <c r="AU71" s="90"/>
      <c r="AV71" s="90"/>
      <c r="AW71" s="91" t="s">
        <v>18</v>
      </c>
      <c r="AX71" s="53">
        <f t="shared" si="1"/>
        <v>1</v>
      </c>
      <c r="AY71" s="53">
        <f t="shared" si="2"/>
        <v>0</v>
      </c>
      <c r="AZ71" s="53"/>
      <c r="BA71" s="54">
        <f t="shared" si="3"/>
        <v>3.03030303</v>
      </c>
      <c r="BB71" s="95" t="str">
        <f t="shared" si="4"/>
        <v>Below 75</v>
      </c>
      <c r="BC71" s="5">
        <f t="shared" si="5"/>
        <v>0.1388888889</v>
      </c>
      <c r="BD71" s="5"/>
    </row>
    <row r="72" ht="15.75" customHeight="1">
      <c r="A72" s="96">
        <v>63.0</v>
      </c>
      <c r="B72" s="57">
        <v>2.11051032E8</v>
      </c>
      <c r="C72" s="84" t="s">
        <v>82</v>
      </c>
      <c r="D72" s="45" t="s">
        <v>20</v>
      </c>
      <c r="E72" s="46"/>
      <c r="F72" s="46"/>
      <c r="G72" s="46"/>
      <c r="H72" s="46"/>
      <c r="I72" s="46"/>
      <c r="J72" s="99"/>
      <c r="K72" s="47"/>
      <c r="L72" s="46"/>
      <c r="M72" s="46"/>
      <c r="N72" s="46"/>
      <c r="O72" s="46"/>
      <c r="P72" s="46"/>
      <c r="Q72" s="46"/>
      <c r="R72" s="46"/>
      <c r="S72" s="99"/>
      <c r="T72" s="50"/>
      <c r="U72" s="49"/>
      <c r="V72" s="50"/>
      <c r="W72" s="61"/>
      <c r="X72" s="46"/>
      <c r="Y72" s="46"/>
      <c r="Z72" s="46"/>
      <c r="AA72" s="46"/>
      <c r="AB72" s="46"/>
      <c r="AC72" s="46"/>
      <c r="AD72" s="46"/>
      <c r="AE72" s="50"/>
      <c r="AF72" s="46"/>
      <c r="AG72" s="46"/>
      <c r="AH72" s="46"/>
      <c r="AI72" s="46"/>
      <c r="AJ72" s="46"/>
      <c r="AK72" s="46"/>
      <c r="AL72" s="46"/>
      <c r="AM72" s="62"/>
      <c r="AN72" s="97"/>
      <c r="AO72" s="90"/>
      <c r="AP72" s="90"/>
      <c r="AQ72" s="51"/>
      <c r="AR72" s="51"/>
      <c r="AS72" s="90"/>
      <c r="AT72" s="90"/>
      <c r="AU72" s="90"/>
      <c r="AV72" s="90"/>
      <c r="AW72" s="91" t="s">
        <v>18</v>
      </c>
      <c r="AX72" s="53">
        <f t="shared" si="1"/>
        <v>0</v>
      </c>
      <c r="AY72" s="53">
        <f t="shared" si="2"/>
        <v>1</v>
      </c>
      <c r="AZ72" s="53"/>
      <c r="BA72" s="54">
        <f t="shared" si="3"/>
        <v>0</v>
      </c>
      <c r="BB72" s="95" t="str">
        <f t="shared" si="4"/>
        <v>Below 75</v>
      </c>
      <c r="BC72" s="5">
        <f t="shared" si="5"/>
        <v>0</v>
      </c>
      <c r="BD72" s="5"/>
    </row>
    <row r="73" ht="15.75" customHeight="1">
      <c r="A73" s="96">
        <v>64.0</v>
      </c>
      <c r="B73" s="57">
        <v>2.11051003E8</v>
      </c>
      <c r="C73" s="84" t="s">
        <v>83</v>
      </c>
      <c r="D73" s="45" t="s">
        <v>20</v>
      </c>
      <c r="E73" s="46"/>
      <c r="F73" s="46"/>
      <c r="G73" s="46"/>
      <c r="H73" s="46"/>
      <c r="I73" s="46"/>
      <c r="J73" s="99"/>
      <c r="K73" s="47"/>
      <c r="L73" s="46"/>
      <c r="M73" s="46"/>
      <c r="N73" s="46"/>
      <c r="O73" s="46"/>
      <c r="P73" s="46"/>
      <c r="Q73" s="46"/>
      <c r="R73" s="46"/>
      <c r="S73" s="99"/>
      <c r="T73" s="50"/>
      <c r="U73" s="49"/>
      <c r="V73" s="50"/>
      <c r="W73" s="61"/>
      <c r="X73" s="46"/>
      <c r="Y73" s="46"/>
      <c r="Z73" s="46"/>
      <c r="AA73" s="46"/>
      <c r="AB73" s="46"/>
      <c r="AC73" s="46"/>
      <c r="AD73" s="46"/>
      <c r="AE73" s="50"/>
      <c r="AF73" s="46"/>
      <c r="AG73" s="46"/>
      <c r="AH73" s="46"/>
      <c r="AI73" s="46"/>
      <c r="AJ73" s="46"/>
      <c r="AK73" s="46"/>
      <c r="AL73" s="46"/>
      <c r="AM73" s="62"/>
      <c r="AN73" s="97"/>
      <c r="AO73" s="90"/>
      <c r="AP73" s="90"/>
      <c r="AQ73" s="51"/>
      <c r="AR73" s="51"/>
      <c r="AS73" s="90"/>
      <c r="AT73" s="90"/>
      <c r="AU73" s="90"/>
      <c r="AV73" s="90"/>
      <c r="AW73" s="91" t="s">
        <v>18</v>
      </c>
      <c r="AX73" s="53">
        <f t="shared" si="1"/>
        <v>0</v>
      </c>
      <c r="AY73" s="53">
        <f t="shared" si="2"/>
        <v>1</v>
      </c>
      <c r="AZ73" s="53"/>
      <c r="BA73" s="54">
        <f t="shared" si="3"/>
        <v>0</v>
      </c>
      <c r="BB73" s="95" t="str">
        <f t="shared" si="4"/>
        <v>Below 75</v>
      </c>
      <c r="BC73" s="5">
        <f t="shared" si="5"/>
        <v>0</v>
      </c>
      <c r="BD73" s="5"/>
    </row>
    <row r="74" ht="15.75" customHeight="1">
      <c r="A74" s="96">
        <v>65.0</v>
      </c>
      <c r="B74" s="57">
        <v>2.21052004E8</v>
      </c>
      <c r="C74" s="84" t="s">
        <v>84</v>
      </c>
      <c r="D74" s="45" t="s">
        <v>20</v>
      </c>
      <c r="E74" s="46"/>
      <c r="F74" s="46"/>
      <c r="G74" s="46"/>
      <c r="H74" s="46"/>
      <c r="I74" s="46"/>
      <c r="J74" s="99"/>
      <c r="K74" s="47"/>
      <c r="L74" s="46"/>
      <c r="M74" s="46"/>
      <c r="N74" s="46"/>
      <c r="O74" s="46"/>
      <c r="P74" s="46"/>
      <c r="Q74" s="46"/>
      <c r="R74" s="46"/>
      <c r="S74" s="99"/>
      <c r="T74" s="50"/>
      <c r="U74" s="49"/>
      <c r="V74" s="50"/>
      <c r="W74" s="61"/>
      <c r="X74" s="46"/>
      <c r="Y74" s="46"/>
      <c r="Z74" s="46"/>
      <c r="AA74" s="46"/>
      <c r="AB74" s="46"/>
      <c r="AC74" s="46"/>
      <c r="AD74" s="46"/>
      <c r="AE74" s="50"/>
      <c r="AF74" s="46"/>
      <c r="AG74" s="46"/>
      <c r="AH74" s="46"/>
      <c r="AI74" s="46"/>
      <c r="AJ74" s="46"/>
      <c r="AK74" s="46"/>
      <c r="AL74" s="46"/>
      <c r="AM74" s="62"/>
      <c r="AN74" s="97"/>
      <c r="AO74" s="90"/>
      <c r="AP74" s="90"/>
      <c r="AQ74" s="51"/>
      <c r="AR74" s="51"/>
      <c r="AS74" s="90"/>
      <c r="AT74" s="90"/>
      <c r="AU74" s="90"/>
      <c r="AV74" s="90"/>
      <c r="AW74" s="91"/>
      <c r="AX74" s="53">
        <f t="shared" si="1"/>
        <v>0</v>
      </c>
      <c r="AY74" s="53">
        <f t="shared" si="2"/>
        <v>1</v>
      </c>
      <c r="AZ74" s="53"/>
      <c r="BA74" s="54">
        <f t="shared" si="3"/>
        <v>0</v>
      </c>
      <c r="BB74" s="95" t="str">
        <f t="shared" si="4"/>
        <v>Below 75</v>
      </c>
      <c r="BC74" s="5">
        <f t="shared" si="5"/>
        <v>0</v>
      </c>
      <c r="BD74" s="5"/>
    </row>
    <row r="75" ht="15.75" customHeight="1">
      <c r="A75" s="96">
        <v>66.0</v>
      </c>
      <c r="B75" s="57">
        <v>2.11051051E8</v>
      </c>
      <c r="C75" s="84" t="s">
        <v>85</v>
      </c>
      <c r="D75" s="45" t="s">
        <v>20</v>
      </c>
      <c r="E75" s="46"/>
      <c r="F75" s="46"/>
      <c r="G75" s="46"/>
      <c r="H75" s="46"/>
      <c r="I75" s="46"/>
      <c r="J75" s="99"/>
      <c r="K75" s="47"/>
      <c r="L75" s="46"/>
      <c r="M75" s="46"/>
      <c r="N75" s="46"/>
      <c r="O75" s="46"/>
      <c r="P75" s="46"/>
      <c r="Q75" s="46"/>
      <c r="R75" s="46"/>
      <c r="S75" s="99"/>
      <c r="T75" s="50"/>
      <c r="U75" s="49"/>
      <c r="V75" s="50"/>
      <c r="W75" s="61"/>
      <c r="X75" s="46"/>
      <c r="Y75" s="46"/>
      <c r="Z75" s="46"/>
      <c r="AA75" s="46"/>
      <c r="AB75" s="46"/>
      <c r="AC75" s="46"/>
      <c r="AD75" s="46"/>
      <c r="AE75" s="50"/>
      <c r="AF75" s="46"/>
      <c r="AG75" s="46"/>
      <c r="AH75" s="46"/>
      <c r="AI75" s="46"/>
      <c r="AJ75" s="46"/>
      <c r="AK75" s="46"/>
      <c r="AL75" s="46"/>
      <c r="AM75" s="62"/>
      <c r="AN75" s="97"/>
      <c r="AO75" s="90"/>
      <c r="AP75" s="90"/>
      <c r="AQ75" s="51"/>
      <c r="AR75" s="51"/>
      <c r="AS75" s="90"/>
      <c r="AT75" s="90"/>
      <c r="AU75" s="90"/>
      <c r="AV75" s="90"/>
      <c r="AW75" s="91" t="s">
        <v>18</v>
      </c>
      <c r="AX75" s="53">
        <f t="shared" si="1"/>
        <v>0</v>
      </c>
      <c r="AY75" s="53">
        <f t="shared" si="2"/>
        <v>1</v>
      </c>
      <c r="AZ75" s="53"/>
      <c r="BA75" s="54">
        <f t="shared" si="3"/>
        <v>0</v>
      </c>
      <c r="BB75" s="95" t="str">
        <f t="shared" si="4"/>
        <v>Below 75</v>
      </c>
      <c r="BC75" s="5">
        <f t="shared" si="5"/>
        <v>0</v>
      </c>
      <c r="BD75" s="5"/>
    </row>
    <row r="76" ht="15.75" customHeight="1">
      <c r="A76" s="96">
        <v>67.0</v>
      </c>
      <c r="B76" s="57">
        <v>2.11051035E8</v>
      </c>
      <c r="C76" s="84" t="s">
        <v>86</v>
      </c>
      <c r="D76" s="45" t="s">
        <v>20</v>
      </c>
      <c r="E76" s="46"/>
      <c r="F76" s="46"/>
      <c r="G76" s="46"/>
      <c r="H76" s="46"/>
      <c r="I76" s="46"/>
      <c r="J76" s="99"/>
      <c r="K76" s="47"/>
      <c r="L76" s="46"/>
      <c r="M76" s="46"/>
      <c r="N76" s="46"/>
      <c r="O76" s="46"/>
      <c r="P76" s="46"/>
      <c r="Q76" s="46"/>
      <c r="R76" s="46"/>
      <c r="S76" s="99"/>
      <c r="T76" s="50"/>
      <c r="U76" s="49"/>
      <c r="V76" s="50"/>
      <c r="W76" s="61"/>
      <c r="X76" s="46"/>
      <c r="Y76" s="46"/>
      <c r="Z76" s="46"/>
      <c r="AA76" s="46"/>
      <c r="AB76" s="46"/>
      <c r="AC76" s="46"/>
      <c r="AD76" s="46"/>
      <c r="AE76" s="50"/>
      <c r="AF76" s="46"/>
      <c r="AG76" s="46"/>
      <c r="AH76" s="46"/>
      <c r="AI76" s="46"/>
      <c r="AJ76" s="46"/>
      <c r="AK76" s="46"/>
      <c r="AL76" s="46"/>
      <c r="AM76" s="62"/>
      <c r="AN76" s="97"/>
      <c r="AO76" s="90"/>
      <c r="AP76" s="90"/>
      <c r="AQ76" s="51"/>
      <c r="AR76" s="51"/>
      <c r="AS76" s="90"/>
      <c r="AT76" s="90"/>
      <c r="AU76" s="90"/>
      <c r="AV76" s="90"/>
      <c r="AW76" s="91" t="s">
        <v>18</v>
      </c>
      <c r="AX76" s="53">
        <f t="shared" si="1"/>
        <v>0</v>
      </c>
      <c r="AY76" s="53">
        <f t="shared" si="2"/>
        <v>1</v>
      </c>
      <c r="AZ76" s="72"/>
      <c r="BA76" s="54">
        <f t="shared" si="3"/>
        <v>0</v>
      </c>
      <c r="BB76" s="100" t="str">
        <f t="shared" si="4"/>
        <v>Below 75</v>
      </c>
      <c r="BC76" s="5">
        <f t="shared" si="5"/>
        <v>0</v>
      </c>
      <c r="BD76" s="74"/>
    </row>
    <row r="77" ht="15.75" customHeight="1">
      <c r="A77" s="96">
        <v>68.0</v>
      </c>
      <c r="B77" s="57">
        <v>2.1105101E8</v>
      </c>
      <c r="C77" s="84" t="s">
        <v>87</v>
      </c>
      <c r="D77" s="45" t="s">
        <v>20</v>
      </c>
      <c r="E77" s="46"/>
      <c r="F77" s="46"/>
      <c r="G77" s="46"/>
      <c r="H77" s="46"/>
      <c r="I77" s="46"/>
      <c r="J77" s="99"/>
      <c r="K77" s="47"/>
      <c r="L77" s="46"/>
      <c r="M77" s="46"/>
      <c r="N77" s="46"/>
      <c r="O77" s="46"/>
      <c r="P77" s="46"/>
      <c r="Q77" s="46"/>
      <c r="R77" s="46"/>
      <c r="S77" s="99"/>
      <c r="T77" s="50"/>
      <c r="U77" s="49"/>
      <c r="V77" s="50"/>
      <c r="W77" s="61"/>
      <c r="X77" s="46"/>
      <c r="Y77" s="46"/>
      <c r="Z77" s="46"/>
      <c r="AA77" s="46"/>
      <c r="AB77" s="46"/>
      <c r="AC77" s="46"/>
      <c r="AD77" s="46"/>
      <c r="AE77" s="50"/>
      <c r="AF77" s="46"/>
      <c r="AG77" s="46"/>
      <c r="AH77" s="46"/>
      <c r="AI77" s="46"/>
      <c r="AJ77" s="46"/>
      <c r="AK77" s="46"/>
      <c r="AL77" s="46"/>
      <c r="AM77" s="62"/>
      <c r="AN77" s="97"/>
      <c r="AO77" s="90"/>
      <c r="AP77" s="90"/>
      <c r="AQ77" s="51"/>
      <c r="AR77" s="51"/>
      <c r="AS77" s="90"/>
      <c r="AT77" s="90"/>
      <c r="AU77" s="90"/>
      <c r="AV77" s="90"/>
      <c r="AW77" s="91" t="s">
        <v>18</v>
      </c>
      <c r="AX77" s="53">
        <f t="shared" si="1"/>
        <v>0</v>
      </c>
      <c r="AY77" s="53">
        <f t="shared" si="2"/>
        <v>1</v>
      </c>
      <c r="AZ77" s="53"/>
      <c r="BA77" s="54">
        <f t="shared" si="3"/>
        <v>0</v>
      </c>
      <c r="BB77" s="95" t="str">
        <f t="shared" si="4"/>
        <v>Below 75</v>
      </c>
      <c r="BC77" s="5">
        <f t="shared" si="5"/>
        <v>0</v>
      </c>
      <c r="BD77" s="5"/>
    </row>
    <row r="78" ht="15.75" customHeight="1">
      <c r="A78" s="96">
        <v>69.0</v>
      </c>
      <c r="B78" s="57">
        <v>2.11051028E8</v>
      </c>
      <c r="C78" s="84" t="s">
        <v>88</v>
      </c>
      <c r="D78" s="45" t="s">
        <v>20</v>
      </c>
      <c r="E78" s="46"/>
      <c r="F78" s="46"/>
      <c r="G78" s="46"/>
      <c r="H78" s="46"/>
      <c r="I78" s="46"/>
      <c r="J78" s="99"/>
      <c r="K78" s="47"/>
      <c r="L78" s="46"/>
      <c r="M78" s="46"/>
      <c r="N78" s="46"/>
      <c r="O78" s="46"/>
      <c r="P78" s="46"/>
      <c r="Q78" s="46"/>
      <c r="R78" s="46"/>
      <c r="S78" s="99"/>
      <c r="T78" s="50"/>
      <c r="U78" s="49"/>
      <c r="V78" s="50"/>
      <c r="W78" s="61"/>
      <c r="X78" s="46"/>
      <c r="Y78" s="46"/>
      <c r="Z78" s="46"/>
      <c r="AA78" s="46"/>
      <c r="AB78" s="46"/>
      <c r="AC78" s="46"/>
      <c r="AD78" s="46"/>
      <c r="AE78" s="50"/>
      <c r="AF78" s="46"/>
      <c r="AG78" s="46"/>
      <c r="AH78" s="46"/>
      <c r="AI78" s="46"/>
      <c r="AJ78" s="46"/>
      <c r="AK78" s="46"/>
      <c r="AL78" s="46"/>
      <c r="AM78" s="62"/>
      <c r="AN78" s="97"/>
      <c r="AO78" s="90"/>
      <c r="AP78" s="90"/>
      <c r="AQ78" s="51"/>
      <c r="AR78" s="51"/>
      <c r="AS78" s="90"/>
      <c r="AT78" s="90"/>
      <c r="AU78" s="90"/>
      <c r="AV78" s="90"/>
      <c r="AW78" s="91" t="s">
        <v>18</v>
      </c>
      <c r="AX78" s="53">
        <f t="shared" si="1"/>
        <v>0</v>
      </c>
      <c r="AY78" s="53">
        <f t="shared" si="2"/>
        <v>1</v>
      </c>
      <c r="AZ78" s="53"/>
      <c r="BA78" s="54">
        <f t="shared" si="3"/>
        <v>0</v>
      </c>
      <c r="BB78" s="95" t="str">
        <f t="shared" si="4"/>
        <v>Below 75</v>
      </c>
      <c r="BC78" s="5">
        <f t="shared" si="5"/>
        <v>0</v>
      </c>
      <c r="BD78" s="5"/>
    </row>
    <row r="79" ht="15.75" customHeight="1">
      <c r="A79" s="96">
        <v>70.0</v>
      </c>
      <c r="B79" s="57">
        <v>2.1105105E8</v>
      </c>
      <c r="C79" s="84" t="s">
        <v>89</v>
      </c>
      <c r="D79" s="45" t="s">
        <v>20</v>
      </c>
      <c r="E79" s="46"/>
      <c r="F79" s="46"/>
      <c r="G79" s="46"/>
      <c r="H79" s="46"/>
      <c r="I79" s="46"/>
      <c r="J79" s="99"/>
      <c r="K79" s="47"/>
      <c r="L79" s="46"/>
      <c r="M79" s="46"/>
      <c r="N79" s="46"/>
      <c r="O79" s="46"/>
      <c r="P79" s="46"/>
      <c r="Q79" s="46"/>
      <c r="R79" s="46"/>
      <c r="S79" s="99"/>
      <c r="T79" s="50"/>
      <c r="U79" s="49"/>
      <c r="V79" s="50"/>
      <c r="W79" s="61"/>
      <c r="X79" s="46"/>
      <c r="Y79" s="46"/>
      <c r="Z79" s="46"/>
      <c r="AA79" s="46"/>
      <c r="AB79" s="46"/>
      <c r="AC79" s="46"/>
      <c r="AD79" s="46"/>
      <c r="AE79" s="50"/>
      <c r="AF79" s="46"/>
      <c r="AG79" s="46"/>
      <c r="AH79" s="46"/>
      <c r="AI79" s="46"/>
      <c r="AJ79" s="46"/>
      <c r="AK79" s="46"/>
      <c r="AL79" s="46"/>
      <c r="AM79" s="62"/>
      <c r="AN79" s="97"/>
      <c r="AO79" s="90"/>
      <c r="AP79" s="90"/>
      <c r="AQ79" s="51"/>
      <c r="AR79" s="51"/>
      <c r="AS79" s="90"/>
      <c r="AT79" s="90"/>
      <c r="AU79" s="90"/>
      <c r="AV79" s="90"/>
      <c r="AW79" s="91" t="s">
        <v>18</v>
      </c>
      <c r="AX79" s="53">
        <f t="shared" si="1"/>
        <v>0</v>
      </c>
      <c r="AY79" s="53">
        <f t="shared" si="2"/>
        <v>1</v>
      </c>
      <c r="AZ79" s="53"/>
      <c r="BA79" s="54">
        <f t="shared" si="3"/>
        <v>0</v>
      </c>
      <c r="BB79" s="95" t="str">
        <f t="shared" si="4"/>
        <v>Below 75</v>
      </c>
      <c r="BC79" s="5">
        <f t="shared" si="5"/>
        <v>0</v>
      </c>
      <c r="BD79" s="5"/>
    </row>
    <row r="80" ht="15.75" customHeight="1">
      <c r="A80" s="96">
        <v>71.0</v>
      </c>
      <c r="B80" s="57">
        <v>2.11051069E8</v>
      </c>
      <c r="C80" s="84" t="s">
        <v>90</v>
      </c>
      <c r="D80" s="45" t="s">
        <v>20</v>
      </c>
      <c r="E80" s="46"/>
      <c r="F80" s="46"/>
      <c r="G80" s="46"/>
      <c r="H80" s="46"/>
      <c r="I80" s="46"/>
      <c r="J80" s="99"/>
      <c r="K80" s="47"/>
      <c r="L80" s="46"/>
      <c r="M80" s="46"/>
      <c r="N80" s="46"/>
      <c r="O80" s="46"/>
      <c r="P80" s="46"/>
      <c r="Q80" s="46"/>
      <c r="R80" s="46"/>
      <c r="S80" s="99"/>
      <c r="T80" s="50"/>
      <c r="U80" s="49"/>
      <c r="V80" s="50"/>
      <c r="W80" s="61"/>
      <c r="X80" s="46"/>
      <c r="Y80" s="46"/>
      <c r="Z80" s="46"/>
      <c r="AA80" s="46"/>
      <c r="AB80" s="46"/>
      <c r="AC80" s="46"/>
      <c r="AD80" s="46"/>
      <c r="AE80" s="50"/>
      <c r="AF80" s="46"/>
      <c r="AG80" s="46"/>
      <c r="AH80" s="46"/>
      <c r="AI80" s="46"/>
      <c r="AJ80" s="46"/>
      <c r="AK80" s="46"/>
      <c r="AL80" s="46"/>
      <c r="AM80" s="62"/>
      <c r="AN80" s="97"/>
      <c r="AO80" s="90"/>
      <c r="AP80" s="90"/>
      <c r="AQ80" s="51"/>
      <c r="AR80" s="51"/>
      <c r="AS80" s="90"/>
      <c r="AT80" s="90"/>
      <c r="AU80" s="90"/>
      <c r="AV80" s="90"/>
      <c r="AW80" s="91" t="s">
        <v>18</v>
      </c>
      <c r="AX80" s="53">
        <f t="shared" si="1"/>
        <v>0</v>
      </c>
      <c r="AY80" s="53">
        <f t="shared" si="2"/>
        <v>1</v>
      </c>
      <c r="AZ80" s="53"/>
      <c r="BA80" s="54">
        <f t="shared" si="3"/>
        <v>0</v>
      </c>
      <c r="BB80" s="95" t="str">
        <f t="shared" si="4"/>
        <v>Below 75</v>
      </c>
      <c r="BC80" s="5">
        <f t="shared" si="5"/>
        <v>0</v>
      </c>
      <c r="BD80" s="5"/>
    </row>
    <row r="81" ht="15.75" customHeight="1">
      <c r="A81" s="96">
        <v>72.0</v>
      </c>
      <c r="B81" s="57">
        <v>2.11051044E8</v>
      </c>
      <c r="C81" s="84" t="s">
        <v>91</v>
      </c>
      <c r="D81" s="45" t="s">
        <v>20</v>
      </c>
      <c r="E81" s="46"/>
      <c r="F81" s="46"/>
      <c r="G81" s="46"/>
      <c r="H81" s="46"/>
      <c r="I81" s="46"/>
      <c r="J81" s="99"/>
      <c r="K81" s="47"/>
      <c r="L81" s="46"/>
      <c r="M81" s="46"/>
      <c r="N81" s="46"/>
      <c r="O81" s="46"/>
      <c r="P81" s="46"/>
      <c r="Q81" s="46"/>
      <c r="R81" s="46"/>
      <c r="S81" s="99"/>
      <c r="T81" s="50"/>
      <c r="U81" s="49"/>
      <c r="V81" s="50"/>
      <c r="W81" s="61"/>
      <c r="X81" s="46"/>
      <c r="Y81" s="46"/>
      <c r="Z81" s="46"/>
      <c r="AA81" s="46"/>
      <c r="AB81" s="46"/>
      <c r="AC81" s="46"/>
      <c r="AD81" s="46"/>
      <c r="AE81" s="50"/>
      <c r="AF81" s="46"/>
      <c r="AG81" s="46"/>
      <c r="AH81" s="46"/>
      <c r="AI81" s="46"/>
      <c r="AJ81" s="46"/>
      <c r="AK81" s="46"/>
      <c r="AL81" s="46"/>
      <c r="AM81" s="62"/>
      <c r="AN81" s="97"/>
      <c r="AO81" s="90"/>
      <c r="AP81" s="90"/>
      <c r="AQ81" s="51"/>
      <c r="AR81" s="51"/>
      <c r="AS81" s="90"/>
      <c r="AT81" s="90"/>
      <c r="AU81" s="90"/>
      <c r="AV81" s="90"/>
      <c r="AW81" s="91" t="s">
        <v>18</v>
      </c>
      <c r="AX81" s="53">
        <f t="shared" si="1"/>
        <v>0</v>
      </c>
      <c r="AY81" s="53">
        <f t="shared" si="2"/>
        <v>1</v>
      </c>
      <c r="AZ81" s="72"/>
      <c r="BA81" s="54">
        <f t="shared" si="3"/>
        <v>0</v>
      </c>
      <c r="BB81" s="100" t="str">
        <f t="shared" si="4"/>
        <v>Below 75</v>
      </c>
      <c r="BC81" s="5">
        <f t="shared" si="5"/>
        <v>0</v>
      </c>
      <c r="BD81" s="74"/>
    </row>
    <row r="82" ht="15.75" customHeight="1">
      <c r="A82" s="96">
        <v>73.0</v>
      </c>
      <c r="B82" s="57">
        <v>2.11051027E8</v>
      </c>
      <c r="C82" s="84" t="s">
        <v>92</v>
      </c>
      <c r="D82" s="45" t="s">
        <v>17</v>
      </c>
      <c r="E82" s="46"/>
      <c r="F82" s="46"/>
      <c r="G82" s="46"/>
      <c r="H82" s="46"/>
      <c r="I82" s="46"/>
      <c r="J82" s="99"/>
      <c r="K82" s="47"/>
      <c r="L82" s="46"/>
      <c r="M82" s="46"/>
      <c r="N82" s="46"/>
      <c r="O82" s="46"/>
      <c r="P82" s="46"/>
      <c r="Q82" s="46"/>
      <c r="R82" s="46"/>
      <c r="S82" s="99"/>
      <c r="T82" s="50"/>
      <c r="U82" s="49"/>
      <c r="V82" s="101"/>
      <c r="W82" s="61"/>
      <c r="X82" s="46"/>
      <c r="Y82" s="46"/>
      <c r="Z82" s="46"/>
      <c r="AA82" s="46"/>
      <c r="AB82" s="46"/>
      <c r="AC82" s="46"/>
      <c r="AD82" s="46"/>
      <c r="AE82" s="50"/>
      <c r="AF82" s="46"/>
      <c r="AG82" s="46"/>
      <c r="AH82" s="46"/>
      <c r="AI82" s="46"/>
      <c r="AJ82" s="46"/>
      <c r="AK82" s="46"/>
      <c r="AL82" s="46"/>
      <c r="AM82" s="62"/>
      <c r="AN82" s="97"/>
      <c r="AO82" s="90"/>
      <c r="AP82" s="90"/>
      <c r="AQ82" s="51"/>
      <c r="AR82" s="51"/>
      <c r="AS82" s="90"/>
      <c r="AT82" s="90"/>
      <c r="AU82" s="90"/>
      <c r="AV82" s="90"/>
      <c r="AW82" s="91" t="s">
        <v>18</v>
      </c>
      <c r="AX82" s="53">
        <f t="shared" si="1"/>
        <v>1</v>
      </c>
      <c r="AY82" s="53">
        <f t="shared" si="2"/>
        <v>0</v>
      </c>
      <c r="AZ82" s="53"/>
      <c r="BA82" s="54">
        <f t="shared" si="3"/>
        <v>3.03030303</v>
      </c>
      <c r="BB82" s="95" t="str">
        <f t="shared" si="4"/>
        <v>Below 75</v>
      </c>
      <c r="BC82" s="5">
        <f t="shared" si="5"/>
        <v>0.1388888889</v>
      </c>
      <c r="BD82" s="5"/>
    </row>
    <row r="83" ht="15.75" customHeight="1">
      <c r="A83" s="102"/>
      <c r="B83" s="103"/>
      <c r="C83" s="104" t="s">
        <v>93</v>
      </c>
      <c r="D83" s="105">
        <f t="shared" ref="D83:AG83" si="6">COUNTIF(D10:D82,"P")</f>
        <v>12</v>
      </c>
      <c r="E83" s="105">
        <f t="shared" si="6"/>
        <v>0</v>
      </c>
      <c r="F83" s="105">
        <f t="shared" si="6"/>
        <v>0</v>
      </c>
      <c r="G83" s="105">
        <f t="shared" si="6"/>
        <v>0</v>
      </c>
      <c r="H83" s="105">
        <f t="shared" si="6"/>
        <v>0</v>
      </c>
      <c r="I83" s="105">
        <f t="shared" si="6"/>
        <v>0</v>
      </c>
      <c r="J83" s="105">
        <f t="shared" si="6"/>
        <v>0</v>
      </c>
      <c r="K83" s="105">
        <f t="shared" si="6"/>
        <v>0</v>
      </c>
      <c r="L83" s="105">
        <f t="shared" si="6"/>
        <v>0</v>
      </c>
      <c r="M83" s="105">
        <f t="shared" si="6"/>
        <v>0</v>
      </c>
      <c r="N83" s="105">
        <f t="shared" si="6"/>
        <v>0</v>
      </c>
      <c r="O83" s="105">
        <f t="shared" si="6"/>
        <v>0</v>
      </c>
      <c r="P83" s="105">
        <f t="shared" si="6"/>
        <v>0</v>
      </c>
      <c r="Q83" s="105">
        <f t="shared" si="6"/>
        <v>0</v>
      </c>
      <c r="R83" s="105">
        <f t="shared" si="6"/>
        <v>0</v>
      </c>
      <c r="S83" s="105">
        <f t="shared" si="6"/>
        <v>0</v>
      </c>
      <c r="T83" s="105">
        <f t="shared" si="6"/>
        <v>0</v>
      </c>
      <c r="U83" s="105">
        <f t="shared" si="6"/>
        <v>0</v>
      </c>
      <c r="V83" s="105">
        <f t="shared" si="6"/>
        <v>0</v>
      </c>
      <c r="W83" s="106">
        <f t="shared" si="6"/>
        <v>0</v>
      </c>
      <c r="X83" s="105">
        <f t="shared" si="6"/>
        <v>0</v>
      </c>
      <c r="Y83" s="105">
        <f t="shared" si="6"/>
        <v>0</v>
      </c>
      <c r="Z83" s="105">
        <f t="shared" si="6"/>
        <v>0</v>
      </c>
      <c r="AA83" s="105">
        <f t="shared" si="6"/>
        <v>0</v>
      </c>
      <c r="AB83" s="105">
        <f t="shared" si="6"/>
        <v>0</v>
      </c>
      <c r="AC83" s="105">
        <f t="shared" si="6"/>
        <v>0</v>
      </c>
      <c r="AD83" s="105">
        <f t="shared" si="6"/>
        <v>0</v>
      </c>
      <c r="AE83" s="105">
        <f t="shared" si="6"/>
        <v>0</v>
      </c>
      <c r="AF83" s="105">
        <f t="shared" si="6"/>
        <v>0</v>
      </c>
      <c r="AG83" s="105">
        <f t="shared" si="6"/>
        <v>0</v>
      </c>
      <c r="AH83" s="105"/>
      <c r="AI83" s="105">
        <f t="shared" ref="AI83:AT83" si="7">COUNTIF(AI10:AI82,"P")</f>
        <v>0</v>
      </c>
      <c r="AJ83" s="105">
        <f t="shared" si="7"/>
        <v>0</v>
      </c>
      <c r="AK83" s="105">
        <f t="shared" si="7"/>
        <v>0</v>
      </c>
      <c r="AL83" s="105">
        <f t="shared" si="7"/>
        <v>0</v>
      </c>
      <c r="AM83" s="105">
        <f t="shared" si="7"/>
        <v>0</v>
      </c>
      <c r="AN83" s="105">
        <f t="shared" si="7"/>
        <v>0</v>
      </c>
      <c r="AO83" s="105">
        <f t="shared" si="7"/>
        <v>0</v>
      </c>
      <c r="AP83" s="105">
        <f t="shared" si="7"/>
        <v>0</v>
      </c>
      <c r="AQ83" s="105">
        <f t="shared" si="7"/>
        <v>0</v>
      </c>
      <c r="AR83" s="105">
        <f t="shared" si="7"/>
        <v>0</v>
      </c>
      <c r="AS83" s="105">
        <f t="shared" si="7"/>
        <v>0</v>
      </c>
      <c r="AT83" s="105">
        <f t="shared" si="7"/>
        <v>0</v>
      </c>
      <c r="AU83" s="105">
        <f t="shared" ref="AU83:AV83" si="8">COUNTIF(AU11:AU82,"P")</f>
        <v>0</v>
      </c>
      <c r="AV83" s="105">
        <f t="shared" si="8"/>
        <v>0</v>
      </c>
      <c r="AW83" s="105">
        <f>COUNTIF(AW10:AW82,"P")</f>
        <v>0</v>
      </c>
      <c r="AX83" s="53">
        <f>SUM(AX10:AX82)</f>
        <v>12</v>
      </c>
      <c r="AY83" s="53">
        <f t="shared" si="2"/>
        <v>0</v>
      </c>
      <c r="AZ83" s="72"/>
      <c r="BA83" s="54">
        <f t="shared" si="3"/>
        <v>36.36363636</v>
      </c>
      <c r="BB83" s="100" t="str">
        <f t="shared" si="4"/>
        <v>Below 75</v>
      </c>
      <c r="BC83" s="5">
        <f t="shared" si="5"/>
        <v>1.666666667</v>
      </c>
      <c r="BD83" s="74"/>
    </row>
    <row r="84" ht="15.75" customHeight="1">
      <c r="A84" s="107"/>
      <c r="B84" s="108"/>
      <c r="C84" s="108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10"/>
      <c r="T84" s="110"/>
      <c r="U84" s="110"/>
      <c r="V84" s="110"/>
      <c r="W84" s="111"/>
      <c r="X84" s="110"/>
      <c r="Y84" s="112"/>
      <c r="Z84" s="110"/>
      <c r="AA84" s="110"/>
      <c r="AB84" s="110"/>
      <c r="AC84" s="110"/>
      <c r="AD84" s="110"/>
      <c r="AE84" s="109"/>
      <c r="AF84" s="110"/>
      <c r="AG84" s="110"/>
      <c r="AH84" s="110"/>
      <c r="AI84" s="110"/>
      <c r="AJ84" s="109"/>
      <c r="AK84" s="109"/>
      <c r="AL84" s="109"/>
      <c r="AM84" s="109"/>
      <c r="AN84" s="109"/>
      <c r="AO84" s="109"/>
      <c r="AP84" s="109"/>
      <c r="AQ84" s="109"/>
      <c r="AR84" s="108"/>
      <c r="AS84" s="108"/>
      <c r="AT84" s="108"/>
      <c r="AU84" s="108"/>
      <c r="AV84" s="108"/>
      <c r="AW84" s="108"/>
      <c r="AX84" s="108"/>
      <c r="AY84" s="108"/>
      <c r="AZ84" s="5"/>
      <c r="BA84" s="5"/>
      <c r="BB84" s="5"/>
      <c r="BC84" s="5"/>
      <c r="BD84" s="5"/>
    </row>
    <row r="85" ht="15.75" customHeight="1">
      <c r="A85" s="113"/>
      <c r="B85" s="5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12"/>
      <c r="T85" s="112"/>
      <c r="U85" s="112"/>
      <c r="V85" s="112"/>
      <c r="W85" s="114"/>
      <c r="X85" s="112"/>
      <c r="Y85" s="112"/>
      <c r="Z85" s="110"/>
      <c r="AA85" s="110"/>
      <c r="AB85" s="110"/>
      <c r="AC85" s="110"/>
      <c r="AD85" s="110"/>
      <c r="AE85" s="109"/>
      <c r="AF85" s="110"/>
      <c r="AG85" s="110"/>
      <c r="AH85" s="110"/>
      <c r="AI85" s="110"/>
      <c r="AJ85" s="109"/>
      <c r="AK85" s="109"/>
      <c r="AL85" s="109"/>
      <c r="AM85" s="109"/>
      <c r="AN85" s="109"/>
      <c r="AO85" s="109"/>
      <c r="AP85" s="109"/>
      <c r="AQ85" s="109"/>
      <c r="AR85" s="108"/>
      <c r="AS85" s="108"/>
      <c r="AT85" s="108"/>
      <c r="AU85" s="108"/>
      <c r="AV85" s="108"/>
      <c r="AW85" s="108"/>
      <c r="AX85" s="108"/>
      <c r="AY85" s="108"/>
      <c r="AZ85" s="5"/>
      <c r="BA85" s="5"/>
      <c r="BB85" s="5"/>
      <c r="BC85" s="5"/>
      <c r="BD85" s="5"/>
    </row>
    <row r="86" ht="15.75" customHeight="1">
      <c r="A86" s="113"/>
      <c r="B86" s="5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12"/>
      <c r="T86" s="112"/>
      <c r="U86" s="112"/>
      <c r="V86" s="112"/>
      <c r="W86" s="114"/>
      <c r="X86" s="112"/>
      <c r="Y86" s="112"/>
      <c r="Z86" s="110"/>
      <c r="AA86" s="110"/>
      <c r="AB86" s="110"/>
      <c r="AC86" s="110"/>
      <c r="AD86" s="110"/>
      <c r="AE86" s="109"/>
      <c r="AF86" s="110"/>
      <c r="AG86" s="110"/>
      <c r="AH86" s="110"/>
      <c r="AI86" s="110"/>
      <c r="AJ86" s="109"/>
      <c r="AK86" s="109"/>
      <c r="AL86" s="109"/>
      <c r="AM86" s="109"/>
      <c r="AN86" s="109"/>
      <c r="AO86" s="109"/>
      <c r="AP86" s="109"/>
      <c r="AQ86" s="109"/>
      <c r="AR86" s="108"/>
      <c r="AS86" s="108"/>
      <c r="AT86" s="108"/>
      <c r="AU86" s="108"/>
      <c r="AV86" s="108"/>
      <c r="AW86" s="108"/>
      <c r="AX86" s="108"/>
      <c r="AY86" s="108"/>
      <c r="AZ86" s="5"/>
      <c r="BA86" s="5"/>
      <c r="BB86" s="5"/>
      <c r="BC86" s="5"/>
      <c r="BD86" s="5"/>
    </row>
    <row r="87" ht="15.75" customHeight="1">
      <c r="A87" s="113"/>
      <c r="B87" s="5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12"/>
      <c r="T87" s="112"/>
      <c r="U87" s="112"/>
      <c r="V87" s="112"/>
      <c r="W87" s="114"/>
      <c r="X87" s="112"/>
      <c r="Y87" s="112"/>
      <c r="Z87" s="112"/>
      <c r="AA87" s="112"/>
      <c r="AB87" s="112"/>
      <c r="AC87" s="112"/>
      <c r="AD87" s="112"/>
      <c r="AE87" s="108"/>
      <c r="AF87" s="112"/>
      <c r="AG87" s="112"/>
      <c r="AH87" s="112"/>
      <c r="AI87" s="112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5"/>
      <c r="BA87" s="5"/>
      <c r="BB87" s="5"/>
      <c r="BC87" s="5"/>
      <c r="BD87" s="5"/>
    </row>
    <row r="88" ht="15.75" customHeight="1">
      <c r="A88" s="113"/>
      <c r="B88" s="5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12"/>
      <c r="T88" s="112"/>
      <c r="U88" s="112"/>
      <c r="V88" s="112"/>
      <c r="W88" s="114"/>
      <c r="X88" s="112"/>
      <c r="Y88" s="112"/>
      <c r="Z88" s="112"/>
      <c r="AA88" s="112"/>
      <c r="AB88" s="112"/>
      <c r="AC88" s="112"/>
      <c r="AD88" s="112"/>
      <c r="AE88" s="108"/>
      <c r="AF88" s="112"/>
      <c r="AG88" s="112"/>
      <c r="AH88" s="112"/>
      <c r="AI88" s="112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5"/>
      <c r="BA88" s="5"/>
      <c r="BB88" s="5"/>
      <c r="BC88" s="5"/>
      <c r="BD88" s="5"/>
    </row>
    <row r="89" ht="15.75" customHeight="1">
      <c r="A89" s="113"/>
      <c r="B89" s="5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12"/>
      <c r="T89" s="112"/>
      <c r="U89" s="112"/>
      <c r="V89" s="112"/>
      <c r="W89" s="114"/>
      <c r="X89" s="112"/>
      <c r="Y89" s="112"/>
      <c r="Z89" s="112"/>
      <c r="AA89" s="112"/>
      <c r="AB89" s="112"/>
      <c r="AC89" s="112"/>
      <c r="AD89" s="112"/>
      <c r="AE89" s="108"/>
      <c r="AF89" s="112"/>
      <c r="AG89" s="112"/>
      <c r="AH89" s="112"/>
      <c r="AI89" s="112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5"/>
      <c r="BA89" s="5"/>
      <c r="BB89" s="5"/>
      <c r="BC89" s="5"/>
      <c r="BD89" s="5"/>
    </row>
    <row r="90" ht="15.75" customHeight="1">
      <c r="A90" s="113"/>
      <c r="B90" s="5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12"/>
      <c r="T90" s="112"/>
      <c r="U90" s="112"/>
      <c r="V90" s="112"/>
      <c r="W90" s="114"/>
      <c r="X90" s="112"/>
      <c r="Y90" s="112"/>
      <c r="Z90" s="112"/>
      <c r="AA90" s="112"/>
      <c r="AB90" s="112"/>
      <c r="AC90" s="112"/>
      <c r="AD90" s="112"/>
      <c r="AE90" s="108"/>
      <c r="AF90" s="112"/>
      <c r="AG90" s="112"/>
      <c r="AH90" s="112"/>
      <c r="AI90" s="112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5"/>
      <c r="BA90" s="5"/>
      <c r="BB90" s="5"/>
      <c r="BC90" s="5"/>
      <c r="BD90" s="5"/>
    </row>
    <row r="91" ht="15.75" customHeight="1">
      <c r="A91" s="113"/>
      <c r="B91" s="5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12"/>
      <c r="T91" s="112"/>
      <c r="U91" s="112"/>
      <c r="V91" s="112"/>
      <c r="W91" s="114"/>
      <c r="X91" s="112"/>
      <c r="Y91" s="112"/>
      <c r="Z91" s="112"/>
      <c r="AA91" s="112"/>
      <c r="AB91" s="112"/>
      <c r="AC91" s="112"/>
      <c r="AD91" s="112"/>
      <c r="AE91" s="108"/>
      <c r="AF91" s="112"/>
      <c r="AG91" s="112"/>
      <c r="AH91" s="112"/>
      <c r="AI91" s="112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5"/>
      <c r="BA91" s="5"/>
      <c r="BB91" s="5"/>
      <c r="BC91" s="5"/>
      <c r="BD91" s="5"/>
    </row>
    <row r="92" ht="15.75" customHeight="1">
      <c r="A92" s="113"/>
      <c r="B92" s="5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12"/>
      <c r="T92" s="112"/>
      <c r="U92" s="112"/>
      <c r="V92" s="112"/>
      <c r="W92" s="114"/>
      <c r="X92" s="112"/>
      <c r="Y92" s="112"/>
      <c r="Z92" s="112"/>
      <c r="AA92" s="112"/>
      <c r="AB92" s="112"/>
      <c r="AC92" s="112"/>
      <c r="AD92" s="112"/>
      <c r="AE92" s="108"/>
      <c r="AF92" s="112"/>
      <c r="AG92" s="112"/>
      <c r="AH92" s="112"/>
      <c r="AI92" s="112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5"/>
      <c r="BA92" s="5"/>
      <c r="BB92" s="5"/>
      <c r="BC92" s="5"/>
      <c r="BD92" s="5"/>
    </row>
    <row r="93" ht="15.75" customHeight="1">
      <c r="A93" s="113"/>
      <c r="B93" s="5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12"/>
      <c r="T93" s="112"/>
      <c r="U93" s="112"/>
      <c r="V93" s="112"/>
      <c r="W93" s="114"/>
      <c r="X93" s="112"/>
      <c r="Y93" s="112"/>
      <c r="Z93" s="112"/>
      <c r="AA93" s="112"/>
      <c r="AB93" s="112"/>
      <c r="AC93" s="112"/>
      <c r="AD93" s="112"/>
      <c r="AE93" s="108"/>
      <c r="AF93" s="112"/>
      <c r="AG93" s="112"/>
      <c r="AH93" s="112"/>
      <c r="AI93" s="112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5"/>
      <c r="BA93" s="5"/>
      <c r="BB93" s="5"/>
      <c r="BC93" s="5"/>
      <c r="BD93" s="5"/>
    </row>
    <row r="94" ht="15.75" customHeight="1">
      <c r="A94" s="113"/>
      <c r="B94" s="5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12"/>
      <c r="T94" s="112"/>
      <c r="U94" s="112"/>
      <c r="V94" s="112"/>
      <c r="W94" s="114"/>
      <c r="X94" s="112"/>
      <c r="Y94" s="112"/>
      <c r="Z94" s="112"/>
      <c r="AA94" s="112"/>
      <c r="AB94" s="112"/>
      <c r="AC94" s="112"/>
      <c r="AD94" s="112"/>
      <c r="AE94" s="108"/>
      <c r="AF94" s="112"/>
      <c r="AG94" s="112"/>
      <c r="AH94" s="112"/>
      <c r="AI94" s="112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5"/>
      <c r="BA94" s="5"/>
      <c r="BB94" s="5"/>
      <c r="BC94" s="5"/>
      <c r="BD94" s="5"/>
    </row>
    <row r="95" ht="15.75" customHeight="1">
      <c r="A95" s="113"/>
      <c r="B95" s="5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12"/>
      <c r="T95" s="112"/>
      <c r="U95" s="112"/>
      <c r="V95" s="112"/>
      <c r="W95" s="114"/>
      <c r="X95" s="112"/>
      <c r="Y95" s="112"/>
      <c r="Z95" s="112"/>
      <c r="AA95" s="112"/>
      <c r="AB95" s="112"/>
      <c r="AC95" s="112"/>
      <c r="AD95" s="112"/>
      <c r="AE95" s="108"/>
      <c r="AF95" s="112"/>
      <c r="AG95" s="112"/>
      <c r="AH95" s="112"/>
      <c r="AI95" s="112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5"/>
      <c r="BA95" s="5"/>
      <c r="BB95" s="5"/>
      <c r="BC95" s="5"/>
      <c r="BD95" s="5"/>
    </row>
    <row r="96" ht="15.75" customHeight="1">
      <c r="A96" s="113"/>
      <c r="B96" s="5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12"/>
      <c r="T96" s="112"/>
      <c r="U96" s="112"/>
      <c r="V96" s="112"/>
      <c r="W96" s="114"/>
      <c r="X96" s="112"/>
      <c r="Y96" s="112"/>
      <c r="Z96" s="112"/>
      <c r="AA96" s="112"/>
      <c r="AB96" s="112"/>
      <c r="AC96" s="112"/>
      <c r="AD96" s="112"/>
      <c r="AE96" s="108"/>
      <c r="AF96" s="112"/>
      <c r="AG96" s="112"/>
      <c r="AH96" s="112"/>
      <c r="AI96" s="112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5"/>
      <c r="BA96" s="5"/>
      <c r="BB96" s="5"/>
      <c r="BC96" s="5"/>
      <c r="BD96" s="5"/>
    </row>
    <row r="97" ht="15.75" customHeight="1">
      <c r="A97" s="113"/>
      <c r="B97" s="5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12"/>
      <c r="T97" s="112"/>
      <c r="U97" s="112"/>
      <c r="V97" s="112"/>
      <c r="W97" s="114"/>
      <c r="X97" s="112"/>
      <c r="Y97" s="112"/>
      <c r="Z97" s="112"/>
      <c r="AA97" s="112"/>
      <c r="AB97" s="112"/>
      <c r="AC97" s="112"/>
      <c r="AD97" s="112"/>
      <c r="AE97" s="108"/>
      <c r="AF97" s="112"/>
      <c r="AG97" s="112"/>
      <c r="AH97" s="112"/>
      <c r="AI97" s="112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5"/>
      <c r="BA97" s="5"/>
      <c r="BB97" s="5"/>
      <c r="BC97" s="5"/>
      <c r="BD97" s="5"/>
    </row>
    <row r="98" ht="15.75" customHeight="1">
      <c r="A98" s="113"/>
      <c r="B98" s="5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12"/>
      <c r="T98" s="112"/>
      <c r="U98" s="112"/>
      <c r="V98" s="112"/>
      <c r="W98" s="114"/>
      <c r="X98" s="112"/>
      <c r="Y98" s="112"/>
      <c r="Z98" s="112"/>
      <c r="AA98" s="112"/>
      <c r="AB98" s="112"/>
      <c r="AC98" s="112"/>
      <c r="AD98" s="112"/>
      <c r="AE98" s="108"/>
      <c r="AF98" s="112"/>
      <c r="AG98" s="112"/>
      <c r="AH98" s="112"/>
      <c r="AI98" s="112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5"/>
      <c r="BA98" s="5"/>
      <c r="BB98" s="5"/>
      <c r="BC98" s="5"/>
      <c r="BD98" s="5"/>
    </row>
    <row r="99" ht="15.75" customHeight="1">
      <c r="A99" s="113"/>
      <c r="B99" s="5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12"/>
      <c r="T99" s="112"/>
      <c r="U99" s="112"/>
      <c r="V99" s="112"/>
      <c r="W99" s="114"/>
      <c r="X99" s="112"/>
      <c r="Y99" s="112"/>
      <c r="Z99" s="112"/>
      <c r="AA99" s="112"/>
      <c r="AB99" s="112"/>
      <c r="AC99" s="112"/>
      <c r="AD99" s="112"/>
      <c r="AE99" s="108"/>
      <c r="AF99" s="112"/>
      <c r="AG99" s="112"/>
      <c r="AH99" s="112"/>
      <c r="AI99" s="112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5"/>
      <c r="BA99" s="5"/>
      <c r="BB99" s="5"/>
      <c r="BC99" s="5"/>
      <c r="BD99" s="5"/>
    </row>
    <row r="100" ht="15.75" customHeight="1">
      <c r="A100" s="113"/>
      <c r="B100" s="5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12"/>
      <c r="T100" s="112"/>
      <c r="U100" s="112"/>
      <c r="V100" s="112"/>
      <c r="W100" s="114"/>
      <c r="X100" s="112"/>
      <c r="Y100" s="112"/>
      <c r="Z100" s="112"/>
      <c r="AA100" s="112"/>
      <c r="AB100" s="112"/>
      <c r="AC100" s="112"/>
      <c r="AD100" s="112"/>
      <c r="AE100" s="108"/>
      <c r="AF100" s="112"/>
      <c r="AG100" s="112"/>
      <c r="AH100" s="112"/>
      <c r="AI100" s="112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5"/>
      <c r="BA100" s="5"/>
      <c r="BB100" s="5"/>
      <c r="BC100" s="5"/>
      <c r="BD100" s="5"/>
    </row>
    <row r="101" ht="15.75" customHeight="1">
      <c r="A101" s="113"/>
      <c r="B101" s="5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12"/>
      <c r="T101" s="112"/>
      <c r="U101" s="112"/>
      <c r="V101" s="112"/>
      <c r="W101" s="114"/>
      <c r="X101" s="112"/>
      <c r="Y101" s="112"/>
      <c r="Z101" s="112"/>
      <c r="AA101" s="112"/>
      <c r="AB101" s="112"/>
      <c r="AC101" s="112"/>
      <c r="AD101" s="112"/>
      <c r="AE101" s="108"/>
      <c r="AF101" s="112"/>
      <c r="AG101" s="112"/>
      <c r="AH101" s="112"/>
      <c r="AI101" s="112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5"/>
      <c r="BA101" s="5"/>
      <c r="BB101" s="5"/>
      <c r="BC101" s="5"/>
      <c r="BD101" s="5"/>
    </row>
    <row r="102" ht="15.75" customHeight="1">
      <c r="A102" s="113"/>
      <c r="B102" s="5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12"/>
      <c r="T102" s="112"/>
      <c r="U102" s="112"/>
      <c r="V102" s="112"/>
      <c r="W102" s="114"/>
      <c r="X102" s="112"/>
      <c r="Y102" s="112"/>
      <c r="Z102" s="112"/>
      <c r="AA102" s="112"/>
      <c r="AB102" s="112"/>
      <c r="AC102" s="112"/>
      <c r="AD102" s="112"/>
      <c r="AE102" s="108"/>
      <c r="AF102" s="112"/>
      <c r="AG102" s="112"/>
      <c r="AH102" s="112"/>
      <c r="AI102" s="112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5"/>
      <c r="BA102" s="5"/>
      <c r="BB102" s="5"/>
      <c r="BC102" s="5"/>
      <c r="BD102" s="5"/>
    </row>
    <row r="103" ht="15.75" customHeight="1">
      <c r="A103" s="113"/>
      <c r="B103" s="5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12"/>
      <c r="T103" s="112"/>
      <c r="U103" s="112"/>
      <c r="V103" s="112"/>
      <c r="W103" s="114"/>
      <c r="X103" s="112"/>
      <c r="Y103" s="112"/>
      <c r="Z103" s="112"/>
      <c r="AA103" s="112"/>
      <c r="AB103" s="112"/>
      <c r="AC103" s="112"/>
      <c r="AD103" s="112"/>
      <c r="AE103" s="108"/>
      <c r="AF103" s="112"/>
      <c r="AG103" s="112"/>
      <c r="AH103" s="112"/>
      <c r="AI103" s="112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5"/>
      <c r="BA103" s="5"/>
      <c r="BB103" s="5"/>
      <c r="BC103" s="5"/>
      <c r="BD103" s="5"/>
    </row>
    <row r="104" ht="15.75" customHeight="1">
      <c r="A104" s="113"/>
      <c r="B104" s="5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12"/>
      <c r="T104" s="112"/>
      <c r="U104" s="112"/>
      <c r="V104" s="112"/>
      <c r="W104" s="114"/>
      <c r="X104" s="112"/>
      <c r="Y104" s="112"/>
      <c r="Z104" s="112"/>
      <c r="AA104" s="112"/>
      <c r="AB104" s="112"/>
      <c r="AC104" s="112"/>
      <c r="AD104" s="112"/>
      <c r="AE104" s="108"/>
      <c r="AF104" s="112"/>
      <c r="AG104" s="112"/>
      <c r="AH104" s="112"/>
      <c r="AI104" s="112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5"/>
      <c r="BA104" s="5"/>
      <c r="BB104" s="5"/>
      <c r="BC104" s="5"/>
      <c r="BD104" s="5"/>
    </row>
    <row r="105" ht="15.75" customHeight="1">
      <c r="A105" s="113"/>
      <c r="B105" s="5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12"/>
      <c r="T105" s="112"/>
      <c r="U105" s="112"/>
      <c r="V105" s="112"/>
      <c r="W105" s="114"/>
      <c r="X105" s="112"/>
      <c r="Y105" s="112"/>
      <c r="Z105" s="112"/>
      <c r="AA105" s="112"/>
      <c r="AB105" s="112"/>
      <c r="AC105" s="112"/>
      <c r="AD105" s="112"/>
      <c r="AE105" s="108"/>
      <c r="AF105" s="112"/>
      <c r="AG105" s="112"/>
      <c r="AH105" s="112"/>
      <c r="AI105" s="112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5"/>
      <c r="BA105" s="5"/>
      <c r="BB105" s="5"/>
      <c r="BC105" s="5"/>
      <c r="BD105" s="5"/>
    </row>
    <row r="106" ht="15.75" customHeight="1">
      <c r="A106" s="113"/>
      <c r="B106" s="5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12"/>
      <c r="T106" s="112"/>
      <c r="U106" s="112"/>
      <c r="V106" s="112"/>
      <c r="W106" s="114"/>
      <c r="X106" s="112"/>
      <c r="Y106" s="112"/>
      <c r="Z106" s="112"/>
      <c r="AA106" s="112"/>
      <c r="AB106" s="112"/>
      <c r="AC106" s="112"/>
      <c r="AD106" s="112"/>
      <c r="AE106" s="108"/>
      <c r="AF106" s="112"/>
      <c r="AG106" s="112"/>
      <c r="AH106" s="112"/>
      <c r="AI106" s="112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5"/>
      <c r="BA106" s="5"/>
      <c r="BB106" s="5"/>
      <c r="BC106" s="5"/>
      <c r="BD106" s="5"/>
    </row>
    <row r="107" ht="15.75" customHeight="1">
      <c r="A107" s="113"/>
      <c r="B107" s="5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12"/>
      <c r="T107" s="112"/>
      <c r="U107" s="112"/>
      <c r="V107" s="112"/>
      <c r="W107" s="114"/>
      <c r="X107" s="112"/>
      <c r="Y107" s="112"/>
      <c r="Z107" s="112"/>
      <c r="AA107" s="112"/>
      <c r="AB107" s="112"/>
      <c r="AC107" s="112"/>
      <c r="AD107" s="112"/>
      <c r="AE107" s="108"/>
      <c r="AF107" s="112"/>
      <c r="AG107" s="112"/>
      <c r="AH107" s="112"/>
      <c r="AI107" s="112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5"/>
      <c r="BA107" s="5"/>
      <c r="BB107" s="5"/>
      <c r="BC107" s="5"/>
      <c r="BD107" s="5"/>
    </row>
    <row r="108" ht="15.75" customHeight="1">
      <c r="A108" s="113"/>
      <c r="B108" s="5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12"/>
      <c r="T108" s="112"/>
      <c r="U108" s="112"/>
      <c r="V108" s="112"/>
      <c r="W108" s="114"/>
      <c r="X108" s="112"/>
      <c r="Y108" s="112"/>
      <c r="Z108" s="112"/>
      <c r="AA108" s="112"/>
      <c r="AB108" s="112"/>
      <c r="AC108" s="112"/>
      <c r="AD108" s="112"/>
      <c r="AE108" s="108"/>
      <c r="AF108" s="112"/>
      <c r="AG108" s="112"/>
      <c r="AH108" s="112"/>
      <c r="AI108" s="112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5"/>
      <c r="BA108" s="5"/>
      <c r="BB108" s="5"/>
      <c r="BC108" s="5"/>
      <c r="BD108" s="5"/>
    </row>
    <row r="109" ht="15.75" customHeight="1">
      <c r="A109" s="113"/>
      <c r="B109" s="5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12"/>
      <c r="T109" s="112"/>
      <c r="U109" s="112"/>
      <c r="V109" s="112"/>
      <c r="W109" s="114"/>
      <c r="X109" s="112"/>
      <c r="Y109" s="112"/>
      <c r="Z109" s="112"/>
      <c r="AA109" s="112"/>
      <c r="AB109" s="112"/>
      <c r="AC109" s="112"/>
      <c r="AD109" s="112"/>
      <c r="AE109" s="108"/>
      <c r="AF109" s="112"/>
      <c r="AG109" s="112"/>
      <c r="AH109" s="112"/>
      <c r="AI109" s="112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5"/>
      <c r="BA109" s="5"/>
      <c r="BB109" s="5"/>
      <c r="BC109" s="5"/>
      <c r="BD109" s="5"/>
    </row>
    <row r="110" ht="15.75" customHeight="1">
      <c r="A110" s="113"/>
      <c r="B110" s="5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12"/>
      <c r="T110" s="112"/>
      <c r="U110" s="112"/>
      <c r="V110" s="112"/>
      <c r="W110" s="114"/>
      <c r="X110" s="112"/>
      <c r="Y110" s="112"/>
      <c r="Z110" s="112"/>
      <c r="AA110" s="112"/>
      <c r="AB110" s="112"/>
      <c r="AC110" s="112"/>
      <c r="AD110" s="112"/>
      <c r="AE110" s="108"/>
      <c r="AF110" s="112"/>
      <c r="AG110" s="112"/>
      <c r="AH110" s="112"/>
      <c r="AI110" s="112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5"/>
      <c r="BA110" s="5"/>
      <c r="BB110" s="5"/>
      <c r="BC110" s="5"/>
      <c r="BD110" s="5"/>
    </row>
    <row r="111" ht="15.75" customHeight="1">
      <c r="A111" s="113"/>
      <c r="B111" s="5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12"/>
      <c r="T111" s="112"/>
      <c r="U111" s="112"/>
      <c r="V111" s="112"/>
      <c r="W111" s="114"/>
      <c r="X111" s="112"/>
      <c r="Y111" s="112"/>
      <c r="Z111" s="112"/>
      <c r="AA111" s="112"/>
      <c r="AB111" s="112"/>
      <c r="AC111" s="112"/>
      <c r="AD111" s="112"/>
      <c r="AE111" s="108"/>
      <c r="AF111" s="112"/>
      <c r="AG111" s="112"/>
      <c r="AH111" s="112"/>
      <c r="AI111" s="112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5"/>
      <c r="BA111" s="5"/>
      <c r="BB111" s="5"/>
      <c r="BC111" s="5"/>
      <c r="BD111" s="5"/>
    </row>
    <row r="112" ht="15.75" customHeight="1">
      <c r="A112" s="113"/>
      <c r="B112" s="5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12"/>
      <c r="T112" s="112"/>
      <c r="U112" s="112"/>
      <c r="V112" s="112"/>
      <c r="W112" s="114"/>
      <c r="X112" s="112"/>
      <c r="Y112" s="112"/>
      <c r="Z112" s="112"/>
      <c r="AA112" s="112"/>
      <c r="AB112" s="112"/>
      <c r="AC112" s="112"/>
      <c r="AD112" s="112"/>
      <c r="AE112" s="108"/>
      <c r="AF112" s="112"/>
      <c r="AG112" s="112"/>
      <c r="AH112" s="112"/>
      <c r="AI112" s="112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/>
      <c r="AU112" s="108"/>
      <c r="AV112" s="108"/>
      <c r="AW112" s="108"/>
      <c r="AX112" s="108"/>
      <c r="AY112" s="108"/>
      <c r="AZ112" s="5"/>
      <c r="BA112" s="5"/>
      <c r="BB112" s="5"/>
      <c r="BC112" s="5"/>
      <c r="BD112" s="5"/>
    </row>
    <row r="113" ht="15.75" customHeight="1">
      <c r="A113" s="113"/>
      <c r="B113" s="5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12"/>
      <c r="T113" s="112"/>
      <c r="U113" s="112"/>
      <c r="V113" s="112"/>
      <c r="W113" s="114"/>
      <c r="X113" s="112"/>
      <c r="Y113" s="112"/>
      <c r="Z113" s="112"/>
      <c r="AA113" s="112"/>
      <c r="AB113" s="112"/>
      <c r="AC113" s="112"/>
      <c r="AD113" s="112"/>
      <c r="AE113" s="108"/>
      <c r="AF113" s="112"/>
      <c r="AG113" s="112"/>
      <c r="AH113" s="112"/>
      <c r="AI113" s="112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5"/>
      <c r="BA113" s="5"/>
      <c r="BB113" s="5"/>
      <c r="BC113" s="5"/>
      <c r="BD113" s="5"/>
    </row>
    <row r="114" ht="15.75" customHeight="1">
      <c r="A114" s="113"/>
      <c r="B114" s="5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12"/>
      <c r="T114" s="112"/>
      <c r="U114" s="112"/>
      <c r="V114" s="112"/>
      <c r="W114" s="114"/>
      <c r="X114" s="112"/>
      <c r="Y114" s="112"/>
      <c r="Z114" s="112"/>
      <c r="AA114" s="112"/>
      <c r="AB114" s="112"/>
      <c r="AC114" s="112"/>
      <c r="AD114" s="112"/>
      <c r="AE114" s="108"/>
      <c r="AF114" s="112"/>
      <c r="AG114" s="112"/>
      <c r="AH114" s="112"/>
      <c r="AI114" s="112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5"/>
      <c r="BA114" s="5"/>
      <c r="BB114" s="5"/>
      <c r="BC114" s="5"/>
      <c r="BD114" s="5"/>
    </row>
    <row r="115" ht="15.75" customHeight="1">
      <c r="A115" s="113"/>
      <c r="B115" s="5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12"/>
      <c r="T115" s="112"/>
      <c r="U115" s="112"/>
      <c r="V115" s="112"/>
      <c r="W115" s="114"/>
      <c r="X115" s="112"/>
      <c r="Y115" s="112"/>
      <c r="Z115" s="112"/>
      <c r="AA115" s="112"/>
      <c r="AB115" s="112"/>
      <c r="AC115" s="112"/>
      <c r="AD115" s="112"/>
      <c r="AE115" s="108"/>
      <c r="AF115" s="112"/>
      <c r="AG115" s="112"/>
      <c r="AH115" s="112"/>
      <c r="AI115" s="112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  <c r="AZ115" s="5"/>
      <c r="BA115" s="5"/>
      <c r="BB115" s="5"/>
      <c r="BC115" s="5"/>
      <c r="BD115" s="5"/>
    </row>
    <row r="116" ht="15.75" customHeight="1">
      <c r="A116" s="113"/>
      <c r="B116" s="5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12"/>
      <c r="T116" s="112"/>
      <c r="U116" s="112"/>
      <c r="V116" s="112"/>
      <c r="W116" s="114"/>
      <c r="X116" s="112"/>
      <c r="Y116" s="112"/>
      <c r="Z116" s="112"/>
      <c r="AA116" s="112"/>
      <c r="AB116" s="112"/>
      <c r="AC116" s="112"/>
      <c r="AD116" s="112"/>
      <c r="AE116" s="108"/>
      <c r="AF116" s="112"/>
      <c r="AG116" s="112"/>
      <c r="AH116" s="112"/>
      <c r="AI116" s="112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5"/>
      <c r="BA116" s="5"/>
      <c r="BB116" s="5"/>
      <c r="BC116" s="5"/>
      <c r="BD116" s="5"/>
    </row>
    <row r="117" ht="15.75" customHeight="1">
      <c r="A117" s="113"/>
      <c r="B117" s="5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12"/>
      <c r="T117" s="112"/>
      <c r="U117" s="112"/>
      <c r="V117" s="112"/>
      <c r="W117" s="114"/>
      <c r="X117" s="112"/>
      <c r="Y117" s="112"/>
      <c r="Z117" s="112"/>
      <c r="AA117" s="112"/>
      <c r="AB117" s="112"/>
      <c r="AC117" s="112"/>
      <c r="AD117" s="112"/>
      <c r="AE117" s="108"/>
      <c r="AF117" s="112"/>
      <c r="AG117" s="112"/>
      <c r="AH117" s="112"/>
      <c r="AI117" s="112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5"/>
      <c r="BA117" s="5"/>
      <c r="BB117" s="5"/>
      <c r="BC117" s="5"/>
      <c r="BD117" s="5"/>
    </row>
    <row r="118" ht="15.75" customHeight="1">
      <c r="A118" s="113"/>
      <c r="B118" s="5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12"/>
      <c r="T118" s="112"/>
      <c r="U118" s="112"/>
      <c r="V118" s="112"/>
      <c r="W118" s="114"/>
      <c r="X118" s="112"/>
      <c r="Y118" s="112"/>
      <c r="Z118" s="112"/>
      <c r="AA118" s="112"/>
      <c r="AB118" s="112"/>
      <c r="AC118" s="112"/>
      <c r="AD118" s="112"/>
      <c r="AE118" s="108"/>
      <c r="AF118" s="112"/>
      <c r="AG118" s="112"/>
      <c r="AH118" s="112"/>
      <c r="AI118" s="112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5"/>
      <c r="BA118" s="5"/>
      <c r="BB118" s="5"/>
      <c r="BC118" s="5"/>
      <c r="BD118" s="5"/>
    </row>
    <row r="119" ht="15.75" customHeight="1">
      <c r="A119" s="113"/>
      <c r="B119" s="5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12"/>
      <c r="T119" s="112"/>
      <c r="U119" s="112"/>
      <c r="V119" s="112"/>
      <c r="W119" s="114"/>
      <c r="X119" s="112"/>
      <c r="Y119" s="112"/>
      <c r="Z119" s="112"/>
      <c r="AA119" s="112"/>
      <c r="AB119" s="112"/>
      <c r="AC119" s="112"/>
      <c r="AD119" s="112"/>
      <c r="AE119" s="108"/>
      <c r="AF119" s="112"/>
      <c r="AG119" s="112"/>
      <c r="AH119" s="112"/>
      <c r="AI119" s="112"/>
      <c r="AJ119" s="108"/>
      <c r="AK119" s="108"/>
      <c r="AL119" s="108"/>
      <c r="AM119" s="108"/>
      <c r="AN119" s="108"/>
      <c r="AO119" s="108"/>
      <c r="AP119" s="108"/>
      <c r="AQ119" s="108"/>
      <c r="AR119" s="108"/>
      <c r="AS119" s="108"/>
      <c r="AT119" s="108"/>
      <c r="AU119" s="108"/>
      <c r="AV119" s="108"/>
      <c r="AW119" s="108"/>
      <c r="AX119" s="108"/>
      <c r="AY119" s="108"/>
      <c r="AZ119" s="5"/>
      <c r="BA119" s="5"/>
      <c r="BB119" s="5"/>
      <c r="BC119" s="5"/>
      <c r="BD119" s="5"/>
    </row>
    <row r="120" ht="15.75" customHeight="1">
      <c r="A120" s="113"/>
      <c r="B120" s="5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12"/>
      <c r="T120" s="112"/>
      <c r="U120" s="112"/>
      <c r="V120" s="112"/>
      <c r="W120" s="114"/>
      <c r="X120" s="112"/>
      <c r="Y120" s="112"/>
      <c r="Z120" s="112"/>
      <c r="AA120" s="112"/>
      <c r="AB120" s="112"/>
      <c r="AC120" s="112"/>
      <c r="AD120" s="112"/>
      <c r="AE120" s="108"/>
      <c r="AF120" s="112"/>
      <c r="AG120" s="112"/>
      <c r="AH120" s="112"/>
      <c r="AI120" s="112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5"/>
      <c r="BA120" s="5"/>
      <c r="BB120" s="5"/>
      <c r="BC120" s="5"/>
      <c r="BD120" s="5"/>
    </row>
    <row r="121" ht="15.75" customHeight="1">
      <c r="A121" s="113"/>
      <c r="B121" s="5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12"/>
      <c r="T121" s="112"/>
      <c r="U121" s="112"/>
      <c r="V121" s="112"/>
      <c r="W121" s="114"/>
      <c r="X121" s="112"/>
      <c r="Y121" s="112"/>
      <c r="Z121" s="112"/>
      <c r="AA121" s="112"/>
      <c r="AB121" s="112"/>
      <c r="AC121" s="112"/>
      <c r="AD121" s="112"/>
      <c r="AE121" s="108"/>
      <c r="AF121" s="112"/>
      <c r="AG121" s="112"/>
      <c r="AH121" s="112"/>
      <c r="AI121" s="112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5"/>
      <c r="BA121" s="5"/>
      <c r="BB121" s="5"/>
      <c r="BC121" s="5"/>
      <c r="BD121" s="5"/>
    </row>
    <row r="122" ht="15.75" customHeight="1">
      <c r="A122" s="113"/>
      <c r="B122" s="5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12"/>
      <c r="T122" s="112"/>
      <c r="U122" s="112"/>
      <c r="V122" s="112"/>
      <c r="W122" s="114"/>
      <c r="X122" s="112"/>
      <c r="Y122" s="112"/>
      <c r="Z122" s="112"/>
      <c r="AA122" s="112"/>
      <c r="AB122" s="112"/>
      <c r="AC122" s="112"/>
      <c r="AD122" s="112"/>
      <c r="AE122" s="108"/>
      <c r="AF122" s="112"/>
      <c r="AG122" s="112"/>
      <c r="AH122" s="112"/>
      <c r="AI122" s="112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5"/>
      <c r="BA122" s="5"/>
      <c r="BB122" s="5"/>
      <c r="BC122" s="5"/>
      <c r="BD122" s="5"/>
    </row>
    <row r="123" ht="15.75" customHeight="1">
      <c r="A123" s="113"/>
      <c r="B123" s="5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12"/>
      <c r="T123" s="112"/>
      <c r="U123" s="112"/>
      <c r="V123" s="112"/>
      <c r="W123" s="114"/>
      <c r="X123" s="112"/>
      <c r="Y123" s="112"/>
      <c r="Z123" s="112"/>
      <c r="AA123" s="112"/>
      <c r="AB123" s="112"/>
      <c r="AC123" s="112"/>
      <c r="AD123" s="112"/>
      <c r="AE123" s="108"/>
      <c r="AF123" s="112"/>
      <c r="AG123" s="112"/>
      <c r="AH123" s="112"/>
      <c r="AI123" s="112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5"/>
      <c r="BA123" s="5"/>
      <c r="BB123" s="5"/>
      <c r="BC123" s="5"/>
      <c r="BD123" s="5"/>
    </row>
    <row r="124" ht="15.75" customHeight="1">
      <c r="A124" s="113"/>
      <c r="B124" s="5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12"/>
      <c r="T124" s="112"/>
      <c r="U124" s="112"/>
      <c r="V124" s="112"/>
      <c r="W124" s="114"/>
      <c r="X124" s="112"/>
      <c r="Y124" s="112"/>
      <c r="Z124" s="112"/>
      <c r="AA124" s="112"/>
      <c r="AB124" s="112"/>
      <c r="AC124" s="112"/>
      <c r="AD124" s="112"/>
      <c r="AE124" s="108"/>
      <c r="AF124" s="112"/>
      <c r="AG124" s="112"/>
      <c r="AH124" s="112"/>
      <c r="AI124" s="112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5"/>
      <c r="BA124" s="5"/>
      <c r="BB124" s="5"/>
      <c r="BC124" s="5"/>
      <c r="BD124" s="5"/>
    </row>
    <row r="125" ht="15.75" customHeight="1">
      <c r="A125" s="113"/>
      <c r="B125" s="5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12"/>
      <c r="T125" s="112"/>
      <c r="U125" s="112"/>
      <c r="V125" s="112"/>
      <c r="W125" s="114"/>
      <c r="X125" s="112"/>
      <c r="Y125" s="112"/>
      <c r="Z125" s="112"/>
      <c r="AA125" s="112"/>
      <c r="AB125" s="112"/>
      <c r="AC125" s="112"/>
      <c r="AD125" s="112"/>
      <c r="AE125" s="108"/>
      <c r="AF125" s="112"/>
      <c r="AG125" s="112"/>
      <c r="AH125" s="112"/>
      <c r="AI125" s="112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5"/>
      <c r="BA125" s="5"/>
      <c r="BB125" s="5"/>
      <c r="BC125" s="5"/>
      <c r="BD125" s="5"/>
    </row>
    <row r="126" ht="15.75" customHeight="1">
      <c r="A126" s="113"/>
      <c r="B126" s="5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12"/>
      <c r="T126" s="112"/>
      <c r="U126" s="112"/>
      <c r="V126" s="112"/>
      <c r="W126" s="114"/>
      <c r="X126" s="112"/>
      <c r="Y126" s="112"/>
      <c r="Z126" s="112"/>
      <c r="AA126" s="112"/>
      <c r="AB126" s="112"/>
      <c r="AC126" s="112"/>
      <c r="AD126" s="112"/>
      <c r="AE126" s="108"/>
      <c r="AF126" s="112"/>
      <c r="AG126" s="112"/>
      <c r="AH126" s="112"/>
      <c r="AI126" s="112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5"/>
      <c r="BA126" s="5"/>
      <c r="BB126" s="5"/>
      <c r="BC126" s="5"/>
      <c r="BD126" s="5"/>
    </row>
    <row r="127" ht="15.75" customHeight="1">
      <c r="A127" s="113"/>
      <c r="B127" s="5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12"/>
      <c r="T127" s="112"/>
      <c r="U127" s="112"/>
      <c r="V127" s="112"/>
      <c r="W127" s="114"/>
      <c r="X127" s="112"/>
      <c r="Y127" s="112"/>
      <c r="Z127" s="112"/>
      <c r="AA127" s="112"/>
      <c r="AB127" s="112"/>
      <c r="AC127" s="112"/>
      <c r="AD127" s="112"/>
      <c r="AE127" s="108"/>
      <c r="AF127" s="112"/>
      <c r="AG127" s="112"/>
      <c r="AH127" s="112"/>
      <c r="AI127" s="112"/>
      <c r="AJ127" s="108"/>
      <c r="AK127" s="108"/>
      <c r="AL127" s="108"/>
      <c r="AM127" s="108"/>
      <c r="AN127" s="108"/>
      <c r="AO127" s="108"/>
      <c r="AP127" s="108"/>
      <c r="AQ127" s="108"/>
      <c r="AR127" s="108"/>
      <c r="AS127" s="108"/>
      <c r="AT127" s="108"/>
      <c r="AU127" s="108"/>
      <c r="AV127" s="108"/>
      <c r="AW127" s="108"/>
      <c r="AX127" s="108"/>
      <c r="AY127" s="108"/>
      <c r="AZ127" s="5"/>
      <c r="BA127" s="5"/>
      <c r="BB127" s="5"/>
      <c r="BC127" s="5"/>
      <c r="BD127" s="5"/>
    </row>
    <row r="128" ht="15.75" customHeight="1">
      <c r="A128" s="113"/>
      <c r="B128" s="5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12"/>
      <c r="T128" s="112"/>
      <c r="U128" s="112"/>
      <c r="V128" s="112"/>
      <c r="W128" s="114"/>
      <c r="X128" s="112"/>
      <c r="Y128" s="112"/>
      <c r="Z128" s="112"/>
      <c r="AA128" s="112"/>
      <c r="AB128" s="112"/>
      <c r="AC128" s="112"/>
      <c r="AD128" s="112"/>
      <c r="AE128" s="108"/>
      <c r="AF128" s="112"/>
      <c r="AG128" s="112"/>
      <c r="AH128" s="112"/>
      <c r="AI128" s="112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5"/>
      <c r="BA128" s="5"/>
      <c r="BB128" s="5"/>
      <c r="BC128" s="5"/>
      <c r="BD128" s="5"/>
    </row>
    <row r="129" ht="15.75" customHeight="1">
      <c r="A129" s="113"/>
      <c r="B129" s="5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12"/>
      <c r="T129" s="112"/>
      <c r="U129" s="112"/>
      <c r="V129" s="112"/>
      <c r="W129" s="114"/>
      <c r="X129" s="112"/>
      <c r="Y129" s="112"/>
      <c r="Z129" s="112"/>
      <c r="AA129" s="112"/>
      <c r="AB129" s="112"/>
      <c r="AC129" s="112"/>
      <c r="AD129" s="112"/>
      <c r="AE129" s="108"/>
      <c r="AF129" s="112"/>
      <c r="AG129" s="112"/>
      <c r="AH129" s="112"/>
      <c r="AI129" s="112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5"/>
      <c r="BA129" s="5"/>
      <c r="BB129" s="5"/>
      <c r="BC129" s="5"/>
      <c r="BD129" s="5"/>
    </row>
    <row r="130" ht="15.75" customHeight="1">
      <c r="A130" s="113"/>
      <c r="B130" s="5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12"/>
      <c r="T130" s="112"/>
      <c r="U130" s="112"/>
      <c r="V130" s="112"/>
      <c r="W130" s="114"/>
      <c r="X130" s="112"/>
      <c r="Y130" s="112"/>
      <c r="Z130" s="112"/>
      <c r="AA130" s="112"/>
      <c r="AB130" s="112"/>
      <c r="AC130" s="112"/>
      <c r="AD130" s="112"/>
      <c r="AE130" s="108"/>
      <c r="AF130" s="112"/>
      <c r="AG130" s="112"/>
      <c r="AH130" s="112"/>
      <c r="AI130" s="112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5"/>
      <c r="BA130" s="5"/>
      <c r="BB130" s="5"/>
      <c r="BC130" s="5"/>
      <c r="BD130" s="5"/>
    </row>
    <row r="131" ht="15.75" customHeight="1">
      <c r="A131" s="113"/>
      <c r="B131" s="5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12"/>
      <c r="T131" s="112"/>
      <c r="U131" s="112"/>
      <c r="V131" s="112"/>
      <c r="W131" s="114"/>
      <c r="X131" s="112"/>
      <c r="Y131" s="112"/>
      <c r="Z131" s="112"/>
      <c r="AA131" s="112"/>
      <c r="AB131" s="112"/>
      <c r="AC131" s="112"/>
      <c r="AD131" s="112"/>
      <c r="AE131" s="108"/>
      <c r="AF131" s="112"/>
      <c r="AG131" s="112"/>
      <c r="AH131" s="112"/>
      <c r="AI131" s="112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08"/>
      <c r="AX131" s="108"/>
      <c r="AY131" s="108"/>
      <c r="AZ131" s="5"/>
      <c r="BA131" s="5"/>
      <c r="BB131" s="5"/>
      <c r="BC131" s="5"/>
      <c r="BD131" s="5"/>
    </row>
    <row r="132" ht="15.75" customHeight="1">
      <c r="A132" s="113"/>
      <c r="B132" s="5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12"/>
      <c r="T132" s="112"/>
      <c r="U132" s="112"/>
      <c r="V132" s="112"/>
      <c r="W132" s="114"/>
      <c r="X132" s="112"/>
      <c r="Y132" s="112"/>
      <c r="Z132" s="112"/>
      <c r="AA132" s="112"/>
      <c r="AB132" s="112"/>
      <c r="AC132" s="112"/>
      <c r="AD132" s="112"/>
      <c r="AE132" s="108"/>
      <c r="AF132" s="112"/>
      <c r="AG132" s="112"/>
      <c r="AH132" s="112"/>
      <c r="AI132" s="112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5"/>
      <c r="BA132" s="5"/>
      <c r="BB132" s="5"/>
      <c r="BC132" s="5"/>
      <c r="BD132" s="5"/>
    </row>
    <row r="133" ht="15.75" customHeight="1">
      <c r="A133" s="113"/>
      <c r="B133" s="5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12"/>
      <c r="T133" s="112"/>
      <c r="U133" s="112"/>
      <c r="V133" s="112"/>
      <c r="W133" s="114"/>
      <c r="X133" s="112"/>
      <c r="Y133" s="112"/>
      <c r="Z133" s="112"/>
      <c r="AA133" s="112"/>
      <c r="AB133" s="112"/>
      <c r="AC133" s="112"/>
      <c r="AD133" s="112"/>
      <c r="AE133" s="108"/>
      <c r="AF133" s="112"/>
      <c r="AG133" s="112"/>
      <c r="AH133" s="112"/>
      <c r="AI133" s="112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5"/>
      <c r="BA133" s="5"/>
      <c r="BB133" s="5"/>
      <c r="BC133" s="5"/>
      <c r="BD133" s="5"/>
    </row>
    <row r="134" ht="15.75" customHeight="1">
      <c r="A134" s="113"/>
      <c r="B134" s="5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12"/>
      <c r="T134" s="112"/>
      <c r="U134" s="112"/>
      <c r="V134" s="112"/>
      <c r="W134" s="114"/>
      <c r="X134" s="112"/>
      <c r="Y134" s="112"/>
      <c r="Z134" s="112"/>
      <c r="AA134" s="112"/>
      <c r="AB134" s="112"/>
      <c r="AC134" s="112"/>
      <c r="AD134" s="112"/>
      <c r="AE134" s="108"/>
      <c r="AF134" s="112"/>
      <c r="AG134" s="112"/>
      <c r="AH134" s="112"/>
      <c r="AI134" s="112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5"/>
      <c r="BA134" s="5"/>
      <c r="BB134" s="5"/>
      <c r="BC134" s="5"/>
      <c r="BD134" s="5"/>
    </row>
    <row r="135" ht="15.75" customHeight="1">
      <c r="A135" s="113"/>
      <c r="B135" s="5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12"/>
      <c r="T135" s="112"/>
      <c r="U135" s="112"/>
      <c r="V135" s="112"/>
      <c r="W135" s="114"/>
      <c r="X135" s="112"/>
      <c r="Y135" s="112"/>
      <c r="Z135" s="112"/>
      <c r="AA135" s="112"/>
      <c r="AB135" s="112"/>
      <c r="AC135" s="112"/>
      <c r="AD135" s="112"/>
      <c r="AE135" s="108"/>
      <c r="AF135" s="112"/>
      <c r="AG135" s="112"/>
      <c r="AH135" s="112"/>
      <c r="AI135" s="112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5"/>
      <c r="BA135" s="5"/>
      <c r="BB135" s="5"/>
      <c r="BC135" s="5"/>
      <c r="BD135" s="5"/>
    </row>
    <row r="136" ht="15.75" customHeight="1">
      <c r="A136" s="113"/>
      <c r="B136" s="5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12"/>
      <c r="T136" s="112"/>
      <c r="U136" s="112"/>
      <c r="V136" s="112"/>
      <c r="W136" s="114"/>
      <c r="X136" s="112"/>
      <c r="Y136" s="112"/>
      <c r="Z136" s="112"/>
      <c r="AA136" s="112"/>
      <c r="AB136" s="112"/>
      <c r="AC136" s="112"/>
      <c r="AD136" s="112"/>
      <c r="AE136" s="108"/>
      <c r="AF136" s="112"/>
      <c r="AG136" s="112"/>
      <c r="AH136" s="112"/>
      <c r="AI136" s="112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5"/>
      <c r="BA136" s="5"/>
      <c r="BB136" s="5"/>
      <c r="BC136" s="5"/>
      <c r="BD136" s="5"/>
    </row>
    <row r="137" ht="15.75" customHeight="1">
      <c r="A137" s="113"/>
      <c r="B137" s="5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12"/>
      <c r="T137" s="112"/>
      <c r="U137" s="112"/>
      <c r="V137" s="112"/>
      <c r="W137" s="114"/>
      <c r="X137" s="112"/>
      <c r="Y137" s="112"/>
      <c r="Z137" s="112"/>
      <c r="AA137" s="112"/>
      <c r="AB137" s="112"/>
      <c r="AC137" s="112"/>
      <c r="AD137" s="112"/>
      <c r="AE137" s="108"/>
      <c r="AF137" s="112"/>
      <c r="AG137" s="112"/>
      <c r="AH137" s="112"/>
      <c r="AI137" s="112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5"/>
      <c r="BA137" s="5"/>
      <c r="BB137" s="5"/>
      <c r="BC137" s="5"/>
      <c r="BD137" s="5"/>
    </row>
    <row r="138" ht="15.75" customHeight="1">
      <c r="A138" s="113"/>
      <c r="B138" s="5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12"/>
      <c r="T138" s="112"/>
      <c r="U138" s="112"/>
      <c r="V138" s="112"/>
      <c r="W138" s="114"/>
      <c r="X138" s="112"/>
      <c r="Y138" s="112"/>
      <c r="Z138" s="112"/>
      <c r="AA138" s="112"/>
      <c r="AB138" s="112"/>
      <c r="AC138" s="112"/>
      <c r="AD138" s="112"/>
      <c r="AE138" s="108"/>
      <c r="AF138" s="112"/>
      <c r="AG138" s="112"/>
      <c r="AH138" s="112"/>
      <c r="AI138" s="112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5"/>
      <c r="BA138" s="5"/>
      <c r="BB138" s="5"/>
      <c r="BC138" s="5"/>
      <c r="BD138" s="5"/>
    </row>
    <row r="139" ht="15.75" customHeight="1">
      <c r="A139" s="113"/>
      <c r="B139" s="5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12"/>
      <c r="T139" s="112"/>
      <c r="U139" s="112"/>
      <c r="V139" s="112"/>
      <c r="W139" s="114"/>
      <c r="X139" s="112"/>
      <c r="Y139" s="112"/>
      <c r="Z139" s="112"/>
      <c r="AA139" s="112"/>
      <c r="AB139" s="112"/>
      <c r="AC139" s="112"/>
      <c r="AD139" s="112"/>
      <c r="AE139" s="108"/>
      <c r="AF139" s="112"/>
      <c r="AG139" s="112"/>
      <c r="AH139" s="112"/>
      <c r="AI139" s="112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5"/>
      <c r="BA139" s="5"/>
      <c r="BB139" s="5"/>
      <c r="BC139" s="5"/>
      <c r="BD139" s="5"/>
    </row>
    <row r="140" ht="15.75" customHeight="1">
      <c r="A140" s="113"/>
      <c r="B140" s="5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12"/>
      <c r="T140" s="112"/>
      <c r="U140" s="112"/>
      <c r="V140" s="112"/>
      <c r="W140" s="114"/>
      <c r="X140" s="112"/>
      <c r="Y140" s="112"/>
      <c r="Z140" s="112"/>
      <c r="AA140" s="112"/>
      <c r="AB140" s="112"/>
      <c r="AC140" s="112"/>
      <c r="AD140" s="112"/>
      <c r="AE140" s="108"/>
      <c r="AF140" s="112"/>
      <c r="AG140" s="112"/>
      <c r="AH140" s="112"/>
      <c r="AI140" s="112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5"/>
      <c r="BA140" s="5"/>
      <c r="BB140" s="5"/>
      <c r="BC140" s="5"/>
      <c r="BD140" s="5"/>
    </row>
    <row r="141" ht="15.75" customHeight="1">
      <c r="A141" s="113"/>
      <c r="B141" s="5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12"/>
      <c r="T141" s="112"/>
      <c r="U141" s="112"/>
      <c r="V141" s="112"/>
      <c r="W141" s="114"/>
      <c r="X141" s="112"/>
      <c r="Y141" s="112"/>
      <c r="Z141" s="112"/>
      <c r="AA141" s="112"/>
      <c r="AB141" s="112"/>
      <c r="AC141" s="112"/>
      <c r="AD141" s="112"/>
      <c r="AE141" s="108"/>
      <c r="AF141" s="112"/>
      <c r="AG141" s="112"/>
      <c r="AH141" s="112"/>
      <c r="AI141" s="112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5"/>
      <c r="BA141" s="5"/>
      <c r="BB141" s="5"/>
      <c r="BC141" s="5"/>
      <c r="BD141" s="5"/>
    </row>
    <row r="142" ht="15.75" customHeight="1">
      <c r="A142" s="113"/>
      <c r="B142" s="5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12"/>
      <c r="T142" s="112"/>
      <c r="U142" s="112"/>
      <c r="V142" s="112"/>
      <c r="W142" s="114"/>
      <c r="X142" s="112"/>
      <c r="Y142" s="112"/>
      <c r="Z142" s="112"/>
      <c r="AA142" s="112"/>
      <c r="AB142" s="112"/>
      <c r="AC142" s="112"/>
      <c r="AD142" s="112"/>
      <c r="AE142" s="108"/>
      <c r="AF142" s="112"/>
      <c r="AG142" s="112"/>
      <c r="AH142" s="112"/>
      <c r="AI142" s="112"/>
      <c r="AJ142" s="108"/>
      <c r="AK142" s="108"/>
      <c r="AL142" s="108"/>
      <c r="AM142" s="108"/>
      <c r="AN142" s="108"/>
      <c r="AO142" s="108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5"/>
      <c r="BA142" s="5"/>
      <c r="BB142" s="5"/>
      <c r="BC142" s="5"/>
      <c r="BD142" s="5"/>
    </row>
    <row r="143" ht="15.75" customHeight="1">
      <c r="A143" s="113"/>
      <c r="B143" s="5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12"/>
      <c r="T143" s="112"/>
      <c r="U143" s="112"/>
      <c r="V143" s="112"/>
      <c r="W143" s="114"/>
      <c r="X143" s="112"/>
      <c r="Y143" s="112"/>
      <c r="Z143" s="112"/>
      <c r="AA143" s="112"/>
      <c r="AB143" s="112"/>
      <c r="AC143" s="112"/>
      <c r="AD143" s="112"/>
      <c r="AE143" s="108"/>
      <c r="AF143" s="112"/>
      <c r="AG143" s="112"/>
      <c r="AH143" s="112"/>
      <c r="AI143" s="112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5"/>
      <c r="BA143" s="5"/>
      <c r="BB143" s="5"/>
      <c r="BC143" s="5"/>
      <c r="BD143" s="5"/>
    </row>
    <row r="144" ht="15.75" customHeight="1">
      <c r="A144" s="113"/>
      <c r="B144" s="5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12"/>
      <c r="T144" s="112"/>
      <c r="U144" s="112"/>
      <c r="V144" s="112"/>
      <c r="W144" s="114"/>
      <c r="X144" s="112"/>
      <c r="Y144" s="112"/>
      <c r="Z144" s="112"/>
      <c r="AA144" s="112"/>
      <c r="AB144" s="112"/>
      <c r="AC144" s="112"/>
      <c r="AD144" s="112"/>
      <c r="AE144" s="108"/>
      <c r="AF144" s="112"/>
      <c r="AG144" s="112"/>
      <c r="AH144" s="112"/>
      <c r="AI144" s="112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5"/>
      <c r="BA144" s="5"/>
      <c r="BB144" s="5"/>
      <c r="BC144" s="5"/>
      <c r="BD144" s="5"/>
    </row>
    <row r="145" ht="15.75" customHeight="1">
      <c r="A145" s="113"/>
      <c r="B145" s="5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12"/>
      <c r="T145" s="112"/>
      <c r="U145" s="112"/>
      <c r="V145" s="112"/>
      <c r="W145" s="114"/>
      <c r="X145" s="112"/>
      <c r="Y145" s="112"/>
      <c r="Z145" s="112"/>
      <c r="AA145" s="112"/>
      <c r="AB145" s="112"/>
      <c r="AC145" s="112"/>
      <c r="AD145" s="112"/>
      <c r="AE145" s="108"/>
      <c r="AF145" s="112"/>
      <c r="AG145" s="112"/>
      <c r="AH145" s="112"/>
      <c r="AI145" s="112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5"/>
      <c r="BA145" s="5"/>
      <c r="BB145" s="5"/>
      <c r="BC145" s="5"/>
      <c r="BD145" s="5"/>
    </row>
    <row r="146" ht="15.75" customHeight="1">
      <c r="A146" s="113"/>
      <c r="B146" s="5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12"/>
      <c r="T146" s="112"/>
      <c r="U146" s="112"/>
      <c r="V146" s="112"/>
      <c r="W146" s="114"/>
      <c r="X146" s="112"/>
      <c r="Y146" s="112"/>
      <c r="Z146" s="112"/>
      <c r="AA146" s="112"/>
      <c r="AB146" s="112"/>
      <c r="AC146" s="112"/>
      <c r="AD146" s="112"/>
      <c r="AE146" s="108"/>
      <c r="AF146" s="112"/>
      <c r="AG146" s="112"/>
      <c r="AH146" s="112"/>
      <c r="AI146" s="112"/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5"/>
      <c r="BA146" s="5"/>
      <c r="BB146" s="5"/>
      <c r="BC146" s="5"/>
      <c r="BD146" s="5"/>
    </row>
    <row r="147" ht="15.75" customHeight="1">
      <c r="A147" s="113"/>
      <c r="B147" s="5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12"/>
      <c r="T147" s="112"/>
      <c r="U147" s="112"/>
      <c r="V147" s="112"/>
      <c r="W147" s="114"/>
      <c r="X147" s="112"/>
      <c r="Y147" s="112"/>
      <c r="Z147" s="112"/>
      <c r="AA147" s="112"/>
      <c r="AB147" s="112"/>
      <c r="AC147" s="112"/>
      <c r="AD147" s="112"/>
      <c r="AE147" s="108"/>
      <c r="AF147" s="112"/>
      <c r="AG147" s="112"/>
      <c r="AH147" s="112"/>
      <c r="AI147" s="112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5"/>
      <c r="BA147" s="5"/>
      <c r="BB147" s="5"/>
      <c r="BC147" s="5"/>
      <c r="BD147" s="5"/>
    </row>
    <row r="148" ht="15.75" customHeight="1">
      <c r="A148" s="113"/>
      <c r="B148" s="5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12"/>
      <c r="T148" s="112"/>
      <c r="U148" s="112"/>
      <c r="V148" s="112"/>
      <c r="W148" s="114"/>
      <c r="X148" s="112"/>
      <c r="Y148" s="112"/>
      <c r="Z148" s="112"/>
      <c r="AA148" s="112"/>
      <c r="AB148" s="112"/>
      <c r="AC148" s="112"/>
      <c r="AD148" s="112"/>
      <c r="AE148" s="108"/>
      <c r="AF148" s="112"/>
      <c r="AG148" s="112"/>
      <c r="AH148" s="112"/>
      <c r="AI148" s="112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5"/>
      <c r="BA148" s="5"/>
      <c r="BB148" s="5"/>
      <c r="BC148" s="5"/>
      <c r="BD148" s="5"/>
    </row>
    <row r="149" ht="15.75" customHeight="1">
      <c r="A149" s="113"/>
      <c r="B149" s="5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12"/>
      <c r="T149" s="112"/>
      <c r="U149" s="112"/>
      <c r="V149" s="112"/>
      <c r="W149" s="114"/>
      <c r="X149" s="112"/>
      <c r="Y149" s="112"/>
      <c r="Z149" s="112"/>
      <c r="AA149" s="112"/>
      <c r="AB149" s="112"/>
      <c r="AC149" s="112"/>
      <c r="AD149" s="112"/>
      <c r="AE149" s="108"/>
      <c r="AF149" s="112"/>
      <c r="AG149" s="112"/>
      <c r="AH149" s="112"/>
      <c r="AI149" s="112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5"/>
      <c r="BA149" s="5"/>
      <c r="BB149" s="5"/>
      <c r="BC149" s="5"/>
      <c r="BD149" s="5"/>
    </row>
    <row r="150" ht="15.75" customHeight="1">
      <c r="A150" s="113"/>
      <c r="B150" s="5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12"/>
      <c r="T150" s="112"/>
      <c r="U150" s="112"/>
      <c r="V150" s="112"/>
      <c r="W150" s="114"/>
      <c r="X150" s="112"/>
      <c r="Y150" s="112"/>
      <c r="Z150" s="112"/>
      <c r="AA150" s="112"/>
      <c r="AB150" s="112"/>
      <c r="AC150" s="112"/>
      <c r="AD150" s="112"/>
      <c r="AE150" s="108"/>
      <c r="AF150" s="112"/>
      <c r="AG150" s="112"/>
      <c r="AH150" s="112"/>
      <c r="AI150" s="112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5"/>
      <c r="BA150" s="5"/>
      <c r="BB150" s="5"/>
      <c r="BC150" s="5"/>
      <c r="BD150" s="5"/>
    </row>
    <row r="151" ht="15.75" customHeight="1">
      <c r="A151" s="113"/>
      <c r="B151" s="5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12"/>
      <c r="T151" s="112"/>
      <c r="U151" s="112"/>
      <c r="V151" s="112"/>
      <c r="W151" s="114"/>
      <c r="X151" s="112"/>
      <c r="Y151" s="112"/>
      <c r="Z151" s="112"/>
      <c r="AA151" s="112"/>
      <c r="AB151" s="112"/>
      <c r="AC151" s="112"/>
      <c r="AD151" s="112"/>
      <c r="AE151" s="108"/>
      <c r="AF151" s="112"/>
      <c r="AG151" s="112"/>
      <c r="AH151" s="112"/>
      <c r="AI151" s="112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5"/>
      <c r="BA151" s="5"/>
      <c r="BB151" s="5"/>
      <c r="BC151" s="5"/>
      <c r="BD151" s="5"/>
    </row>
    <row r="152" ht="15.75" customHeight="1">
      <c r="A152" s="113"/>
      <c r="B152" s="5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12"/>
      <c r="T152" s="112"/>
      <c r="U152" s="112"/>
      <c r="V152" s="112"/>
      <c r="W152" s="114"/>
      <c r="X152" s="112"/>
      <c r="Y152" s="112"/>
      <c r="Z152" s="112"/>
      <c r="AA152" s="112"/>
      <c r="AB152" s="112"/>
      <c r="AC152" s="112"/>
      <c r="AD152" s="112"/>
      <c r="AE152" s="108"/>
      <c r="AF152" s="112"/>
      <c r="AG152" s="112"/>
      <c r="AH152" s="112"/>
      <c r="AI152" s="112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5"/>
      <c r="BA152" s="5"/>
      <c r="BB152" s="5"/>
      <c r="BC152" s="5"/>
      <c r="BD152" s="5"/>
    </row>
    <row r="153" ht="15.75" customHeight="1">
      <c r="A153" s="113"/>
      <c r="B153" s="5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12"/>
      <c r="T153" s="112"/>
      <c r="U153" s="112"/>
      <c r="V153" s="112"/>
      <c r="W153" s="114"/>
      <c r="X153" s="112"/>
      <c r="Y153" s="112"/>
      <c r="Z153" s="112"/>
      <c r="AA153" s="112"/>
      <c r="AB153" s="112"/>
      <c r="AC153" s="112"/>
      <c r="AD153" s="112"/>
      <c r="AE153" s="108"/>
      <c r="AF153" s="112"/>
      <c r="AG153" s="112"/>
      <c r="AH153" s="112"/>
      <c r="AI153" s="112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5"/>
      <c r="BA153" s="5"/>
      <c r="BB153" s="5"/>
      <c r="BC153" s="5"/>
      <c r="BD153" s="5"/>
    </row>
    <row r="154" ht="15.75" customHeight="1">
      <c r="A154" s="113"/>
      <c r="B154" s="5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12"/>
      <c r="T154" s="112"/>
      <c r="U154" s="112"/>
      <c r="V154" s="112"/>
      <c r="W154" s="114"/>
      <c r="X154" s="112"/>
      <c r="Y154" s="112"/>
      <c r="Z154" s="112"/>
      <c r="AA154" s="112"/>
      <c r="AB154" s="112"/>
      <c r="AC154" s="112"/>
      <c r="AD154" s="112"/>
      <c r="AE154" s="108"/>
      <c r="AF154" s="112"/>
      <c r="AG154" s="112"/>
      <c r="AH154" s="112"/>
      <c r="AI154" s="112"/>
      <c r="AJ154" s="108"/>
      <c r="AK154" s="108"/>
      <c r="AL154" s="108"/>
      <c r="AM154" s="108"/>
      <c r="AN154" s="108"/>
      <c r="AO154" s="108"/>
      <c r="AP154" s="108"/>
      <c r="AQ154" s="108"/>
      <c r="AR154" s="108"/>
      <c r="AS154" s="108"/>
      <c r="AT154" s="108"/>
      <c r="AU154" s="108"/>
      <c r="AV154" s="108"/>
      <c r="AW154" s="108"/>
      <c r="AX154" s="108"/>
      <c r="AY154" s="108"/>
      <c r="AZ154" s="5"/>
      <c r="BA154" s="5"/>
      <c r="BB154" s="5"/>
      <c r="BC154" s="5"/>
      <c r="BD154" s="5"/>
    </row>
    <row r="155" ht="15.75" customHeight="1">
      <c r="A155" s="113"/>
      <c r="B155" s="5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12"/>
      <c r="T155" s="112"/>
      <c r="U155" s="112"/>
      <c r="V155" s="112"/>
      <c r="W155" s="114"/>
      <c r="X155" s="112"/>
      <c r="Y155" s="112"/>
      <c r="Z155" s="112"/>
      <c r="AA155" s="112"/>
      <c r="AB155" s="112"/>
      <c r="AC155" s="112"/>
      <c r="AD155" s="112"/>
      <c r="AE155" s="108"/>
      <c r="AF155" s="112"/>
      <c r="AG155" s="112"/>
      <c r="AH155" s="112"/>
      <c r="AI155" s="112"/>
      <c r="AJ155" s="108"/>
      <c r="AK155" s="108"/>
      <c r="AL155" s="108"/>
      <c r="AM155" s="108"/>
      <c r="AN155" s="108"/>
      <c r="AO155" s="108"/>
      <c r="AP155" s="108"/>
      <c r="AQ155" s="108"/>
      <c r="AR155" s="108"/>
      <c r="AS155" s="108"/>
      <c r="AT155" s="108"/>
      <c r="AU155" s="108"/>
      <c r="AV155" s="108"/>
      <c r="AW155" s="108"/>
      <c r="AX155" s="108"/>
      <c r="AY155" s="108"/>
      <c r="AZ155" s="5"/>
      <c r="BA155" s="5"/>
      <c r="BB155" s="5"/>
      <c r="BC155" s="5"/>
      <c r="BD155" s="5"/>
    </row>
    <row r="156" ht="15.75" customHeight="1">
      <c r="A156" s="113"/>
      <c r="B156" s="5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12"/>
      <c r="T156" s="112"/>
      <c r="U156" s="112"/>
      <c r="V156" s="112"/>
      <c r="W156" s="114"/>
      <c r="X156" s="112"/>
      <c r="Y156" s="112"/>
      <c r="Z156" s="112"/>
      <c r="AA156" s="112"/>
      <c r="AB156" s="112"/>
      <c r="AC156" s="112"/>
      <c r="AD156" s="112"/>
      <c r="AE156" s="108"/>
      <c r="AF156" s="112"/>
      <c r="AG156" s="112"/>
      <c r="AH156" s="112"/>
      <c r="AI156" s="112"/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5"/>
      <c r="BA156" s="5"/>
      <c r="BB156" s="5"/>
      <c r="BC156" s="5"/>
      <c r="BD156" s="5"/>
    </row>
    <row r="157" ht="15.75" customHeight="1">
      <c r="A157" s="113"/>
      <c r="B157" s="5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12"/>
      <c r="T157" s="112"/>
      <c r="U157" s="112"/>
      <c r="V157" s="112"/>
      <c r="W157" s="114"/>
      <c r="X157" s="112"/>
      <c r="Y157" s="112"/>
      <c r="Z157" s="112"/>
      <c r="AA157" s="112"/>
      <c r="AB157" s="112"/>
      <c r="AC157" s="112"/>
      <c r="AD157" s="112"/>
      <c r="AE157" s="108"/>
      <c r="AF157" s="112"/>
      <c r="AG157" s="112"/>
      <c r="AH157" s="112"/>
      <c r="AI157" s="112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/>
      <c r="AU157" s="108"/>
      <c r="AV157" s="108"/>
      <c r="AW157" s="108"/>
      <c r="AX157" s="108"/>
      <c r="AY157" s="108"/>
      <c r="AZ157" s="5"/>
      <c r="BA157" s="5"/>
      <c r="BB157" s="5"/>
      <c r="BC157" s="5"/>
      <c r="BD157" s="5"/>
    </row>
    <row r="158" ht="15.75" customHeight="1">
      <c r="A158" s="113"/>
      <c r="B158" s="5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12"/>
      <c r="T158" s="112"/>
      <c r="U158" s="112"/>
      <c r="V158" s="112"/>
      <c r="W158" s="114"/>
      <c r="X158" s="112"/>
      <c r="Y158" s="112"/>
      <c r="Z158" s="112"/>
      <c r="AA158" s="112"/>
      <c r="AB158" s="112"/>
      <c r="AC158" s="112"/>
      <c r="AD158" s="112"/>
      <c r="AE158" s="108"/>
      <c r="AF158" s="112"/>
      <c r="AG158" s="112"/>
      <c r="AH158" s="112"/>
      <c r="AI158" s="112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5"/>
      <c r="BA158" s="5"/>
      <c r="BB158" s="5"/>
      <c r="BC158" s="5"/>
      <c r="BD158" s="5"/>
    </row>
    <row r="159" ht="15.75" customHeight="1">
      <c r="A159" s="113"/>
      <c r="B159" s="5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12"/>
      <c r="T159" s="112"/>
      <c r="U159" s="112"/>
      <c r="V159" s="112"/>
      <c r="W159" s="114"/>
      <c r="X159" s="112"/>
      <c r="Y159" s="112"/>
      <c r="Z159" s="112"/>
      <c r="AA159" s="112"/>
      <c r="AB159" s="112"/>
      <c r="AC159" s="112"/>
      <c r="AD159" s="112"/>
      <c r="AE159" s="108"/>
      <c r="AF159" s="112"/>
      <c r="AG159" s="112"/>
      <c r="AH159" s="112"/>
      <c r="AI159" s="112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5"/>
      <c r="BA159" s="5"/>
      <c r="BB159" s="5"/>
      <c r="BC159" s="5"/>
      <c r="BD159" s="5"/>
    </row>
    <row r="160" ht="15.75" customHeight="1">
      <c r="A160" s="113"/>
      <c r="B160" s="5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12"/>
      <c r="T160" s="112"/>
      <c r="U160" s="112"/>
      <c r="V160" s="112"/>
      <c r="W160" s="114"/>
      <c r="X160" s="112"/>
      <c r="Y160" s="112"/>
      <c r="Z160" s="112"/>
      <c r="AA160" s="112"/>
      <c r="AB160" s="112"/>
      <c r="AC160" s="112"/>
      <c r="AD160" s="112"/>
      <c r="AE160" s="108"/>
      <c r="AF160" s="112"/>
      <c r="AG160" s="112"/>
      <c r="AH160" s="112"/>
      <c r="AI160" s="112"/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  <c r="AT160" s="108"/>
      <c r="AU160" s="108"/>
      <c r="AV160" s="108"/>
      <c r="AW160" s="108"/>
      <c r="AX160" s="108"/>
      <c r="AY160" s="108"/>
      <c r="AZ160" s="5"/>
      <c r="BA160" s="5"/>
      <c r="BB160" s="5"/>
      <c r="BC160" s="5"/>
      <c r="BD160" s="5"/>
    </row>
    <row r="161" ht="15.75" customHeight="1">
      <c r="A161" s="113"/>
      <c r="B161" s="5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12"/>
      <c r="T161" s="112"/>
      <c r="U161" s="112"/>
      <c r="V161" s="112"/>
      <c r="W161" s="114"/>
      <c r="X161" s="112"/>
      <c r="Y161" s="112"/>
      <c r="Z161" s="112"/>
      <c r="AA161" s="112"/>
      <c r="AB161" s="112"/>
      <c r="AC161" s="112"/>
      <c r="AD161" s="112"/>
      <c r="AE161" s="108"/>
      <c r="AF161" s="112"/>
      <c r="AG161" s="112"/>
      <c r="AH161" s="112"/>
      <c r="AI161" s="112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5"/>
      <c r="BA161" s="5"/>
      <c r="BB161" s="5"/>
      <c r="BC161" s="5"/>
      <c r="BD161" s="5"/>
    </row>
    <row r="162" ht="15.75" customHeight="1">
      <c r="A162" s="113"/>
      <c r="B162" s="5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12"/>
      <c r="T162" s="112"/>
      <c r="U162" s="112"/>
      <c r="V162" s="112"/>
      <c r="W162" s="114"/>
      <c r="X162" s="112"/>
      <c r="Y162" s="112"/>
      <c r="Z162" s="112"/>
      <c r="AA162" s="112"/>
      <c r="AB162" s="112"/>
      <c r="AC162" s="112"/>
      <c r="AD162" s="112"/>
      <c r="AE162" s="108"/>
      <c r="AF162" s="112"/>
      <c r="AG162" s="112"/>
      <c r="AH162" s="112"/>
      <c r="AI162" s="112"/>
      <c r="AJ162" s="108"/>
      <c r="AK162" s="108"/>
      <c r="AL162" s="108"/>
      <c r="AM162" s="108"/>
      <c r="AN162" s="108"/>
      <c r="AO162" s="108"/>
      <c r="AP162" s="108"/>
      <c r="AQ162" s="108"/>
      <c r="AR162" s="108"/>
      <c r="AS162" s="108"/>
      <c r="AT162" s="108"/>
      <c r="AU162" s="108"/>
      <c r="AV162" s="108"/>
      <c r="AW162" s="108"/>
      <c r="AX162" s="108"/>
      <c r="AY162" s="108"/>
      <c r="AZ162" s="5"/>
      <c r="BA162" s="5"/>
      <c r="BB162" s="5"/>
      <c r="BC162" s="5"/>
      <c r="BD162" s="5"/>
    </row>
    <row r="163" ht="15.75" customHeight="1">
      <c r="A163" s="113"/>
      <c r="B163" s="5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12"/>
      <c r="T163" s="112"/>
      <c r="U163" s="112"/>
      <c r="V163" s="112"/>
      <c r="W163" s="114"/>
      <c r="X163" s="112"/>
      <c r="Y163" s="112"/>
      <c r="Z163" s="112"/>
      <c r="AA163" s="112"/>
      <c r="AB163" s="112"/>
      <c r="AC163" s="112"/>
      <c r="AD163" s="112"/>
      <c r="AE163" s="108"/>
      <c r="AF163" s="112"/>
      <c r="AG163" s="112"/>
      <c r="AH163" s="112"/>
      <c r="AI163" s="112"/>
      <c r="AJ163" s="108"/>
      <c r="AK163" s="108"/>
      <c r="AL163" s="108"/>
      <c r="AM163" s="108"/>
      <c r="AN163" s="108"/>
      <c r="AO163" s="108"/>
      <c r="AP163" s="108"/>
      <c r="AQ163" s="108"/>
      <c r="AR163" s="108"/>
      <c r="AS163" s="108"/>
      <c r="AT163" s="108"/>
      <c r="AU163" s="108"/>
      <c r="AV163" s="108"/>
      <c r="AW163" s="108"/>
      <c r="AX163" s="108"/>
      <c r="AY163" s="108"/>
      <c r="AZ163" s="5"/>
      <c r="BA163" s="5"/>
      <c r="BB163" s="5"/>
      <c r="BC163" s="5"/>
      <c r="BD163" s="5"/>
    </row>
    <row r="164" ht="15.75" customHeight="1">
      <c r="A164" s="113"/>
      <c r="B164" s="5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12"/>
      <c r="T164" s="112"/>
      <c r="U164" s="112"/>
      <c r="V164" s="112"/>
      <c r="W164" s="114"/>
      <c r="X164" s="112"/>
      <c r="Y164" s="112"/>
      <c r="Z164" s="112"/>
      <c r="AA164" s="112"/>
      <c r="AB164" s="112"/>
      <c r="AC164" s="112"/>
      <c r="AD164" s="112"/>
      <c r="AE164" s="108"/>
      <c r="AF164" s="112"/>
      <c r="AG164" s="112"/>
      <c r="AH164" s="112"/>
      <c r="AI164" s="112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5"/>
      <c r="BA164" s="5"/>
      <c r="BB164" s="5"/>
      <c r="BC164" s="5"/>
      <c r="BD164" s="5"/>
    </row>
    <row r="165" ht="15.75" customHeight="1">
      <c r="A165" s="113"/>
      <c r="B165" s="5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12"/>
      <c r="T165" s="112"/>
      <c r="U165" s="112"/>
      <c r="V165" s="112"/>
      <c r="W165" s="114"/>
      <c r="X165" s="112"/>
      <c r="Y165" s="112"/>
      <c r="Z165" s="112"/>
      <c r="AA165" s="112"/>
      <c r="AB165" s="112"/>
      <c r="AC165" s="112"/>
      <c r="AD165" s="112"/>
      <c r="AE165" s="108"/>
      <c r="AF165" s="112"/>
      <c r="AG165" s="112"/>
      <c r="AH165" s="112"/>
      <c r="AI165" s="112"/>
      <c r="AJ165" s="108"/>
      <c r="AK165" s="108"/>
      <c r="AL165" s="108"/>
      <c r="AM165" s="108"/>
      <c r="AN165" s="108"/>
      <c r="AO165" s="108"/>
      <c r="AP165" s="108"/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5"/>
      <c r="BA165" s="5"/>
      <c r="BB165" s="5"/>
      <c r="BC165" s="5"/>
      <c r="BD165" s="5"/>
    </row>
    <row r="166" ht="15.75" customHeight="1">
      <c r="A166" s="113"/>
      <c r="B166" s="5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12"/>
      <c r="T166" s="112"/>
      <c r="U166" s="112"/>
      <c r="V166" s="112"/>
      <c r="W166" s="114"/>
      <c r="X166" s="112"/>
      <c r="Y166" s="112"/>
      <c r="Z166" s="112"/>
      <c r="AA166" s="112"/>
      <c r="AB166" s="112"/>
      <c r="AC166" s="112"/>
      <c r="AD166" s="112"/>
      <c r="AE166" s="108"/>
      <c r="AF166" s="112"/>
      <c r="AG166" s="112"/>
      <c r="AH166" s="112"/>
      <c r="AI166" s="112"/>
      <c r="AJ166" s="108"/>
      <c r="AK166" s="108"/>
      <c r="AL166" s="108"/>
      <c r="AM166" s="108"/>
      <c r="AN166" s="108"/>
      <c r="AO166" s="108"/>
      <c r="AP166" s="108"/>
      <c r="AQ166" s="108"/>
      <c r="AR166" s="108"/>
      <c r="AS166" s="108"/>
      <c r="AT166" s="108"/>
      <c r="AU166" s="108"/>
      <c r="AV166" s="108"/>
      <c r="AW166" s="108"/>
      <c r="AX166" s="108"/>
      <c r="AY166" s="108"/>
      <c r="AZ166" s="5"/>
      <c r="BA166" s="5"/>
      <c r="BB166" s="5"/>
      <c r="BC166" s="5"/>
      <c r="BD166" s="5"/>
    </row>
    <row r="167" ht="15.75" customHeight="1">
      <c r="A167" s="113"/>
      <c r="B167" s="5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12"/>
      <c r="T167" s="112"/>
      <c r="U167" s="112"/>
      <c r="V167" s="112"/>
      <c r="W167" s="114"/>
      <c r="X167" s="112"/>
      <c r="Y167" s="112"/>
      <c r="Z167" s="112"/>
      <c r="AA167" s="112"/>
      <c r="AB167" s="112"/>
      <c r="AC167" s="112"/>
      <c r="AD167" s="112"/>
      <c r="AE167" s="108"/>
      <c r="AF167" s="112"/>
      <c r="AG167" s="112"/>
      <c r="AH167" s="112"/>
      <c r="AI167" s="112"/>
      <c r="AJ167" s="108"/>
      <c r="AK167" s="108"/>
      <c r="AL167" s="108"/>
      <c r="AM167" s="108"/>
      <c r="AN167" s="108"/>
      <c r="AO167" s="108"/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5"/>
      <c r="BA167" s="5"/>
      <c r="BB167" s="5"/>
      <c r="BC167" s="5"/>
      <c r="BD167" s="5"/>
    </row>
    <row r="168" ht="15.75" customHeight="1">
      <c r="A168" s="113"/>
      <c r="B168" s="5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12"/>
      <c r="T168" s="112"/>
      <c r="U168" s="112"/>
      <c r="V168" s="112"/>
      <c r="W168" s="114"/>
      <c r="X168" s="112"/>
      <c r="Y168" s="112"/>
      <c r="Z168" s="112"/>
      <c r="AA168" s="112"/>
      <c r="AB168" s="112"/>
      <c r="AC168" s="112"/>
      <c r="AD168" s="112"/>
      <c r="AE168" s="108"/>
      <c r="AF168" s="112"/>
      <c r="AG168" s="112"/>
      <c r="AH168" s="112"/>
      <c r="AI168" s="112"/>
      <c r="AJ168" s="108"/>
      <c r="AK168" s="108"/>
      <c r="AL168" s="108"/>
      <c r="AM168" s="108"/>
      <c r="AN168" s="108"/>
      <c r="AO168" s="108"/>
      <c r="AP168" s="108"/>
      <c r="AQ168" s="108"/>
      <c r="AR168" s="108"/>
      <c r="AS168" s="108"/>
      <c r="AT168" s="108"/>
      <c r="AU168" s="108"/>
      <c r="AV168" s="108"/>
      <c r="AW168" s="108"/>
      <c r="AX168" s="108"/>
      <c r="AY168" s="108"/>
      <c r="AZ168" s="5"/>
      <c r="BA168" s="5"/>
      <c r="BB168" s="5"/>
      <c r="BC168" s="5"/>
      <c r="BD168" s="5"/>
    </row>
    <row r="169" ht="15.75" customHeight="1">
      <c r="A169" s="113"/>
      <c r="B169" s="5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12"/>
      <c r="T169" s="112"/>
      <c r="U169" s="112"/>
      <c r="V169" s="112"/>
      <c r="W169" s="114"/>
      <c r="X169" s="112"/>
      <c r="Y169" s="112"/>
      <c r="Z169" s="112"/>
      <c r="AA169" s="112"/>
      <c r="AB169" s="112"/>
      <c r="AC169" s="112"/>
      <c r="AD169" s="112"/>
      <c r="AE169" s="108"/>
      <c r="AF169" s="112"/>
      <c r="AG169" s="112"/>
      <c r="AH169" s="112"/>
      <c r="AI169" s="112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5"/>
      <c r="BA169" s="5"/>
      <c r="BB169" s="5"/>
      <c r="BC169" s="5"/>
      <c r="BD169" s="5"/>
    </row>
    <row r="170" ht="15.75" customHeight="1">
      <c r="A170" s="113"/>
      <c r="B170" s="5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12"/>
      <c r="T170" s="112"/>
      <c r="U170" s="112"/>
      <c r="V170" s="112"/>
      <c r="W170" s="114"/>
      <c r="X170" s="112"/>
      <c r="Y170" s="112"/>
      <c r="Z170" s="112"/>
      <c r="AA170" s="112"/>
      <c r="AB170" s="112"/>
      <c r="AC170" s="112"/>
      <c r="AD170" s="112"/>
      <c r="AE170" s="108"/>
      <c r="AF170" s="112"/>
      <c r="AG170" s="112"/>
      <c r="AH170" s="112"/>
      <c r="AI170" s="112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5"/>
      <c r="BA170" s="5"/>
      <c r="BB170" s="5"/>
      <c r="BC170" s="5"/>
      <c r="BD170" s="5"/>
    </row>
    <row r="171" ht="15.75" customHeight="1">
      <c r="A171" s="113"/>
      <c r="B171" s="5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12"/>
      <c r="T171" s="112"/>
      <c r="U171" s="112"/>
      <c r="V171" s="112"/>
      <c r="W171" s="114"/>
      <c r="X171" s="112"/>
      <c r="Y171" s="112"/>
      <c r="Z171" s="112"/>
      <c r="AA171" s="112"/>
      <c r="AB171" s="112"/>
      <c r="AC171" s="112"/>
      <c r="AD171" s="112"/>
      <c r="AE171" s="108"/>
      <c r="AF171" s="112"/>
      <c r="AG171" s="112"/>
      <c r="AH171" s="112"/>
      <c r="AI171" s="112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5"/>
      <c r="BA171" s="5"/>
      <c r="BB171" s="5"/>
      <c r="BC171" s="5"/>
      <c r="BD171" s="5"/>
    </row>
    <row r="172" ht="15.75" customHeight="1">
      <c r="A172" s="113"/>
      <c r="B172" s="5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12"/>
      <c r="T172" s="112"/>
      <c r="U172" s="112"/>
      <c r="V172" s="112"/>
      <c r="W172" s="114"/>
      <c r="X172" s="112"/>
      <c r="Y172" s="112"/>
      <c r="Z172" s="112"/>
      <c r="AA172" s="112"/>
      <c r="AB172" s="112"/>
      <c r="AC172" s="112"/>
      <c r="AD172" s="112"/>
      <c r="AE172" s="108"/>
      <c r="AF172" s="112"/>
      <c r="AG172" s="112"/>
      <c r="AH172" s="112"/>
      <c r="AI172" s="112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5"/>
      <c r="BA172" s="5"/>
      <c r="BB172" s="5"/>
      <c r="BC172" s="5"/>
      <c r="BD172" s="5"/>
    </row>
    <row r="173" ht="15.75" customHeight="1">
      <c r="A173" s="113"/>
      <c r="B173" s="5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12"/>
      <c r="T173" s="112"/>
      <c r="U173" s="112"/>
      <c r="V173" s="112"/>
      <c r="W173" s="114"/>
      <c r="X173" s="112"/>
      <c r="Y173" s="112"/>
      <c r="Z173" s="112"/>
      <c r="AA173" s="112"/>
      <c r="AB173" s="112"/>
      <c r="AC173" s="112"/>
      <c r="AD173" s="112"/>
      <c r="AE173" s="108"/>
      <c r="AF173" s="112"/>
      <c r="AG173" s="112"/>
      <c r="AH173" s="112"/>
      <c r="AI173" s="112"/>
      <c r="AJ173" s="108"/>
      <c r="AK173" s="108"/>
      <c r="AL173" s="108"/>
      <c r="AM173" s="108"/>
      <c r="AN173" s="108"/>
      <c r="AO173" s="108"/>
      <c r="AP173" s="108"/>
      <c r="AQ173" s="108"/>
      <c r="AR173" s="108"/>
      <c r="AS173" s="108"/>
      <c r="AT173" s="108"/>
      <c r="AU173" s="108"/>
      <c r="AV173" s="108"/>
      <c r="AW173" s="108"/>
      <c r="AX173" s="108"/>
      <c r="AY173" s="108"/>
      <c r="AZ173" s="5"/>
      <c r="BA173" s="5"/>
      <c r="BB173" s="5"/>
      <c r="BC173" s="5"/>
      <c r="BD173" s="5"/>
    </row>
    <row r="174" ht="15.75" customHeight="1">
      <c r="A174" s="113"/>
      <c r="B174" s="5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12"/>
      <c r="T174" s="112"/>
      <c r="U174" s="112"/>
      <c r="V174" s="112"/>
      <c r="W174" s="114"/>
      <c r="X174" s="112"/>
      <c r="Y174" s="112"/>
      <c r="Z174" s="112"/>
      <c r="AA174" s="112"/>
      <c r="AB174" s="112"/>
      <c r="AC174" s="112"/>
      <c r="AD174" s="112"/>
      <c r="AE174" s="108"/>
      <c r="AF174" s="112"/>
      <c r="AG174" s="112"/>
      <c r="AH174" s="112"/>
      <c r="AI174" s="112"/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5"/>
      <c r="BA174" s="5"/>
      <c r="BB174" s="5"/>
      <c r="BC174" s="5"/>
      <c r="BD174" s="5"/>
    </row>
    <row r="175" ht="15.75" customHeight="1">
      <c r="A175" s="113"/>
      <c r="B175" s="5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12"/>
      <c r="T175" s="112"/>
      <c r="U175" s="112"/>
      <c r="V175" s="112"/>
      <c r="W175" s="114"/>
      <c r="X175" s="112"/>
      <c r="Y175" s="112"/>
      <c r="Z175" s="112"/>
      <c r="AA175" s="112"/>
      <c r="AB175" s="112"/>
      <c r="AC175" s="112"/>
      <c r="AD175" s="112"/>
      <c r="AE175" s="108"/>
      <c r="AF175" s="112"/>
      <c r="AG175" s="112"/>
      <c r="AH175" s="112"/>
      <c r="AI175" s="112"/>
      <c r="AJ175" s="108"/>
      <c r="AK175" s="108"/>
      <c r="AL175" s="108"/>
      <c r="AM175" s="108"/>
      <c r="AN175" s="108"/>
      <c r="AO175" s="108"/>
      <c r="AP175" s="108"/>
      <c r="AQ175" s="108"/>
      <c r="AR175" s="108"/>
      <c r="AS175" s="108"/>
      <c r="AT175" s="108"/>
      <c r="AU175" s="108"/>
      <c r="AV175" s="108"/>
      <c r="AW175" s="108"/>
      <c r="AX175" s="108"/>
      <c r="AY175" s="108"/>
      <c r="AZ175" s="5"/>
      <c r="BA175" s="5"/>
      <c r="BB175" s="5"/>
      <c r="BC175" s="5"/>
      <c r="BD175" s="5"/>
    </row>
    <row r="176" ht="15.75" customHeight="1">
      <c r="A176" s="113"/>
      <c r="B176" s="5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12"/>
      <c r="T176" s="112"/>
      <c r="U176" s="112"/>
      <c r="V176" s="112"/>
      <c r="W176" s="114"/>
      <c r="X176" s="112"/>
      <c r="Y176" s="112"/>
      <c r="Z176" s="112"/>
      <c r="AA176" s="112"/>
      <c r="AB176" s="112"/>
      <c r="AC176" s="112"/>
      <c r="AD176" s="112"/>
      <c r="AE176" s="108"/>
      <c r="AF176" s="112"/>
      <c r="AG176" s="112"/>
      <c r="AH176" s="112"/>
      <c r="AI176" s="112"/>
      <c r="AJ176" s="108"/>
      <c r="AK176" s="108"/>
      <c r="AL176" s="108"/>
      <c r="AM176" s="108"/>
      <c r="AN176" s="108"/>
      <c r="AO176" s="108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5"/>
      <c r="BA176" s="5"/>
      <c r="BB176" s="5"/>
      <c r="BC176" s="5"/>
      <c r="BD176" s="5"/>
    </row>
    <row r="177" ht="15.75" customHeight="1">
      <c r="A177" s="113"/>
      <c r="B177" s="5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12"/>
      <c r="T177" s="112"/>
      <c r="U177" s="112"/>
      <c r="V177" s="112"/>
      <c r="W177" s="114"/>
      <c r="X177" s="112"/>
      <c r="Y177" s="112"/>
      <c r="Z177" s="112"/>
      <c r="AA177" s="112"/>
      <c r="AB177" s="112"/>
      <c r="AC177" s="112"/>
      <c r="AD177" s="112"/>
      <c r="AE177" s="108"/>
      <c r="AF177" s="112"/>
      <c r="AG177" s="112"/>
      <c r="AH177" s="112"/>
      <c r="AI177" s="112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5"/>
      <c r="BA177" s="5"/>
      <c r="BB177" s="5"/>
      <c r="BC177" s="5"/>
      <c r="BD177" s="5"/>
    </row>
    <row r="178" ht="15.75" customHeight="1">
      <c r="A178" s="113"/>
      <c r="B178" s="5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12"/>
      <c r="T178" s="112"/>
      <c r="U178" s="112"/>
      <c r="V178" s="112"/>
      <c r="W178" s="114"/>
      <c r="X178" s="112"/>
      <c r="Y178" s="112"/>
      <c r="Z178" s="112"/>
      <c r="AA178" s="112"/>
      <c r="AB178" s="112"/>
      <c r="AC178" s="112"/>
      <c r="AD178" s="112"/>
      <c r="AE178" s="108"/>
      <c r="AF178" s="112"/>
      <c r="AG178" s="112"/>
      <c r="AH178" s="112"/>
      <c r="AI178" s="112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5"/>
      <c r="BA178" s="5"/>
      <c r="BB178" s="5"/>
      <c r="BC178" s="5"/>
      <c r="BD178" s="5"/>
    </row>
    <row r="179" ht="15.75" customHeight="1">
      <c r="A179" s="113"/>
      <c r="B179" s="5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12"/>
      <c r="T179" s="112"/>
      <c r="U179" s="112"/>
      <c r="V179" s="112"/>
      <c r="W179" s="114"/>
      <c r="X179" s="112"/>
      <c r="Y179" s="112"/>
      <c r="Z179" s="112"/>
      <c r="AA179" s="112"/>
      <c r="AB179" s="112"/>
      <c r="AC179" s="112"/>
      <c r="AD179" s="112"/>
      <c r="AE179" s="108"/>
      <c r="AF179" s="112"/>
      <c r="AG179" s="112"/>
      <c r="AH179" s="112"/>
      <c r="AI179" s="112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5"/>
      <c r="BA179" s="5"/>
      <c r="BB179" s="5"/>
      <c r="BC179" s="5"/>
      <c r="BD179" s="5"/>
    </row>
    <row r="180" ht="15.75" customHeight="1">
      <c r="A180" s="113"/>
      <c r="B180" s="5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12"/>
      <c r="T180" s="112"/>
      <c r="U180" s="112"/>
      <c r="V180" s="112"/>
      <c r="W180" s="114"/>
      <c r="X180" s="112"/>
      <c r="Y180" s="112"/>
      <c r="Z180" s="112"/>
      <c r="AA180" s="112"/>
      <c r="AB180" s="112"/>
      <c r="AC180" s="112"/>
      <c r="AD180" s="112"/>
      <c r="AE180" s="108"/>
      <c r="AF180" s="112"/>
      <c r="AG180" s="112"/>
      <c r="AH180" s="112"/>
      <c r="AI180" s="112"/>
      <c r="AJ180" s="108"/>
      <c r="AK180" s="108"/>
      <c r="AL180" s="108"/>
      <c r="AM180" s="108"/>
      <c r="AN180" s="108"/>
      <c r="AO180" s="108"/>
      <c r="AP180" s="108"/>
      <c r="AQ180" s="108"/>
      <c r="AR180" s="108"/>
      <c r="AS180" s="108"/>
      <c r="AT180" s="108"/>
      <c r="AU180" s="108"/>
      <c r="AV180" s="108"/>
      <c r="AW180" s="108"/>
      <c r="AX180" s="108"/>
      <c r="AY180" s="108"/>
      <c r="AZ180" s="5"/>
      <c r="BA180" s="5"/>
      <c r="BB180" s="5"/>
      <c r="BC180" s="5"/>
      <c r="BD180" s="5"/>
    </row>
    <row r="181" ht="15.75" customHeight="1">
      <c r="A181" s="113"/>
      <c r="B181" s="5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12"/>
      <c r="T181" s="112"/>
      <c r="U181" s="112"/>
      <c r="V181" s="112"/>
      <c r="W181" s="114"/>
      <c r="X181" s="112"/>
      <c r="Y181" s="112"/>
      <c r="Z181" s="112"/>
      <c r="AA181" s="112"/>
      <c r="AB181" s="112"/>
      <c r="AC181" s="112"/>
      <c r="AD181" s="112"/>
      <c r="AE181" s="108"/>
      <c r="AF181" s="112"/>
      <c r="AG181" s="112"/>
      <c r="AH181" s="112"/>
      <c r="AI181" s="112"/>
      <c r="AJ181" s="108"/>
      <c r="AK181" s="108"/>
      <c r="AL181" s="108"/>
      <c r="AM181" s="108"/>
      <c r="AN181" s="108"/>
      <c r="AO181" s="108"/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5"/>
      <c r="BA181" s="5"/>
      <c r="BB181" s="5"/>
      <c r="BC181" s="5"/>
      <c r="BD181" s="5"/>
    </row>
    <row r="182" ht="15.75" customHeight="1">
      <c r="A182" s="113"/>
      <c r="B182" s="5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12"/>
      <c r="T182" s="112"/>
      <c r="U182" s="112"/>
      <c r="V182" s="112"/>
      <c r="W182" s="114"/>
      <c r="X182" s="112"/>
      <c r="Y182" s="112"/>
      <c r="Z182" s="112"/>
      <c r="AA182" s="112"/>
      <c r="AB182" s="112"/>
      <c r="AC182" s="112"/>
      <c r="AD182" s="112"/>
      <c r="AE182" s="108"/>
      <c r="AF182" s="112"/>
      <c r="AG182" s="112"/>
      <c r="AH182" s="112"/>
      <c r="AI182" s="112"/>
      <c r="AJ182" s="108"/>
      <c r="AK182" s="108"/>
      <c r="AL182" s="108"/>
      <c r="AM182" s="108"/>
      <c r="AN182" s="108"/>
      <c r="AO182" s="108"/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5"/>
      <c r="BA182" s="5"/>
      <c r="BB182" s="5"/>
      <c r="BC182" s="5"/>
      <c r="BD182" s="5"/>
    </row>
    <row r="183" ht="15.75" customHeight="1">
      <c r="A183" s="113"/>
      <c r="B183" s="5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12"/>
      <c r="T183" s="112"/>
      <c r="U183" s="112"/>
      <c r="V183" s="112"/>
      <c r="W183" s="114"/>
      <c r="X183" s="112"/>
      <c r="Y183" s="112"/>
      <c r="Z183" s="112"/>
      <c r="AA183" s="112"/>
      <c r="AB183" s="112"/>
      <c r="AC183" s="112"/>
      <c r="AD183" s="112"/>
      <c r="AE183" s="108"/>
      <c r="AF183" s="112"/>
      <c r="AG183" s="112"/>
      <c r="AH183" s="112"/>
      <c r="AI183" s="112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5"/>
      <c r="BA183" s="5"/>
      <c r="BB183" s="5"/>
      <c r="BC183" s="5"/>
      <c r="BD183" s="5"/>
    </row>
    <row r="184" ht="15.75" customHeight="1">
      <c r="A184" s="113"/>
      <c r="B184" s="5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12"/>
      <c r="T184" s="112"/>
      <c r="U184" s="112"/>
      <c r="V184" s="112"/>
      <c r="W184" s="114"/>
      <c r="X184" s="112"/>
      <c r="Y184" s="112"/>
      <c r="Z184" s="112"/>
      <c r="AA184" s="112"/>
      <c r="AB184" s="112"/>
      <c r="AC184" s="112"/>
      <c r="AD184" s="112"/>
      <c r="AE184" s="108"/>
      <c r="AF184" s="112"/>
      <c r="AG184" s="112"/>
      <c r="AH184" s="112"/>
      <c r="AI184" s="112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5"/>
      <c r="BA184" s="5"/>
      <c r="BB184" s="5"/>
      <c r="BC184" s="5"/>
      <c r="BD184" s="5"/>
    </row>
    <row r="185" ht="15.75" customHeight="1">
      <c r="A185" s="113"/>
      <c r="B185" s="5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12"/>
      <c r="T185" s="112"/>
      <c r="U185" s="112"/>
      <c r="V185" s="112"/>
      <c r="W185" s="114"/>
      <c r="X185" s="112"/>
      <c r="Y185" s="112"/>
      <c r="Z185" s="112"/>
      <c r="AA185" s="112"/>
      <c r="AB185" s="112"/>
      <c r="AC185" s="112"/>
      <c r="AD185" s="112"/>
      <c r="AE185" s="108"/>
      <c r="AF185" s="112"/>
      <c r="AG185" s="112"/>
      <c r="AH185" s="112"/>
      <c r="AI185" s="112"/>
      <c r="AJ185" s="108"/>
      <c r="AK185" s="108"/>
      <c r="AL185" s="108"/>
      <c r="AM185" s="108"/>
      <c r="AN185" s="108"/>
      <c r="AO185" s="108"/>
      <c r="AP185" s="108"/>
      <c r="AQ185" s="108"/>
      <c r="AR185" s="108"/>
      <c r="AS185" s="108"/>
      <c r="AT185" s="108"/>
      <c r="AU185" s="108"/>
      <c r="AV185" s="108"/>
      <c r="AW185" s="108"/>
      <c r="AX185" s="108"/>
      <c r="AY185" s="108"/>
      <c r="AZ185" s="5"/>
      <c r="BA185" s="5"/>
      <c r="BB185" s="5"/>
      <c r="BC185" s="5"/>
      <c r="BD185" s="5"/>
    </row>
    <row r="186" ht="15.75" customHeight="1">
      <c r="A186" s="113"/>
      <c r="B186" s="5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12"/>
      <c r="T186" s="112"/>
      <c r="U186" s="112"/>
      <c r="V186" s="112"/>
      <c r="W186" s="114"/>
      <c r="X186" s="112"/>
      <c r="Y186" s="112"/>
      <c r="Z186" s="112"/>
      <c r="AA186" s="112"/>
      <c r="AB186" s="112"/>
      <c r="AC186" s="112"/>
      <c r="AD186" s="112"/>
      <c r="AE186" s="108"/>
      <c r="AF186" s="112"/>
      <c r="AG186" s="112"/>
      <c r="AH186" s="112"/>
      <c r="AI186" s="112"/>
      <c r="AJ186" s="108"/>
      <c r="AK186" s="108"/>
      <c r="AL186" s="108"/>
      <c r="AM186" s="108"/>
      <c r="AN186" s="108"/>
      <c r="AO186" s="108"/>
      <c r="AP186" s="108"/>
      <c r="AQ186" s="108"/>
      <c r="AR186" s="108"/>
      <c r="AS186" s="108"/>
      <c r="AT186" s="108"/>
      <c r="AU186" s="108"/>
      <c r="AV186" s="108"/>
      <c r="AW186" s="108"/>
      <c r="AX186" s="108"/>
      <c r="AY186" s="108"/>
      <c r="AZ186" s="5"/>
      <c r="BA186" s="5"/>
      <c r="BB186" s="5"/>
      <c r="BC186" s="5"/>
      <c r="BD186" s="5"/>
    </row>
    <row r="187" ht="15.75" customHeight="1">
      <c r="A187" s="113"/>
      <c r="B187" s="5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12"/>
      <c r="T187" s="112"/>
      <c r="U187" s="112"/>
      <c r="V187" s="112"/>
      <c r="W187" s="114"/>
      <c r="X187" s="112"/>
      <c r="Y187" s="112"/>
      <c r="Z187" s="112"/>
      <c r="AA187" s="112"/>
      <c r="AB187" s="112"/>
      <c r="AC187" s="112"/>
      <c r="AD187" s="112"/>
      <c r="AE187" s="108"/>
      <c r="AF187" s="112"/>
      <c r="AG187" s="112"/>
      <c r="AH187" s="112"/>
      <c r="AI187" s="112"/>
      <c r="AJ187" s="108"/>
      <c r="AK187" s="108"/>
      <c r="AL187" s="108"/>
      <c r="AM187" s="108"/>
      <c r="AN187" s="108"/>
      <c r="AO187" s="108"/>
      <c r="AP187" s="108"/>
      <c r="AQ187" s="108"/>
      <c r="AR187" s="108"/>
      <c r="AS187" s="108"/>
      <c r="AT187" s="108"/>
      <c r="AU187" s="108"/>
      <c r="AV187" s="108"/>
      <c r="AW187" s="108"/>
      <c r="AX187" s="108"/>
      <c r="AY187" s="108"/>
      <c r="AZ187" s="5"/>
      <c r="BA187" s="5"/>
      <c r="BB187" s="5"/>
      <c r="BC187" s="5"/>
      <c r="BD187" s="5"/>
    </row>
    <row r="188" ht="15.75" customHeight="1">
      <c r="A188" s="113"/>
      <c r="B188" s="5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12"/>
      <c r="T188" s="112"/>
      <c r="U188" s="112"/>
      <c r="V188" s="112"/>
      <c r="W188" s="114"/>
      <c r="X188" s="112"/>
      <c r="Y188" s="112"/>
      <c r="Z188" s="112"/>
      <c r="AA188" s="112"/>
      <c r="AB188" s="112"/>
      <c r="AC188" s="112"/>
      <c r="AD188" s="112"/>
      <c r="AE188" s="108"/>
      <c r="AF188" s="112"/>
      <c r="AG188" s="112"/>
      <c r="AH188" s="112"/>
      <c r="AI188" s="112"/>
      <c r="AJ188" s="108"/>
      <c r="AK188" s="108"/>
      <c r="AL188" s="108"/>
      <c r="AM188" s="108"/>
      <c r="AN188" s="108"/>
      <c r="AO188" s="108"/>
      <c r="AP188" s="108"/>
      <c r="AQ188" s="108"/>
      <c r="AR188" s="108"/>
      <c r="AS188" s="108"/>
      <c r="AT188" s="108"/>
      <c r="AU188" s="108"/>
      <c r="AV188" s="108"/>
      <c r="AW188" s="108"/>
      <c r="AX188" s="108"/>
      <c r="AY188" s="108"/>
      <c r="AZ188" s="5"/>
      <c r="BA188" s="5"/>
      <c r="BB188" s="5"/>
      <c r="BC188" s="5"/>
      <c r="BD188" s="5"/>
    </row>
    <row r="189" ht="15.75" customHeight="1">
      <c r="A189" s="113"/>
      <c r="B189" s="5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12"/>
      <c r="T189" s="112"/>
      <c r="U189" s="112"/>
      <c r="V189" s="112"/>
      <c r="W189" s="114"/>
      <c r="X189" s="112"/>
      <c r="Y189" s="112"/>
      <c r="Z189" s="112"/>
      <c r="AA189" s="112"/>
      <c r="AB189" s="112"/>
      <c r="AC189" s="112"/>
      <c r="AD189" s="112"/>
      <c r="AE189" s="108"/>
      <c r="AF189" s="112"/>
      <c r="AG189" s="112"/>
      <c r="AH189" s="112"/>
      <c r="AI189" s="112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5"/>
      <c r="BA189" s="5"/>
      <c r="BB189" s="5"/>
      <c r="BC189" s="5"/>
      <c r="BD189" s="5"/>
    </row>
    <row r="190" ht="15.75" customHeight="1">
      <c r="A190" s="113"/>
      <c r="B190" s="5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12"/>
      <c r="T190" s="112"/>
      <c r="U190" s="112"/>
      <c r="V190" s="112"/>
      <c r="W190" s="114"/>
      <c r="X190" s="112"/>
      <c r="Y190" s="112"/>
      <c r="Z190" s="112"/>
      <c r="AA190" s="112"/>
      <c r="AB190" s="112"/>
      <c r="AC190" s="112"/>
      <c r="AD190" s="112"/>
      <c r="AE190" s="108"/>
      <c r="AF190" s="112"/>
      <c r="AG190" s="112"/>
      <c r="AH190" s="112"/>
      <c r="AI190" s="112"/>
      <c r="AJ190" s="108"/>
      <c r="AK190" s="108"/>
      <c r="AL190" s="108"/>
      <c r="AM190" s="108"/>
      <c r="AN190" s="108"/>
      <c r="AO190" s="108"/>
      <c r="AP190" s="108"/>
      <c r="AQ190" s="108"/>
      <c r="AR190" s="108"/>
      <c r="AS190" s="108"/>
      <c r="AT190" s="108"/>
      <c r="AU190" s="108"/>
      <c r="AV190" s="108"/>
      <c r="AW190" s="108"/>
      <c r="AX190" s="108"/>
      <c r="AY190" s="108"/>
      <c r="AZ190" s="5"/>
      <c r="BA190" s="5"/>
      <c r="BB190" s="5"/>
      <c r="BC190" s="5"/>
      <c r="BD190" s="5"/>
    </row>
    <row r="191" ht="15.75" customHeight="1">
      <c r="A191" s="113"/>
      <c r="B191" s="5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12"/>
      <c r="T191" s="112"/>
      <c r="U191" s="112"/>
      <c r="V191" s="112"/>
      <c r="W191" s="114"/>
      <c r="X191" s="112"/>
      <c r="Y191" s="112"/>
      <c r="Z191" s="112"/>
      <c r="AA191" s="112"/>
      <c r="AB191" s="112"/>
      <c r="AC191" s="112"/>
      <c r="AD191" s="112"/>
      <c r="AE191" s="108"/>
      <c r="AF191" s="112"/>
      <c r="AG191" s="112"/>
      <c r="AH191" s="112"/>
      <c r="AI191" s="112"/>
      <c r="AJ191" s="108"/>
      <c r="AK191" s="108"/>
      <c r="AL191" s="108"/>
      <c r="AM191" s="108"/>
      <c r="AN191" s="108"/>
      <c r="AO191" s="108"/>
      <c r="AP191" s="108"/>
      <c r="AQ191" s="108"/>
      <c r="AR191" s="108"/>
      <c r="AS191" s="108"/>
      <c r="AT191" s="108"/>
      <c r="AU191" s="108"/>
      <c r="AV191" s="108"/>
      <c r="AW191" s="108"/>
      <c r="AX191" s="108"/>
      <c r="AY191" s="108"/>
      <c r="AZ191" s="5"/>
      <c r="BA191" s="5"/>
      <c r="BB191" s="5"/>
      <c r="BC191" s="5"/>
      <c r="BD191" s="5"/>
    </row>
    <row r="192" ht="15.75" customHeight="1">
      <c r="A192" s="113"/>
      <c r="B192" s="5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12"/>
      <c r="T192" s="112"/>
      <c r="U192" s="112"/>
      <c r="V192" s="112"/>
      <c r="W192" s="114"/>
      <c r="X192" s="112"/>
      <c r="Y192" s="112"/>
      <c r="Z192" s="112"/>
      <c r="AA192" s="112"/>
      <c r="AB192" s="112"/>
      <c r="AC192" s="112"/>
      <c r="AD192" s="112"/>
      <c r="AE192" s="108"/>
      <c r="AF192" s="112"/>
      <c r="AG192" s="112"/>
      <c r="AH192" s="112"/>
      <c r="AI192" s="112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5"/>
      <c r="BA192" s="5"/>
      <c r="BB192" s="5"/>
      <c r="BC192" s="5"/>
      <c r="BD192" s="5"/>
    </row>
    <row r="193" ht="15.75" customHeight="1">
      <c r="A193" s="113"/>
      <c r="B193" s="5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12"/>
      <c r="T193" s="112"/>
      <c r="U193" s="112"/>
      <c r="V193" s="112"/>
      <c r="W193" s="114"/>
      <c r="X193" s="112"/>
      <c r="Y193" s="112"/>
      <c r="Z193" s="112"/>
      <c r="AA193" s="112"/>
      <c r="AB193" s="112"/>
      <c r="AC193" s="112"/>
      <c r="AD193" s="112"/>
      <c r="AE193" s="108"/>
      <c r="AF193" s="112"/>
      <c r="AG193" s="112"/>
      <c r="AH193" s="112"/>
      <c r="AI193" s="112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  <c r="AT193" s="108"/>
      <c r="AU193" s="108"/>
      <c r="AV193" s="108"/>
      <c r="AW193" s="108"/>
      <c r="AX193" s="108"/>
      <c r="AY193" s="108"/>
      <c r="AZ193" s="5"/>
      <c r="BA193" s="5"/>
      <c r="BB193" s="5"/>
      <c r="BC193" s="5"/>
      <c r="BD193" s="5"/>
    </row>
    <row r="194" ht="15.75" customHeight="1">
      <c r="A194" s="113"/>
      <c r="B194" s="5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12"/>
      <c r="T194" s="112"/>
      <c r="U194" s="112"/>
      <c r="V194" s="112"/>
      <c r="W194" s="114"/>
      <c r="X194" s="112"/>
      <c r="Y194" s="112"/>
      <c r="Z194" s="112"/>
      <c r="AA194" s="112"/>
      <c r="AB194" s="112"/>
      <c r="AC194" s="112"/>
      <c r="AD194" s="112"/>
      <c r="AE194" s="108"/>
      <c r="AF194" s="112"/>
      <c r="AG194" s="112"/>
      <c r="AH194" s="112"/>
      <c r="AI194" s="112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5"/>
      <c r="BA194" s="5"/>
      <c r="BB194" s="5"/>
      <c r="BC194" s="5"/>
      <c r="BD194" s="5"/>
    </row>
    <row r="195" ht="15.75" customHeight="1">
      <c r="A195" s="113"/>
      <c r="B195" s="5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12"/>
      <c r="T195" s="112"/>
      <c r="U195" s="112"/>
      <c r="V195" s="112"/>
      <c r="W195" s="114"/>
      <c r="X195" s="112"/>
      <c r="Y195" s="112"/>
      <c r="Z195" s="112"/>
      <c r="AA195" s="112"/>
      <c r="AB195" s="112"/>
      <c r="AC195" s="112"/>
      <c r="AD195" s="112"/>
      <c r="AE195" s="108"/>
      <c r="AF195" s="112"/>
      <c r="AG195" s="112"/>
      <c r="AH195" s="112"/>
      <c r="AI195" s="112"/>
      <c r="AJ195" s="108"/>
      <c r="AK195" s="108"/>
      <c r="AL195" s="108"/>
      <c r="AM195" s="108"/>
      <c r="AN195" s="108"/>
      <c r="AO195" s="108"/>
      <c r="AP195" s="108"/>
      <c r="AQ195" s="108"/>
      <c r="AR195" s="108"/>
      <c r="AS195" s="108"/>
      <c r="AT195" s="108"/>
      <c r="AU195" s="108"/>
      <c r="AV195" s="108"/>
      <c r="AW195" s="108"/>
      <c r="AX195" s="108"/>
      <c r="AY195" s="108"/>
      <c r="AZ195" s="5"/>
      <c r="BA195" s="5"/>
      <c r="BB195" s="5"/>
      <c r="BC195" s="5"/>
      <c r="BD195" s="5"/>
    </row>
    <row r="196" ht="15.75" customHeight="1">
      <c r="A196" s="113"/>
      <c r="B196" s="5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12"/>
      <c r="T196" s="112"/>
      <c r="U196" s="112"/>
      <c r="V196" s="112"/>
      <c r="W196" s="114"/>
      <c r="X196" s="112"/>
      <c r="Y196" s="112"/>
      <c r="Z196" s="112"/>
      <c r="AA196" s="112"/>
      <c r="AB196" s="112"/>
      <c r="AC196" s="112"/>
      <c r="AD196" s="112"/>
      <c r="AE196" s="108"/>
      <c r="AF196" s="112"/>
      <c r="AG196" s="112"/>
      <c r="AH196" s="112"/>
      <c r="AI196" s="112"/>
      <c r="AJ196" s="108"/>
      <c r="AK196" s="108"/>
      <c r="AL196" s="108"/>
      <c r="AM196" s="108"/>
      <c r="AN196" s="108"/>
      <c r="AO196" s="108"/>
      <c r="AP196" s="108"/>
      <c r="AQ196" s="108"/>
      <c r="AR196" s="108"/>
      <c r="AS196" s="108"/>
      <c r="AT196" s="108"/>
      <c r="AU196" s="108"/>
      <c r="AV196" s="108"/>
      <c r="AW196" s="108"/>
      <c r="AX196" s="108"/>
      <c r="AY196" s="108"/>
      <c r="AZ196" s="5"/>
      <c r="BA196" s="5"/>
      <c r="BB196" s="5"/>
      <c r="BC196" s="5"/>
      <c r="BD196" s="5"/>
    </row>
    <row r="197" ht="15.75" customHeight="1">
      <c r="A197" s="113"/>
      <c r="B197" s="5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12"/>
      <c r="T197" s="112"/>
      <c r="U197" s="112"/>
      <c r="V197" s="112"/>
      <c r="W197" s="114"/>
      <c r="X197" s="112"/>
      <c r="Y197" s="112"/>
      <c r="Z197" s="112"/>
      <c r="AA197" s="112"/>
      <c r="AB197" s="112"/>
      <c r="AC197" s="112"/>
      <c r="AD197" s="112"/>
      <c r="AE197" s="108"/>
      <c r="AF197" s="112"/>
      <c r="AG197" s="112"/>
      <c r="AH197" s="112"/>
      <c r="AI197" s="112"/>
      <c r="AJ197" s="108"/>
      <c r="AK197" s="108"/>
      <c r="AL197" s="108"/>
      <c r="AM197" s="108"/>
      <c r="AN197" s="108"/>
      <c r="AO197" s="108"/>
      <c r="AP197" s="108"/>
      <c r="AQ197" s="108"/>
      <c r="AR197" s="108"/>
      <c r="AS197" s="108"/>
      <c r="AT197" s="108"/>
      <c r="AU197" s="108"/>
      <c r="AV197" s="108"/>
      <c r="AW197" s="108"/>
      <c r="AX197" s="108"/>
      <c r="AY197" s="108"/>
      <c r="AZ197" s="5"/>
      <c r="BA197" s="5"/>
      <c r="BB197" s="5"/>
      <c r="BC197" s="5"/>
      <c r="BD197" s="5"/>
    </row>
    <row r="198" ht="15.75" customHeight="1">
      <c r="A198" s="113"/>
      <c r="B198" s="5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12"/>
      <c r="T198" s="112"/>
      <c r="U198" s="112"/>
      <c r="V198" s="112"/>
      <c r="W198" s="114"/>
      <c r="X198" s="112"/>
      <c r="Y198" s="112"/>
      <c r="Z198" s="112"/>
      <c r="AA198" s="112"/>
      <c r="AB198" s="112"/>
      <c r="AC198" s="112"/>
      <c r="AD198" s="112"/>
      <c r="AE198" s="108"/>
      <c r="AF198" s="112"/>
      <c r="AG198" s="112"/>
      <c r="AH198" s="112"/>
      <c r="AI198" s="112"/>
      <c r="AJ198" s="108"/>
      <c r="AK198" s="108"/>
      <c r="AL198" s="108"/>
      <c r="AM198" s="108"/>
      <c r="AN198" s="108"/>
      <c r="AO198" s="108"/>
      <c r="AP198" s="108"/>
      <c r="AQ198" s="108"/>
      <c r="AR198" s="108"/>
      <c r="AS198" s="108"/>
      <c r="AT198" s="108"/>
      <c r="AU198" s="108"/>
      <c r="AV198" s="108"/>
      <c r="AW198" s="108"/>
      <c r="AX198" s="108"/>
      <c r="AY198" s="108"/>
      <c r="AZ198" s="5"/>
      <c r="BA198" s="5"/>
      <c r="BB198" s="5"/>
      <c r="BC198" s="5"/>
      <c r="BD198" s="5"/>
    </row>
    <row r="199" ht="15.75" customHeight="1">
      <c r="A199" s="113"/>
      <c r="B199" s="5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12"/>
      <c r="T199" s="112"/>
      <c r="U199" s="112"/>
      <c r="V199" s="112"/>
      <c r="W199" s="114"/>
      <c r="X199" s="112"/>
      <c r="Y199" s="112"/>
      <c r="Z199" s="112"/>
      <c r="AA199" s="112"/>
      <c r="AB199" s="112"/>
      <c r="AC199" s="112"/>
      <c r="AD199" s="112"/>
      <c r="AE199" s="108"/>
      <c r="AF199" s="112"/>
      <c r="AG199" s="112"/>
      <c r="AH199" s="112"/>
      <c r="AI199" s="112"/>
      <c r="AJ199" s="108"/>
      <c r="AK199" s="108"/>
      <c r="AL199" s="108"/>
      <c r="AM199" s="108"/>
      <c r="AN199" s="108"/>
      <c r="AO199" s="108"/>
      <c r="AP199" s="108"/>
      <c r="AQ199" s="108"/>
      <c r="AR199" s="108"/>
      <c r="AS199" s="108"/>
      <c r="AT199" s="108"/>
      <c r="AU199" s="108"/>
      <c r="AV199" s="108"/>
      <c r="AW199" s="108"/>
      <c r="AX199" s="108"/>
      <c r="AY199" s="108"/>
      <c r="AZ199" s="5"/>
      <c r="BA199" s="5"/>
      <c r="BB199" s="5"/>
      <c r="BC199" s="5"/>
      <c r="BD199" s="5"/>
    </row>
    <row r="200" ht="15.75" customHeight="1">
      <c r="A200" s="113"/>
      <c r="B200" s="5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12"/>
      <c r="T200" s="112"/>
      <c r="U200" s="112"/>
      <c r="V200" s="112"/>
      <c r="W200" s="114"/>
      <c r="X200" s="112"/>
      <c r="Y200" s="112"/>
      <c r="Z200" s="112"/>
      <c r="AA200" s="112"/>
      <c r="AB200" s="112"/>
      <c r="AC200" s="112"/>
      <c r="AD200" s="112"/>
      <c r="AE200" s="108"/>
      <c r="AF200" s="112"/>
      <c r="AG200" s="112"/>
      <c r="AH200" s="112"/>
      <c r="AI200" s="112"/>
      <c r="AJ200" s="108"/>
      <c r="AK200" s="108"/>
      <c r="AL200" s="108"/>
      <c r="AM200" s="108"/>
      <c r="AN200" s="108"/>
      <c r="AO200" s="108"/>
      <c r="AP200" s="108"/>
      <c r="AQ200" s="108"/>
      <c r="AR200" s="108"/>
      <c r="AS200" s="108"/>
      <c r="AT200" s="108"/>
      <c r="AU200" s="108"/>
      <c r="AV200" s="108"/>
      <c r="AW200" s="108"/>
      <c r="AX200" s="108"/>
      <c r="AY200" s="108"/>
      <c r="AZ200" s="5"/>
      <c r="BA200" s="5"/>
      <c r="BB200" s="5"/>
      <c r="BC200" s="5"/>
      <c r="BD200" s="5"/>
    </row>
    <row r="201" ht="15.75" customHeight="1">
      <c r="A201" s="113"/>
      <c r="B201" s="5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12"/>
      <c r="T201" s="112"/>
      <c r="U201" s="112"/>
      <c r="V201" s="112"/>
      <c r="W201" s="114"/>
      <c r="X201" s="112"/>
      <c r="Y201" s="112"/>
      <c r="Z201" s="112"/>
      <c r="AA201" s="112"/>
      <c r="AB201" s="112"/>
      <c r="AC201" s="112"/>
      <c r="AD201" s="112"/>
      <c r="AE201" s="108"/>
      <c r="AF201" s="112"/>
      <c r="AG201" s="112"/>
      <c r="AH201" s="112"/>
      <c r="AI201" s="112"/>
      <c r="AJ201" s="108"/>
      <c r="AK201" s="108"/>
      <c r="AL201" s="108"/>
      <c r="AM201" s="108"/>
      <c r="AN201" s="108"/>
      <c r="AO201" s="108"/>
      <c r="AP201" s="108"/>
      <c r="AQ201" s="108"/>
      <c r="AR201" s="108"/>
      <c r="AS201" s="108"/>
      <c r="AT201" s="108"/>
      <c r="AU201" s="108"/>
      <c r="AV201" s="108"/>
      <c r="AW201" s="108"/>
      <c r="AX201" s="108"/>
      <c r="AY201" s="108"/>
      <c r="AZ201" s="5"/>
      <c r="BA201" s="5"/>
      <c r="BB201" s="5"/>
      <c r="BC201" s="5"/>
      <c r="BD201" s="5"/>
    </row>
    <row r="202" ht="15.75" customHeight="1">
      <c r="A202" s="113"/>
      <c r="B202" s="5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12"/>
      <c r="T202" s="112"/>
      <c r="U202" s="112"/>
      <c r="V202" s="112"/>
      <c r="W202" s="114"/>
      <c r="X202" s="112"/>
      <c r="Y202" s="112"/>
      <c r="Z202" s="112"/>
      <c r="AA202" s="112"/>
      <c r="AB202" s="112"/>
      <c r="AC202" s="112"/>
      <c r="AD202" s="112"/>
      <c r="AE202" s="108"/>
      <c r="AF202" s="112"/>
      <c r="AG202" s="112"/>
      <c r="AH202" s="112"/>
      <c r="AI202" s="112"/>
      <c r="AJ202" s="108"/>
      <c r="AK202" s="108"/>
      <c r="AL202" s="108"/>
      <c r="AM202" s="108"/>
      <c r="AN202" s="108"/>
      <c r="AO202" s="108"/>
      <c r="AP202" s="108"/>
      <c r="AQ202" s="108"/>
      <c r="AR202" s="108"/>
      <c r="AS202" s="108"/>
      <c r="AT202" s="108"/>
      <c r="AU202" s="108"/>
      <c r="AV202" s="108"/>
      <c r="AW202" s="108"/>
      <c r="AX202" s="108"/>
      <c r="AY202" s="108"/>
      <c r="AZ202" s="5"/>
      <c r="BA202" s="5"/>
      <c r="BB202" s="5"/>
      <c r="BC202" s="5"/>
      <c r="BD202" s="5"/>
    </row>
    <row r="203" ht="15.75" customHeight="1">
      <c r="A203" s="113"/>
      <c r="B203" s="5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12"/>
      <c r="T203" s="112"/>
      <c r="U203" s="112"/>
      <c r="V203" s="112"/>
      <c r="W203" s="114"/>
      <c r="X203" s="112"/>
      <c r="Y203" s="112"/>
      <c r="Z203" s="112"/>
      <c r="AA203" s="112"/>
      <c r="AB203" s="112"/>
      <c r="AC203" s="112"/>
      <c r="AD203" s="112"/>
      <c r="AE203" s="108"/>
      <c r="AF203" s="112"/>
      <c r="AG203" s="112"/>
      <c r="AH203" s="112"/>
      <c r="AI203" s="112"/>
      <c r="AJ203" s="108"/>
      <c r="AK203" s="108"/>
      <c r="AL203" s="108"/>
      <c r="AM203" s="108"/>
      <c r="AN203" s="108"/>
      <c r="AO203" s="108"/>
      <c r="AP203" s="108"/>
      <c r="AQ203" s="108"/>
      <c r="AR203" s="108"/>
      <c r="AS203" s="108"/>
      <c r="AT203" s="108"/>
      <c r="AU203" s="108"/>
      <c r="AV203" s="108"/>
      <c r="AW203" s="108"/>
      <c r="AX203" s="108"/>
      <c r="AY203" s="108"/>
      <c r="AZ203" s="5"/>
      <c r="BA203" s="5"/>
      <c r="BB203" s="5"/>
      <c r="BC203" s="5"/>
      <c r="BD203" s="5"/>
    </row>
    <row r="204" ht="15.75" customHeight="1">
      <c r="A204" s="113"/>
      <c r="B204" s="5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12"/>
      <c r="T204" s="112"/>
      <c r="U204" s="112"/>
      <c r="V204" s="112"/>
      <c r="W204" s="114"/>
      <c r="X204" s="112"/>
      <c r="Y204" s="112"/>
      <c r="Z204" s="112"/>
      <c r="AA204" s="112"/>
      <c r="AB204" s="112"/>
      <c r="AC204" s="112"/>
      <c r="AD204" s="112"/>
      <c r="AE204" s="108"/>
      <c r="AF204" s="112"/>
      <c r="AG204" s="112"/>
      <c r="AH204" s="112"/>
      <c r="AI204" s="112"/>
      <c r="AJ204" s="108"/>
      <c r="AK204" s="108"/>
      <c r="AL204" s="108"/>
      <c r="AM204" s="108"/>
      <c r="AN204" s="108"/>
      <c r="AO204" s="108"/>
      <c r="AP204" s="108"/>
      <c r="AQ204" s="108"/>
      <c r="AR204" s="108"/>
      <c r="AS204" s="108"/>
      <c r="AT204" s="108"/>
      <c r="AU204" s="108"/>
      <c r="AV204" s="108"/>
      <c r="AW204" s="108"/>
      <c r="AX204" s="108"/>
      <c r="AY204" s="108"/>
      <c r="AZ204" s="5"/>
      <c r="BA204" s="5"/>
      <c r="BB204" s="5"/>
      <c r="BC204" s="5"/>
      <c r="BD204" s="5"/>
    </row>
    <row r="205" ht="15.75" customHeight="1">
      <c r="A205" s="113"/>
      <c r="B205" s="5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12"/>
      <c r="T205" s="112"/>
      <c r="U205" s="112"/>
      <c r="V205" s="112"/>
      <c r="W205" s="114"/>
      <c r="X205" s="112"/>
      <c r="Y205" s="112"/>
      <c r="Z205" s="112"/>
      <c r="AA205" s="112"/>
      <c r="AB205" s="112"/>
      <c r="AC205" s="112"/>
      <c r="AD205" s="112"/>
      <c r="AE205" s="108"/>
      <c r="AF205" s="112"/>
      <c r="AG205" s="112"/>
      <c r="AH205" s="112"/>
      <c r="AI205" s="112"/>
      <c r="AJ205" s="108"/>
      <c r="AK205" s="108"/>
      <c r="AL205" s="108"/>
      <c r="AM205" s="108"/>
      <c r="AN205" s="108"/>
      <c r="AO205" s="108"/>
      <c r="AP205" s="108"/>
      <c r="AQ205" s="108"/>
      <c r="AR205" s="108"/>
      <c r="AS205" s="108"/>
      <c r="AT205" s="108"/>
      <c r="AU205" s="108"/>
      <c r="AV205" s="108"/>
      <c r="AW205" s="108"/>
      <c r="AX205" s="108"/>
      <c r="AY205" s="108"/>
      <c r="AZ205" s="5"/>
      <c r="BA205" s="5"/>
      <c r="BB205" s="5"/>
      <c r="BC205" s="5"/>
      <c r="BD205" s="5"/>
    </row>
    <row r="206" ht="15.75" customHeight="1">
      <c r="A206" s="113"/>
      <c r="B206" s="5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12"/>
      <c r="T206" s="112"/>
      <c r="U206" s="112"/>
      <c r="V206" s="112"/>
      <c r="W206" s="114"/>
      <c r="X206" s="112"/>
      <c r="Y206" s="112"/>
      <c r="Z206" s="112"/>
      <c r="AA206" s="112"/>
      <c r="AB206" s="112"/>
      <c r="AC206" s="112"/>
      <c r="AD206" s="112"/>
      <c r="AE206" s="108"/>
      <c r="AF206" s="112"/>
      <c r="AG206" s="112"/>
      <c r="AH206" s="112"/>
      <c r="AI206" s="112"/>
      <c r="AJ206" s="108"/>
      <c r="AK206" s="108"/>
      <c r="AL206" s="108"/>
      <c r="AM206" s="108"/>
      <c r="AN206" s="108"/>
      <c r="AO206" s="108"/>
      <c r="AP206" s="108"/>
      <c r="AQ206" s="108"/>
      <c r="AR206" s="108"/>
      <c r="AS206" s="108"/>
      <c r="AT206" s="108"/>
      <c r="AU206" s="108"/>
      <c r="AV206" s="108"/>
      <c r="AW206" s="108"/>
      <c r="AX206" s="108"/>
      <c r="AY206" s="108"/>
      <c r="AZ206" s="5"/>
      <c r="BA206" s="5"/>
      <c r="BB206" s="5"/>
      <c r="BC206" s="5"/>
      <c r="BD206" s="5"/>
    </row>
    <row r="207" ht="15.75" customHeight="1">
      <c r="A207" s="113"/>
      <c r="B207" s="5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12"/>
      <c r="T207" s="112"/>
      <c r="U207" s="112"/>
      <c r="V207" s="112"/>
      <c r="W207" s="114"/>
      <c r="X207" s="112"/>
      <c r="Y207" s="112"/>
      <c r="Z207" s="112"/>
      <c r="AA207" s="112"/>
      <c r="AB207" s="112"/>
      <c r="AC207" s="112"/>
      <c r="AD207" s="112"/>
      <c r="AE207" s="108"/>
      <c r="AF207" s="112"/>
      <c r="AG207" s="112"/>
      <c r="AH207" s="112"/>
      <c r="AI207" s="112"/>
      <c r="AJ207" s="108"/>
      <c r="AK207" s="108"/>
      <c r="AL207" s="108"/>
      <c r="AM207" s="108"/>
      <c r="AN207" s="108"/>
      <c r="AO207" s="108"/>
      <c r="AP207" s="108"/>
      <c r="AQ207" s="108"/>
      <c r="AR207" s="108"/>
      <c r="AS207" s="108"/>
      <c r="AT207" s="108"/>
      <c r="AU207" s="108"/>
      <c r="AV207" s="108"/>
      <c r="AW207" s="108"/>
      <c r="AX207" s="108"/>
      <c r="AY207" s="108"/>
      <c r="AZ207" s="5"/>
      <c r="BA207" s="5"/>
      <c r="BB207" s="5"/>
      <c r="BC207" s="5"/>
      <c r="BD207" s="5"/>
    </row>
    <row r="208" ht="15.75" customHeight="1">
      <c r="A208" s="113"/>
      <c r="B208" s="5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12"/>
      <c r="T208" s="112"/>
      <c r="U208" s="112"/>
      <c r="V208" s="112"/>
      <c r="W208" s="114"/>
      <c r="X208" s="112"/>
      <c r="Y208" s="112"/>
      <c r="Z208" s="112"/>
      <c r="AA208" s="112"/>
      <c r="AB208" s="112"/>
      <c r="AC208" s="112"/>
      <c r="AD208" s="112"/>
      <c r="AE208" s="108"/>
      <c r="AF208" s="112"/>
      <c r="AG208" s="112"/>
      <c r="AH208" s="112"/>
      <c r="AI208" s="112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5"/>
      <c r="BA208" s="5"/>
      <c r="BB208" s="5"/>
      <c r="BC208" s="5"/>
      <c r="BD208" s="5"/>
    </row>
    <row r="209" ht="15.75" customHeight="1">
      <c r="A209" s="113"/>
      <c r="B209" s="5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12"/>
      <c r="T209" s="112"/>
      <c r="U209" s="112"/>
      <c r="V209" s="112"/>
      <c r="W209" s="114"/>
      <c r="X209" s="112"/>
      <c r="Y209" s="112"/>
      <c r="Z209" s="112"/>
      <c r="AA209" s="112"/>
      <c r="AB209" s="112"/>
      <c r="AC209" s="112"/>
      <c r="AD209" s="112"/>
      <c r="AE209" s="108"/>
      <c r="AF209" s="112"/>
      <c r="AG209" s="112"/>
      <c r="AH209" s="112"/>
      <c r="AI209" s="112"/>
      <c r="AJ209" s="108"/>
      <c r="AK209" s="108"/>
      <c r="AL209" s="108"/>
      <c r="AM209" s="108"/>
      <c r="AN209" s="108"/>
      <c r="AO209" s="108"/>
      <c r="AP209" s="108"/>
      <c r="AQ209" s="108"/>
      <c r="AR209" s="108"/>
      <c r="AS209" s="108"/>
      <c r="AT209" s="108"/>
      <c r="AU209" s="108"/>
      <c r="AV209" s="108"/>
      <c r="AW209" s="108"/>
      <c r="AX209" s="108"/>
      <c r="AY209" s="108"/>
      <c r="AZ209" s="5"/>
      <c r="BA209" s="5"/>
      <c r="BB209" s="5"/>
      <c r="BC209" s="5"/>
      <c r="BD209" s="5"/>
    </row>
    <row r="210" ht="15.75" customHeight="1">
      <c r="A210" s="113"/>
      <c r="B210" s="5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12"/>
      <c r="T210" s="112"/>
      <c r="U210" s="112"/>
      <c r="V210" s="112"/>
      <c r="W210" s="114"/>
      <c r="X210" s="112"/>
      <c r="Y210" s="112"/>
      <c r="Z210" s="112"/>
      <c r="AA210" s="112"/>
      <c r="AB210" s="112"/>
      <c r="AC210" s="112"/>
      <c r="AD210" s="112"/>
      <c r="AE210" s="108"/>
      <c r="AF210" s="112"/>
      <c r="AG210" s="112"/>
      <c r="AH210" s="112"/>
      <c r="AI210" s="112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5"/>
      <c r="BA210" s="5"/>
      <c r="BB210" s="5"/>
      <c r="BC210" s="5"/>
      <c r="BD210" s="5"/>
    </row>
    <row r="211" ht="15.75" customHeight="1">
      <c r="A211" s="113"/>
      <c r="B211" s="5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12"/>
      <c r="T211" s="112"/>
      <c r="U211" s="112"/>
      <c r="V211" s="112"/>
      <c r="W211" s="114"/>
      <c r="X211" s="112"/>
      <c r="Y211" s="112"/>
      <c r="Z211" s="112"/>
      <c r="AA211" s="112"/>
      <c r="AB211" s="112"/>
      <c r="AC211" s="112"/>
      <c r="AD211" s="112"/>
      <c r="AE211" s="108"/>
      <c r="AF211" s="112"/>
      <c r="AG211" s="112"/>
      <c r="AH211" s="112"/>
      <c r="AI211" s="112"/>
      <c r="AJ211" s="108"/>
      <c r="AK211" s="108"/>
      <c r="AL211" s="108"/>
      <c r="AM211" s="108"/>
      <c r="AN211" s="108"/>
      <c r="AO211" s="108"/>
      <c r="AP211" s="108"/>
      <c r="AQ211" s="108"/>
      <c r="AR211" s="108"/>
      <c r="AS211" s="108"/>
      <c r="AT211" s="108"/>
      <c r="AU211" s="108"/>
      <c r="AV211" s="108"/>
      <c r="AW211" s="108"/>
      <c r="AX211" s="108"/>
      <c r="AY211" s="108"/>
      <c r="AZ211" s="5"/>
      <c r="BA211" s="5"/>
      <c r="BB211" s="5"/>
      <c r="BC211" s="5"/>
      <c r="BD211" s="5"/>
    </row>
    <row r="212" ht="15.75" customHeight="1">
      <c r="A212" s="113"/>
      <c r="B212" s="5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12"/>
      <c r="T212" s="112"/>
      <c r="U212" s="112"/>
      <c r="V212" s="112"/>
      <c r="W212" s="114"/>
      <c r="X212" s="112"/>
      <c r="Y212" s="112"/>
      <c r="Z212" s="112"/>
      <c r="AA212" s="112"/>
      <c r="AB212" s="112"/>
      <c r="AC212" s="112"/>
      <c r="AD212" s="112"/>
      <c r="AE212" s="108"/>
      <c r="AF212" s="112"/>
      <c r="AG212" s="112"/>
      <c r="AH212" s="112"/>
      <c r="AI212" s="112"/>
      <c r="AJ212" s="108"/>
      <c r="AK212" s="108"/>
      <c r="AL212" s="108"/>
      <c r="AM212" s="108"/>
      <c r="AN212" s="108"/>
      <c r="AO212" s="108"/>
      <c r="AP212" s="108"/>
      <c r="AQ212" s="108"/>
      <c r="AR212" s="108"/>
      <c r="AS212" s="108"/>
      <c r="AT212" s="108"/>
      <c r="AU212" s="108"/>
      <c r="AV212" s="108"/>
      <c r="AW212" s="108"/>
      <c r="AX212" s="108"/>
      <c r="AY212" s="108"/>
      <c r="AZ212" s="5"/>
      <c r="BA212" s="5"/>
      <c r="BB212" s="5"/>
      <c r="BC212" s="5"/>
      <c r="BD212" s="5"/>
    </row>
    <row r="213" ht="15.75" customHeight="1">
      <c r="A213" s="113"/>
      <c r="B213" s="5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12"/>
      <c r="T213" s="112"/>
      <c r="U213" s="112"/>
      <c r="V213" s="112"/>
      <c r="W213" s="114"/>
      <c r="X213" s="112"/>
      <c r="Y213" s="112"/>
      <c r="Z213" s="112"/>
      <c r="AA213" s="112"/>
      <c r="AB213" s="112"/>
      <c r="AC213" s="112"/>
      <c r="AD213" s="112"/>
      <c r="AE213" s="108"/>
      <c r="AF213" s="112"/>
      <c r="AG213" s="112"/>
      <c r="AH213" s="112"/>
      <c r="AI213" s="112"/>
      <c r="AJ213" s="108"/>
      <c r="AK213" s="108"/>
      <c r="AL213" s="108"/>
      <c r="AM213" s="108"/>
      <c r="AN213" s="108"/>
      <c r="AO213" s="108"/>
      <c r="AP213" s="108"/>
      <c r="AQ213" s="108"/>
      <c r="AR213" s="108"/>
      <c r="AS213" s="108"/>
      <c r="AT213" s="108"/>
      <c r="AU213" s="108"/>
      <c r="AV213" s="108"/>
      <c r="AW213" s="108"/>
      <c r="AX213" s="108"/>
      <c r="AY213" s="108"/>
      <c r="AZ213" s="5"/>
      <c r="BA213" s="5"/>
      <c r="BB213" s="5"/>
      <c r="BC213" s="5"/>
      <c r="BD213" s="5"/>
    </row>
    <row r="214" ht="15.75" customHeight="1">
      <c r="A214" s="113"/>
      <c r="B214" s="5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12"/>
      <c r="T214" s="112"/>
      <c r="U214" s="112"/>
      <c r="V214" s="112"/>
      <c r="W214" s="114"/>
      <c r="X214" s="112"/>
      <c r="Y214" s="112"/>
      <c r="Z214" s="112"/>
      <c r="AA214" s="112"/>
      <c r="AB214" s="112"/>
      <c r="AC214" s="112"/>
      <c r="AD214" s="112"/>
      <c r="AE214" s="108"/>
      <c r="AF214" s="112"/>
      <c r="AG214" s="112"/>
      <c r="AH214" s="112"/>
      <c r="AI214" s="112"/>
      <c r="AJ214" s="108"/>
      <c r="AK214" s="108"/>
      <c r="AL214" s="108"/>
      <c r="AM214" s="108"/>
      <c r="AN214" s="108"/>
      <c r="AO214" s="108"/>
      <c r="AP214" s="108"/>
      <c r="AQ214" s="108"/>
      <c r="AR214" s="108"/>
      <c r="AS214" s="108"/>
      <c r="AT214" s="108"/>
      <c r="AU214" s="108"/>
      <c r="AV214" s="108"/>
      <c r="AW214" s="108"/>
      <c r="AX214" s="108"/>
      <c r="AY214" s="108"/>
      <c r="AZ214" s="5"/>
      <c r="BA214" s="5"/>
      <c r="BB214" s="5"/>
      <c r="BC214" s="5"/>
      <c r="BD214" s="5"/>
    </row>
    <row r="215" ht="15.75" customHeight="1">
      <c r="A215" s="113"/>
      <c r="B215" s="5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12"/>
      <c r="T215" s="112"/>
      <c r="U215" s="112"/>
      <c r="V215" s="112"/>
      <c r="W215" s="114"/>
      <c r="X215" s="112"/>
      <c r="Y215" s="112"/>
      <c r="Z215" s="112"/>
      <c r="AA215" s="112"/>
      <c r="AB215" s="112"/>
      <c r="AC215" s="112"/>
      <c r="AD215" s="112"/>
      <c r="AE215" s="108"/>
      <c r="AF215" s="112"/>
      <c r="AG215" s="112"/>
      <c r="AH215" s="112"/>
      <c r="AI215" s="112"/>
      <c r="AJ215" s="108"/>
      <c r="AK215" s="108"/>
      <c r="AL215" s="108"/>
      <c r="AM215" s="108"/>
      <c r="AN215" s="108"/>
      <c r="AO215" s="108"/>
      <c r="AP215" s="108"/>
      <c r="AQ215" s="108"/>
      <c r="AR215" s="108"/>
      <c r="AS215" s="108"/>
      <c r="AT215" s="108"/>
      <c r="AU215" s="108"/>
      <c r="AV215" s="108"/>
      <c r="AW215" s="108"/>
      <c r="AX215" s="108"/>
      <c r="AY215" s="108"/>
      <c r="AZ215" s="5"/>
      <c r="BA215" s="5"/>
      <c r="BB215" s="5"/>
      <c r="BC215" s="5"/>
      <c r="BD215" s="5"/>
    </row>
    <row r="216" ht="15.75" customHeight="1">
      <c r="A216" s="113"/>
      <c r="B216" s="5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12"/>
      <c r="T216" s="112"/>
      <c r="U216" s="112"/>
      <c r="V216" s="112"/>
      <c r="W216" s="114"/>
      <c r="X216" s="112"/>
      <c r="Y216" s="112"/>
      <c r="Z216" s="112"/>
      <c r="AA216" s="112"/>
      <c r="AB216" s="112"/>
      <c r="AC216" s="112"/>
      <c r="AD216" s="112"/>
      <c r="AE216" s="108"/>
      <c r="AF216" s="112"/>
      <c r="AG216" s="112"/>
      <c r="AH216" s="112"/>
      <c r="AI216" s="112"/>
      <c r="AJ216" s="108"/>
      <c r="AK216" s="108"/>
      <c r="AL216" s="108"/>
      <c r="AM216" s="108"/>
      <c r="AN216" s="108"/>
      <c r="AO216" s="108"/>
      <c r="AP216" s="108"/>
      <c r="AQ216" s="108"/>
      <c r="AR216" s="108"/>
      <c r="AS216" s="108"/>
      <c r="AT216" s="108"/>
      <c r="AU216" s="108"/>
      <c r="AV216" s="108"/>
      <c r="AW216" s="108"/>
      <c r="AX216" s="108"/>
      <c r="AY216" s="108"/>
      <c r="AZ216" s="5"/>
      <c r="BA216" s="5"/>
      <c r="BB216" s="5"/>
      <c r="BC216" s="5"/>
      <c r="BD216" s="5"/>
    </row>
    <row r="217" ht="15.75" customHeight="1">
      <c r="A217" s="113"/>
      <c r="B217" s="5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12"/>
      <c r="T217" s="112"/>
      <c r="U217" s="112"/>
      <c r="V217" s="112"/>
      <c r="W217" s="114"/>
      <c r="X217" s="112"/>
      <c r="Y217" s="112"/>
      <c r="Z217" s="112"/>
      <c r="AA217" s="112"/>
      <c r="AB217" s="112"/>
      <c r="AC217" s="112"/>
      <c r="AD217" s="112"/>
      <c r="AE217" s="108"/>
      <c r="AF217" s="112"/>
      <c r="AG217" s="112"/>
      <c r="AH217" s="112"/>
      <c r="AI217" s="112"/>
      <c r="AJ217" s="108"/>
      <c r="AK217" s="108"/>
      <c r="AL217" s="108"/>
      <c r="AM217" s="108"/>
      <c r="AN217" s="108"/>
      <c r="AO217" s="108"/>
      <c r="AP217" s="108"/>
      <c r="AQ217" s="108"/>
      <c r="AR217" s="108"/>
      <c r="AS217" s="108"/>
      <c r="AT217" s="108"/>
      <c r="AU217" s="108"/>
      <c r="AV217" s="108"/>
      <c r="AW217" s="108"/>
      <c r="AX217" s="108"/>
      <c r="AY217" s="108"/>
      <c r="AZ217" s="5"/>
      <c r="BA217" s="5"/>
      <c r="BB217" s="5"/>
      <c r="BC217" s="5"/>
      <c r="BD217" s="5"/>
    </row>
    <row r="218" ht="15.75" customHeight="1">
      <c r="A218" s="113"/>
      <c r="B218" s="5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12"/>
      <c r="T218" s="112"/>
      <c r="U218" s="112"/>
      <c r="V218" s="112"/>
      <c r="W218" s="114"/>
      <c r="X218" s="112"/>
      <c r="Y218" s="112"/>
      <c r="Z218" s="112"/>
      <c r="AA218" s="112"/>
      <c r="AB218" s="112"/>
      <c r="AC218" s="112"/>
      <c r="AD218" s="112"/>
      <c r="AE218" s="108"/>
      <c r="AF218" s="112"/>
      <c r="AG218" s="112"/>
      <c r="AH218" s="112"/>
      <c r="AI218" s="112"/>
      <c r="AJ218" s="108"/>
      <c r="AK218" s="108"/>
      <c r="AL218" s="108"/>
      <c r="AM218" s="108"/>
      <c r="AN218" s="108"/>
      <c r="AO218" s="108"/>
      <c r="AP218" s="108"/>
      <c r="AQ218" s="108"/>
      <c r="AR218" s="108"/>
      <c r="AS218" s="108"/>
      <c r="AT218" s="108"/>
      <c r="AU218" s="108"/>
      <c r="AV218" s="108"/>
      <c r="AW218" s="108"/>
      <c r="AX218" s="108"/>
      <c r="AY218" s="108"/>
      <c r="AZ218" s="5"/>
      <c r="BA218" s="5"/>
      <c r="BB218" s="5"/>
      <c r="BC218" s="5"/>
      <c r="BD218" s="5"/>
    </row>
    <row r="219" ht="15.75" customHeight="1">
      <c r="A219" s="113"/>
      <c r="B219" s="5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12"/>
      <c r="T219" s="112"/>
      <c r="U219" s="112"/>
      <c r="V219" s="112"/>
      <c r="W219" s="114"/>
      <c r="X219" s="112"/>
      <c r="Y219" s="112"/>
      <c r="Z219" s="112"/>
      <c r="AA219" s="112"/>
      <c r="AB219" s="112"/>
      <c r="AC219" s="112"/>
      <c r="AD219" s="112"/>
      <c r="AE219" s="108"/>
      <c r="AF219" s="112"/>
      <c r="AG219" s="112"/>
      <c r="AH219" s="112"/>
      <c r="AI219" s="112"/>
      <c r="AJ219" s="108"/>
      <c r="AK219" s="108"/>
      <c r="AL219" s="108"/>
      <c r="AM219" s="108"/>
      <c r="AN219" s="108"/>
      <c r="AO219" s="108"/>
      <c r="AP219" s="108"/>
      <c r="AQ219" s="108"/>
      <c r="AR219" s="108"/>
      <c r="AS219" s="108"/>
      <c r="AT219" s="108"/>
      <c r="AU219" s="108"/>
      <c r="AV219" s="108"/>
      <c r="AW219" s="108"/>
      <c r="AX219" s="108"/>
      <c r="AY219" s="108"/>
      <c r="AZ219" s="5"/>
      <c r="BA219" s="5"/>
      <c r="BB219" s="5"/>
      <c r="BC219" s="5"/>
      <c r="BD219" s="5"/>
    </row>
    <row r="220" ht="15.75" customHeight="1">
      <c r="A220" s="113"/>
      <c r="B220" s="5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12"/>
      <c r="T220" s="112"/>
      <c r="U220" s="112"/>
      <c r="V220" s="112"/>
      <c r="W220" s="114"/>
      <c r="X220" s="112"/>
      <c r="Y220" s="112"/>
      <c r="Z220" s="112"/>
      <c r="AA220" s="112"/>
      <c r="AB220" s="112"/>
      <c r="AC220" s="112"/>
      <c r="AD220" s="112"/>
      <c r="AE220" s="108"/>
      <c r="AF220" s="112"/>
      <c r="AG220" s="112"/>
      <c r="AH220" s="112"/>
      <c r="AI220" s="112"/>
      <c r="AJ220" s="108"/>
      <c r="AK220" s="108"/>
      <c r="AL220" s="108"/>
      <c r="AM220" s="108"/>
      <c r="AN220" s="108"/>
      <c r="AO220" s="108"/>
      <c r="AP220" s="108"/>
      <c r="AQ220" s="108"/>
      <c r="AR220" s="108"/>
      <c r="AS220" s="108"/>
      <c r="AT220" s="108"/>
      <c r="AU220" s="108"/>
      <c r="AV220" s="108"/>
      <c r="AW220" s="108"/>
      <c r="AX220" s="108"/>
      <c r="AY220" s="108"/>
      <c r="AZ220" s="5"/>
      <c r="BA220" s="5"/>
      <c r="BB220" s="5"/>
      <c r="BC220" s="5"/>
      <c r="BD220" s="5"/>
    </row>
    <row r="221" ht="15.75" customHeight="1">
      <c r="A221" s="113"/>
      <c r="B221" s="5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12"/>
      <c r="T221" s="112"/>
      <c r="U221" s="112"/>
      <c r="V221" s="112"/>
      <c r="W221" s="114"/>
      <c r="X221" s="112"/>
      <c r="Y221" s="112"/>
      <c r="Z221" s="112"/>
      <c r="AA221" s="112"/>
      <c r="AB221" s="112"/>
      <c r="AC221" s="112"/>
      <c r="AD221" s="112"/>
      <c r="AE221" s="108"/>
      <c r="AF221" s="112"/>
      <c r="AG221" s="112"/>
      <c r="AH221" s="112"/>
      <c r="AI221" s="112"/>
      <c r="AJ221" s="108"/>
      <c r="AK221" s="108"/>
      <c r="AL221" s="108"/>
      <c r="AM221" s="108"/>
      <c r="AN221" s="108"/>
      <c r="AO221" s="108"/>
      <c r="AP221" s="108"/>
      <c r="AQ221" s="108"/>
      <c r="AR221" s="108"/>
      <c r="AS221" s="108"/>
      <c r="AT221" s="108"/>
      <c r="AU221" s="108"/>
      <c r="AV221" s="108"/>
      <c r="AW221" s="108"/>
      <c r="AX221" s="108"/>
      <c r="AY221" s="108"/>
      <c r="AZ221" s="5"/>
      <c r="BA221" s="5"/>
      <c r="BB221" s="5"/>
      <c r="BC221" s="5"/>
      <c r="BD221" s="5"/>
    </row>
    <row r="222" ht="15.75" customHeight="1">
      <c r="A222" s="113"/>
      <c r="B222" s="5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12"/>
      <c r="T222" s="112"/>
      <c r="U222" s="112"/>
      <c r="V222" s="112"/>
      <c r="W222" s="114"/>
      <c r="X222" s="112"/>
      <c r="Y222" s="112"/>
      <c r="Z222" s="112"/>
      <c r="AA222" s="112"/>
      <c r="AB222" s="112"/>
      <c r="AC222" s="112"/>
      <c r="AD222" s="112"/>
      <c r="AE222" s="108"/>
      <c r="AF222" s="112"/>
      <c r="AG222" s="112"/>
      <c r="AH222" s="112"/>
      <c r="AI222" s="112"/>
      <c r="AJ222" s="108"/>
      <c r="AK222" s="108"/>
      <c r="AL222" s="108"/>
      <c r="AM222" s="108"/>
      <c r="AN222" s="108"/>
      <c r="AO222" s="108"/>
      <c r="AP222" s="108"/>
      <c r="AQ222" s="108"/>
      <c r="AR222" s="108"/>
      <c r="AS222" s="108"/>
      <c r="AT222" s="108"/>
      <c r="AU222" s="108"/>
      <c r="AV222" s="108"/>
      <c r="AW222" s="108"/>
      <c r="AX222" s="108"/>
      <c r="AY222" s="108"/>
      <c r="AZ222" s="5"/>
      <c r="BA222" s="5"/>
      <c r="BB222" s="5"/>
      <c r="BC222" s="5"/>
      <c r="BD222" s="5"/>
    </row>
    <row r="223" ht="15.75" customHeight="1">
      <c r="A223" s="113"/>
      <c r="B223" s="5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12"/>
      <c r="T223" s="112"/>
      <c r="U223" s="112"/>
      <c r="V223" s="112"/>
      <c r="W223" s="114"/>
      <c r="X223" s="112"/>
      <c r="Y223" s="112"/>
      <c r="Z223" s="112"/>
      <c r="AA223" s="112"/>
      <c r="AB223" s="112"/>
      <c r="AC223" s="112"/>
      <c r="AD223" s="112"/>
      <c r="AE223" s="108"/>
      <c r="AF223" s="112"/>
      <c r="AG223" s="112"/>
      <c r="AH223" s="112"/>
      <c r="AI223" s="112"/>
      <c r="AJ223" s="108"/>
      <c r="AK223" s="108"/>
      <c r="AL223" s="108"/>
      <c r="AM223" s="108"/>
      <c r="AN223" s="108"/>
      <c r="AO223" s="108"/>
      <c r="AP223" s="108"/>
      <c r="AQ223" s="108"/>
      <c r="AR223" s="108"/>
      <c r="AS223" s="108"/>
      <c r="AT223" s="108"/>
      <c r="AU223" s="108"/>
      <c r="AV223" s="108"/>
      <c r="AW223" s="108"/>
      <c r="AX223" s="108"/>
      <c r="AY223" s="108"/>
      <c r="AZ223" s="5"/>
      <c r="BA223" s="5"/>
      <c r="BB223" s="5"/>
      <c r="BC223" s="5"/>
      <c r="BD223" s="5"/>
    </row>
    <row r="224" ht="15.75" customHeight="1">
      <c r="A224" s="113"/>
      <c r="B224" s="5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12"/>
      <c r="T224" s="112"/>
      <c r="U224" s="112"/>
      <c r="V224" s="112"/>
      <c r="W224" s="114"/>
      <c r="X224" s="112"/>
      <c r="Y224" s="112"/>
      <c r="Z224" s="112"/>
      <c r="AA224" s="112"/>
      <c r="AB224" s="112"/>
      <c r="AC224" s="112"/>
      <c r="AD224" s="112"/>
      <c r="AE224" s="108"/>
      <c r="AF224" s="112"/>
      <c r="AG224" s="112"/>
      <c r="AH224" s="112"/>
      <c r="AI224" s="112"/>
      <c r="AJ224" s="108"/>
      <c r="AK224" s="108"/>
      <c r="AL224" s="108"/>
      <c r="AM224" s="108"/>
      <c r="AN224" s="108"/>
      <c r="AO224" s="108"/>
      <c r="AP224" s="108"/>
      <c r="AQ224" s="108"/>
      <c r="AR224" s="108"/>
      <c r="AS224" s="108"/>
      <c r="AT224" s="108"/>
      <c r="AU224" s="108"/>
      <c r="AV224" s="108"/>
      <c r="AW224" s="108"/>
      <c r="AX224" s="108"/>
      <c r="AY224" s="108"/>
      <c r="AZ224" s="5"/>
      <c r="BA224" s="5"/>
      <c r="BB224" s="5"/>
      <c r="BC224" s="5"/>
      <c r="BD224" s="5"/>
    </row>
    <row r="225" ht="15.75" customHeight="1">
      <c r="A225" s="113"/>
      <c r="B225" s="5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12"/>
      <c r="T225" s="112"/>
      <c r="U225" s="112"/>
      <c r="V225" s="112"/>
      <c r="W225" s="114"/>
      <c r="X225" s="112"/>
      <c r="Y225" s="112"/>
      <c r="Z225" s="112"/>
      <c r="AA225" s="112"/>
      <c r="AB225" s="112"/>
      <c r="AC225" s="112"/>
      <c r="AD225" s="112"/>
      <c r="AE225" s="108"/>
      <c r="AF225" s="112"/>
      <c r="AG225" s="112"/>
      <c r="AH225" s="112"/>
      <c r="AI225" s="112"/>
      <c r="AJ225" s="108"/>
      <c r="AK225" s="108"/>
      <c r="AL225" s="108"/>
      <c r="AM225" s="108"/>
      <c r="AN225" s="108"/>
      <c r="AO225" s="108"/>
      <c r="AP225" s="108"/>
      <c r="AQ225" s="108"/>
      <c r="AR225" s="108"/>
      <c r="AS225" s="108"/>
      <c r="AT225" s="108"/>
      <c r="AU225" s="108"/>
      <c r="AV225" s="108"/>
      <c r="AW225" s="108"/>
      <c r="AX225" s="108"/>
      <c r="AY225" s="108"/>
      <c r="AZ225" s="5"/>
      <c r="BA225" s="5"/>
      <c r="BB225" s="5"/>
      <c r="BC225" s="5"/>
      <c r="BD225" s="5"/>
    </row>
    <row r="226" ht="15.75" customHeight="1">
      <c r="A226" s="113"/>
      <c r="B226" s="5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12"/>
      <c r="T226" s="112"/>
      <c r="U226" s="112"/>
      <c r="V226" s="112"/>
      <c r="W226" s="114"/>
      <c r="X226" s="112"/>
      <c r="Y226" s="112"/>
      <c r="Z226" s="112"/>
      <c r="AA226" s="112"/>
      <c r="AB226" s="112"/>
      <c r="AC226" s="112"/>
      <c r="AD226" s="112"/>
      <c r="AE226" s="108"/>
      <c r="AF226" s="112"/>
      <c r="AG226" s="112"/>
      <c r="AH226" s="112"/>
      <c r="AI226" s="112"/>
      <c r="AJ226" s="108"/>
      <c r="AK226" s="108"/>
      <c r="AL226" s="108"/>
      <c r="AM226" s="108"/>
      <c r="AN226" s="108"/>
      <c r="AO226" s="108"/>
      <c r="AP226" s="108"/>
      <c r="AQ226" s="108"/>
      <c r="AR226" s="108"/>
      <c r="AS226" s="108"/>
      <c r="AT226" s="108"/>
      <c r="AU226" s="108"/>
      <c r="AV226" s="108"/>
      <c r="AW226" s="108"/>
      <c r="AX226" s="108"/>
      <c r="AY226" s="108"/>
      <c r="AZ226" s="5"/>
      <c r="BA226" s="5"/>
      <c r="BB226" s="5"/>
      <c r="BC226" s="5"/>
      <c r="BD226" s="5"/>
    </row>
    <row r="227" ht="15.75" customHeight="1">
      <c r="A227" s="113"/>
      <c r="B227" s="5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12"/>
      <c r="T227" s="112"/>
      <c r="U227" s="112"/>
      <c r="V227" s="112"/>
      <c r="W227" s="114"/>
      <c r="X227" s="112"/>
      <c r="Y227" s="112"/>
      <c r="Z227" s="112"/>
      <c r="AA227" s="112"/>
      <c r="AB227" s="112"/>
      <c r="AC227" s="112"/>
      <c r="AD227" s="112"/>
      <c r="AE227" s="108"/>
      <c r="AF227" s="112"/>
      <c r="AG227" s="112"/>
      <c r="AH227" s="112"/>
      <c r="AI227" s="112"/>
      <c r="AJ227" s="108"/>
      <c r="AK227" s="108"/>
      <c r="AL227" s="108"/>
      <c r="AM227" s="108"/>
      <c r="AN227" s="108"/>
      <c r="AO227" s="108"/>
      <c r="AP227" s="108"/>
      <c r="AQ227" s="108"/>
      <c r="AR227" s="108"/>
      <c r="AS227" s="108"/>
      <c r="AT227" s="108"/>
      <c r="AU227" s="108"/>
      <c r="AV227" s="108"/>
      <c r="AW227" s="108"/>
      <c r="AX227" s="108"/>
      <c r="AY227" s="108"/>
      <c r="AZ227" s="5"/>
      <c r="BA227" s="5"/>
      <c r="BB227" s="5"/>
      <c r="BC227" s="5"/>
      <c r="BD227" s="5"/>
    </row>
    <row r="228" ht="15.75" customHeight="1">
      <c r="A228" s="113"/>
      <c r="B228" s="5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12"/>
      <c r="T228" s="112"/>
      <c r="U228" s="112"/>
      <c r="V228" s="112"/>
      <c r="W228" s="114"/>
      <c r="X228" s="112"/>
      <c r="Y228" s="112"/>
      <c r="Z228" s="112"/>
      <c r="AA228" s="112"/>
      <c r="AB228" s="112"/>
      <c r="AC228" s="112"/>
      <c r="AD228" s="112"/>
      <c r="AE228" s="108"/>
      <c r="AF228" s="112"/>
      <c r="AG228" s="112"/>
      <c r="AH228" s="112"/>
      <c r="AI228" s="112"/>
      <c r="AJ228" s="108"/>
      <c r="AK228" s="108"/>
      <c r="AL228" s="108"/>
      <c r="AM228" s="108"/>
      <c r="AN228" s="108"/>
      <c r="AO228" s="108"/>
      <c r="AP228" s="108"/>
      <c r="AQ228" s="108"/>
      <c r="AR228" s="108"/>
      <c r="AS228" s="108"/>
      <c r="AT228" s="108"/>
      <c r="AU228" s="108"/>
      <c r="AV228" s="108"/>
      <c r="AW228" s="108"/>
      <c r="AX228" s="108"/>
      <c r="AY228" s="108"/>
      <c r="AZ228" s="5"/>
      <c r="BA228" s="5"/>
      <c r="BB228" s="5"/>
      <c r="BC228" s="5"/>
      <c r="BD228" s="5"/>
    </row>
    <row r="229" ht="15.75" customHeight="1">
      <c r="A229" s="113"/>
      <c r="B229" s="5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12"/>
      <c r="T229" s="112"/>
      <c r="U229" s="112"/>
      <c r="V229" s="112"/>
      <c r="W229" s="114"/>
      <c r="X229" s="112"/>
      <c r="Y229" s="112"/>
      <c r="Z229" s="112"/>
      <c r="AA229" s="112"/>
      <c r="AB229" s="112"/>
      <c r="AC229" s="112"/>
      <c r="AD229" s="112"/>
      <c r="AE229" s="108"/>
      <c r="AF229" s="112"/>
      <c r="AG229" s="112"/>
      <c r="AH229" s="112"/>
      <c r="AI229" s="112"/>
      <c r="AJ229" s="108"/>
      <c r="AK229" s="108"/>
      <c r="AL229" s="108"/>
      <c r="AM229" s="108"/>
      <c r="AN229" s="108"/>
      <c r="AO229" s="108"/>
      <c r="AP229" s="108"/>
      <c r="AQ229" s="108"/>
      <c r="AR229" s="108"/>
      <c r="AS229" s="108"/>
      <c r="AT229" s="108"/>
      <c r="AU229" s="108"/>
      <c r="AV229" s="108"/>
      <c r="AW229" s="108"/>
      <c r="AX229" s="108"/>
      <c r="AY229" s="108"/>
      <c r="AZ229" s="5"/>
      <c r="BA229" s="5"/>
      <c r="BB229" s="5"/>
      <c r="BC229" s="5"/>
      <c r="BD229" s="5"/>
    </row>
    <row r="230" ht="15.75" customHeight="1">
      <c r="A230" s="113"/>
      <c r="B230" s="5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12"/>
      <c r="T230" s="112"/>
      <c r="U230" s="112"/>
      <c r="V230" s="112"/>
      <c r="W230" s="114"/>
      <c r="X230" s="112"/>
      <c r="Y230" s="112"/>
      <c r="Z230" s="112"/>
      <c r="AA230" s="112"/>
      <c r="AB230" s="112"/>
      <c r="AC230" s="112"/>
      <c r="AD230" s="112"/>
      <c r="AE230" s="108"/>
      <c r="AF230" s="112"/>
      <c r="AG230" s="112"/>
      <c r="AH230" s="112"/>
      <c r="AI230" s="112"/>
      <c r="AJ230" s="108"/>
      <c r="AK230" s="108"/>
      <c r="AL230" s="108"/>
      <c r="AM230" s="108"/>
      <c r="AN230" s="108"/>
      <c r="AO230" s="108"/>
      <c r="AP230" s="108"/>
      <c r="AQ230" s="108"/>
      <c r="AR230" s="108"/>
      <c r="AS230" s="108"/>
      <c r="AT230" s="108"/>
      <c r="AU230" s="108"/>
      <c r="AV230" s="108"/>
      <c r="AW230" s="108"/>
      <c r="AX230" s="108"/>
      <c r="AY230" s="108"/>
      <c r="AZ230" s="5"/>
      <c r="BA230" s="5"/>
      <c r="BB230" s="5"/>
      <c r="BC230" s="5"/>
      <c r="BD230" s="5"/>
    </row>
    <row r="231" ht="15.75" customHeight="1">
      <c r="A231" s="113"/>
      <c r="B231" s="5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12"/>
      <c r="T231" s="112"/>
      <c r="U231" s="112"/>
      <c r="V231" s="112"/>
      <c r="W231" s="114"/>
      <c r="X231" s="112"/>
      <c r="Y231" s="112"/>
      <c r="Z231" s="112"/>
      <c r="AA231" s="112"/>
      <c r="AB231" s="112"/>
      <c r="AC231" s="112"/>
      <c r="AD231" s="112"/>
      <c r="AE231" s="108"/>
      <c r="AF231" s="112"/>
      <c r="AG231" s="112"/>
      <c r="AH231" s="112"/>
      <c r="AI231" s="112"/>
      <c r="AJ231" s="108"/>
      <c r="AK231" s="108"/>
      <c r="AL231" s="108"/>
      <c r="AM231" s="108"/>
      <c r="AN231" s="108"/>
      <c r="AO231" s="108"/>
      <c r="AP231" s="108"/>
      <c r="AQ231" s="108"/>
      <c r="AR231" s="108"/>
      <c r="AS231" s="108"/>
      <c r="AT231" s="108"/>
      <c r="AU231" s="108"/>
      <c r="AV231" s="108"/>
      <c r="AW231" s="108"/>
      <c r="AX231" s="108"/>
      <c r="AY231" s="108"/>
      <c r="AZ231" s="5"/>
      <c r="BA231" s="5"/>
      <c r="BB231" s="5"/>
      <c r="BC231" s="5"/>
      <c r="BD231" s="5"/>
    </row>
    <row r="232" ht="15.75" customHeight="1">
      <c r="A232" s="113"/>
      <c r="B232" s="5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12"/>
      <c r="T232" s="112"/>
      <c r="U232" s="112"/>
      <c r="V232" s="112"/>
      <c r="W232" s="114"/>
      <c r="X232" s="112"/>
      <c r="Y232" s="112"/>
      <c r="Z232" s="112"/>
      <c r="AA232" s="112"/>
      <c r="AB232" s="112"/>
      <c r="AC232" s="112"/>
      <c r="AD232" s="112"/>
      <c r="AE232" s="108"/>
      <c r="AF232" s="112"/>
      <c r="AG232" s="112"/>
      <c r="AH232" s="112"/>
      <c r="AI232" s="112"/>
      <c r="AJ232" s="108"/>
      <c r="AK232" s="108"/>
      <c r="AL232" s="108"/>
      <c r="AM232" s="108"/>
      <c r="AN232" s="108"/>
      <c r="AO232" s="108"/>
      <c r="AP232" s="108"/>
      <c r="AQ232" s="108"/>
      <c r="AR232" s="108"/>
      <c r="AS232" s="108"/>
      <c r="AT232" s="108"/>
      <c r="AU232" s="108"/>
      <c r="AV232" s="108"/>
      <c r="AW232" s="108"/>
      <c r="AX232" s="108"/>
      <c r="AY232" s="108"/>
      <c r="AZ232" s="5"/>
      <c r="BA232" s="5"/>
      <c r="BB232" s="5"/>
      <c r="BC232" s="5"/>
      <c r="BD232" s="5"/>
    </row>
    <row r="233" ht="15.75" customHeight="1">
      <c r="A233" s="113"/>
      <c r="B233" s="5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12"/>
      <c r="T233" s="112"/>
      <c r="U233" s="112"/>
      <c r="V233" s="112"/>
      <c r="W233" s="114"/>
      <c r="X233" s="112"/>
      <c r="Y233" s="112"/>
      <c r="Z233" s="112"/>
      <c r="AA233" s="112"/>
      <c r="AB233" s="112"/>
      <c r="AC233" s="112"/>
      <c r="AD233" s="112"/>
      <c r="AE233" s="108"/>
      <c r="AF233" s="112"/>
      <c r="AG233" s="112"/>
      <c r="AH233" s="112"/>
      <c r="AI233" s="112"/>
      <c r="AJ233" s="108"/>
      <c r="AK233" s="108"/>
      <c r="AL233" s="108"/>
      <c r="AM233" s="108"/>
      <c r="AN233" s="108"/>
      <c r="AO233" s="108"/>
      <c r="AP233" s="108"/>
      <c r="AQ233" s="108"/>
      <c r="AR233" s="108"/>
      <c r="AS233" s="108"/>
      <c r="AT233" s="108"/>
      <c r="AU233" s="108"/>
      <c r="AV233" s="108"/>
      <c r="AW233" s="108"/>
      <c r="AX233" s="108"/>
      <c r="AY233" s="108"/>
      <c r="AZ233" s="5"/>
      <c r="BA233" s="5"/>
      <c r="BB233" s="5"/>
      <c r="BC233" s="5"/>
      <c r="BD233" s="5"/>
    </row>
    <row r="234" ht="15.75" customHeight="1">
      <c r="A234" s="113"/>
      <c r="B234" s="5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12"/>
      <c r="T234" s="112"/>
      <c r="U234" s="112"/>
      <c r="V234" s="112"/>
      <c r="W234" s="114"/>
      <c r="X234" s="112"/>
      <c r="Y234" s="112"/>
      <c r="Z234" s="112"/>
      <c r="AA234" s="112"/>
      <c r="AB234" s="112"/>
      <c r="AC234" s="112"/>
      <c r="AD234" s="112"/>
      <c r="AE234" s="108"/>
      <c r="AF234" s="112"/>
      <c r="AG234" s="112"/>
      <c r="AH234" s="112"/>
      <c r="AI234" s="112"/>
      <c r="AJ234" s="108"/>
      <c r="AK234" s="108"/>
      <c r="AL234" s="108"/>
      <c r="AM234" s="108"/>
      <c r="AN234" s="108"/>
      <c r="AO234" s="108"/>
      <c r="AP234" s="108"/>
      <c r="AQ234" s="108"/>
      <c r="AR234" s="108"/>
      <c r="AS234" s="108"/>
      <c r="AT234" s="108"/>
      <c r="AU234" s="108"/>
      <c r="AV234" s="108"/>
      <c r="AW234" s="108"/>
      <c r="AX234" s="108"/>
      <c r="AY234" s="108"/>
      <c r="AZ234" s="5"/>
      <c r="BA234" s="5"/>
      <c r="BB234" s="5"/>
      <c r="BC234" s="5"/>
      <c r="BD234" s="5"/>
    </row>
    <row r="235" ht="15.75" customHeight="1">
      <c r="A235" s="113"/>
      <c r="B235" s="5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12"/>
      <c r="T235" s="112"/>
      <c r="U235" s="112"/>
      <c r="V235" s="112"/>
      <c r="W235" s="114"/>
      <c r="X235" s="112"/>
      <c r="Y235" s="112"/>
      <c r="Z235" s="112"/>
      <c r="AA235" s="112"/>
      <c r="AB235" s="112"/>
      <c r="AC235" s="112"/>
      <c r="AD235" s="112"/>
      <c r="AE235" s="108"/>
      <c r="AF235" s="112"/>
      <c r="AG235" s="112"/>
      <c r="AH235" s="112"/>
      <c r="AI235" s="112"/>
      <c r="AJ235" s="108"/>
      <c r="AK235" s="108"/>
      <c r="AL235" s="108"/>
      <c r="AM235" s="108"/>
      <c r="AN235" s="108"/>
      <c r="AO235" s="108"/>
      <c r="AP235" s="108"/>
      <c r="AQ235" s="108"/>
      <c r="AR235" s="108"/>
      <c r="AS235" s="108"/>
      <c r="AT235" s="108"/>
      <c r="AU235" s="108"/>
      <c r="AV235" s="108"/>
      <c r="AW235" s="108"/>
      <c r="AX235" s="108"/>
      <c r="AY235" s="108"/>
      <c r="AZ235" s="5"/>
      <c r="BA235" s="5"/>
      <c r="BB235" s="5"/>
      <c r="BC235" s="5"/>
      <c r="BD235" s="5"/>
    </row>
    <row r="236" ht="15.75" customHeight="1">
      <c r="A236" s="113"/>
      <c r="B236" s="5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12"/>
      <c r="T236" s="112"/>
      <c r="U236" s="112"/>
      <c r="V236" s="112"/>
      <c r="W236" s="114"/>
      <c r="X236" s="112"/>
      <c r="Y236" s="112"/>
      <c r="Z236" s="112"/>
      <c r="AA236" s="112"/>
      <c r="AB236" s="112"/>
      <c r="AC236" s="112"/>
      <c r="AD236" s="112"/>
      <c r="AE236" s="108"/>
      <c r="AF236" s="112"/>
      <c r="AG236" s="112"/>
      <c r="AH236" s="112"/>
      <c r="AI236" s="112"/>
      <c r="AJ236" s="108"/>
      <c r="AK236" s="108"/>
      <c r="AL236" s="108"/>
      <c r="AM236" s="108"/>
      <c r="AN236" s="108"/>
      <c r="AO236" s="108"/>
      <c r="AP236" s="108"/>
      <c r="AQ236" s="108"/>
      <c r="AR236" s="108"/>
      <c r="AS236" s="108"/>
      <c r="AT236" s="108"/>
      <c r="AU236" s="108"/>
      <c r="AV236" s="108"/>
      <c r="AW236" s="108"/>
      <c r="AX236" s="108"/>
      <c r="AY236" s="108"/>
      <c r="AZ236" s="5"/>
      <c r="BA236" s="5"/>
      <c r="BB236" s="5"/>
      <c r="BC236" s="5"/>
      <c r="BD236" s="5"/>
    </row>
    <row r="237" ht="15.75" customHeight="1">
      <c r="A237" s="113"/>
      <c r="B237" s="5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12"/>
      <c r="T237" s="112"/>
      <c r="U237" s="112"/>
      <c r="V237" s="112"/>
      <c r="W237" s="114"/>
      <c r="X237" s="112"/>
      <c r="Y237" s="112"/>
      <c r="Z237" s="112"/>
      <c r="AA237" s="112"/>
      <c r="AB237" s="112"/>
      <c r="AC237" s="112"/>
      <c r="AD237" s="112"/>
      <c r="AE237" s="108"/>
      <c r="AF237" s="112"/>
      <c r="AG237" s="112"/>
      <c r="AH237" s="112"/>
      <c r="AI237" s="112"/>
      <c r="AJ237" s="108"/>
      <c r="AK237" s="108"/>
      <c r="AL237" s="108"/>
      <c r="AM237" s="108"/>
      <c r="AN237" s="108"/>
      <c r="AO237" s="108"/>
      <c r="AP237" s="108"/>
      <c r="AQ237" s="108"/>
      <c r="AR237" s="108"/>
      <c r="AS237" s="108"/>
      <c r="AT237" s="108"/>
      <c r="AU237" s="108"/>
      <c r="AV237" s="108"/>
      <c r="AW237" s="108"/>
      <c r="AX237" s="108"/>
      <c r="AY237" s="108"/>
      <c r="AZ237" s="5"/>
      <c r="BA237" s="5"/>
      <c r="BB237" s="5"/>
      <c r="BC237" s="5"/>
      <c r="BD237" s="5"/>
    </row>
    <row r="238" ht="15.75" customHeight="1">
      <c r="A238" s="113"/>
      <c r="B238" s="5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12"/>
      <c r="T238" s="112"/>
      <c r="U238" s="112"/>
      <c r="V238" s="112"/>
      <c r="W238" s="114"/>
      <c r="X238" s="112"/>
      <c r="Y238" s="112"/>
      <c r="Z238" s="112"/>
      <c r="AA238" s="112"/>
      <c r="AB238" s="112"/>
      <c r="AC238" s="112"/>
      <c r="AD238" s="112"/>
      <c r="AE238" s="108"/>
      <c r="AF238" s="112"/>
      <c r="AG238" s="112"/>
      <c r="AH238" s="112"/>
      <c r="AI238" s="112"/>
      <c r="AJ238" s="108"/>
      <c r="AK238" s="108"/>
      <c r="AL238" s="108"/>
      <c r="AM238" s="108"/>
      <c r="AN238" s="108"/>
      <c r="AO238" s="108"/>
      <c r="AP238" s="108"/>
      <c r="AQ238" s="108"/>
      <c r="AR238" s="108"/>
      <c r="AS238" s="108"/>
      <c r="AT238" s="108"/>
      <c r="AU238" s="108"/>
      <c r="AV238" s="108"/>
      <c r="AW238" s="108"/>
      <c r="AX238" s="108"/>
      <c r="AY238" s="108"/>
      <c r="AZ238" s="5"/>
      <c r="BA238" s="5"/>
      <c r="BB238" s="5"/>
      <c r="BC238" s="5"/>
      <c r="BD238" s="5"/>
    </row>
    <row r="239" ht="15.75" customHeight="1">
      <c r="A239" s="113"/>
      <c r="B239" s="5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12"/>
      <c r="T239" s="112"/>
      <c r="U239" s="112"/>
      <c r="V239" s="112"/>
      <c r="W239" s="114"/>
      <c r="X239" s="112"/>
      <c r="Y239" s="112"/>
      <c r="Z239" s="112"/>
      <c r="AA239" s="112"/>
      <c r="AB239" s="112"/>
      <c r="AC239" s="112"/>
      <c r="AD239" s="112"/>
      <c r="AE239" s="108"/>
      <c r="AF239" s="112"/>
      <c r="AG239" s="112"/>
      <c r="AH239" s="112"/>
      <c r="AI239" s="112"/>
      <c r="AJ239" s="108"/>
      <c r="AK239" s="108"/>
      <c r="AL239" s="108"/>
      <c r="AM239" s="108"/>
      <c r="AN239" s="108"/>
      <c r="AO239" s="108"/>
      <c r="AP239" s="108"/>
      <c r="AQ239" s="108"/>
      <c r="AR239" s="108"/>
      <c r="AS239" s="108"/>
      <c r="AT239" s="108"/>
      <c r="AU239" s="108"/>
      <c r="AV239" s="108"/>
      <c r="AW239" s="108"/>
      <c r="AX239" s="108"/>
      <c r="AY239" s="108"/>
      <c r="AZ239" s="5"/>
      <c r="BA239" s="5"/>
      <c r="BB239" s="5"/>
      <c r="BC239" s="5"/>
      <c r="BD239" s="5"/>
    </row>
    <row r="240" ht="15.75" customHeight="1">
      <c r="A240" s="113"/>
      <c r="B240" s="5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12"/>
      <c r="T240" s="112"/>
      <c r="U240" s="112"/>
      <c r="V240" s="112"/>
      <c r="W240" s="114"/>
      <c r="X240" s="112"/>
      <c r="Y240" s="112"/>
      <c r="Z240" s="112"/>
      <c r="AA240" s="112"/>
      <c r="AB240" s="112"/>
      <c r="AC240" s="112"/>
      <c r="AD240" s="112"/>
      <c r="AE240" s="108"/>
      <c r="AF240" s="112"/>
      <c r="AG240" s="112"/>
      <c r="AH240" s="112"/>
      <c r="AI240" s="112"/>
      <c r="AJ240" s="108"/>
      <c r="AK240" s="108"/>
      <c r="AL240" s="108"/>
      <c r="AM240" s="108"/>
      <c r="AN240" s="108"/>
      <c r="AO240" s="108"/>
      <c r="AP240" s="108"/>
      <c r="AQ240" s="108"/>
      <c r="AR240" s="108"/>
      <c r="AS240" s="108"/>
      <c r="AT240" s="108"/>
      <c r="AU240" s="108"/>
      <c r="AV240" s="108"/>
      <c r="AW240" s="108"/>
      <c r="AX240" s="108"/>
      <c r="AY240" s="108"/>
      <c r="AZ240" s="5"/>
      <c r="BA240" s="5"/>
      <c r="BB240" s="5"/>
      <c r="BC240" s="5"/>
      <c r="BD240" s="5"/>
    </row>
    <row r="241" ht="15.75" customHeight="1">
      <c r="A241" s="113"/>
      <c r="B241" s="5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12"/>
      <c r="T241" s="112"/>
      <c r="U241" s="112"/>
      <c r="V241" s="112"/>
      <c r="W241" s="114"/>
      <c r="X241" s="112"/>
      <c r="Y241" s="112"/>
      <c r="Z241" s="112"/>
      <c r="AA241" s="112"/>
      <c r="AB241" s="112"/>
      <c r="AC241" s="112"/>
      <c r="AD241" s="112"/>
      <c r="AE241" s="108"/>
      <c r="AF241" s="112"/>
      <c r="AG241" s="112"/>
      <c r="AH241" s="112"/>
      <c r="AI241" s="112"/>
      <c r="AJ241" s="108"/>
      <c r="AK241" s="108"/>
      <c r="AL241" s="108"/>
      <c r="AM241" s="108"/>
      <c r="AN241" s="108"/>
      <c r="AO241" s="108"/>
      <c r="AP241" s="108"/>
      <c r="AQ241" s="108"/>
      <c r="AR241" s="108"/>
      <c r="AS241" s="108"/>
      <c r="AT241" s="108"/>
      <c r="AU241" s="108"/>
      <c r="AV241" s="108"/>
      <c r="AW241" s="108"/>
      <c r="AX241" s="108"/>
      <c r="AY241" s="108"/>
      <c r="AZ241" s="5"/>
      <c r="BA241" s="5"/>
      <c r="BB241" s="5"/>
      <c r="BC241" s="5"/>
      <c r="BD241" s="5"/>
    </row>
    <row r="242" ht="15.75" customHeight="1">
      <c r="A242" s="113"/>
      <c r="B242" s="5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12"/>
      <c r="T242" s="112"/>
      <c r="U242" s="112"/>
      <c r="V242" s="112"/>
      <c r="W242" s="114"/>
      <c r="X242" s="112"/>
      <c r="Y242" s="112"/>
      <c r="Z242" s="112"/>
      <c r="AA242" s="112"/>
      <c r="AB242" s="112"/>
      <c r="AC242" s="112"/>
      <c r="AD242" s="112"/>
      <c r="AE242" s="108"/>
      <c r="AF242" s="112"/>
      <c r="AG242" s="112"/>
      <c r="AH242" s="112"/>
      <c r="AI242" s="112"/>
      <c r="AJ242" s="108"/>
      <c r="AK242" s="108"/>
      <c r="AL242" s="108"/>
      <c r="AM242" s="108"/>
      <c r="AN242" s="108"/>
      <c r="AO242" s="108"/>
      <c r="AP242" s="108"/>
      <c r="AQ242" s="108"/>
      <c r="AR242" s="108"/>
      <c r="AS242" s="108"/>
      <c r="AT242" s="108"/>
      <c r="AU242" s="108"/>
      <c r="AV242" s="108"/>
      <c r="AW242" s="108"/>
      <c r="AX242" s="108"/>
      <c r="AY242" s="108"/>
      <c r="AZ242" s="5"/>
      <c r="BA242" s="5"/>
      <c r="BB242" s="5"/>
      <c r="BC242" s="5"/>
      <c r="BD242" s="5"/>
    </row>
    <row r="243" ht="15.75" customHeight="1">
      <c r="A243" s="113"/>
      <c r="B243" s="5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12"/>
      <c r="T243" s="112"/>
      <c r="U243" s="112"/>
      <c r="V243" s="112"/>
      <c r="W243" s="114"/>
      <c r="X243" s="112"/>
      <c r="Y243" s="112"/>
      <c r="Z243" s="112"/>
      <c r="AA243" s="112"/>
      <c r="AB243" s="112"/>
      <c r="AC243" s="112"/>
      <c r="AD243" s="112"/>
      <c r="AE243" s="108"/>
      <c r="AF243" s="112"/>
      <c r="AG243" s="112"/>
      <c r="AH243" s="112"/>
      <c r="AI243" s="112"/>
      <c r="AJ243" s="108"/>
      <c r="AK243" s="108"/>
      <c r="AL243" s="108"/>
      <c r="AM243" s="108"/>
      <c r="AN243" s="108"/>
      <c r="AO243" s="108"/>
      <c r="AP243" s="108"/>
      <c r="AQ243" s="108"/>
      <c r="AR243" s="108"/>
      <c r="AS243" s="108"/>
      <c r="AT243" s="108"/>
      <c r="AU243" s="108"/>
      <c r="AV243" s="108"/>
      <c r="AW243" s="108"/>
      <c r="AX243" s="108"/>
      <c r="AY243" s="108"/>
      <c r="AZ243" s="5"/>
      <c r="BA243" s="5"/>
      <c r="BB243" s="5"/>
      <c r="BC243" s="5"/>
      <c r="BD243" s="5"/>
    </row>
    <row r="244" ht="15.75" customHeight="1">
      <c r="A244" s="113"/>
      <c r="B244" s="5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12"/>
      <c r="T244" s="112"/>
      <c r="U244" s="112"/>
      <c r="V244" s="112"/>
      <c r="W244" s="114"/>
      <c r="X244" s="112"/>
      <c r="Y244" s="112"/>
      <c r="Z244" s="112"/>
      <c r="AA244" s="112"/>
      <c r="AB244" s="112"/>
      <c r="AC244" s="112"/>
      <c r="AD244" s="112"/>
      <c r="AE244" s="108"/>
      <c r="AF244" s="112"/>
      <c r="AG244" s="112"/>
      <c r="AH244" s="112"/>
      <c r="AI244" s="112"/>
      <c r="AJ244" s="108"/>
      <c r="AK244" s="108"/>
      <c r="AL244" s="108"/>
      <c r="AM244" s="108"/>
      <c r="AN244" s="108"/>
      <c r="AO244" s="108"/>
      <c r="AP244" s="108"/>
      <c r="AQ244" s="108"/>
      <c r="AR244" s="108"/>
      <c r="AS244" s="108"/>
      <c r="AT244" s="108"/>
      <c r="AU244" s="108"/>
      <c r="AV244" s="108"/>
      <c r="AW244" s="108"/>
      <c r="AX244" s="108"/>
      <c r="AY244" s="108"/>
      <c r="AZ244" s="5"/>
      <c r="BA244" s="5"/>
      <c r="BB244" s="5"/>
      <c r="BC244" s="5"/>
      <c r="BD244" s="5"/>
    </row>
    <row r="245" ht="15.75" customHeight="1">
      <c r="A245" s="113"/>
      <c r="B245" s="5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12"/>
      <c r="T245" s="112"/>
      <c r="U245" s="112"/>
      <c r="V245" s="112"/>
      <c r="W245" s="114"/>
      <c r="X245" s="112"/>
      <c r="Y245" s="112"/>
      <c r="Z245" s="112"/>
      <c r="AA245" s="112"/>
      <c r="AB245" s="112"/>
      <c r="AC245" s="112"/>
      <c r="AD245" s="112"/>
      <c r="AE245" s="108"/>
      <c r="AF245" s="112"/>
      <c r="AG245" s="112"/>
      <c r="AH245" s="112"/>
      <c r="AI245" s="112"/>
      <c r="AJ245" s="108"/>
      <c r="AK245" s="108"/>
      <c r="AL245" s="108"/>
      <c r="AM245" s="108"/>
      <c r="AN245" s="108"/>
      <c r="AO245" s="108"/>
      <c r="AP245" s="108"/>
      <c r="AQ245" s="108"/>
      <c r="AR245" s="108"/>
      <c r="AS245" s="108"/>
      <c r="AT245" s="108"/>
      <c r="AU245" s="108"/>
      <c r="AV245" s="108"/>
      <c r="AW245" s="108"/>
      <c r="AX245" s="108"/>
      <c r="AY245" s="108"/>
      <c r="AZ245" s="5"/>
      <c r="BA245" s="5"/>
      <c r="BB245" s="5"/>
      <c r="BC245" s="5"/>
      <c r="BD245" s="5"/>
    </row>
    <row r="246" ht="15.75" customHeight="1">
      <c r="A246" s="113"/>
      <c r="B246" s="5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12"/>
      <c r="T246" s="112"/>
      <c r="U246" s="112"/>
      <c r="V246" s="112"/>
      <c r="W246" s="114"/>
      <c r="X246" s="112"/>
      <c r="Y246" s="112"/>
      <c r="Z246" s="112"/>
      <c r="AA246" s="112"/>
      <c r="AB246" s="112"/>
      <c r="AC246" s="112"/>
      <c r="AD246" s="112"/>
      <c r="AE246" s="108"/>
      <c r="AF246" s="112"/>
      <c r="AG246" s="112"/>
      <c r="AH246" s="112"/>
      <c r="AI246" s="112"/>
      <c r="AJ246" s="108"/>
      <c r="AK246" s="108"/>
      <c r="AL246" s="108"/>
      <c r="AM246" s="108"/>
      <c r="AN246" s="108"/>
      <c r="AO246" s="108"/>
      <c r="AP246" s="108"/>
      <c r="AQ246" s="108"/>
      <c r="AR246" s="108"/>
      <c r="AS246" s="108"/>
      <c r="AT246" s="108"/>
      <c r="AU246" s="108"/>
      <c r="AV246" s="108"/>
      <c r="AW246" s="108"/>
      <c r="AX246" s="108"/>
      <c r="AY246" s="108"/>
      <c r="AZ246" s="5"/>
      <c r="BA246" s="5"/>
      <c r="BB246" s="5"/>
      <c r="BC246" s="5"/>
      <c r="BD246" s="5"/>
    </row>
    <row r="247" ht="15.75" customHeight="1">
      <c r="A247" s="113"/>
      <c r="B247" s="5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12"/>
      <c r="T247" s="112"/>
      <c r="U247" s="112"/>
      <c r="V247" s="112"/>
      <c r="W247" s="114"/>
      <c r="X247" s="112"/>
      <c r="Y247" s="112"/>
      <c r="Z247" s="112"/>
      <c r="AA247" s="112"/>
      <c r="AB247" s="112"/>
      <c r="AC247" s="112"/>
      <c r="AD247" s="112"/>
      <c r="AE247" s="108"/>
      <c r="AF247" s="112"/>
      <c r="AG247" s="112"/>
      <c r="AH247" s="112"/>
      <c r="AI247" s="112"/>
      <c r="AJ247" s="108"/>
      <c r="AK247" s="108"/>
      <c r="AL247" s="108"/>
      <c r="AM247" s="108"/>
      <c r="AN247" s="108"/>
      <c r="AO247" s="108"/>
      <c r="AP247" s="108"/>
      <c r="AQ247" s="108"/>
      <c r="AR247" s="108"/>
      <c r="AS247" s="108"/>
      <c r="AT247" s="108"/>
      <c r="AU247" s="108"/>
      <c r="AV247" s="108"/>
      <c r="AW247" s="108"/>
      <c r="AX247" s="108"/>
      <c r="AY247" s="108"/>
      <c r="AZ247" s="5"/>
      <c r="BA247" s="5"/>
      <c r="BB247" s="5"/>
      <c r="BC247" s="5"/>
      <c r="BD247" s="5"/>
    </row>
    <row r="248" ht="15.75" customHeight="1">
      <c r="A248" s="113"/>
      <c r="B248" s="5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12"/>
      <c r="T248" s="112"/>
      <c r="U248" s="112"/>
      <c r="V248" s="112"/>
      <c r="W248" s="114"/>
      <c r="X248" s="112"/>
      <c r="Y248" s="112"/>
      <c r="Z248" s="112"/>
      <c r="AA248" s="112"/>
      <c r="AB248" s="112"/>
      <c r="AC248" s="112"/>
      <c r="AD248" s="112"/>
      <c r="AE248" s="108"/>
      <c r="AF248" s="112"/>
      <c r="AG248" s="112"/>
      <c r="AH248" s="112"/>
      <c r="AI248" s="112"/>
      <c r="AJ248" s="108"/>
      <c r="AK248" s="108"/>
      <c r="AL248" s="108"/>
      <c r="AM248" s="108"/>
      <c r="AN248" s="108"/>
      <c r="AO248" s="108"/>
      <c r="AP248" s="108"/>
      <c r="AQ248" s="108"/>
      <c r="AR248" s="108"/>
      <c r="AS248" s="108"/>
      <c r="AT248" s="108"/>
      <c r="AU248" s="108"/>
      <c r="AV248" s="108"/>
      <c r="AW248" s="108"/>
      <c r="AX248" s="108"/>
      <c r="AY248" s="108"/>
      <c r="AZ248" s="5"/>
      <c r="BA248" s="5"/>
      <c r="BB248" s="5"/>
      <c r="BC248" s="5"/>
      <c r="BD248" s="5"/>
    </row>
    <row r="249" ht="15.75" customHeight="1">
      <c r="A249" s="113"/>
      <c r="B249" s="5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12"/>
      <c r="T249" s="112"/>
      <c r="U249" s="112"/>
      <c r="V249" s="112"/>
      <c r="W249" s="114"/>
      <c r="X249" s="112"/>
      <c r="Y249" s="112"/>
      <c r="Z249" s="112"/>
      <c r="AA249" s="112"/>
      <c r="AB249" s="112"/>
      <c r="AC249" s="112"/>
      <c r="AD249" s="112"/>
      <c r="AE249" s="108"/>
      <c r="AF249" s="112"/>
      <c r="AG249" s="112"/>
      <c r="AH249" s="112"/>
      <c r="AI249" s="112"/>
      <c r="AJ249" s="108"/>
      <c r="AK249" s="108"/>
      <c r="AL249" s="108"/>
      <c r="AM249" s="108"/>
      <c r="AN249" s="108"/>
      <c r="AO249" s="108"/>
      <c r="AP249" s="108"/>
      <c r="AQ249" s="108"/>
      <c r="AR249" s="108"/>
      <c r="AS249" s="108"/>
      <c r="AT249" s="108"/>
      <c r="AU249" s="108"/>
      <c r="AV249" s="108"/>
      <c r="AW249" s="108"/>
      <c r="AX249" s="108"/>
      <c r="AY249" s="108"/>
      <c r="AZ249" s="5"/>
      <c r="BA249" s="5"/>
      <c r="BB249" s="5"/>
      <c r="BC249" s="5"/>
      <c r="BD249" s="5"/>
    </row>
    <row r="250" ht="15.75" customHeight="1">
      <c r="A250" s="113"/>
      <c r="B250" s="5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12"/>
      <c r="T250" s="112"/>
      <c r="U250" s="112"/>
      <c r="V250" s="112"/>
      <c r="W250" s="114"/>
      <c r="X250" s="112"/>
      <c r="Y250" s="112"/>
      <c r="Z250" s="112"/>
      <c r="AA250" s="112"/>
      <c r="AB250" s="112"/>
      <c r="AC250" s="112"/>
      <c r="AD250" s="112"/>
      <c r="AE250" s="108"/>
      <c r="AF250" s="112"/>
      <c r="AG250" s="112"/>
      <c r="AH250" s="112"/>
      <c r="AI250" s="112"/>
      <c r="AJ250" s="108"/>
      <c r="AK250" s="108"/>
      <c r="AL250" s="108"/>
      <c r="AM250" s="108"/>
      <c r="AN250" s="108"/>
      <c r="AO250" s="108"/>
      <c r="AP250" s="108"/>
      <c r="AQ250" s="108"/>
      <c r="AR250" s="108"/>
      <c r="AS250" s="108"/>
      <c r="AT250" s="108"/>
      <c r="AU250" s="108"/>
      <c r="AV250" s="108"/>
      <c r="AW250" s="108"/>
      <c r="AX250" s="108"/>
      <c r="AY250" s="108"/>
      <c r="AZ250" s="5"/>
      <c r="BA250" s="5"/>
      <c r="BB250" s="5"/>
      <c r="BC250" s="5"/>
      <c r="BD250" s="5"/>
    </row>
    <row r="251" ht="15.75" customHeight="1">
      <c r="A251" s="113"/>
      <c r="B251" s="5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12"/>
      <c r="T251" s="112"/>
      <c r="U251" s="112"/>
      <c r="V251" s="112"/>
      <c r="W251" s="114"/>
      <c r="X251" s="112"/>
      <c r="Y251" s="112"/>
      <c r="Z251" s="112"/>
      <c r="AA251" s="112"/>
      <c r="AB251" s="112"/>
      <c r="AC251" s="112"/>
      <c r="AD251" s="112"/>
      <c r="AE251" s="108"/>
      <c r="AF251" s="112"/>
      <c r="AG251" s="112"/>
      <c r="AH251" s="112"/>
      <c r="AI251" s="112"/>
      <c r="AJ251" s="108"/>
      <c r="AK251" s="108"/>
      <c r="AL251" s="108"/>
      <c r="AM251" s="108"/>
      <c r="AN251" s="108"/>
      <c r="AO251" s="108"/>
      <c r="AP251" s="108"/>
      <c r="AQ251" s="108"/>
      <c r="AR251" s="108"/>
      <c r="AS251" s="108"/>
      <c r="AT251" s="108"/>
      <c r="AU251" s="108"/>
      <c r="AV251" s="108"/>
      <c r="AW251" s="108"/>
      <c r="AX251" s="108"/>
      <c r="AY251" s="108"/>
      <c r="AZ251" s="5"/>
      <c r="BA251" s="5"/>
      <c r="BB251" s="5"/>
      <c r="BC251" s="5"/>
      <c r="BD251" s="5"/>
    </row>
    <row r="252" ht="15.75" customHeight="1">
      <c r="A252" s="113"/>
      <c r="B252" s="5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12"/>
      <c r="T252" s="112"/>
      <c r="U252" s="112"/>
      <c r="V252" s="112"/>
      <c r="W252" s="114"/>
      <c r="X252" s="112"/>
      <c r="Y252" s="112"/>
      <c r="Z252" s="112"/>
      <c r="AA252" s="112"/>
      <c r="AB252" s="112"/>
      <c r="AC252" s="112"/>
      <c r="AD252" s="112"/>
      <c r="AE252" s="108"/>
      <c r="AF252" s="112"/>
      <c r="AG252" s="112"/>
      <c r="AH252" s="112"/>
      <c r="AI252" s="112"/>
      <c r="AJ252" s="108"/>
      <c r="AK252" s="108"/>
      <c r="AL252" s="108"/>
      <c r="AM252" s="108"/>
      <c r="AN252" s="108"/>
      <c r="AO252" s="108"/>
      <c r="AP252" s="108"/>
      <c r="AQ252" s="108"/>
      <c r="AR252" s="108"/>
      <c r="AS252" s="108"/>
      <c r="AT252" s="108"/>
      <c r="AU252" s="108"/>
      <c r="AV252" s="108"/>
      <c r="AW252" s="108"/>
      <c r="AX252" s="108"/>
      <c r="AY252" s="108"/>
      <c r="AZ252" s="5"/>
      <c r="BA252" s="5"/>
      <c r="BB252" s="5"/>
      <c r="BC252" s="5"/>
      <c r="BD252" s="5"/>
    </row>
    <row r="253" ht="15.75" customHeight="1">
      <c r="A253" s="113"/>
      <c r="B253" s="5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12"/>
      <c r="T253" s="112"/>
      <c r="U253" s="112"/>
      <c r="V253" s="112"/>
      <c r="W253" s="114"/>
      <c r="X253" s="112"/>
      <c r="Y253" s="112"/>
      <c r="Z253" s="112"/>
      <c r="AA253" s="112"/>
      <c r="AB253" s="112"/>
      <c r="AC253" s="112"/>
      <c r="AD253" s="112"/>
      <c r="AE253" s="108"/>
      <c r="AF253" s="112"/>
      <c r="AG253" s="112"/>
      <c r="AH253" s="112"/>
      <c r="AI253" s="112"/>
      <c r="AJ253" s="108"/>
      <c r="AK253" s="108"/>
      <c r="AL253" s="108"/>
      <c r="AM253" s="108"/>
      <c r="AN253" s="108"/>
      <c r="AO253" s="108"/>
      <c r="AP253" s="108"/>
      <c r="AQ253" s="108"/>
      <c r="AR253" s="108"/>
      <c r="AS253" s="108"/>
      <c r="AT253" s="108"/>
      <c r="AU253" s="108"/>
      <c r="AV253" s="108"/>
      <c r="AW253" s="108"/>
      <c r="AX253" s="108"/>
      <c r="AY253" s="108"/>
      <c r="AZ253" s="5"/>
      <c r="BA253" s="5"/>
      <c r="BB253" s="5"/>
      <c r="BC253" s="5"/>
      <c r="BD253" s="5"/>
    </row>
    <row r="254" ht="15.75" customHeight="1">
      <c r="A254" s="113"/>
      <c r="B254" s="5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12"/>
      <c r="T254" s="112"/>
      <c r="U254" s="112"/>
      <c r="V254" s="112"/>
      <c r="W254" s="114"/>
      <c r="X254" s="112"/>
      <c r="Y254" s="112"/>
      <c r="Z254" s="112"/>
      <c r="AA254" s="112"/>
      <c r="AB254" s="112"/>
      <c r="AC254" s="112"/>
      <c r="AD254" s="112"/>
      <c r="AE254" s="108"/>
      <c r="AF254" s="112"/>
      <c r="AG254" s="112"/>
      <c r="AH254" s="112"/>
      <c r="AI254" s="112"/>
      <c r="AJ254" s="108"/>
      <c r="AK254" s="108"/>
      <c r="AL254" s="108"/>
      <c r="AM254" s="108"/>
      <c r="AN254" s="108"/>
      <c r="AO254" s="108"/>
      <c r="AP254" s="108"/>
      <c r="AQ254" s="108"/>
      <c r="AR254" s="108"/>
      <c r="AS254" s="108"/>
      <c r="AT254" s="108"/>
      <c r="AU254" s="108"/>
      <c r="AV254" s="108"/>
      <c r="AW254" s="108"/>
      <c r="AX254" s="108"/>
      <c r="AY254" s="108"/>
      <c r="AZ254" s="5"/>
      <c r="BA254" s="5"/>
      <c r="BB254" s="5"/>
      <c r="BC254" s="5"/>
      <c r="BD254" s="5"/>
    </row>
    <row r="255" ht="15.75" customHeight="1">
      <c r="A255" s="113"/>
      <c r="B255" s="5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12"/>
      <c r="T255" s="112"/>
      <c r="U255" s="112"/>
      <c r="V255" s="112"/>
      <c r="W255" s="114"/>
      <c r="X255" s="112"/>
      <c r="Y255" s="112"/>
      <c r="Z255" s="112"/>
      <c r="AA255" s="112"/>
      <c r="AB255" s="112"/>
      <c r="AC255" s="112"/>
      <c r="AD255" s="112"/>
      <c r="AE255" s="108"/>
      <c r="AF255" s="112"/>
      <c r="AG255" s="112"/>
      <c r="AH255" s="112"/>
      <c r="AI255" s="112"/>
      <c r="AJ255" s="108"/>
      <c r="AK255" s="108"/>
      <c r="AL255" s="108"/>
      <c r="AM255" s="108"/>
      <c r="AN255" s="108"/>
      <c r="AO255" s="108"/>
      <c r="AP255" s="108"/>
      <c r="AQ255" s="108"/>
      <c r="AR255" s="108"/>
      <c r="AS255" s="108"/>
      <c r="AT255" s="108"/>
      <c r="AU255" s="108"/>
      <c r="AV255" s="108"/>
      <c r="AW255" s="108"/>
      <c r="AX255" s="108"/>
      <c r="AY255" s="108"/>
      <c r="AZ255" s="5"/>
      <c r="BA255" s="5"/>
      <c r="BB255" s="5"/>
      <c r="BC255" s="5"/>
      <c r="BD255" s="5"/>
    </row>
    <row r="256" ht="15.75" customHeight="1">
      <c r="A256" s="113"/>
      <c r="B256" s="5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12"/>
      <c r="T256" s="112"/>
      <c r="U256" s="112"/>
      <c r="V256" s="112"/>
      <c r="W256" s="114"/>
      <c r="X256" s="112"/>
      <c r="Y256" s="112"/>
      <c r="Z256" s="112"/>
      <c r="AA256" s="112"/>
      <c r="AB256" s="112"/>
      <c r="AC256" s="112"/>
      <c r="AD256" s="112"/>
      <c r="AE256" s="108"/>
      <c r="AF256" s="112"/>
      <c r="AG256" s="112"/>
      <c r="AH256" s="112"/>
      <c r="AI256" s="112"/>
      <c r="AJ256" s="108"/>
      <c r="AK256" s="108"/>
      <c r="AL256" s="108"/>
      <c r="AM256" s="108"/>
      <c r="AN256" s="108"/>
      <c r="AO256" s="108"/>
      <c r="AP256" s="108"/>
      <c r="AQ256" s="108"/>
      <c r="AR256" s="108"/>
      <c r="AS256" s="108"/>
      <c r="AT256" s="108"/>
      <c r="AU256" s="108"/>
      <c r="AV256" s="108"/>
      <c r="AW256" s="108"/>
      <c r="AX256" s="108"/>
      <c r="AY256" s="108"/>
      <c r="AZ256" s="5"/>
      <c r="BA256" s="5"/>
      <c r="BB256" s="5"/>
      <c r="BC256" s="5"/>
      <c r="BD256" s="5"/>
    </row>
    <row r="257" ht="15.75" customHeight="1">
      <c r="A257" s="113"/>
      <c r="B257" s="5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12"/>
      <c r="T257" s="112"/>
      <c r="U257" s="112"/>
      <c r="V257" s="112"/>
      <c r="W257" s="114"/>
      <c r="X257" s="112"/>
      <c r="Y257" s="112"/>
      <c r="Z257" s="112"/>
      <c r="AA257" s="112"/>
      <c r="AB257" s="112"/>
      <c r="AC257" s="112"/>
      <c r="AD257" s="112"/>
      <c r="AE257" s="108"/>
      <c r="AF257" s="112"/>
      <c r="AG257" s="112"/>
      <c r="AH257" s="112"/>
      <c r="AI257" s="112"/>
      <c r="AJ257" s="108"/>
      <c r="AK257" s="108"/>
      <c r="AL257" s="108"/>
      <c r="AM257" s="108"/>
      <c r="AN257" s="108"/>
      <c r="AO257" s="108"/>
      <c r="AP257" s="108"/>
      <c r="AQ257" s="108"/>
      <c r="AR257" s="108"/>
      <c r="AS257" s="108"/>
      <c r="AT257" s="108"/>
      <c r="AU257" s="108"/>
      <c r="AV257" s="108"/>
      <c r="AW257" s="108"/>
      <c r="AX257" s="108"/>
      <c r="AY257" s="108"/>
      <c r="AZ257" s="5"/>
      <c r="BA257" s="5"/>
      <c r="BB257" s="5"/>
      <c r="BC257" s="5"/>
      <c r="BD257" s="5"/>
    </row>
    <row r="258" ht="15.75" customHeight="1">
      <c r="A258" s="113"/>
      <c r="B258" s="5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12"/>
      <c r="T258" s="112"/>
      <c r="U258" s="112"/>
      <c r="V258" s="112"/>
      <c r="W258" s="114"/>
      <c r="X258" s="112"/>
      <c r="Y258" s="112"/>
      <c r="Z258" s="112"/>
      <c r="AA258" s="112"/>
      <c r="AB258" s="112"/>
      <c r="AC258" s="112"/>
      <c r="AD258" s="112"/>
      <c r="AE258" s="108"/>
      <c r="AF258" s="112"/>
      <c r="AG258" s="112"/>
      <c r="AH258" s="112"/>
      <c r="AI258" s="112"/>
      <c r="AJ258" s="108"/>
      <c r="AK258" s="108"/>
      <c r="AL258" s="108"/>
      <c r="AM258" s="108"/>
      <c r="AN258" s="108"/>
      <c r="AO258" s="108"/>
      <c r="AP258" s="108"/>
      <c r="AQ258" s="108"/>
      <c r="AR258" s="108"/>
      <c r="AS258" s="108"/>
      <c r="AT258" s="108"/>
      <c r="AU258" s="108"/>
      <c r="AV258" s="108"/>
      <c r="AW258" s="108"/>
      <c r="AX258" s="108"/>
      <c r="AY258" s="108"/>
      <c r="AZ258" s="5"/>
      <c r="BA258" s="5"/>
      <c r="BB258" s="5"/>
      <c r="BC258" s="5"/>
      <c r="BD258" s="5"/>
    </row>
    <row r="259" ht="15.75" customHeight="1">
      <c r="A259" s="113"/>
      <c r="B259" s="5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12"/>
      <c r="T259" s="112"/>
      <c r="U259" s="112"/>
      <c r="V259" s="112"/>
      <c r="W259" s="114"/>
      <c r="X259" s="112"/>
      <c r="Y259" s="112"/>
      <c r="Z259" s="112"/>
      <c r="AA259" s="112"/>
      <c r="AB259" s="112"/>
      <c r="AC259" s="112"/>
      <c r="AD259" s="112"/>
      <c r="AE259" s="108"/>
      <c r="AF259" s="112"/>
      <c r="AG259" s="112"/>
      <c r="AH259" s="112"/>
      <c r="AI259" s="112"/>
      <c r="AJ259" s="108"/>
      <c r="AK259" s="108"/>
      <c r="AL259" s="108"/>
      <c r="AM259" s="108"/>
      <c r="AN259" s="108"/>
      <c r="AO259" s="108"/>
      <c r="AP259" s="108"/>
      <c r="AQ259" s="108"/>
      <c r="AR259" s="108"/>
      <c r="AS259" s="108"/>
      <c r="AT259" s="108"/>
      <c r="AU259" s="108"/>
      <c r="AV259" s="108"/>
      <c r="AW259" s="108"/>
      <c r="AX259" s="108"/>
      <c r="AY259" s="108"/>
      <c r="AZ259" s="5"/>
      <c r="BA259" s="5"/>
      <c r="BB259" s="5"/>
      <c r="BC259" s="5"/>
      <c r="BD259" s="5"/>
    </row>
    <row r="260" ht="15.75" customHeight="1">
      <c r="A260" s="113"/>
      <c r="B260" s="5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12"/>
      <c r="T260" s="112"/>
      <c r="U260" s="112"/>
      <c r="V260" s="112"/>
      <c r="W260" s="114"/>
      <c r="X260" s="112"/>
      <c r="Y260" s="112"/>
      <c r="Z260" s="112"/>
      <c r="AA260" s="112"/>
      <c r="AB260" s="112"/>
      <c r="AC260" s="112"/>
      <c r="AD260" s="112"/>
      <c r="AE260" s="108"/>
      <c r="AF260" s="112"/>
      <c r="AG260" s="112"/>
      <c r="AH260" s="112"/>
      <c r="AI260" s="112"/>
      <c r="AJ260" s="108"/>
      <c r="AK260" s="108"/>
      <c r="AL260" s="108"/>
      <c r="AM260" s="108"/>
      <c r="AN260" s="108"/>
      <c r="AO260" s="108"/>
      <c r="AP260" s="108"/>
      <c r="AQ260" s="108"/>
      <c r="AR260" s="108"/>
      <c r="AS260" s="108"/>
      <c r="AT260" s="108"/>
      <c r="AU260" s="108"/>
      <c r="AV260" s="108"/>
      <c r="AW260" s="108"/>
      <c r="AX260" s="108"/>
      <c r="AY260" s="108"/>
      <c r="AZ260" s="5"/>
      <c r="BA260" s="5"/>
      <c r="BB260" s="5"/>
      <c r="BC260" s="5"/>
      <c r="BD260" s="5"/>
    </row>
    <row r="261" ht="15.75" customHeight="1">
      <c r="A261" s="113"/>
      <c r="B261" s="5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12"/>
      <c r="T261" s="112"/>
      <c r="U261" s="112"/>
      <c r="V261" s="112"/>
      <c r="W261" s="114"/>
      <c r="X261" s="112"/>
      <c r="Y261" s="112"/>
      <c r="Z261" s="112"/>
      <c r="AA261" s="112"/>
      <c r="AB261" s="112"/>
      <c r="AC261" s="112"/>
      <c r="AD261" s="112"/>
      <c r="AE261" s="108"/>
      <c r="AF261" s="112"/>
      <c r="AG261" s="112"/>
      <c r="AH261" s="112"/>
      <c r="AI261" s="112"/>
      <c r="AJ261" s="108"/>
      <c r="AK261" s="108"/>
      <c r="AL261" s="108"/>
      <c r="AM261" s="108"/>
      <c r="AN261" s="108"/>
      <c r="AO261" s="108"/>
      <c r="AP261" s="108"/>
      <c r="AQ261" s="108"/>
      <c r="AR261" s="108"/>
      <c r="AS261" s="108"/>
      <c r="AT261" s="108"/>
      <c r="AU261" s="108"/>
      <c r="AV261" s="108"/>
      <c r="AW261" s="108"/>
      <c r="AX261" s="108"/>
      <c r="AY261" s="108"/>
      <c r="AZ261" s="5"/>
      <c r="BA261" s="5"/>
      <c r="BB261" s="5"/>
      <c r="BC261" s="5"/>
      <c r="BD261" s="5"/>
    </row>
    <row r="262" ht="15.75" customHeight="1">
      <c r="A262" s="113"/>
      <c r="B262" s="5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12"/>
      <c r="T262" s="112"/>
      <c r="U262" s="112"/>
      <c r="V262" s="112"/>
      <c r="W262" s="114"/>
      <c r="X262" s="112"/>
      <c r="Y262" s="112"/>
      <c r="Z262" s="112"/>
      <c r="AA262" s="112"/>
      <c r="AB262" s="112"/>
      <c r="AC262" s="112"/>
      <c r="AD262" s="112"/>
      <c r="AE262" s="108"/>
      <c r="AF262" s="112"/>
      <c r="AG262" s="112"/>
      <c r="AH262" s="112"/>
      <c r="AI262" s="112"/>
      <c r="AJ262" s="108"/>
      <c r="AK262" s="108"/>
      <c r="AL262" s="108"/>
      <c r="AM262" s="108"/>
      <c r="AN262" s="108"/>
      <c r="AO262" s="108"/>
      <c r="AP262" s="108"/>
      <c r="AQ262" s="108"/>
      <c r="AR262" s="108"/>
      <c r="AS262" s="108"/>
      <c r="AT262" s="108"/>
      <c r="AU262" s="108"/>
      <c r="AV262" s="108"/>
      <c r="AW262" s="108"/>
      <c r="AX262" s="108"/>
      <c r="AY262" s="108"/>
      <c r="AZ262" s="5"/>
      <c r="BA262" s="5"/>
      <c r="BB262" s="5"/>
      <c r="BC262" s="5"/>
      <c r="BD262" s="5"/>
    </row>
    <row r="263" ht="15.75" customHeight="1">
      <c r="A263" s="113"/>
      <c r="B263" s="5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12"/>
      <c r="T263" s="112"/>
      <c r="U263" s="112"/>
      <c r="V263" s="112"/>
      <c r="W263" s="114"/>
      <c r="X263" s="112"/>
      <c r="Y263" s="112"/>
      <c r="Z263" s="112"/>
      <c r="AA263" s="112"/>
      <c r="AB263" s="112"/>
      <c r="AC263" s="112"/>
      <c r="AD263" s="112"/>
      <c r="AE263" s="108"/>
      <c r="AF263" s="112"/>
      <c r="AG263" s="112"/>
      <c r="AH263" s="112"/>
      <c r="AI263" s="112"/>
      <c r="AJ263" s="108"/>
      <c r="AK263" s="108"/>
      <c r="AL263" s="108"/>
      <c r="AM263" s="108"/>
      <c r="AN263" s="108"/>
      <c r="AO263" s="108"/>
      <c r="AP263" s="108"/>
      <c r="AQ263" s="108"/>
      <c r="AR263" s="108"/>
      <c r="AS263" s="108"/>
      <c r="AT263" s="108"/>
      <c r="AU263" s="108"/>
      <c r="AV263" s="108"/>
      <c r="AW263" s="108"/>
      <c r="AX263" s="108"/>
      <c r="AY263" s="108"/>
      <c r="AZ263" s="5"/>
      <c r="BA263" s="5"/>
      <c r="BB263" s="5"/>
      <c r="BC263" s="5"/>
      <c r="BD263" s="5"/>
    </row>
    <row r="264" ht="15.75" customHeight="1">
      <c r="A264" s="113"/>
      <c r="B264" s="5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12"/>
      <c r="T264" s="112"/>
      <c r="U264" s="112"/>
      <c r="V264" s="112"/>
      <c r="W264" s="114"/>
      <c r="X264" s="112"/>
      <c r="Y264" s="112"/>
      <c r="Z264" s="112"/>
      <c r="AA264" s="112"/>
      <c r="AB264" s="112"/>
      <c r="AC264" s="112"/>
      <c r="AD264" s="112"/>
      <c r="AE264" s="108"/>
      <c r="AF264" s="112"/>
      <c r="AG264" s="112"/>
      <c r="AH264" s="112"/>
      <c r="AI264" s="112"/>
      <c r="AJ264" s="108"/>
      <c r="AK264" s="108"/>
      <c r="AL264" s="108"/>
      <c r="AM264" s="108"/>
      <c r="AN264" s="108"/>
      <c r="AO264" s="108"/>
      <c r="AP264" s="108"/>
      <c r="AQ264" s="108"/>
      <c r="AR264" s="108"/>
      <c r="AS264" s="108"/>
      <c r="AT264" s="108"/>
      <c r="AU264" s="108"/>
      <c r="AV264" s="108"/>
      <c r="AW264" s="108"/>
      <c r="AX264" s="108"/>
      <c r="AY264" s="108"/>
      <c r="AZ264" s="5"/>
      <c r="BA264" s="5"/>
      <c r="BB264" s="5"/>
      <c r="BC264" s="5"/>
      <c r="BD264" s="5"/>
    </row>
    <row r="265" ht="15.75" customHeight="1">
      <c r="A265" s="113"/>
      <c r="B265" s="5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12"/>
      <c r="T265" s="112"/>
      <c r="U265" s="112"/>
      <c r="V265" s="112"/>
      <c r="W265" s="114"/>
      <c r="X265" s="112"/>
      <c r="Y265" s="112"/>
      <c r="Z265" s="112"/>
      <c r="AA265" s="112"/>
      <c r="AB265" s="112"/>
      <c r="AC265" s="112"/>
      <c r="AD265" s="112"/>
      <c r="AE265" s="108"/>
      <c r="AF265" s="112"/>
      <c r="AG265" s="112"/>
      <c r="AH265" s="112"/>
      <c r="AI265" s="112"/>
      <c r="AJ265" s="108"/>
      <c r="AK265" s="108"/>
      <c r="AL265" s="108"/>
      <c r="AM265" s="108"/>
      <c r="AN265" s="108"/>
      <c r="AO265" s="108"/>
      <c r="AP265" s="108"/>
      <c r="AQ265" s="108"/>
      <c r="AR265" s="108"/>
      <c r="AS265" s="108"/>
      <c r="AT265" s="108"/>
      <c r="AU265" s="108"/>
      <c r="AV265" s="108"/>
      <c r="AW265" s="108"/>
      <c r="AX265" s="108"/>
      <c r="AY265" s="108"/>
      <c r="AZ265" s="5"/>
      <c r="BA265" s="5"/>
      <c r="BB265" s="5"/>
      <c r="BC265" s="5"/>
      <c r="BD265" s="5"/>
    </row>
    <row r="266" ht="15.75" customHeight="1">
      <c r="A266" s="113"/>
      <c r="B266" s="5"/>
      <c r="C266" s="10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11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</row>
    <row r="267" ht="15.75" customHeight="1">
      <c r="A267" s="113"/>
      <c r="B267" s="5"/>
      <c r="C267" s="10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11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</row>
    <row r="268" ht="15.75" customHeight="1">
      <c r="A268" s="113"/>
      <c r="B268" s="5"/>
      <c r="C268" s="10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11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</row>
    <row r="269" ht="15.75" customHeight="1">
      <c r="A269" s="113"/>
      <c r="B269" s="5"/>
      <c r="C269" s="10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11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</row>
    <row r="270" ht="15.75" customHeight="1">
      <c r="A270" s="113"/>
      <c r="B270" s="5"/>
      <c r="C270" s="10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11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</row>
    <row r="271" ht="15.75" customHeight="1">
      <c r="A271" s="113"/>
      <c r="B271" s="5"/>
      <c r="C271" s="10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11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</row>
    <row r="272" ht="15.75" customHeight="1">
      <c r="A272" s="113"/>
      <c r="B272" s="5"/>
      <c r="C272" s="10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11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</row>
    <row r="273" ht="15.75" customHeight="1">
      <c r="A273" s="113"/>
      <c r="B273" s="5"/>
      <c r="C273" s="10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11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</row>
    <row r="274" ht="15.75" customHeight="1">
      <c r="A274" s="113"/>
      <c r="B274" s="5"/>
      <c r="C274" s="10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11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</row>
    <row r="275" ht="15.75" customHeight="1">
      <c r="A275" s="113"/>
      <c r="B275" s="5"/>
      <c r="C275" s="10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11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</row>
    <row r="276" ht="15.75" customHeight="1">
      <c r="A276" s="113"/>
      <c r="B276" s="5"/>
      <c r="C276" s="10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11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</row>
    <row r="277" ht="15.75" customHeight="1">
      <c r="A277" s="113"/>
      <c r="B277" s="5"/>
      <c r="C277" s="10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11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</row>
    <row r="278" ht="15.75" customHeight="1">
      <c r="A278" s="113"/>
      <c r="B278" s="5"/>
      <c r="C278" s="10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11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</row>
    <row r="279" ht="15.75" customHeight="1">
      <c r="A279" s="113"/>
      <c r="B279" s="5"/>
      <c r="C279" s="10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11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</row>
    <row r="280" ht="15.75" customHeight="1">
      <c r="A280" s="113"/>
      <c r="B280" s="5"/>
      <c r="C280" s="10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11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</row>
    <row r="281" ht="15.75" customHeight="1">
      <c r="A281" s="113"/>
      <c r="B281" s="5"/>
      <c r="C281" s="10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11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</row>
    <row r="282" ht="15.75" customHeight="1">
      <c r="A282" s="113"/>
      <c r="B282" s="5"/>
      <c r="C282" s="10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11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</row>
    <row r="283" ht="15.75" customHeight="1">
      <c r="A283" s="113"/>
      <c r="B283" s="5"/>
      <c r="C283" s="10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11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Y5:BA5"/>
    <mergeCell ref="A6:B6"/>
    <mergeCell ref="AZ8:BA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